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<sst xmlns="http://schemas.openxmlformats.org/spreadsheetml/2006/main" count="932" uniqueCount="222">
  <si>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</si>
  <si>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</si>
  <si>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</si>
  <si>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</si>
  <si>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</si>
  <si>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</si>
  <si>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</si>
  <si>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</si>
  <si>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</si>
  <si>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</si>
  <si>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</si>
  <si>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</si>
  <si>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</si>
  <si>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</si>
  <si>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</si>
  <si>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</si>
  <si>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</si>
  <si>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</si>
  <si>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</si>
  <si>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</si>
  <si>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</si>
  <si>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</si>
  <si>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</si>
  <si>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</si>
  <si>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</si>
  <si>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</si>
  <si>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</si>
  <si>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</si>
  <si>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</si>
  <si>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</si>
  <si>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</si>
  <si>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</si>
  <si>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</si>
  <si>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</si>
  <si>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</si>
  <si>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</si>
  <si>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</si>
  <si>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</si>
  <si>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</si>
  <si>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</si>
  <si>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</si>
  <si>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</si>
  <si>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</si>
  <si>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</si>
  <si>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</si>
  <si>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</si>
  <si>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</si>
  <si>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</si>
  <si>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</si>
  <si>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</si>
  <si>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</si>
  <si>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</si>
  <si>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</si>
  <si>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</si>
  <si>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</si>
  <si>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</si>
  <si>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</si>
  <si>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</si>
  <si>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</si>
  <si>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</si>
  <si>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</si>
  <si>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</si>
  <si>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</si>
  <si>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</si>
  <si>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</si>
  <si>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</si>
  <si>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</si>
  <si>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</si>
  <si>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</si>
  <si>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</si>
  <si>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</si>
  <si>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</si>
  <si>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</si>
  <si>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</si>
  <si>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</si>
  <si>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</si>
  <si>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</si>
  <si>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</si>
  <si>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</si>
  <si>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</si>
  <si>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</si>
  <si>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</si>
  <si>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</si>
  <si>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</si>
  <si>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</si>
  <si>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</si>
  <si>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</si>
  <si>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</si>
  <si>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</si>
  <si>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</si>
  <si>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</si>
  <si>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</si>
  <si>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</si>
  <si>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</si>
  <si>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</si>
  <si>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</si>
  <si>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</si>
  <si>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</si>
  <si>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</si>
  <si>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</si>
  <si>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</si>
  <si>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</si>
  <si>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</si>
  <si>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</si>
  <si>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</si>
  <si>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</si>
  <si>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</si>
  <si>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</si>
  <si>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</si>
  <si>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</si>
  <si>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</si>
  <si>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</si>
  <si>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</si>
  <si>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</si>
  <si>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</si>
  <si>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</si>
  <si>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</si>
  <si>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</si>
  <si>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</si>
  <si>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</si>
  <si>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</si>
  <si>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</si>
  <si>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</si>
  <si>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</si>
  <si>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</si>
  <si>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</si>
  <si>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</si>
  <si>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</si>
  <si>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</si>
  <si>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</si>
  <si>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</si>
  <si>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</si>
  <si>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</si>
  <si>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</si>
  <si>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</si>
  <si>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</si>
  <si>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</si>
  <si>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</si>
  <si>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</si>
  <si>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</si>
  <si>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</si>
  <si>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</si>
  <si>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</si>
  <si>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</si>
  <si>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</si>
  <si>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</si>
  <si>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</si>
  <si>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</si>
  <si>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</si>
  <si>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</si>
  <si>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</si>
  <si>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</si>
  <si>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</si>
  <si>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</si>
  <si>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</si>
  <si>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</si>
  <si>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</si>
  <si>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</si>
  <si>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</si>
  <si>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</si>
  <si>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</si>
  <si>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soap</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</si>
  <si>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</si>
  <si>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</si>
  <si>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</si>
  <si>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</si>
  <si>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</si>
  <si>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</si>
  <si>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</si>
  <si>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</si>
  <si>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</si>
  <si>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</si>
  <si>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</si>
  <si>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</si>
  <si>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</si>
  <si>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</si>
  <si>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</si>
  <si>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</si>
  <si>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</si>
  <si>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LLECE06</t>
  </si>
  <si>
    <t>Chile</t>
  </si>
  <si>
    <t>LLECE13</t>
  </si>
  <si>
    <t xml:space="preserve">UNESCO LLECE SERCE </t>
  </si>
  <si>
    <t xml:space="preserve">UNESCO LLECE TERCE </t>
  </si>
  <si>
    <t>Survey</t>
  </si>
  <si>
    <t>Facility estimates (%)</t>
  </si>
  <si>
    <t>Agua Potable</t>
  </si>
  <si>
    <t>The data are based on a random sample from all schools with grades 3 and 6 in the country. It is unclear if some of these schools may also include pre-primary and/or secondary levels, so the coverage figures are assumed to be for primary schools. The primary school estimate is used as an approximation for national, rural and urban estimates in the absence of data from pre-primary or secondary schools.</t>
  </si>
  <si>
    <t xml:space="preserve">The data are based on a random sample from all schools with grades 3 and 6 in the country. It is unclear if some of these schools may also include pre-primary and/or secondary levels, so the coverage figures are assumed to be for primary schools. The primary school estimate is used as an approximation for national, rural and urban estimates in the absence of data from pre-primary or secondary schools. </t>
  </si>
  <si>
    <t>Yes</t>
  </si>
  <si>
    <t xml:space="preserve">Basic estimate used </t>
  </si>
  <si>
    <t>Banos en buen estado</t>
  </si>
  <si>
    <t>Estimated from banos en buen estado</t>
  </si>
  <si>
    <t>Desague</t>
  </si>
  <si>
    <t>Alcantarillado</t>
  </si>
  <si>
    <t>No</t>
  </si>
  <si>
    <t xml:space="preserve">No handwashing data. </t>
  </si>
  <si>
    <r>
      <t>b</t>
    </r>
    <r>
      <rPr>
        <sz val="10"/>
        <rFont val="Arial"/>
        <family val="2"/>
      </rPr>
      <t>Percentage of population residing in urban areas, Source: UN Population Division (2014)</t>
    </r>
  </si>
  <si>
    <r>
      <t>c</t>
    </r>
    <r>
      <rPr>
        <sz val="10"/>
        <rFont val="Arial"/>
        <family val="2"/>
      </rPr>
      <t>Source: UNESCO Institute for Statistics (2016)</t>
    </r>
  </si>
  <si>
    <t>Other</t>
  </si>
  <si>
    <t>The data are based on a random sample from all schools with grades 3 and 6 in the country. It is unclear if some of these schools may also include pre-primary and/or secondary levels, so the coverage figures are assumed to be for primary schools. The primary school estimate is used as an approximation for national, rural and urban estimates in the absence of data from pre-primary or secondary schools. The data are not used to estimate improved sanitation since a large proportion of schools do not have 'desague' and the available service is unknown.</t>
  </si>
  <si>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</si>
  <si>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</si>
  <si>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</si>
  <si>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</si>
  <si>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</si>
  <si>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</si>
  <si>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</si>
  <si>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</si>
  <si>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</si>
  <si>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</si>
  <si>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</si>
  <si>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</si>
  <si>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</si>
  <si>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</si>
  <si>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</si>
  <si>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</si>
  <si>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POPULATION OF SCHOOL AGE CHILDREN</t>
  </si>
  <si>
    <r>
      <t xml:space="preserve">School Age Population 
</t>
    </r>
    <r>
      <rPr>
        <sz val="8"/>
        <rFont val="Arial"/>
        <family val="2"/>
      </rPr>
      <t>Source: UN Population Div &amp; UNESCO</t>
    </r>
  </si>
  <si>
    <t>The data are based on a random sample from all schools with grades 3 and 6 in the country. It is unclear if some of these schools may also include pre-primary and/or secondary levels, so the coverage figures are assumed to be for primary schools. The primary school estimate is used as an approximation for national, rural and urban estimates in the absence of data from pre-primary or secondary schools. The data for rural schools are not used as an estimate for improved sanitation since there is a large proportion of schools without 'alcantarillado' where it is unclear what service is available. For domains where coverage of alcantarillado is at least 90%, the remaining schools are assumed to have other facility types of which 50% are improved.  'Banos en buen estado' are used as an estimate for improved and usable facilities, which is assumed to estimate 'basic' coverage in the absence of other data.</t>
  </si>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</sst>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80"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sz val="8"/>
      <color rgb="FFFF0000"/>
      <name val="Arial"/>
      <family val="2"/>
    </font>
    <font>
      <i/>
      <sz val="8"/>
      <color rgb="FFFF000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806207464827"/>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806207464827"/>
      </left>
      <right/>
      <top/>
      <bottom/>
      <diagonal/>
    </border>
    <border>
      <left style="thin">
        <color theme="0" tint="-0.34998626667074"/>
      </left>
      <right/>
      <top/>
      <bottom style="thin">
        <color theme="0" tint="-0.24994659260842"/>
      </bottom>
      <diagonal/>
    </border>
    <border>
      <left style="dotted">
        <color theme="0" tint="-0.049806207464827"/>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806207464827"/>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598">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0" fillId="2" borderId="8" xfId="0"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64" fontId="3" fillId="0" borderId="10" xfId="0" applyNumberFormat="true" applyFont="true" applyBorder="true" applyAlignment="true">
      <alignment horizontal="center" vertical="center" wrapText="true"/>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6" xfId="0" applyFont="true" applyFill="true" applyBorder="true" applyAlignment="true">
      <alignment horizontal="center"/>
    </xf>
    <xf numFmtId="1" fontId="1" fillId="0" borderId="28" xfId="0" applyNumberFormat="true" applyFont="true" applyBorder="true" applyAlignment="true">
      <alignment horizontal="center"/>
    </xf>
    <xf numFmtId="0" fontId="1" fillId="0" borderId="28" xfId="0" applyFont="true" applyBorder="true" applyAlignment="true">
      <alignment horizontal="center"/>
    </xf>
    <xf numFmtId="1" fontId="1" fillId="0" borderId="29" xfId="0" applyNumberFormat="true" applyFont="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4" fillId="0" borderId="2" xfId="0" applyFont="true" applyFill="true" applyBorder="true" applyAlignment="true">
      <alignment horizontal="left" vertical="center"/>
    </xf>
    <xf numFmtId="164" fontId="67" fillId="2" borderId="13" xfId="0" applyNumberFormat="true" applyFont="true" applyFill="true" applyBorder="true" applyAlignment="true">
      <alignment horizontal="center" vertical="center"/>
    </xf>
    <xf numFmtId="164" fontId="67" fillId="0" borderId="13" xfId="0" applyNumberFormat="true" applyFont="true" applyFill="true" applyBorder="true" applyAlignment="true">
      <alignment horizontal="center" vertical="center"/>
    </xf>
    <xf numFmtId="164" fontId="67" fillId="0" borderId="2" xfId="0" applyNumberFormat="true" applyFont="true" applyFill="true" applyBorder="true" applyAlignment="true">
      <alignment horizontal="center" vertical="center"/>
    </xf>
    <xf numFmtId="0" fontId="67" fillId="2" borderId="2" xfId="0" applyFont="true" applyFill="true" applyBorder="true" applyAlignment="true">
      <alignment horizontal="center" vertical="center"/>
    </xf>
    <xf numFmtId="164" fontId="67" fillId="2" borderId="10" xfId="0" applyNumberFormat="true" applyFont="true" applyFill="true" applyBorder="true" applyAlignment="true">
      <alignment horizontal="center" vertical="center"/>
    </xf>
    <xf numFmtId="164" fontId="67" fillId="2" borderId="8" xfId="0" applyNumberFormat="true" applyFont="true" applyFill="true" applyBorder="true" applyAlignment="true">
      <alignment horizontal="center" vertical="center"/>
    </xf>
    <xf numFmtId="164" fontId="67" fillId="2" borderId="2" xfId="0" applyNumberFormat="true" applyFont="true" applyFill="true" applyBorder="true" applyAlignment="true">
      <alignment horizontal="center" vertical="center"/>
    </xf>
    <xf numFmtId="0" fontId="3" fillId="0" borderId="10" xfId="0" applyFont="true" applyBorder="true" applyAlignment="true">
      <alignment horizontal="left" vertical="center" wrapText="true"/>
    </xf>
    <xf numFmtId="0" fontId="67" fillId="0" borderId="10" xfId="0" applyFont="true" applyBorder="true" applyAlignment="true">
      <alignment horizontal="left" vertical="center" wrapText="true"/>
    </xf>
    <xf numFmtId="0" fontId="67" fillId="0" borderId="24" xfId="0" applyFont="true" applyBorder="true" applyAlignment="true">
      <alignment horizontal="left" vertical="center" wrapText="true"/>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0" fontId="16" fillId="2" borderId="18" xfId="2" applyFont="true" applyFill="true" applyBorder="true" applyAlignment="true">
      <alignment horizontal="center"/>
    </xf>
    <xf numFmtId="1" fontId="16" fillId="2" borderId="0" xfId="2" applyNumberFormat="true"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70" fillId="2" borderId="0" xfId="4" applyFont="true" applyFill="true"/>
    <xf numFmtId="0" fontId="71" fillId="2" borderId="0" xfId="4" applyFont="true" applyFill="true"/>
    <xf numFmtId="0" fontId="72"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68"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17" xfId="0" applyBorder="true" applyAlignment="true">
      <alignment horizontal="left" vertical="center"/>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5" fillId="40" borderId="15" xfId="0" applyFont="true" applyFill="true" applyBorder="true" applyAlignment="true">
      <alignment horizontal="center" vertical="center"/>
    </xf>
    <xf numFmtId="0" fontId="3" fillId="40" borderId="17" xfId="0" applyFont="true" applyFill="true" applyBorder="true" applyAlignment="true">
      <alignment horizontal="left"/>
    </xf>
    <xf numFmtId="0" fontId="3" fillId="40" borderId="0" xfId="0" applyFont="true" applyFill="true" applyBorder="true" applyAlignment="true">
      <alignmen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67" fillId="40" borderId="2" xfId="0" applyFont="true" applyFill="true" applyBorder="true" applyAlignment="true">
      <alignment vertical="center"/>
    </xf>
    <xf numFmtId="0" fontId="3" fillId="40" borderId="2" xfId="0" applyFont="true" applyFill="true" applyBorder="true" applyAlignment="true">
      <alignment vertical="center"/>
    </xf>
    <xf numFmtId="0" fontId="3" fillId="40" borderId="24" xfId="0" applyFont="true" applyFill="true" applyBorder="true" applyAlignment="true">
      <alignmen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32" xfId="0" applyFont="true" applyFill="true" applyBorder="true" applyAlignment="true">
      <alignment horizontal="center" vertical="center" wrapText="true"/>
    </xf>
    <xf numFmtId="0" fontId="3" fillId="41" borderId="2" xfId="0" applyFont="true" applyFill="true" applyBorder="true" applyAlignment="true">
      <alignment vertical="center"/>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1" fontId="73" fillId="46" borderId="81" xfId="0" applyNumberFormat="true" applyFont="true" applyFill="true" applyBorder="true" applyAlignment="true" applyProtection="true">
      <alignment horizontal="center" vertical="center"/>
    </xf>
    <xf numFmtId="1" fontId="74" fillId="47" borderId="82" xfId="0" applyNumberFormat="true" applyFont="true" applyFill="true" applyBorder="true" applyAlignment="true" applyProtection="true">
      <alignment horizontal="center" vertical="center"/>
    </xf>
    <xf numFmtId="1" fontId="75" fillId="48" borderId="83" xfId="0" applyNumberFormat="true" applyFont="true" applyFill="true" applyBorder="true" applyAlignment="true" applyProtection="true">
      <alignment horizontal="center" vertical="center"/>
    </xf>
    <xf numFmtId="1" fontId="76" fillId="49" borderId="84" xfId="0" applyNumberFormat="true" applyFont="true" applyFill="true" applyBorder="true" applyAlignment="true" applyProtection="true">
      <alignment horizontal="center" vertical="center"/>
    </xf>
    <xf numFmtId="1" fontId="77" fillId="50" borderId="85" xfId="0" applyNumberFormat="true" applyFont="true" applyFill="true" applyBorder="true" applyAlignment="true" applyProtection="true">
      <alignment horizontal="center" vertical="center"/>
    </xf>
    <xf numFmtId="1" fontId="78" fillId="51" borderId="86" xfId="0" applyNumberFormat="true" applyFont="true" applyFill="true" applyBorder="true" applyAlignment="true" applyProtection="true">
      <alignment horizontal="center" vertical="center"/>
    </xf>
    <xf numFmtId="1" fontId="79" fillId="52" borderId="87" xfId="0" applyNumberFormat="true" applyFont="true" applyFill="true" applyBorder="true" applyAlignment="true" applyProtection="true">
      <alignment horizontal="center" vertical="center"/>
    </xf>
    <xf numFmtId="1" fontId="80" fillId="53" borderId="88" xfId="0" applyNumberFormat="true" applyFont="true" applyFill="true" applyBorder="true" applyAlignment="true" applyProtection="true">
      <alignment horizontal="center" vertical="center"/>
    </xf>
    <xf numFmtId="1" fontId="81" fillId="54" borderId="89" xfId="0" applyNumberFormat="true" applyFont="true" applyFill="true" applyBorder="true" applyAlignment="true" applyProtection="true">
      <alignment horizontal="center" vertical="center"/>
    </xf>
    <xf numFmtId="1" fontId="82" fillId="55" borderId="90" xfId="0" applyNumberFormat="true" applyFont="true" applyFill="true" applyBorder="true" applyAlignment="true" applyProtection="true">
      <alignment horizontal="center" vertical="center"/>
    </xf>
    <xf numFmtId="1" fontId="83" fillId="56" borderId="91" xfId="0" applyNumberFormat="true" applyFont="true" applyFill="true" applyBorder="true" applyAlignment="true" applyProtection="true">
      <alignment horizontal="center" vertical="center"/>
    </xf>
    <xf numFmtId="1" fontId="84" fillId="57" borderId="92" xfId="0" applyNumberFormat="true" applyFont="true" applyFill="true" applyBorder="true" applyAlignment="true" applyProtection="true">
      <alignment horizontal="center" vertical="center"/>
    </xf>
    <xf numFmtId="1" fontId="85" fillId="58" borderId="93" xfId="0" applyNumberFormat="true" applyFont="true" applyFill="true" applyBorder="true" applyAlignment="true" applyProtection="true">
      <alignment horizontal="center" vertical="center"/>
    </xf>
    <xf numFmtId="1" fontId="86" fillId="59" borderId="94" xfId="0" applyNumberFormat="true" applyFont="true" applyFill="true" applyBorder="true" applyAlignment="true" applyProtection="true">
      <alignment horizontal="center" vertical="center"/>
    </xf>
    <xf numFmtId="1" fontId="87" fillId="60" borderId="95" xfId="0" applyNumberFormat="true" applyFont="true" applyFill="true" applyBorder="true" applyAlignment="true" applyProtection="true">
      <alignment horizontal="center" vertical="center"/>
    </xf>
    <xf numFmtId="1" fontId="88" fillId="61" borderId="96" xfId="0" applyNumberFormat="true" applyFont="true" applyFill="true" applyBorder="true" applyAlignment="true" applyProtection="true">
      <alignment horizontal="center" vertical="center"/>
    </xf>
    <xf numFmtId="1" fontId="89" fillId="62" borderId="97" xfId="0" applyNumberFormat="true" applyFont="true" applyFill="true" applyBorder="true" applyAlignment="true" applyProtection="true">
      <alignment horizontal="center" vertical="center"/>
    </xf>
    <xf numFmtId="0" fontId="90" fillId="63" borderId="98" xfId="0" applyNumberFormat="true" applyFont="true" applyFill="true" applyBorder="true" applyAlignment="true" applyProtection="true">
      <alignment horizontal="center" vertical="center"/>
    </xf>
    <xf numFmtId="164" fontId="91" fillId="64" borderId="99" xfId="0" applyNumberFormat="true" applyFont="true" applyFill="true" applyBorder="true" applyAlignment="true" applyProtection="true">
      <alignment horizontal="center" vertical="center"/>
    </xf>
    <xf numFmtId="0" fontId="92" fillId="65" borderId="100" xfId="0" applyNumberFormat="true" applyFont="true" applyFill="true" applyBorder="true" applyAlignment="true" applyProtection="true">
      <alignment horizontal="center" vertical="center"/>
    </xf>
    <xf numFmtId="0" fontId="93" fillId="66" borderId="101" xfId="0" applyNumberFormat="true" applyFont="true" applyFill="true" applyBorder="true" applyAlignment="true" applyProtection="true">
      <alignment horizontal="center" vertical="center"/>
    </xf>
    <xf numFmtId="0" fontId="94" fillId="67" borderId="102" xfId="0" applyNumberFormat="true" applyFont="true" applyFill="true" applyBorder="true" applyAlignment="true" applyProtection="true">
      <alignment horizontal="center" vertical="center"/>
    </xf>
    <xf numFmtId="0" fontId="95" fillId="68" borderId="103" xfId="0" applyNumberFormat="true" applyFont="true" applyFill="true" applyBorder="true" applyAlignment="true" applyProtection="true">
      <alignment horizontal="center" vertical="center"/>
    </xf>
    <xf numFmtId="164" fontId="96" fillId="69" borderId="104" xfId="0" applyNumberFormat="true" applyFont="true" applyFill="true" applyBorder="true" applyAlignment="true" applyProtection="true">
      <alignment horizontal="center" vertical="center"/>
    </xf>
    <xf numFmtId="0" fontId="97" fillId="70" borderId="105" xfId="0" applyNumberFormat="true" applyFont="true" applyFill="true" applyBorder="true" applyAlignment="true" applyProtection="true">
      <alignment horizontal="center" vertical="center"/>
    </xf>
    <xf numFmtId="0" fontId="98" fillId="71" borderId="106" xfId="0" applyNumberFormat="true" applyFont="true" applyFill="true" applyBorder="true" applyAlignment="true" applyProtection="true">
      <alignment horizontal="center" vertical="center"/>
    </xf>
    <xf numFmtId="0" fontId="99" fillId="72" borderId="107" xfId="0" applyNumberFormat="true" applyFont="true" applyFill="true" applyBorder="true" applyAlignment="true" applyProtection="true">
      <alignment horizontal="center" vertical="center"/>
    </xf>
    <xf numFmtId="0" fontId="100" fillId="73" borderId="108" xfId="0" applyNumberFormat="true" applyFont="true" applyFill="true" applyBorder="true" applyAlignment="true" applyProtection="true">
      <alignment horizontal="center" vertical="center"/>
    </xf>
    <xf numFmtId="164" fontId="101" fillId="74" borderId="109" xfId="0" applyNumberFormat="true" applyFont="true" applyFill="true" applyBorder="true" applyAlignment="true" applyProtection="true">
      <alignment horizontal="center" vertical="center"/>
    </xf>
    <xf numFmtId="0" fontId="102" fillId="75" borderId="110" xfId="0" applyNumberFormat="true" applyFont="true" applyFill="true" applyBorder="true" applyAlignment="true" applyProtection="true">
      <alignment horizontal="center" vertical="center"/>
    </xf>
    <xf numFmtId="0" fontId="103" fillId="76" borderId="111" xfId="0" applyNumberFormat="true" applyFont="true" applyFill="true" applyBorder="true" applyAlignment="true" applyProtection="true">
      <alignment horizontal="center" vertical="center"/>
    </xf>
    <xf numFmtId="0" fontId="104" fillId="77" borderId="112" xfId="0" applyNumberFormat="true" applyFont="true" applyFill="true" applyBorder="true" applyAlignment="true" applyProtection="true">
      <alignment horizontal="center" vertical="center"/>
    </xf>
    <xf numFmtId="0" fontId="105" fillId="78" borderId="113" xfId="0" applyNumberFormat="true" applyFont="true" applyFill="true" applyBorder="true" applyAlignment="true" applyProtection="true">
      <alignment horizontal="center" vertical="center"/>
    </xf>
    <xf numFmtId="164" fontId="106" fillId="79" borderId="114" xfId="0" applyNumberFormat="true" applyFont="true" applyFill="true" applyBorder="true" applyAlignment="true" applyProtection="true">
      <alignment horizontal="center" vertical="center"/>
    </xf>
    <xf numFmtId="0" fontId="107" fillId="80" borderId="115" xfId="0" applyNumberFormat="true" applyFont="true" applyFill="true" applyBorder="true" applyAlignment="true" applyProtection="true">
      <alignment horizontal="center" vertical="center"/>
    </xf>
    <xf numFmtId="0" fontId="108" fillId="81" borderId="116" xfId="0" applyNumberFormat="true" applyFont="true" applyFill="true" applyBorder="true" applyAlignment="true" applyProtection="true">
      <alignment horizontal="center" vertical="center"/>
    </xf>
    <xf numFmtId="0" fontId="109" fillId="82" borderId="117" xfId="0" applyNumberFormat="true" applyFont="true" applyFill="true" applyBorder="true" applyAlignment="true" applyProtection="true">
      <alignment horizontal="center" vertical="center"/>
    </xf>
    <xf numFmtId="0" fontId="110" fillId="83" borderId="118" xfId="0" applyNumberFormat="true" applyFont="true" applyFill="true" applyBorder="true" applyAlignment="true" applyProtection="true">
      <alignment horizontal="center" vertical="center"/>
    </xf>
    <xf numFmtId="164" fontId="111" fillId="84" borderId="119" xfId="0" applyNumberFormat="true" applyFont="true" applyFill="true" applyBorder="true" applyAlignment="true" applyProtection="true">
      <alignment horizontal="center" vertical="center"/>
    </xf>
    <xf numFmtId="0" fontId="112" fillId="85" borderId="120" xfId="0" applyNumberFormat="true" applyFont="true" applyFill="true" applyBorder="true" applyAlignment="true" applyProtection="true">
      <alignment horizontal="center" vertical="center"/>
    </xf>
    <xf numFmtId="0" fontId="113" fillId="86" borderId="121" xfId="0" applyNumberFormat="true" applyFont="true" applyFill="true" applyBorder="true" applyAlignment="true" applyProtection="true">
      <alignment horizontal="center" vertical="center"/>
    </xf>
    <xf numFmtId="0" fontId="114" fillId="87" borderId="122" xfId="0" applyNumberFormat="true" applyFont="true" applyFill="true" applyBorder="true" applyAlignment="true" applyProtection="true">
      <alignment horizontal="center" vertical="center"/>
    </xf>
    <xf numFmtId="0" fontId="115" fillId="88" borderId="123" xfId="0" applyNumberFormat="true" applyFont="true" applyFill="true" applyBorder="true" applyAlignment="true" applyProtection="true">
      <alignment horizontal="center" vertical="center"/>
    </xf>
    <xf numFmtId="164" fontId="116" fillId="89" borderId="124" xfId="0" applyNumberFormat="true" applyFont="true" applyFill="true" applyBorder="true" applyAlignment="true" applyProtection="true">
      <alignment horizontal="center" vertical="center"/>
    </xf>
    <xf numFmtId="0" fontId="117" fillId="90" borderId="125" xfId="0" applyNumberFormat="true" applyFont="true" applyFill="true" applyBorder="true" applyAlignment="true" applyProtection="true">
      <alignment horizontal="center" vertical="center"/>
    </xf>
    <xf numFmtId="0" fontId="118" fillId="91" borderId="126" xfId="0" applyNumberFormat="true" applyFont="true" applyFill="true" applyBorder="true" applyAlignment="true" applyProtection="true">
      <alignment horizontal="center" vertical="center"/>
    </xf>
    <xf numFmtId="0" fontId="119" fillId="92" borderId="127" xfId="0" applyNumberFormat="true" applyFont="true" applyFill="true" applyBorder="true" applyAlignment="true" applyProtection="true">
      <alignment horizontal="center" vertical="center"/>
    </xf>
    <xf numFmtId="0" fontId="120" fillId="93" borderId="128" xfId="0" applyNumberFormat="true" applyFont="true" applyFill="true" applyBorder="true" applyAlignment="true" applyProtection="true">
      <alignment horizontal="center" vertical="center"/>
    </xf>
    <xf numFmtId="164" fontId="121" fillId="94" borderId="129" xfId="0" applyNumberFormat="true" applyFont="true" applyFill="true" applyBorder="true" applyAlignment="true" applyProtection="true">
      <alignment horizontal="center" vertical="center"/>
    </xf>
    <xf numFmtId="0" fontId="122" fillId="95" borderId="130" xfId="0" applyNumberFormat="true" applyFont="true" applyFill="true" applyBorder="true" applyAlignment="true" applyProtection="true">
      <alignment horizontal="center" vertical="center"/>
    </xf>
    <xf numFmtId="0" fontId="123" fillId="96" borderId="131" xfId="0" applyNumberFormat="true" applyFont="true" applyFill="true" applyBorder="true" applyAlignment="true" applyProtection="true">
      <alignment horizontal="center" vertical="center"/>
    </xf>
    <xf numFmtId="0" fontId="124" fillId="97" borderId="132" xfId="0" applyNumberFormat="true" applyFont="true" applyFill="true" applyBorder="true" applyAlignment="true" applyProtection="true">
      <alignment horizontal="center" vertical="center"/>
    </xf>
    <xf numFmtId="0" fontId="125" fillId="98" borderId="133" xfId="0" applyNumberFormat="true" applyFont="true" applyFill="true" applyBorder="true" applyAlignment="true" applyProtection="true">
      <alignment horizontal="center" vertical="center"/>
    </xf>
    <xf numFmtId="164" fontId="126" fillId="99" borderId="134" xfId="0" applyNumberFormat="true" applyFont="true" applyFill="true" applyBorder="true" applyAlignment="true" applyProtection="true">
      <alignment horizontal="center" vertical="center"/>
    </xf>
    <xf numFmtId="0" fontId="127" fillId="100" borderId="135" xfId="0" applyNumberFormat="true" applyFont="true" applyFill="true" applyBorder="true" applyAlignment="true" applyProtection="true">
      <alignment horizontal="center" vertical="center"/>
    </xf>
    <xf numFmtId="0" fontId="128" fillId="101" borderId="136" xfId="0" applyNumberFormat="true" applyFont="true" applyFill="true" applyBorder="true" applyAlignment="true" applyProtection="true">
      <alignment horizontal="center" vertical="center"/>
    </xf>
    <xf numFmtId="0" fontId="129" fillId="102" borderId="137" xfId="0" applyNumberFormat="true" applyFont="true" applyFill="true" applyBorder="true" applyAlignment="true" applyProtection="true">
      <alignment horizontal="center" vertical="center"/>
    </xf>
    <xf numFmtId="0" fontId="130" fillId="103" borderId="138" xfId="0" applyNumberFormat="true" applyFont="true" applyFill="true" applyBorder="true" applyAlignment="true" applyProtection="true">
      <alignment horizontal="center" vertical="center"/>
    </xf>
    <xf numFmtId="164" fontId="131" fillId="104" borderId="139" xfId="0" applyNumberFormat="true" applyFont="true" applyFill="true" applyBorder="true" applyAlignment="true" applyProtection="true">
      <alignment horizontal="center" vertical="center"/>
    </xf>
    <xf numFmtId="0" fontId="132" fillId="105" borderId="140" xfId="0" applyNumberFormat="true" applyFont="true" applyFill="true" applyBorder="true" applyAlignment="true" applyProtection="true">
      <alignment horizontal="center" vertical="center"/>
    </xf>
    <xf numFmtId="0" fontId="133" fillId="106" borderId="141" xfId="0" applyNumberFormat="true" applyFont="true" applyFill="true" applyBorder="true" applyAlignment="true" applyProtection="true">
      <alignment horizontal="center" vertical="center"/>
    </xf>
    <xf numFmtId="0" fontId="134" fillId="107" borderId="142" xfId="0" applyNumberFormat="true" applyFont="true" applyFill="true" applyBorder="true" applyAlignment="true" applyProtection="true">
      <alignment horizontal="center" vertical="center"/>
    </xf>
    <xf numFmtId="0" fontId="135" fillId="108" borderId="143" xfId="0" applyNumberFormat="true" applyFont="true" applyFill="true" applyBorder="true" applyAlignment="true" applyProtection="true">
      <alignment horizontal="center" vertical="center"/>
    </xf>
    <xf numFmtId="164" fontId="136" fillId="109" borderId="144" xfId="0" applyNumberFormat="true" applyFont="true" applyFill="true" applyBorder="true" applyAlignment="true" applyProtection="true">
      <alignment horizontal="center" vertical="center"/>
    </xf>
    <xf numFmtId="0" fontId="137" fillId="110" borderId="145" xfId="0" applyNumberFormat="true" applyFont="true" applyFill="true" applyBorder="true" applyAlignment="true" applyProtection="true">
      <alignment horizontal="center" vertical="center"/>
    </xf>
    <xf numFmtId="0" fontId="138" fillId="111" borderId="146" xfId="0" applyNumberFormat="true" applyFont="true" applyFill="true" applyBorder="true" applyAlignment="true" applyProtection="true">
      <alignment horizontal="center" vertical="center"/>
    </xf>
    <xf numFmtId="0" fontId="139" fillId="112" borderId="147" xfId="0" applyNumberFormat="true" applyFont="true" applyFill="true" applyBorder="true" applyAlignment="true" applyProtection="true">
      <alignment horizontal="center" vertical="center"/>
    </xf>
    <xf numFmtId="0" fontId="140" fillId="113" borderId="148" xfId="0" applyNumberFormat="true" applyFont="true" applyFill="true" applyBorder="true" applyAlignment="true" applyProtection="true">
      <alignment horizontal="center" vertical="center"/>
    </xf>
    <xf numFmtId="164" fontId="141" fillId="114" borderId="149" xfId="0" applyNumberFormat="true" applyFont="true" applyFill="true" applyBorder="true" applyAlignment="true" applyProtection="true">
      <alignment horizontal="center" vertical="center"/>
    </xf>
    <xf numFmtId="0" fontId="142" fillId="115" borderId="150" xfId="0" applyNumberFormat="true" applyFont="true" applyFill="true" applyBorder="true" applyAlignment="true" applyProtection="true">
      <alignment horizontal="center" vertical="center"/>
    </xf>
    <xf numFmtId="0" fontId="143" fillId="116" borderId="151" xfId="0" applyNumberFormat="true" applyFont="true" applyFill="true" applyBorder="true" applyAlignment="true" applyProtection="true">
      <alignment horizontal="center" vertical="center"/>
    </xf>
    <xf numFmtId="0" fontId="144" fillId="117" borderId="152" xfId="0" applyNumberFormat="true" applyFont="true" applyFill="true" applyBorder="true" applyAlignment="true" applyProtection="true">
      <alignment horizontal="center" vertical="center"/>
    </xf>
    <xf numFmtId="0" fontId="145" fillId="118" borderId="153" xfId="0" applyNumberFormat="true" applyFont="true" applyFill="true" applyBorder="true" applyAlignment="true" applyProtection="true">
      <alignment horizontal="center" vertical="center"/>
    </xf>
    <xf numFmtId="164" fontId="146" fillId="119" borderId="154" xfId="0" applyNumberFormat="true" applyFont="true" applyFill="true" applyBorder="true" applyAlignment="true" applyProtection="true">
      <alignment horizontal="center" vertical="center"/>
    </xf>
    <xf numFmtId="0" fontId="147" fillId="120" borderId="155" xfId="0" applyNumberFormat="true" applyFont="true" applyFill="true" applyBorder="true" applyAlignment="true" applyProtection="true">
      <alignment horizontal="center" vertical="center"/>
    </xf>
    <xf numFmtId="0" fontId="148" fillId="121" borderId="156" xfId="0" applyNumberFormat="true" applyFont="true" applyFill="true" applyBorder="true" applyAlignment="true" applyProtection="true">
      <alignment horizontal="center" vertical="center"/>
    </xf>
    <xf numFmtId="0" fontId="149" fillId="122" borderId="157" xfId="0" applyNumberFormat="true" applyFont="true" applyFill="true" applyBorder="true" applyAlignment="true" applyProtection="true">
      <alignment horizontal="center" vertical="center"/>
    </xf>
    <xf numFmtId="0" fontId="150" fillId="123" borderId="158" xfId="0" applyNumberFormat="true" applyFont="true" applyFill="true" applyBorder="true" applyAlignment="true" applyProtection="true">
      <alignment horizontal="center" vertical="center"/>
    </xf>
    <xf numFmtId="164" fontId="151" fillId="124" borderId="159" xfId="0" applyNumberFormat="true" applyFont="true" applyFill="true" applyBorder="true" applyAlignment="true" applyProtection="true">
      <alignment horizontal="center" vertical="center"/>
    </xf>
    <xf numFmtId="0" fontId="152" fillId="125" borderId="160" xfId="0" applyNumberFormat="true" applyFont="true" applyFill="true" applyBorder="true" applyAlignment="true" applyProtection="true">
      <alignment horizontal="center" vertical="center"/>
    </xf>
    <xf numFmtId="0" fontId="153" fillId="126" borderId="161" xfId="0" applyNumberFormat="true" applyFont="true" applyFill="true" applyBorder="true" applyAlignment="true" applyProtection="true">
      <alignment horizontal="center" vertical="center"/>
    </xf>
    <xf numFmtId="0" fontId="154" fillId="127" borderId="162" xfId="0" applyNumberFormat="true" applyFont="true" applyFill="true" applyBorder="true" applyAlignment="true" applyProtection="true">
      <alignment horizontal="center" vertical="center"/>
    </xf>
    <xf numFmtId="0" fontId="155" fillId="128" borderId="163" xfId="0" applyNumberFormat="true" applyFont="true" applyFill="true" applyBorder="true" applyAlignment="true" applyProtection="true">
      <alignment horizontal="center" vertical="center"/>
    </xf>
    <xf numFmtId="164" fontId="156" fillId="129" borderId="164" xfId="0" applyNumberFormat="true" applyFont="true" applyFill="true" applyBorder="true" applyAlignment="true" applyProtection="true">
      <alignment horizontal="center" vertical="center"/>
    </xf>
    <xf numFmtId="0" fontId="157" fillId="130" borderId="165" xfId="0" applyNumberFormat="true" applyFont="true" applyFill="true" applyBorder="true" applyAlignment="true" applyProtection="true">
      <alignment horizontal="center" vertical="center"/>
    </xf>
    <xf numFmtId="0" fontId="158" fillId="131" borderId="166" xfId="0" applyNumberFormat="true" applyFont="true" applyFill="true" applyBorder="true" applyAlignment="true" applyProtection="true">
      <alignment horizontal="center" vertical="center"/>
    </xf>
    <xf numFmtId="0" fontId="159" fillId="132" borderId="167" xfId="0" applyNumberFormat="true" applyFont="true" applyFill="true" applyBorder="true" applyAlignment="true" applyProtection="true">
      <alignment horizontal="center" vertical="center"/>
    </xf>
    <xf numFmtId="0" fontId="160" fillId="133" borderId="168" xfId="0" applyNumberFormat="true" applyFont="true" applyFill="true" applyBorder="true" applyAlignment="true" applyProtection="true">
      <alignment horizontal="center" vertical="center"/>
    </xf>
    <xf numFmtId="164" fontId="161" fillId="134" borderId="169" xfId="0" applyNumberFormat="true" applyFont="true" applyFill="true" applyBorder="true" applyAlignment="true" applyProtection="true">
      <alignment horizontal="center" vertical="center"/>
    </xf>
    <xf numFmtId="0" fontId="162" fillId="135" borderId="170" xfId="0" applyNumberFormat="true" applyFont="true" applyFill="true" applyBorder="true" applyAlignment="true" applyProtection="true">
      <alignment horizontal="center" vertical="center"/>
    </xf>
    <xf numFmtId="0" fontId="163" fillId="136" borderId="171" xfId="0" applyNumberFormat="true" applyFont="true" applyFill="true" applyBorder="true" applyAlignment="true" applyProtection="true">
      <alignment horizontal="center" vertical="center"/>
    </xf>
    <xf numFmtId="0" fontId="164" fillId="137" borderId="172" xfId="0" applyNumberFormat="true" applyFont="true" applyFill="true" applyBorder="true" applyAlignment="true" applyProtection="true">
      <alignment horizontal="center" vertical="center"/>
    </xf>
    <xf numFmtId="0" fontId="165" fillId="138" borderId="173" xfId="0" applyNumberFormat="true" applyFont="true" applyFill="true" applyBorder="true" applyAlignment="true" applyProtection="true">
      <alignment horizontal="center" vertical="center"/>
    </xf>
    <xf numFmtId="164" fontId="166" fillId="139" borderId="174" xfId="0" applyNumberFormat="true" applyFont="true" applyFill="true" applyBorder="true" applyAlignment="true" applyProtection="true">
      <alignment horizontal="center" vertical="center"/>
    </xf>
    <xf numFmtId="0" fontId="167" fillId="140" borderId="175" xfId="0" applyNumberFormat="true" applyFont="true" applyFill="true" applyBorder="true" applyAlignment="true" applyProtection="true">
      <alignment horizontal="center" vertical="center"/>
    </xf>
    <xf numFmtId="0" fontId="168" fillId="141" borderId="176" xfId="0" applyNumberFormat="true" applyFont="true" applyFill="true" applyBorder="true" applyAlignment="true" applyProtection="true">
      <alignment horizontal="center" vertical="center"/>
    </xf>
    <xf numFmtId="0" fontId="169" fillId="142" borderId="177" xfId="0" applyNumberFormat="true" applyFont="true" applyFill="true" applyBorder="true" applyAlignment="true" applyProtection="true">
      <alignment horizontal="center" vertical="center"/>
    </xf>
    <xf numFmtId="0" fontId="170" fillId="143" borderId="178" xfId="0" applyNumberFormat="true" applyFont="true" applyFill="true" applyBorder="true" applyAlignment="true" applyProtection="true">
      <alignment horizontal="center" vertical="center"/>
    </xf>
    <xf numFmtId="164" fontId="171" fillId="144" borderId="179" xfId="0" applyNumberFormat="true" applyFont="true" applyFill="true" applyBorder="true" applyAlignment="true" applyProtection="true">
      <alignment horizontal="center" vertical="center"/>
    </xf>
    <xf numFmtId="0" fontId="172" fillId="145" borderId="180" xfId="0" applyNumberFormat="true" applyFont="true" applyFill="true" applyBorder="true" applyAlignment="true" applyProtection="true">
      <alignment horizontal="center" vertical="center"/>
    </xf>
    <xf numFmtId="0" fontId="173" fillId="146" borderId="181" xfId="0" applyNumberFormat="true" applyFont="true" applyFill="true" applyBorder="true" applyAlignment="true" applyProtection="true">
      <alignment horizontal="center" vertical="center"/>
    </xf>
    <xf numFmtId="0" fontId="174" fillId="147" borderId="182" xfId="0" applyNumberFormat="true" applyFont="true" applyFill="true" applyBorder="true" applyAlignment="true" applyProtection="true">
      <alignment horizontal="center" vertical="center"/>
    </xf>
    <xf numFmtId="0" fontId="66" fillId="37" borderId="0" xfId="2" applyFont="true" applyFill="true" applyAlignment="true">
      <alignment horizontal="center" vertical="center"/>
    </xf>
    <xf numFmtId="0" fontId="69" fillId="39" borderId="15" xfId="2" applyFont="true" applyFill="true" applyBorder="true" applyAlignment="true">
      <alignment horizontal="center"/>
    </xf>
    <xf numFmtId="0" fontId="69" fillId="35" borderId="15" xfId="2" applyFont="true" applyFill="true" applyBorder="true" applyAlignment="true">
      <alignment horizontal="center"/>
    </xf>
    <xf numFmtId="0" fontId="69"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9"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0" fillId="2" borderId="0" xfId="0" applyFill="true" applyAlignment="true">
      <alignment horizontal="left" vertical="center" wrapText="true"/>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67" fillId="0" borderId="2" xfId="0" applyFont="true" applyBorder="true" applyAlignment="true">
      <alignment horizontal="left" vertical="center" wrapText="true"/>
    </xf>
    <xf numFmtId="0" fontId="67" fillId="0" borderId="24" xfId="0" applyFont="true" applyBorder="true" applyAlignment="true">
      <alignment horizontal="left" vertical="center" wrapText="true"/>
    </xf>
    <xf numFmtId="0" fontId="0" fillId="0" borderId="0" xfId="0" applyAlignment="true">
      <alignment horizontal="center" vertical="center"/>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5" fillId="148" borderId="183" xfId="0" applyNumberFormat="true" applyFont="true" applyFill="true" applyBorder="true" applyAlignment="true" applyProtection="true">
      <alignment horizontal="center" vertical="bottom" textRotation="0" wrapText="false" indent="0" shrinkToFit="false"/>
      <protection locked="true" hidden="false"/>
    </xf>
    <xf numFmtId="0" fontId="177" fillId="149" borderId="184" xfId="0" applyNumberFormat="true" applyFont="true" applyFill="true" applyBorder="true" applyAlignment="true" applyProtection="true">
      <alignment horizontal="center" vertical="bottom" textRotation="0" wrapText="false" indent="0" shrinkToFit="false"/>
      <protection locked="true" hidden="false"/>
    </xf>
    <xf numFmtId="0" fontId="179" fillId="150" borderId="185"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806207464827"/>
      </font>
    </dxf>
    <dxf>
      <font>
        <color rgb="FFAB47BC"/>
      </font>
    </dxf>
    <dxf>
      <font>
        <color theme="0" tint="-0.049806207464827"/>
      </font>
    </dxf>
    <dxf>
      <font>
        <color rgb="FF66BB6A"/>
      </font>
    </dxf>
    <dxf>
      <font>
        <color rgb="FF29B6F6"/>
      </font>
    </dxf>
    <dxf>
      <font>
        <color theme="0" tint="-0.049806207464827"/>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AA14-4A35-B933-0FFE01840951}"/>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A14-4A35-B933-0FFE01840951}"/>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A14-4A35-B933-0FFE01840951}"/>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A14-4A35-B933-0FFE01840951}"/>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A14-4A35-B933-0FFE01840951}"/>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A14-4A35-B933-0FFE01840951}"/>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A14-4A35-B933-0FFE01840951}"/>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7-AA14-4A35-B933-0FFE01840951}"/>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8-AA14-4A35-B933-0FFE01840951}"/>
            </c:ext>
          </c:extLst>
        </c:ser>
        <c:dLbls>
          <c:showLegendKey val="0"/>
          <c:showVal val="0"/>
          <c:showCatName val="0"/>
          <c:showSerName val="0"/>
          <c:showPercent val="0"/>
          <c:showBubbleSize val="0"/>
        </c:dLbls>
        <c:gapWidth val="25"/>
        <c:overlap val="100"/>
        <c:axId val="84733952"/>
        <c:axId val="84736640"/>
      </c:barChart>
      <c:catAx>
        <c:axId val="847339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6640"/>
        <c:crosses val="autoZero"/>
        <c:auto val="1"/>
        <c:lblAlgn val="ctr"/>
        <c:lblOffset val="100"/>
        <c:noMultiLvlLbl val="0"/>
      </c:catAx>
      <c:valAx>
        <c:axId val="84736640"/>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395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2F2-4BE0-8591-CD1940935E52}"/>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2F2-4BE0-8591-CD1940935E52}"/>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2F2-4BE0-8591-CD1940935E5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2F2-4BE0-8591-CD1940935E52}"/>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2F2-4BE0-8591-CD1940935E52}"/>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2F2-4BE0-8591-CD1940935E5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7-82F2-4BE0-8591-CD1940935E52}"/>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82F2-4BE0-8591-CD1940935E52}"/>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82F2-4BE0-8591-CD1940935E52}"/>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82F2-4BE0-8591-CD1940935E5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B-82F2-4BE0-8591-CD1940935E52}"/>
            </c:ext>
          </c:extLst>
        </c:ser>
        <c:dLbls>
          <c:showLegendKey val="0"/>
          <c:showVal val="0"/>
          <c:showCatName val="0"/>
          <c:showSerName val="0"/>
          <c:showPercent val="0"/>
          <c:showBubbleSize val="0"/>
        </c:dLbls>
        <c:axId val="75116544"/>
        <c:axId val="75118080"/>
      </c:scatterChart>
      <c:valAx>
        <c:axId val="7511654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18080"/>
        <c:crosses val="autoZero"/>
        <c:crossBetween val="midCat"/>
        <c:majorUnit val="5"/>
      </c:valAx>
      <c:valAx>
        <c:axId val="7511808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1654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F2F-4815-A2AE-133BD87ACB2F}"/>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F2F-4815-A2AE-133BD87ACB2F}"/>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F2F-4815-A2AE-133BD87ACB2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F2F-4815-A2AE-133BD87ACB2F}"/>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F2F-4815-A2AE-133BD87ACB2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7-2F2F-4815-A2AE-133BD87ACB2F}"/>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F2F-4815-A2AE-133BD87ACB2F}"/>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2F2F-4815-A2AE-133BD87ACB2F}"/>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2F2F-4815-A2AE-133BD87ACB2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B-2F2F-4815-A2AE-133BD87ACB2F}"/>
            </c:ext>
          </c:extLst>
        </c:ser>
        <c:dLbls>
          <c:showLegendKey val="0"/>
          <c:showVal val="0"/>
          <c:showCatName val="0"/>
          <c:showSerName val="0"/>
          <c:showPercent val="0"/>
          <c:showBubbleSize val="0"/>
        </c:dLbls>
        <c:axId val="75163520"/>
        <c:axId val="75165056"/>
      </c:scatterChart>
      <c:valAx>
        <c:axId val="751635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65056"/>
        <c:crosses val="autoZero"/>
        <c:crossBetween val="midCat"/>
        <c:majorUnit val="5"/>
      </c:valAx>
      <c:valAx>
        <c:axId val="7516505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6352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5E0-49A0-B88C-AABD7E253E60}"/>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5E0-49A0-B88C-AABD7E253E60}"/>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5E0-49A0-B88C-AABD7E253E6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92</c:v>
                </c:pt>
                <c:pt idx="1">
                  <c:v>95.367847411444146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91</c:v>
                </c:pt>
                <c:pt idx="1">
                  <c:v>91</c:v>
                </c:pt>
                <c:pt idx="2">
                  <c:v>91</c:v>
                </c:pt>
                <c:pt idx="3">
                  <c:v>91</c:v>
                </c:pt>
                <c:pt idx="4">
                  <c:v>91</c:v>
                </c:pt>
                <c:pt idx="5">
                  <c:v>91.5</c:v>
                </c:pt>
                <c:pt idx="6">
                  <c:v>92</c:v>
                </c:pt>
                <c:pt idx="7">
                  <c:v>92.5</c:v>
                </c:pt>
                <c:pt idx="8">
                  <c:v>93</c:v>
                </c:pt>
                <c:pt idx="9">
                  <c:v>93.4</c:v>
                </c:pt>
                <c:pt idx="10">
                  <c:v>93.9</c:v>
                </c:pt>
                <c:pt idx="11">
                  <c:v>94.4</c:v>
                </c:pt>
                <c:pt idx="12">
                  <c:v>94.9</c:v>
                </c:pt>
                <c:pt idx="13">
                  <c:v>95.4</c:v>
                </c:pt>
                <c:pt idx="14">
                  <c:v>95.8</c:v>
                </c:pt>
                <c:pt idx="15">
                  <c:v>96.3</c:v>
                </c:pt>
                <c:pt idx="16">
                  <c:v>96.3</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5E0-49A0-B88C-AABD7E253E60}"/>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5E0-49A0-B88C-AABD7E253E6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8-15E0-49A0-B88C-AABD7E253E60}"/>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15E0-49A0-B88C-AABD7E253E60}"/>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15E0-49A0-B88C-AABD7E253E60}"/>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15E0-49A0-B88C-AABD7E253E6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C-15E0-49A0-B88C-AABD7E253E60}"/>
            </c:ext>
          </c:extLst>
        </c:ser>
        <c:dLbls>
          <c:showLegendKey val="0"/>
          <c:showVal val="0"/>
          <c:showCatName val="0"/>
          <c:showSerName val="0"/>
          <c:showPercent val="0"/>
          <c:showBubbleSize val="0"/>
        </c:dLbls>
        <c:axId val="84693760"/>
        <c:axId val="84695296"/>
      </c:scatterChart>
      <c:valAx>
        <c:axId val="846937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95296"/>
        <c:crosses val="autoZero"/>
        <c:crossBetween val="midCat"/>
        <c:majorUnit val="5"/>
      </c:valAx>
      <c:valAx>
        <c:axId val="846952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9376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F72-4352-8DFA-68D2119118F5}"/>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F72-4352-8DFA-68D2119118F5}"/>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F72-4352-8DFA-68D2119118F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F72-4352-8DFA-68D2119118F5}"/>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F72-4352-8DFA-68D2119118F5}"/>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F72-4352-8DFA-68D2119118F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7-8F72-4352-8DFA-68D2119118F5}"/>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8F72-4352-8DFA-68D2119118F5}"/>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8F72-4352-8DFA-68D2119118F5}"/>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8F72-4352-8DFA-68D2119118F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B-8F72-4352-8DFA-68D2119118F5}"/>
            </c:ext>
          </c:extLst>
        </c:ser>
        <c:dLbls>
          <c:showLegendKey val="0"/>
          <c:showVal val="0"/>
          <c:showCatName val="0"/>
          <c:showSerName val="0"/>
          <c:showPercent val="0"/>
          <c:showBubbleSize val="0"/>
        </c:dLbls>
        <c:axId val="84818560"/>
        <c:axId val="84828544"/>
      </c:scatterChart>
      <c:valAx>
        <c:axId val="848185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28544"/>
        <c:crosses val="autoZero"/>
        <c:crossBetween val="midCat"/>
        <c:majorUnit val="5"/>
      </c:valAx>
      <c:valAx>
        <c:axId val="8482854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1856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9B82-465E-A79A-C0D8302EF69D}"/>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B82-465E-A79A-C0D8302EF69D}"/>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B82-465E-A79A-C0D8302EF69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B82-465E-A79A-C0D8302EF69D}"/>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9B82-465E-A79A-C0D8302EF69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7-9B82-465E-A79A-C0D8302EF69D}"/>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9B82-465E-A79A-C0D8302EF69D}"/>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9B82-465E-A79A-C0D8302EF69D}"/>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9B82-465E-A79A-C0D8302EF69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B-9B82-465E-A79A-C0D8302EF69D}"/>
            </c:ext>
          </c:extLst>
        </c:ser>
        <c:dLbls>
          <c:showLegendKey val="0"/>
          <c:showVal val="0"/>
          <c:showCatName val="0"/>
          <c:showSerName val="0"/>
          <c:showPercent val="0"/>
          <c:showBubbleSize val="0"/>
        </c:dLbls>
        <c:axId val="84857984"/>
        <c:axId val="84859520"/>
      </c:scatterChart>
      <c:valAx>
        <c:axId val="8485798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59520"/>
        <c:crosses val="autoZero"/>
        <c:crossBetween val="midCat"/>
        <c:majorUnit val="5"/>
      </c:valAx>
      <c:valAx>
        <c:axId val="8485952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5798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F82-4456-BBBE-588A1B7D0F66}"/>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F82-4456-BBBE-588A1B7D0F66}"/>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F82-4456-BBBE-588A1B7D0F6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#N/A</c:v>
                </c:pt>
                <c:pt idx="1">
                  <c:v>96.321525885558586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#N/A</c:v>
                </c:pt>
                <c:pt idx="1">
                  <c:v>#N/A</c:v>
                </c:pt>
                <c:pt idx="2">
                  <c:v>#N/A</c:v>
                </c:pt>
                <c:pt idx="3">
                  <c:v>#N/A</c:v>
                </c:pt>
                <c:pt idx="4">
                  <c:v>#N/A</c:v>
                </c:pt>
                <c:pt idx="5">
                  <c:v>#N/A</c:v>
                </c:pt>
                <c:pt idx="6">
                  <c:v>#N/A</c:v>
                </c:pt>
                <c:pt idx="7">
                  <c:v>#N/A</c:v>
                </c:pt>
                <c:pt idx="8">
                  <c:v>#N/A</c:v>
                </c:pt>
                <c:pt idx="9">
                  <c:v>96.3</c:v>
                </c:pt>
                <c:pt idx="10">
                  <c:v>96.3</c:v>
                </c:pt>
                <c:pt idx="11">
                  <c:v>96.3</c:v>
                </c:pt>
                <c:pt idx="12">
                  <c:v>96.3</c:v>
                </c:pt>
                <c:pt idx="13">
                  <c:v>96.3</c:v>
                </c:pt>
                <c:pt idx="14">
                  <c:v>96.3</c:v>
                </c:pt>
                <c:pt idx="15">
                  <c:v>96.3</c:v>
                </c:pt>
                <c:pt idx="16">
                  <c:v>96.3</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#N/A</c:v>
                </c:pt>
                <c:pt idx="1">
                  <c:v>#N/A</c:v>
                </c:pt>
                <c:pt idx="2">
                  <c:v>#N/A</c:v>
                </c:pt>
                <c:pt idx="3">
                  <c:v>#N/A</c:v>
                </c:pt>
                <c:pt idx="4">
                  <c:v>#N/A</c:v>
                </c:pt>
                <c:pt idx="5">
                  <c:v>#N/A</c:v>
                </c:pt>
                <c:pt idx="6">
                  <c:v>#N/A</c:v>
                </c:pt>
                <c:pt idx="7">
                  <c:v>#N/A</c:v>
                </c:pt>
                <c:pt idx="8">
                  <c:v>#N/A</c:v>
                </c:pt>
                <c:pt idx="9">
                  <c:v>95.6</c:v>
                </c:pt>
                <c:pt idx="10">
                  <c:v>95.6</c:v>
                </c:pt>
                <c:pt idx="11">
                  <c:v>95.6</c:v>
                </c:pt>
                <c:pt idx="12">
                  <c:v>95.6</c:v>
                </c:pt>
                <c:pt idx="13">
                  <c:v>95.6</c:v>
                </c:pt>
                <c:pt idx="14">
                  <c:v>95.6</c:v>
                </c:pt>
                <c:pt idx="15">
                  <c:v>95.6</c:v>
                </c:pt>
                <c:pt idx="16">
                  <c:v>95.6</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F82-4456-BBBE-588A1B7D0F66}"/>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A7-40CE-80A4-E1156BAB3A35}"/>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F82-4456-BBBE-588A1B7D0F6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#N/A</c:v>
                </c:pt>
                <c:pt idx="1">
                  <c:v>95.640326975476839</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8-5F82-4456-BBBE-588A1B7D0F66}"/>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5F82-4456-BBBE-588A1B7D0F66}"/>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5F82-4456-BBBE-588A1B7D0F66}"/>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5F82-4456-BBBE-588A1B7D0F6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C-5F82-4456-BBBE-588A1B7D0F66}"/>
            </c:ext>
          </c:extLst>
        </c:ser>
        <c:dLbls>
          <c:showLegendKey val="0"/>
          <c:showVal val="0"/>
          <c:showCatName val="0"/>
          <c:showSerName val="0"/>
          <c:showPercent val="0"/>
          <c:showBubbleSize val="0"/>
        </c:dLbls>
        <c:axId val="85565440"/>
        <c:axId val="85566976"/>
      </c:scatterChart>
      <c:valAx>
        <c:axId val="8556544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66976"/>
        <c:crosses val="autoZero"/>
        <c:crossBetween val="midCat"/>
        <c:majorUnit val="5"/>
      </c:valAx>
      <c:valAx>
        <c:axId val="8556697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6544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24C-4DAA-B0B5-808A9D7C8D8B}"/>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24C-4DAA-B0B5-808A9D7C8D8B}"/>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24C-4DAA-B0B5-808A9D7C8D8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24C-4DAA-B0B5-808A9D7C8D8B}"/>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24C-4DAA-B0B5-808A9D7C8D8B}"/>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24C-4DAA-B0B5-808A9D7C8D8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24C-4DAA-B0B5-808A9D7C8D8B}"/>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C24C-4DAA-B0B5-808A9D7C8D8B}"/>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C24C-4DAA-B0B5-808A9D7C8D8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853312"/>
        <c:axId val="85854848"/>
      </c:scatterChart>
      <c:valAx>
        <c:axId val="858533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54848"/>
        <c:crosses val="autoZero"/>
        <c:crossBetween val="midCat"/>
        <c:majorUnit val="5"/>
      </c:valAx>
      <c:valAx>
        <c:axId val="858548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53312"/>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4B7-4987-AC97-34FA763DDC4B}"/>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4B7-4987-AC97-34FA763DDC4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4B7-4987-AC97-34FA763DDC4B}"/>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14B7-4987-AC97-34FA763DDC4B}"/>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4B7-4987-AC97-34FA763DDC4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14B7-4987-AC97-34FA763DDC4B}"/>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14B7-4987-AC97-34FA763DDC4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6475520"/>
        <c:axId val="86477056"/>
      </c:scatterChart>
      <c:valAx>
        <c:axId val="864755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7056"/>
        <c:crosses val="autoZero"/>
        <c:crossBetween val="midCat"/>
        <c:majorUnit val="5"/>
      </c:valAx>
      <c:valAx>
        <c:axId val="8647705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552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CDE-4FFD-B637-25DE5DA0A658}"/>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CDE-4FFD-B637-25DE5DA0A65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CDE-4FFD-B637-25DE5DA0A658}"/>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CDE-4FFD-B637-25DE5DA0A658}"/>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CDE-4FFD-B637-25DE5DA0A65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0CDE-4FFD-B637-25DE5DA0A658}"/>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0CDE-4FFD-B637-25DE5DA0A65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6536192"/>
        <c:axId val="86537728"/>
      </c:scatterChart>
      <c:valAx>
        <c:axId val="8653619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37728"/>
        <c:crosses val="autoZero"/>
        <c:crossBetween val="midCat"/>
        <c:majorUnit val="5"/>
      </c:valAx>
      <c:valAx>
        <c:axId val="865377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3619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7DB-4276-9833-BDA84EDC848D}"/>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7DB-4276-9833-BDA84EDC848D}"/>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7DB-4276-9833-BDA84EDC848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7DB-4276-9833-BDA84EDC848D}"/>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7DB-4276-9833-BDA84EDC848D}"/>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7DB-4276-9833-BDA84EDC848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7DB-4276-9833-BDA84EDC848D}"/>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7DB-4276-9833-BDA84EDC848D}"/>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7DB-4276-9833-BDA84EDC848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9336064"/>
        <c:axId val="89346048"/>
      </c:scatterChart>
      <c:valAx>
        <c:axId val="893360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46048"/>
        <c:crosses val="autoZero"/>
        <c:crossBetween val="midCat"/>
        <c:majorUnit val="5"/>
      </c:valAx>
      <c:valAx>
        <c:axId val="893460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3606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70264048417012"/>
          <c:y val="3.8244236399205218E-2"/>
          <c:w val="0.85872296269482307"/>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CD33-49FE-814D-6DFDDFAF957C}"/>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96.371428570000006</c:v>
                </c:pt>
                <c:pt idx="1">
                  <c:v>99.7454982</c:v>
                </c:pt>
                <c:pt idx="2">
                  <c:v>90.33887043</c:v>
                </c:pt>
                <c:pt idx="3">
                  <c:v>0</c:v>
                </c:pt>
                <c:pt idx="4">
                  <c:v>96.330089529999995</c:v>
                </c:pt>
                <c:pt idx="5">
                  <c:v>0</c:v>
                </c:pt>
              </c:numCache>
            </c:numRef>
          </c:val>
          <c:extLst xmlns:c16r2="http://schemas.microsoft.com/office/drawing/2015/06/chart">
            <c:ext xmlns:c16="http://schemas.microsoft.com/office/drawing/2014/chart" uri="{C3380CC4-5D6E-409C-BE32-E72D297353CC}">
              <c16:uniqueId val="{00000001-CD33-49FE-814D-6DFDDFAF957C}"/>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3.628571429</c:v>
                </c:pt>
                <c:pt idx="1">
                  <c:v>0.2545018007</c:v>
                </c:pt>
                <c:pt idx="2">
                  <c:v>9.6611295679999998</c:v>
                </c:pt>
                <c:pt idx="3">
                  <c:v>0</c:v>
                </c:pt>
                <c:pt idx="4">
                  <c:v>3.6699104710000001</c:v>
                </c:pt>
                <c:pt idx="5">
                  <c:v>0</c:v>
                </c:pt>
              </c:numCache>
            </c:numRef>
          </c:val>
          <c:extLst xmlns:c16r2="http://schemas.microsoft.com/office/drawing/2015/06/chart">
            <c:ext xmlns:c16="http://schemas.microsoft.com/office/drawing/2014/chart" uri="{C3380CC4-5D6E-409C-BE32-E72D297353CC}">
              <c16:uniqueId val="{00000002-CD33-49FE-814D-6DFDDFAF957C}"/>
            </c:ext>
          </c:extLst>
        </c:ser>
        <c:dLbls>
          <c:showLegendKey val="0"/>
          <c:showVal val="0"/>
          <c:showCatName val="0"/>
          <c:showSerName val="0"/>
          <c:showPercent val="0"/>
          <c:showBubbleSize val="0"/>
        </c:dLbls>
        <c:gapWidth val="25"/>
        <c:overlap val="100"/>
        <c:axId val="85628032"/>
        <c:axId val="85629952"/>
      </c:barChart>
      <c:catAx>
        <c:axId val="85628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9952"/>
        <c:crosses val="autoZero"/>
        <c:auto val="1"/>
        <c:lblAlgn val="ctr"/>
        <c:lblOffset val="100"/>
        <c:noMultiLvlLbl val="0"/>
      </c:catAx>
      <c:valAx>
        <c:axId val="85629952"/>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8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6D8-462B-BD12-AC36FC046D6F}"/>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6D8-462B-BD12-AC36FC046D6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6D8-462B-BD12-AC36FC046D6F}"/>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6D8-462B-BD12-AC36FC046D6F}"/>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6D8-462B-BD12-AC36FC046D6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A6D8-462B-BD12-AC36FC046D6F}"/>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A6D8-462B-BD12-AC36FC046D6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9917312"/>
        <c:axId val="89918848"/>
      </c:scatterChart>
      <c:valAx>
        <c:axId val="899173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18848"/>
        <c:crosses val="autoZero"/>
        <c:crossBetween val="midCat"/>
        <c:majorUnit val="5"/>
      </c:valAx>
      <c:valAx>
        <c:axId val="899188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1731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631-475F-92B8-5FA647B64AEA}"/>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631-475F-92B8-5FA647B64AE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631-475F-92B8-5FA647B64AEA}"/>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631-475F-92B8-5FA647B64AEA}"/>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3631-475F-92B8-5FA647B64AE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3631-475F-92B8-5FA647B64AEA}"/>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3631-475F-92B8-5FA647B64AEA}"/>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3631-475F-92B8-5FA647B64AE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90723456"/>
        <c:axId val="90724992"/>
      </c:scatterChart>
      <c:valAx>
        <c:axId val="9072345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24992"/>
        <c:crosses val="autoZero"/>
        <c:crossBetween val="midCat"/>
        <c:majorUnit val="5"/>
      </c:valAx>
      <c:valAx>
        <c:axId val="907249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2345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95.6</c:v>
                </c:pt>
                <c:pt idx="1">
                  <c:v>97.899159659999995</c:v>
                </c:pt>
                <c:pt idx="2">
                  <c:v>91.472868219999995</c:v>
                </c:pt>
                <c:pt idx="3">
                  <c:v>0</c:v>
                </c:pt>
                <c:pt idx="4">
                  <c:v>95.640326979999998</c:v>
                </c:pt>
                <c:pt idx="5">
                  <c:v>0</c:v>
                </c:pt>
              </c:numCache>
            </c:numRef>
          </c:val>
          <c:extLst xmlns:c16r2="http://schemas.microsoft.com/office/drawing/2015/06/chart">
            <c:ext xmlns:c16="http://schemas.microsoft.com/office/drawing/2014/chart" uri="{C3380CC4-5D6E-409C-BE32-E72D297353CC}">
              <c16:uniqueId val="{00000000-7100-4754-B374-CADAC32AB0B1}"/>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0.7</c:v>
                </c:pt>
                <c:pt idx="1">
                  <c:v>1.8907563030000001</c:v>
                </c:pt>
                <c:pt idx="2">
                  <c:v>0</c:v>
                </c:pt>
                <c:pt idx="3">
                  <c:v>0</c:v>
                </c:pt>
                <c:pt idx="4">
                  <c:v>0.6811989101</c:v>
                </c:pt>
                <c:pt idx="5">
                  <c:v>0</c:v>
                </c:pt>
              </c:numCache>
            </c:numRef>
          </c:val>
          <c:extLst xmlns:c16r2="http://schemas.microsoft.com/office/drawing/2015/06/chart">
            <c:ext xmlns:c16="http://schemas.microsoft.com/office/drawing/2014/chart" uri="{C3380CC4-5D6E-409C-BE32-E72D297353CC}">
              <c16:uniqueId val="{00000001-7100-4754-B374-CADAC32AB0B1}"/>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3.7</c:v>
                </c:pt>
                <c:pt idx="1">
                  <c:v>0.2100840336</c:v>
                </c:pt>
                <c:pt idx="2">
                  <c:v>0</c:v>
                </c:pt>
                <c:pt idx="3">
                  <c:v>0</c:v>
                </c:pt>
                <c:pt idx="4">
                  <c:v>3.6784741140000001</c:v>
                </c:pt>
                <c:pt idx="5">
                  <c:v>0</c:v>
                </c:pt>
              </c:numCache>
            </c:numRef>
          </c:val>
          <c:extLst xmlns:c16r2="http://schemas.microsoft.com/office/drawing/2015/06/chart">
            <c:ext xmlns:c16="http://schemas.microsoft.com/office/drawing/2014/chart" uri="{C3380CC4-5D6E-409C-BE32-E72D297353CC}">
              <c16:uniqueId val="{00000002-7100-4754-B374-CADAC32AB0B1}"/>
            </c:ext>
          </c:extLst>
        </c:ser>
        <c:dLbls>
          <c:showLegendKey val="0"/>
          <c:showVal val="0"/>
          <c:showCatName val="0"/>
          <c:showSerName val="0"/>
          <c:showPercent val="0"/>
          <c:showBubbleSize val="0"/>
        </c:dLbls>
        <c:gapWidth val="25"/>
        <c:overlap val="100"/>
        <c:axId val="86447232"/>
        <c:axId val="86448768"/>
      </c:barChart>
      <c:catAx>
        <c:axId val="86447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8768"/>
        <c:crosses val="autoZero"/>
        <c:auto val="1"/>
        <c:lblAlgn val="ctr"/>
        <c:lblOffset val="100"/>
        <c:noMultiLvlLbl val="0"/>
      </c:catAx>
      <c:valAx>
        <c:axId val="86448768"/>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72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2EAE-4688-9CDD-D870B98B59F7}"/>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EAE-4688-9CDD-D870B98B59F7}"/>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EAE-4688-9CDD-D870B98B59F7}"/>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EAE-4688-9CDD-D870B98B59F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2EAE-4688-9CDD-D870B98B59F7}"/>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91</c:v>
                </c:pt>
                <c:pt idx="1">
                  <c:v>91</c:v>
                </c:pt>
                <c:pt idx="2">
                  <c:v>91</c:v>
                </c:pt>
                <c:pt idx="3">
                  <c:v>91</c:v>
                </c:pt>
                <c:pt idx="4">
                  <c:v>91</c:v>
                </c:pt>
                <c:pt idx="5">
                  <c:v>91.5</c:v>
                </c:pt>
                <c:pt idx="6">
                  <c:v>92</c:v>
                </c:pt>
                <c:pt idx="7">
                  <c:v>92.5</c:v>
                </c:pt>
                <c:pt idx="8">
                  <c:v>93</c:v>
                </c:pt>
                <c:pt idx="9">
                  <c:v>93.5</c:v>
                </c:pt>
                <c:pt idx="10">
                  <c:v>93.9</c:v>
                </c:pt>
                <c:pt idx="11">
                  <c:v>94.4</c:v>
                </c:pt>
                <c:pt idx="12">
                  <c:v>94.9</c:v>
                </c:pt>
                <c:pt idx="13">
                  <c:v>95.4</c:v>
                </c:pt>
                <c:pt idx="14">
                  <c:v>95.9</c:v>
                </c:pt>
                <c:pt idx="15">
                  <c:v>96.4</c:v>
                </c:pt>
                <c:pt idx="16">
                  <c:v>96.4</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L</a:t>
                    </a:r>
                    <a:r>
                      <a:rPr lang="en-US"/>
                      <a:t>LECE06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L</a:t>
                    </a:r>
                    <a:r>
                      <a:rPr lang="en-US"/>
                      <a:t>LECE13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F3-4E47-AED2-8484130DB1D5}"/>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92</c:v>
                </c:pt>
                <c:pt idx="1">
                  <c:v>95.4</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EAE-4688-9CDD-D870B98B59F7}"/>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EAE-4688-9CDD-D870B98B59F7}"/>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EAE-4688-9CDD-D870B98B59F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0765952"/>
        <c:axId val="91366144"/>
      </c:scatterChart>
      <c:valAx>
        <c:axId val="9076595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366144"/>
        <c:crosses val="autoZero"/>
        <c:crossBetween val="midCat"/>
        <c:majorUnit val="5"/>
      </c:valAx>
      <c:valAx>
        <c:axId val="913661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0765952"/>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98.8</c:v>
                </c:pt>
                <c:pt idx="1">
                  <c:v>98.8</c:v>
                </c:pt>
                <c:pt idx="2">
                  <c:v>98.8</c:v>
                </c:pt>
                <c:pt idx="3">
                  <c:v>98.8</c:v>
                </c:pt>
                <c:pt idx="4">
                  <c:v>98.8</c:v>
                </c:pt>
                <c:pt idx="5">
                  <c:v>98.9</c:v>
                </c:pt>
                <c:pt idx="6">
                  <c:v>99</c:v>
                </c:pt>
                <c:pt idx="7">
                  <c:v>99.1</c:v>
                </c:pt>
                <c:pt idx="8">
                  <c:v>99.2</c:v>
                </c:pt>
                <c:pt idx="9">
                  <c:v>99.2</c:v>
                </c:pt>
                <c:pt idx="10">
                  <c:v>99.3</c:v>
                </c:pt>
                <c:pt idx="11">
                  <c:v>99.4</c:v>
                </c:pt>
                <c:pt idx="12">
                  <c:v>99.5</c:v>
                </c:pt>
                <c:pt idx="13">
                  <c:v>99.6</c:v>
                </c:pt>
                <c:pt idx="14">
                  <c:v>99.7</c:v>
                </c:pt>
                <c:pt idx="15">
                  <c:v>99.7</c:v>
                </c:pt>
                <c:pt idx="16">
                  <c:v>99.7</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9EB-46A2-8F58-429EB3B5F7AF}"/>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9EB-46A2-8F58-429EB3B5F7AF}"/>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9EB-46A2-8F58-429EB3B5F7A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99</c:v>
                </c:pt>
                <c:pt idx="1">
                  <c:v>99.579831932773118</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9EB-46A2-8F58-429EB3B5F7AF}"/>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9EB-46A2-8F58-429EB3B5F7AF}"/>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EB-46A2-8F58-429EB3B5F7A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A9EB-46A2-8F58-429EB3B5F7AF}"/>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9EB-46A2-8F58-429EB3B5F7AF}"/>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A9EB-46A2-8F58-429EB3B5F7AF}"/>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A9EB-46A2-8F58-429EB3B5F7A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A-A9EB-46A2-8F58-429EB3B5F7AF}"/>
            </c:ext>
          </c:extLst>
        </c:ser>
        <c:dLbls>
          <c:showLegendKey val="0"/>
          <c:showVal val="0"/>
          <c:showCatName val="0"/>
          <c:showSerName val="0"/>
          <c:showPercent val="0"/>
          <c:showBubbleSize val="0"/>
        </c:dLbls>
        <c:axId val="121989376"/>
        <c:axId val="122286080"/>
      </c:scatterChart>
      <c:valAx>
        <c:axId val="12198937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286080"/>
        <c:crosses val="autoZero"/>
        <c:crossBetween val="midCat"/>
        <c:majorUnit val="5"/>
      </c:valAx>
      <c:valAx>
        <c:axId val="12228608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98937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75.3</c:v>
                </c:pt>
                <c:pt idx="1">
                  <c:v>75.3</c:v>
                </c:pt>
                <c:pt idx="2">
                  <c:v>75.3</c:v>
                </c:pt>
                <c:pt idx="3">
                  <c:v>75.3</c:v>
                </c:pt>
                <c:pt idx="4">
                  <c:v>75.3</c:v>
                </c:pt>
                <c:pt idx="5">
                  <c:v>76.599999999999994</c:v>
                </c:pt>
                <c:pt idx="6">
                  <c:v>78</c:v>
                </c:pt>
                <c:pt idx="7">
                  <c:v>79.400000000000006</c:v>
                </c:pt>
                <c:pt idx="8">
                  <c:v>80.7</c:v>
                </c:pt>
                <c:pt idx="9">
                  <c:v>82.1</c:v>
                </c:pt>
                <c:pt idx="10">
                  <c:v>83.5</c:v>
                </c:pt>
                <c:pt idx="11">
                  <c:v>84.9</c:v>
                </c:pt>
                <c:pt idx="12">
                  <c:v>86.2</c:v>
                </c:pt>
                <c:pt idx="13">
                  <c:v>87.6</c:v>
                </c:pt>
                <c:pt idx="14">
                  <c:v>89</c:v>
                </c:pt>
                <c:pt idx="15">
                  <c:v>90.3</c:v>
                </c:pt>
                <c:pt idx="16">
                  <c:v>90.3</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78D1-4A09-AD52-E45843357806}"/>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8D1-4A09-AD52-E45843357806}"/>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D1-4A09-AD52-E4584335780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78</c:v>
                </c:pt>
                <c:pt idx="1">
                  <c:v>87.596899224806208</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8D1-4A09-AD52-E45843357806}"/>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8D1-4A09-AD52-E45843357806}"/>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8D1-4A09-AD52-E4584335780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78D1-4A09-AD52-E45843357806}"/>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8D1-4A09-AD52-E45843357806}"/>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78D1-4A09-AD52-E45843357806}"/>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78D1-4A09-AD52-E4584335780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A-78D1-4A09-AD52-E45843357806}"/>
            </c:ext>
          </c:extLst>
        </c:ser>
        <c:dLbls>
          <c:showLegendKey val="0"/>
          <c:showVal val="0"/>
          <c:showCatName val="0"/>
          <c:showSerName val="0"/>
          <c:showPercent val="0"/>
          <c:showBubbleSize val="0"/>
        </c:dLbls>
        <c:axId val="136130560"/>
        <c:axId val="136132864"/>
      </c:scatterChart>
      <c:valAx>
        <c:axId val="1361305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132864"/>
        <c:crosses val="autoZero"/>
        <c:crossBetween val="midCat"/>
        <c:majorUnit val="5"/>
      </c:valAx>
      <c:valAx>
        <c:axId val="1361328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13056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99BB-48F8-A839-7E9760CD3284}"/>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9BB-48F8-A839-7E9760CD3284}"/>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9BB-48F8-A839-7E9760CD3284}"/>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9BB-48F8-A839-7E9760CD328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99BB-48F8-A839-7E9760CD3284}"/>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#N/A</c:v>
                </c:pt>
                <c:pt idx="1">
                  <c:v>#N/A</c:v>
                </c:pt>
                <c:pt idx="2">
                  <c:v>#N/A</c:v>
                </c:pt>
                <c:pt idx="3">
                  <c:v>#N/A</c:v>
                </c:pt>
                <c:pt idx="4">
                  <c:v>#N/A</c:v>
                </c:pt>
                <c:pt idx="5">
                  <c:v>#N/A</c:v>
                </c:pt>
                <c:pt idx="6">
                  <c:v>#N/A</c:v>
                </c:pt>
                <c:pt idx="7">
                  <c:v>#N/A</c:v>
                </c:pt>
                <c:pt idx="8">
                  <c:v>#N/A</c:v>
                </c:pt>
                <c:pt idx="9">
                  <c:v>96.3</c:v>
                </c:pt>
                <c:pt idx="10">
                  <c:v>96.3</c:v>
                </c:pt>
                <c:pt idx="11">
                  <c:v>96.3</c:v>
                </c:pt>
                <c:pt idx="12">
                  <c:v>96.3</c:v>
                </c:pt>
                <c:pt idx="13">
                  <c:v>96.3</c:v>
                </c:pt>
                <c:pt idx="14">
                  <c:v>96.3</c:v>
                </c:pt>
                <c:pt idx="15">
                  <c:v>96.3</c:v>
                </c:pt>
                <c:pt idx="16">
                  <c:v>96.3</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L</a:t>
                    </a:r>
                    <a:r>
                      <a:rPr lang="en-US"/>
                      <a:t>LECE06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L</a:t>
                    </a:r>
                    <a:r>
                      <a:rPr lang="en-US"/>
                      <a:t>LECE13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#N/A</c:v>
                </c:pt>
                <c:pt idx="1">
                  <c:v>96.3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#N/A</c:v>
                </c:pt>
                <c:pt idx="1">
                  <c:v>#N/A</c:v>
                </c:pt>
                <c:pt idx="2">
                  <c:v>#N/A</c:v>
                </c:pt>
                <c:pt idx="3">
                  <c:v>#N/A</c:v>
                </c:pt>
                <c:pt idx="4">
                  <c:v>#N/A</c:v>
                </c:pt>
                <c:pt idx="5">
                  <c:v>#N/A</c:v>
                </c:pt>
                <c:pt idx="6">
                  <c:v>#N/A</c:v>
                </c:pt>
                <c:pt idx="7">
                  <c:v>#N/A</c:v>
                </c:pt>
                <c:pt idx="8">
                  <c:v>#N/A</c:v>
                </c:pt>
                <c:pt idx="9">
                  <c:v>95.6</c:v>
                </c:pt>
                <c:pt idx="10">
                  <c:v>95.6</c:v>
                </c:pt>
                <c:pt idx="11">
                  <c:v>95.6</c:v>
                </c:pt>
                <c:pt idx="12">
                  <c:v>95.6</c:v>
                </c:pt>
                <c:pt idx="13">
                  <c:v>95.6</c:v>
                </c:pt>
                <c:pt idx="14">
                  <c:v>95.6</c:v>
                </c:pt>
                <c:pt idx="15">
                  <c:v>95.6</c:v>
                </c:pt>
                <c:pt idx="16">
                  <c:v>95.6</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9BB-48F8-A839-7E9760CD3284}"/>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99BB-48F8-A839-7E9760CD3284}"/>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9BB-48F8-A839-7E9760CD328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#N/A</c:v>
                </c:pt>
                <c:pt idx="1">
                  <c:v>95.6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82445568"/>
        <c:axId val="182447104"/>
      </c:scatterChart>
      <c:valAx>
        <c:axId val="18244556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447104"/>
        <c:crosses val="autoZero"/>
        <c:crossBetween val="midCat"/>
        <c:majorUnit val="5"/>
      </c:valAx>
      <c:valAx>
        <c:axId val="1824471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445568"/>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99.8</c:v>
                </c:pt>
                <c:pt idx="1">
                  <c:v>99.8</c:v>
                </c:pt>
                <c:pt idx="2">
                  <c:v>99.8</c:v>
                </c:pt>
                <c:pt idx="3">
                  <c:v>99.8</c:v>
                </c:pt>
                <c:pt idx="4">
                  <c:v>99.8</c:v>
                </c:pt>
                <c:pt idx="5">
                  <c:v>99.8</c:v>
                </c:pt>
                <c:pt idx="6">
                  <c:v>99.8</c:v>
                </c:pt>
                <c:pt idx="7">
                  <c:v>99.8</c:v>
                </c:pt>
                <c:pt idx="8">
                  <c:v>99.8</c:v>
                </c:pt>
                <c:pt idx="9">
                  <c:v>99.8</c:v>
                </c:pt>
                <c:pt idx="10">
                  <c:v>99.8</c:v>
                </c:pt>
                <c:pt idx="11">
                  <c:v>99.8</c:v>
                </c:pt>
                <c:pt idx="12">
                  <c:v>99.8</c:v>
                </c:pt>
                <c:pt idx="13">
                  <c:v>99.8</c:v>
                </c:pt>
                <c:pt idx="14">
                  <c:v>99.8</c:v>
                </c:pt>
                <c:pt idx="15">
                  <c:v>99.8</c:v>
                </c:pt>
                <c:pt idx="16">
                  <c:v>99.8</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45D-4D6A-B7E5-64C6C71FEDE0}"/>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45D-4D6A-B7E5-64C6C71FEDE0}"/>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45D-4D6A-B7E5-64C6C71FEDE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99.789915966386559</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97.9</c:v>
                </c:pt>
                <c:pt idx="10">
                  <c:v>97.9</c:v>
                </c:pt>
                <c:pt idx="11">
                  <c:v>97.9</c:v>
                </c:pt>
                <c:pt idx="12">
                  <c:v>97.9</c:v>
                </c:pt>
                <c:pt idx="13">
                  <c:v>97.9</c:v>
                </c:pt>
                <c:pt idx="14">
                  <c:v>97.9</c:v>
                </c:pt>
                <c:pt idx="15">
                  <c:v>97.9</c:v>
                </c:pt>
                <c:pt idx="16">
                  <c:v>97.9</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345D-4D6A-B7E5-64C6C71FEDE0}"/>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2-4F24-BEB5-AFE91DA16CF8}"/>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939-4C60-95DC-F3A85D50AA6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97.899159663865547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7-345D-4D6A-B7E5-64C6C71FEDE0}"/>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45D-4D6A-B7E5-64C6C71FEDE0}"/>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345D-4D6A-B7E5-64C6C71FEDE0}"/>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345D-4D6A-B7E5-64C6C71FEDE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B-345D-4D6A-B7E5-64C6C71FEDE0}"/>
            </c:ext>
          </c:extLst>
        </c:ser>
        <c:dLbls>
          <c:showLegendKey val="0"/>
          <c:showVal val="0"/>
          <c:showCatName val="0"/>
          <c:showSerName val="0"/>
          <c:showPercent val="0"/>
          <c:showBubbleSize val="0"/>
        </c:dLbls>
        <c:axId val="238264320"/>
        <c:axId val="238265856"/>
      </c:scatterChart>
      <c:valAx>
        <c:axId val="2382643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8265856"/>
        <c:crosses val="autoZero"/>
        <c:crossBetween val="midCat"/>
        <c:majorUnit val="5"/>
      </c:valAx>
      <c:valAx>
        <c:axId val="23826585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826432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EF5A-4F41-96FE-B6C51F67CD63}"/>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F5A-4F41-96FE-B6C51F67CD63}"/>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F5A-4F41-96FE-B6C51F67CD6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91.5</c:v>
                </c:pt>
                <c:pt idx="10">
                  <c:v>91.5</c:v>
                </c:pt>
                <c:pt idx="11">
                  <c:v>91.5</c:v>
                </c:pt>
                <c:pt idx="12">
                  <c:v>91.5</c:v>
                </c:pt>
                <c:pt idx="13">
                  <c:v>91.5</c:v>
                </c:pt>
                <c:pt idx="14">
                  <c:v>91.5</c:v>
                </c:pt>
                <c:pt idx="15">
                  <c:v>91.5</c:v>
                </c:pt>
                <c:pt idx="16">
                  <c:v>91.5</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F5A-4F41-96FE-B6C51F67CD63}"/>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3-4E37-A5DA-FD228531A3E6}"/>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C9-45F3-BEAB-4360F2584E3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91.472868217054256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7-EF5A-4F41-96FE-B6C51F67CD6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F5A-4F41-96FE-B6C51F67CD63}"/>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F5A-4F41-96FE-B6C51F67CD63}"/>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F5A-4F41-96FE-B6C51F67CD6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B-EF5A-4F41-96FE-B6C51F67CD63}"/>
            </c:ext>
          </c:extLst>
        </c:ser>
        <c:dLbls>
          <c:showLegendKey val="0"/>
          <c:showVal val="0"/>
          <c:showCatName val="0"/>
          <c:showSerName val="0"/>
          <c:showPercent val="0"/>
          <c:showBubbleSize val="0"/>
        </c:dLbls>
        <c:axId val="381152256"/>
        <c:axId val="385107072"/>
      </c:scatterChart>
      <c:valAx>
        <c:axId val="38115225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07072"/>
        <c:crosses val="autoZero"/>
        <c:crossBetween val="midCat"/>
        <c:majorUnit val="5"/>
      </c:valAx>
      <c:valAx>
        <c:axId val="3851070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115225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89516891995"/>
  </sheetPr>
  <dimension ref="A1:R46"/>
  <sheetViews>
    <sheetView showGridLines="false" tabSelected="true" zoomScale="90" zoomScaleNormal="90" zoomScalePageLayoutView="123" workbookViewId="0"/>
  </sheetViews>
  <sheetFormatPr defaultColWidth="7.75" defaultRowHeight="12.75" x14ac:dyDescent="0.2"/>
  <cols>
    <col min="1" max="1" width="5" style="203" customWidth="true"/>
    <col min="2" max="2" width="2.375" style="203" customWidth="true"/>
    <col min="3" max="3" width="58" style="203" customWidth="true"/>
    <col min="4" max="4" width="7.75" style="203" customWidth="true"/>
    <col min="5" max="16384" width="7.75" style="203"/>
  </cols>
  <sheetData>
    <row r="1" ht="44.1" customHeight="true" x14ac:dyDescent="0.25">
      <c r="A1" s="32"/>
      <c r="B1" s="33"/>
      <c r="C1" s="33"/>
      <c r="D1" s="33"/>
      <c r="E1" s="202"/>
      <c r="F1" s="202"/>
      <c r="G1" s="202"/>
      <c r="H1" s="202"/>
      <c r="I1" s="202"/>
      <c r="J1" s="202"/>
      <c r="K1" s="202"/>
      <c r="L1" s="202"/>
      <c r="M1" s="202"/>
      <c r="N1" s="202"/>
      <c r="O1" s="202"/>
      <c r="P1" s="202"/>
      <c r="Q1" s="202"/>
      <c r="R1" s="202"/>
    </row>
    <row r="2" ht="23.25" x14ac:dyDescent="0.35">
      <c r="A2" s="33"/>
      <c r="B2" s="33"/>
      <c r="C2" s="35"/>
      <c r="D2" s="33"/>
      <c r="E2" s="202"/>
      <c r="F2" s="202"/>
      <c r="G2" s="33"/>
      <c r="H2" s="202"/>
      <c r="I2" s="202"/>
      <c r="J2" s="202"/>
      <c r="K2" s="202"/>
      <c r="L2" s="202"/>
      <c r="M2" s="202"/>
      <c r="N2" s="202"/>
      <c r="O2" s="202"/>
      <c r="P2" s="202"/>
      <c r="Q2" s="202"/>
      <c r="R2" s="202"/>
    </row>
    <row r="3" ht="15" x14ac:dyDescent="0.2">
      <c r="A3" s="33"/>
      <c r="B3" s="33"/>
      <c r="C3" s="33"/>
      <c r="D3" s="33"/>
      <c r="F3" s="33"/>
      <c r="G3" s="33"/>
      <c r="H3" s="204"/>
      <c r="I3" s="204"/>
      <c r="J3" s="204"/>
      <c r="K3" s="204"/>
      <c r="L3" s="202"/>
      <c r="M3" s="202"/>
      <c r="N3" s="202"/>
      <c r="O3" s="202"/>
      <c r="P3" s="202"/>
      <c r="Q3" s="202"/>
      <c r="R3" s="202"/>
    </row>
    <row r="4" ht="40.5" x14ac:dyDescent="0.2">
      <c r="A4" s="33"/>
      <c r="B4" s="33"/>
      <c r="C4" s="205" t="s">
        <v>163</v>
      </c>
      <c r="D4" s="33"/>
      <c r="E4" s="206"/>
      <c r="F4" s="202"/>
      <c r="G4" s="33"/>
      <c r="H4" s="202"/>
      <c r="I4" s="202"/>
      <c r="J4" s="202"/>
      <c r="K4" s="202"/>
      <c r="L4" s="202"/>
      <c r="M4" s="202"/>
      <c r="N4" s="202"/>
      <c r="O4" s="202"/>
      <c r="P4" s="202"/>
      <c r="Q4" s="202"/>
      <c r="R4" s="202"/>
    </row>
    <row r="5" ht="20.25" x14ac:dyDescent="0.2">
      <c r="A5" s="33"/>
      <c r="B5" s="33"/>
      <c r="C5" s="205"/>
      <c r="D5" s="33"/>
      <c r="E5" s="206"/>
      <c r="F5" s="202"/>
      <c r="G5" s="33"/>
      <c r="H5" s="202"/>
      <c r="I5" s="202"/>
      <c r="J5" s="202"/>
      <c r="K5" s="202"/>
      <c r="L5" s="202"/>
      <c r="M5" s="202"/>
      <c r="N5" s="202"/>
      <c r="O5" s="202"/>
      <c r="P5" s="202"/>
      <c r="Q5" s="202"/>
      <c r="R5" s="202"/>
    </row>
    <row r="6" ht="15" x14ac:dyDescent="0.2">
      <c r="A6" s="33"/>
      <c r="B6" s="33"/>
      <c r="C6" s="36" t="s">
        <v>170</v>
      </c>
      <c r="D6" s="202"/>
      <c r="E6" s="202"/>
      <c r="F6" s="202"/>
      <c r="G6" s="202"/>
      <c r="H6" s="202"/>
      <c r="I6" s="202"/>
      <c r="J6" s="202"/>
      <c r="K6" s="202"/>
      <c r="L6" s="202"/>
      <c r="M6" s="202"/>
      <c r="N6" s="202"/>
      <c r="O6" s="202"/>
      <c r="P6" s="202"/>
      <c r="Q6" s="202"/>
      <c r="R6" s="202"/>
    </row>
    <row r="7" ht="26.25" x14ac:dyDescent="0.4">
      <c r="A7" s="33"/>
      <c r="B7" s="33"/>
      <c r="C7" s="207" t="str">
        <f>'Water Data'!C1</f>
        <v>Chile</v>
      </c>
      <c r="D7" s="202"/>
      <c r="E7" s="202"/>
      <c r="F7" s="202"/>
      <c r="G7" s="202"/>
      <c r="H7" s="202"/>
      <c r="I7" s="202"/>
      <c r="J7" s="202"/>
      <c r="K7" s="202"/>
      <c r="L7" s="202"/>
      <c r="M7" s="202"/>
      <c r="N7" s="202"/>
      <c r="O7" s="202"/>
      <c r="P7" s="202"/>
      <c r="Q7" s="202"/>
      <c r="R7" s="202"/>
    </row>
    <row r="8" ht="15" x14ac:dyDescent="0.2">
      <c r="A8" s="33"/>
      <c r="B8" s="33"/>
      <c r="C8" s="33"/>
      <c r="D8" s="202"/>
      <c r="E8" s="202"/>
      <c r="F8" s="202"/>
      <c r="G8" s="202"/>
      <c r="H8" s="202"/>
      <c r="I8" s="202"/>
      <c r="J8" s="202"/>
      <c r="K8" s="202"/>
      <c r="L8" s="202"/>
      <c r="M8" s="202"/>
      <c r="N8" s="202"/>
      <c r="O8" s="202"/>
      <c r="P8" s="202"/>
      <c r="Q8" s="202"/>
      <c r="R8" s="202"/>
    </row>
    <row r="9" ht="15" x14ac:dyDescent="0.2">
      <c r="A9" s="33"/>
      <c r="B9" s="33"/>
      <c r="C9" s="597" t="s">
        <v>221</v>
      </c>
      <c r="D9" s="202"/>
      <c r="E9" s="202"/>
      <c r="F9" s="202"/>
      <c r="G9" s="202"/>
      <c r="H9" s="202"/>
      <c r="I9" s="202"/>
      <c r="J9" s="202"/>
      <c r="K9" s="202"/>
      <c r="L9" s="202"/>
      <c r="M9" s="202"/>
      <c r="N9" s="202"/>
      <c r="O9" s="202"/>
      <c r="P9" s="202"/>
      <c r="Q9" s="202"/>
      <c r="R9" s="202"/>
    </row>
    <row r="10" ht="15" x14ac:dyDescent="0.2">
      <c r="A10" s="33"/>
      <c r="B10" s="33"/>
      <c r="C10" s="36"/>
      <c r="D10" s="202"/>
      <c r="E10" s="202"/>
      <c r="F10" s="202"/>
      <c r="G10" s="202"/>
      <c r="H10" s="202"/>
      <c r="I10" s="202"/>
      <c r="J10" s="202"/>
      <c r="K10" s="202"/>
      <c r="L10" s="202"/>
      <c r="M10" s="202"/>
      <c r="N10" s="202"/>
      <c r="O10" s="202"/>
      <c r="P10" s="202"/>
      <c r="Q10" s="202"/>
      <c r="R10" s="202"/>
    </row>
    <row r="11" ht="15.95" customHeight="true" x14ac:dyDescent="0.2">
      <c r="A11" s="33"/>
      <c r="C11" s="209" t="s">
        <v>33</v>
      </c>
      <c r="D11" s="210"/>
      <c r="E11" s="211"/>
      <c r="F11" s="210"/>
      <c r="G11" s="210"/>
      <c r="H11" s="202"/>
      <c r="I11" s="202"/>
      <c r="J11" s="202"/>
      <c r="K11" s="202"/>
      <c r="L11" s="202"/>
      <c r="M11" s="202"/>
      <c r="N11" s="202"/>
      <c r="O11" s="202"/>
      <c r="P11" s="202"/>
      <c r="Q11" s="202"/>
      <c r="R11" s="202"/>
    </row>
    <row r="12" ht="9" customHeight="true" x14ac:dyDescent="0.2">
      <c r="A12" s="33"/>
      <c r="B12" s="202"/>
      <c r="C12" s="212"/>
      <c r="D12" s="210"/>
      <c r="E12" s="211"/>
      <c r="F12" s="210"/>
      <c r="G12" s="210"/>
      <c r="H12" s="202"/>
      <c r="I12" s="202"/>
      <c r="J12" s="202"/>
      <c r="K12" s="202"/>
      <c r="L12" s="202"/>
      <c r="M12" s="202"/>
      <c r="N12" s="202"/>
      <c r="O12" s="202"/>
      <c r="P12" s="202"/>
      <c r="Q12" s="202"/>
      <c r="R12" s="202"/>
    </row>
    <row r="13" ht="24.95" customHeight="true" x14ac:dyDescent="0.25">
      <c r="A13" s="33"/>
      <c r="B13" s="202"/>
      <c r="C13" s="213" t="s">
        <v>164</v>
      </c>
      <c r="D13" s="210"/>
      <c r="E13" s="211"/>
      <c r="F13" s="210"/>
      <c r="G13" s="210"/>
      <c r="H13" s="202"/>
      <c r="I13" s="202"/>
      <c r="J13" s="202"/>
      <c r="K13" s="202"/>
      <c r="L13" s="202"/>
      <c r="M13" s="202"/>
      <c r="N13" s="202"/>
      <c r="O13" s="202"/>
      <c r="P13" s="202"/>
      <c r="Q13" s="202"/>
      <c r="R13" s="202"/>
    </row>
    <row r="14" ht="21.95" customHeight="true" x14ac:dyDescent="0.2">
      <c r="A14" s="33"/>
      <c r="B14" s="214"/>
      <c r="C14" s="215" t="s">
        <v>171</v>
      </c>
      <c r="D14" s="210"/>
      <c r="E14" s="211"/>
      <c r="F14" s="210"/>
      <c r="G14" s="210"/>
      <c r="H14" s="202"/>
      <c r="I14" s="202"/>
      <c r="J14" s="202"/>
      <c r="K14" s="202"/>
      <c r="L14" s="202"/>
      <c r="M14" s="202"/>
      <c r="N14" s="202"/>
      <c r="O14" s="202"/>
      <c r="P14" s="202"/>
      <c r="Q14" s="202"/>
      <c r="R14" s="202"/>
    </row>
    <row r="15" ht="15" x14ac:dyDescent="0.2">
      <c r="A15" s="33"/>
      <c r="B15" s="214"/>
      <c r="C15" s="247" t="s">
        <v>172</v>
      </c>
      <c r="D15" s="210"/>
      <c r="E15" s="211"/>
      <c r="F15" s="210"/>
      <c r="G15" s="210"/>
      <c r="H15" s="202"/>
      <c r="I15" s="202"/>
      <c r="J15" s="202"/>
      <c r="K15" s="202"/>
      <c r="L15" s="202"/>
      <c r="M15" s="202"/>
      <c r="N15" s="202"/>
      <c r="O15" s="202"/>
      <c r="P15" s="202"/>
      <c r="Q15" s="202"/>
      <c r="R15" s="202"/>
    </row>
    <row r="16" ht="15" x14ac:dyDescent="0.2">
      <c r="A16" s="33"/>
      <c r="B16" s="214"/>
      <c r="C16" s="215" t="s">
        <v>173</v>
      </c>
      <c r="D16" s="210"/>
      <c r="E16" s="211"/>
      <c r="F16" s="210"/>
      <c r="G16" s="210"/>
      <c r="H16" s="202"/>
      <c r="I16" s="202"/>
      <c r="J16" s="202"/>
      <c r="K16" s="202"/>
      <c r="L16" s="202"/>
      <c r="M16" s="202"/>
      <c r="N16" s="202"/>
      <c r="O16" s="202"/>
      <c r="P16" s="202"/>
      <c r="Q16" s="202"/>
      <c r="R16" s="202"/>
    </row>
    <row r="17" ht="26.1" customHeight="true" x14ac:dyDescent="0.2">
      <c r="A17" s="33"/>
      <c r="B17" s="211"/>
      <c r="C17" s="216"/>
      <c r="D17" s="210"/>
      <c r="E17" s="214"/>
      <c r="F17" s="210"/>
      <c r="G17" s="210"/>
      <c r="H17" s="202"/>
      <c r="I17" s="202"/>
      <c r="J17" s="202"/>
      <c r="K17" s="202"/>
      <c r="L17" s="202"/>
      <c r="M17" s="202"/>
      <c r="N17" s="202"/>
      <c r="O17" s="202"/>
      <c r="P17" s="202"/>
      <c r="Q17" s="202"/>
      <c r="R17" s="202"/>
    </row>
    <row r="18" ht="15.75" x14ac:dyDescent="0.25">
      <c r="A18" s="33"/>
      <c r="B18" s="211"/>
      <c r="C18" s="246" t="s">
        <v>34</v>
      </c>
      <c r="D18" s="210"/>
      <c r="E18" s="217"/>
      <c r="F18" s="210"/>
      <c r="G18" s="210"/>
      <c r="H18" s="202"/>
      <c r="I18" s="202"/>
      <c r="J18" s="202"/>
      <c r="K18" s="202"/>
      <c r="L18" s="202"/>
      <c r="M18" s="202"/>
      <c r="N18" s="202"/>
      <c r="O18" s="202"/>
      <c r="P18" s="202"/>
      <c r="Q18" s="202"/>
      <c r="R18" s="202"/>
    </row>
    <row r="19" ht="15" x14ac:dyDescent="0.2">
      <c r="A19" s="33"/>
      <c r="B19" s="211"/>
      <c r="C19" s="218" t="s">
        <v>165</v>
      </c>
      <c r="D19" s="210"/>
      <c r="E19" s="219"/>
      <c r="F19" s="210"/>
      <c r="G19" s="210"/>
      <c r="H19" s="202"/>
      <c r="I19" s="202"/>
      <c r="J19" s="202"/>
      <c r="K19" s="202"/>
      <c r="L19" s="202"/>
      <c r="M19" s="202"/>
      <c r="N19" s="202"/>
      <c r="O19" s="202"/>
      <c r="P19" s="202"/>
      <c r="Q19" s="202"/>
      <c r="R19" s="202"/>
    </row>
    <row r="20" ht="15" x14ac:dyDescent="0.2">
      <c r="A20" s="33"/>
      <c r="B20" s="211"/>
      <c r="C20" s="218" t="s">
        <v>166</v>
      </c>
      <c r="D20" s="210"/>
      <c r="E20" s="220"/>
      <c r="F20" s="210"/>
      <c r="G20" s="210"/>
      <c r="H20" s="202"/>
      <c r="I20" s="202"/>
      <c r="J20" s="202"/>
      <c r="K20" s="202"/>
      <c r="L20" s="202"/>
      <c r="M20" s="202"/>
      <c r="N20" s="202"/>
      <c r="O20" s="202"/>
      <c r="P20" s="202"/>
      <c r="Q20" s="202"/>
      <c r="R20" s="202"/>
    </row>
    <row r="21" ht="15" x14ac:dyDescent="0.2">
      <c r="A21" s="33"/>
      <c r="B21" s="211"/>
      <c r="C21" s="218" t="s">
        <v>167</v>
      </c>
      <c r="D21" s="210"/>
      <c r="E21" s="221"/>
      <c r="F21" s="210"/>
      <c r="G21" s="210"/>
      <c r="H21" s="202"/>
      <c r="I21" s="202"/>
      <c r="J21" s="202"/>
      <c r="K21" s="202"/>
      <c r="L21" s="202"/>
      <c r="M21" s="202"/>
      <c r="N21" s="202"/>
      <c r="O21" s="202"/>
      <c r="P21" s="202"/>
      <c r="Q21" s="202"/>
      <c r="R21" s="202"/>
    </row>
    <row r="22" ht="15" x14ac:dyDescent="0.2">
      <c r="A22" s="33"/>
      <c r="B22" s="211"/>
      <c r="C22" s="218" t="s">
        <v>168</v>
      </c>
      <c r="D22" s="210"/>
      <c r="E22" s="210"/>
      <c r="F22" s="210"/>
      <c r="G22" s="210"/>
      <c r="H22" s="202"/>
      <c r="I22" s="202"/>
      <c r="J22" s="202"/>
      <c r="K22" s="202"/>
      <c r="L22" s="202"/>
      <c r="M22" s="202"/>
      <c r="N22" s="202"/>
      <c r="O22" s="202"/>
      <c r="P22" s="202"/>
      <c r="Q22" s="202"/>
      <c r="R22" s="202"/>
    </row>
    <row r="23" ht="15" x14ac:dyDescent="0.2">
      <c r="A23" s="33"/>
      <c r="B23" s="211"/>
      <c r="C23" s="218" t="s">
        <v>169</v>
      </c>
      <c r="D23" s="210"/>
      <c r="E23" s="210"/>
      <c r="F23" s="210"/>
      <c r="G23" s="210"/>
      <c r="H23" s="202"/>
      <c r="I23" s="202"/>
      <c r="J23" s="202"/>
      <c r="K23" s="202"/>
      <c r="L23" s="202"/>
      <c r="M23" s="202"/>
      <c r="N23" s="202"/>
      <c r="O23" s="202"/>
      <c r="P23" s="202"/>
      <c r="Q23" s="202"/>
      <c r="R23" s="202"/>
    </row>
    <row r="24" ht="15" x14ac:dyDescent="0.2">
      <c r="A24" s="33"/>
      <c r="B24" s="211"/>
      <c r="C24" s="222"/>
      <c r="D24" s="210"/>
      <c r="E24" s="210"/>
      <c r="F24" s="210"/>
      <c r="G24" s="210"/>
      <c r="H24" s="202"/>
      <c r="I24" s="202"/>
      <c r="J24" s="202"/>
      <c r="K24" s="202"/>
      <c r="L24" s="202"/>
      <c r="M24" s="202"/>
      <c r="N24" s="202"/>
      <c r="O24" s="202"/>
      <c r="P24" s="202"/>
      <c r="Q24" s="202"/>
      <c r="R24" s="202"/>
    </row>
    <row r="25" ht="15.95" customHeight="true" x14ac:dyDescent="0.2">
      <c r="A25" s="223"/>
      <c r="B25" s="223"/>
      <c r="C25" s="224"/>
      <c r="D25" s="33"/>
      <c r="E25" s="202"/>
      <c r="F25" s="202"/>
      <c r="G25" s="202"/>
      <c r="H25" s="202"/>
      <c r="I25" s="202"/>
      <c r="J25" s="202"/>
      <c r="K25" s="202"/>
      <c r="L25" s="202"/>
      <c r="M25" s="202"/>
      <c r="N25" s="202"/>
      <c r="O25" s="202"/>
      <c r="P25" s="202"/>
      <c r="Q25" s="202"/>
      <c r="R25" s="202"/>
    </row>
    <row r="26" ht="23.25" x14ac:dyDescent="0.2">
      <c r="A26" s="223"/>
      <c r="B26" s="223"/>
      <c r="C26" s="223"/>
      <c r="D26" s="33"/>
      <c r="E26" s="202"/>
      <c r="F26" s="202"/>
      <c r="G26" s="202"/>
      <c r="H26" s="202"/>
      <c r="I26" s="202"/>
      <c r="J26" s="202"/>
      <c r="K26" s="202"/>
      <c r="L26" s="202"/>
      <c r="M26" s="202"/>
      <c r="N26" s="202"/>
      <c r="O26" s="202"/>
      <c r="P26" s="202"/>
      <c r="Q26" s="202"/>
      <c r="R26" s="202"/>
    </row>
    <row r="27" ht="15" x14ac:dyDescent="0.2">
      <c r="A27" s="225"/>
      <c r="B27" s="226"/>
      <c r="C27" s="227"/>
      <c r="D27" s="33"/>
      <c r="E27" s="202"/>
      <c r="F27" s="202"/>
      <c r="G27" s="202"/>
      <c r="H27" s="202"/>
      <c r="I27" s="202"/>
      <c r="J27" s="202"/>
      <c r="K27" s="202"/>
      <c r="L27" s="202"/>
      <c r="M27" s="202"/>
      <c r="N27" s="202"/>
      <c r="O27" s="202"/>
      <c r="P27" s="202"/>
      <c r="Q27" s="202"/>
      <c r="R27" s="202"/>
    </row>
    <row r="28" ht="15" x14ac:dyDescent="0.2">
      <c r="A28" s="225"/>
      <c r="B28" s="226"/>
      <c r="C28" s="228"/>
      <c r="D28" s="33"/>
      <c r="E28" s="202"/>
      <c r="F28" s="202"/>
      <c r="G28" s="202"/>
      <c r="H28" s="202"/>
      <c r="I28" s="202"/>
      <c r="J28" s="202"/>
      <c r="K28" s="202"/>
      <c r="L28" s="202"/>
      <c r="M28" s="202"/>
      <c r="N28" s="202"/>
      <c r="O28" s="202"/>
      <c r="P28" s="202"/>
      <c r="Q28" s="202"/>
      <c r="R28" s="202"/>
    </row>
    <row r="29" ht="15" x14ac:dyDescent="0.2">
      <c r="A29" s="225"/>
      <c r="B29" s="226"/>
      <c r="C29" s="229"/>
      <c r="D29" s="33"/>
      <c r="E29" s="202"/>
      <c r="F29" s="202"/>
      <c r="G29" s="202"/>
      <c r="H29" s="202"/>
      <c r="I29" s="202"/>
      <c r="J29" s="202"/>
      <c r="K29" s="202"/>
      <c r="L29" s="202"/>
      <c r="M29" s="202"/>
      <c r="N29" s="202"/>
      <c r="O29" s="202"/>
      <c r="P29" s="202"/>
      <c r="Q29" s="202"/>
      <c r="R29" s="202"/>
    </row>
    <row r="30" ht="15" x14ac:dyDescent="0.2">
      <c r="A30" s="225"/>
      <c r="B30" s="226"/>
      <c r="C30" s="229"/>
      <c r="D30" s="33"/>
      <c r="E30" s="202"/>
      <c r="F30" s="202"/>
      <c r="G30" s="202"/>
      <c r="H30" s="202"/>
      <c r="I30" s="202"/>
      <c r="J30" s="202"/>
      <c r="K30" s="202"/>
      <c r="L30" s="202"/>
      <c r="M30" s="202"/>
      <c r="N30" s="202"/>
      <c r="O30" s="202"/>
      <c r="P30" s="202"/>
      <c r="Q30" s="202"/>
      <c r="R30" s="202"/>
    </row>
    <row r="31" ht="15" x14ac:dyDescent="0.2">
      <c r="A31" s="225"/>
      <c r="B31" s="226"/>
      <c r="C31" s="229"/>
      <c r="D31" s="33"/>
      <c r="E31" s="202"/>
      <c r="F31" s="202"/>
      <c r="G31" s="202"/>
      <c r="H31" s="202"/>
      <c r="I31" s="202"/>
      <c r="J31" s="202"/>
      <c r="K31" s="202"/>
      <c r="L31" s="202"/>
      <c r="M31" s="202"/>
      <c r="N31" s="202"/>
      <c r="O31" s="202"/>
      <c r="P31" s="202"/>
      <c r="Q31" s="202"/>
      <c r="R31" s="202"/>
    </row>
    <row r="32" ht="15" x14ac:dyDescent="0.2">
      <c r="A32" s="225"/>
      <c r="B32" s="226"/>
      <c r="C32" s="229"/>
      <c r="D32" s="33"/>
      <c r="E32" s="202"/>
      <c r="F32" s="202"/>
      <c r="G32" s="202"/>
      <c r="H32" s="202"/>
      <c r="I32" s="202"/>
      <c r="J32" s="202"/>
      <c r="K32" s="202"/>
      <c r="L32" s="202"/>
      <c r="M32" s="202"/>
      <c r="N32" s="202"/>
      <c r="O32" s="202"/>
      <c r="P32" s="202"/>
      <c r="Q32" s="202"/>
      <c r="R32" s="202"/>
    </row>
    <row r="33" ht="15" x14ac:dyDescent="0.2">
      <c r="A33" s="225"/>
      <c r="B33" s="226"/>
      <c r="C33" s="229"/>
      <c r="D33" s="33"/>
      <c r="E33" s="202"/>
      <c r="F33" s="202"/>
      <c r="G33" s="202"/>
      <c r="H33" s="202"/>
      <c r="I33" s="202"/>
      <c r="J33" s="202"/>
      <c r="K33" s="202"/>
      <c r="L33" s="202"/>
      <c r="M33" s="202"/>
      <c r="N33" s="202"/>
      <c r="O33" s="202"/>
      <c r="P33" s="202"/>
      <c r="Q33" s="202"/>
      <c r="R33" s="202"/>
    </row>
    <row r="34" ht="15" x14ac:dyDescent="0.2">
      <c r="A34" s="225"/>
      <c r="B34" s="226"/>
      <c r="D34" s="33"/>
      <c r="E34" s="202"/>
      <c r="F34" s="202"/>
      <c r="G34" s="202"/>
      <c r="H34" s="202"/>
      <c r="I34" s="202"/>
      <c r="J34" s="202"/>
      <c r="K34" s="202"/>
      <c r="L34" s="202"/>
      <c r="M34" s="202"/>
      <c r="N34" s="202"/>
      <c r="O34" s="202"/>
      <c r="P34" s="202"/>
      <c r="Q34" s="202"/>
      <c r="R34" s="202"/>
    </row>
    <row r="35" ht="15" x14ac:dyDescent="0.2">
      <c r="A35" s="33"/>
      <c r="B35" s="33"/>
      <c r="C35" s="33"/>
      <c r="D35" s="33"/>
      <c r="E35" s="202"/>
      <c r="F35" s="202"/>
      <c r="G35" s="202"/>
      <c r="H35" s="202"/>
      <c r="I35" s="202"/>
      <c r="J35" s="202"/>
      <c r="K35" s="202"/>
      <c r="L35" s="202"/>
      <c r="M35" s="202"/>
      <c r="N35" s="202"/>
      <c r="O35" s="202"/>
      <c r="P35" s="202"/>
      <c r="Q35" s="202"/>
      <c r="R35" s="202"/>
    </row>
    <row r="36" ht="15" x14ac:dyDescent="0.2">
      <c r="A36" s="33"/>
      <c r="B36" s="33"/>
      <c r="C36" s="33"/>
      <c r="D36" s="33"/>
      <c r="E36" s="202"/>
      <c r="F36" s="202"/>
      <c r="G36" s="202"/>
      <c r="H36" s="202"/>
      <c r="I36" s="202"/>
      <c r="J36" s="202"/>
      <c r="K36" s="202"/>
      <c r="L36" s="202"/>
      <c r="M36" s="202"/>
      <c r="N36" s="202"/>
      <c r="O36" s="202"/>
      <c r="P36" s="202"/>
      <c r="Q36" s="202"/>
      <c r="R36" s="202"/>
    </row>
    <row r="37" ht="15" x14ac:dyDescent="0.2">
      <c r="A37" s="33"/>
      <c r="B37" s="33"/>
      <c r="C37" s="33"/>
      <c r="D37" s="33"/>
    </row>
    <row r="38" ht="15" x14ac:dyDescent="0.2">
      <c r="A38" s="33"/>
      <c r="B38" s="33"/>
      <c r="C38" s="33"/>
      <c r="D38" s="33"/>
    </row>
    <row r="39" ht="15" x14ac:dyDescent="0.2">
      <c r="A39" s="33"/>
      <c r="B39" s="33"/>
      <c r="C39" s="33"/>
      <c r="D39" s="33"/>
    </row>
    <row r="40" ht="15" x14ac:dyDescent="0.2">
      <c r="A40" s="33"/>
      <c r="B40" s="33"/>
      <c r="C40" s="33"/>
      <c r="D40" s="33"/>
    </row>
    <row r="46" x14ac:dyDescent="0.2">
      <c r="L46" s="230"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327" customWidth="true"/>
    <col min="2" max="2" width="29.75" customWidth="true"/>
    <col min="3" max="8" width="7.875" customWidth="true"/>
    <col min="9" max="10" width="1.125" customWidth="true"/>
    <col min="11" max="11" width="24.625" style="327" customWidth="true"/>
    <col min="12" max="12" width="29.75" customWidth="true"/>
    <col min="13" max="18" width="7.875" customWidth="true"/>
    <col min="19" max="20" width="1.125" customWidth="true"/>
    <col min="21" max="21" width="24.625" style="327" customWidth="true"/>
    <col min="22" max="22" width="29.75" customWidth="true"/>
    <col min="23" max="28" width="7.875" customWidth="true"/>
    <col min="29" max="30" width="1.125" customWidth="true"/>
    <col min="31" max="31" width="24.625" style="327" customWidth="true"/>
    <col min="32" max="32" width="29.75" customWidth="true"/>
    <col min="33" max="38" width="7.875" customWidth="true"/>
    <col min="39" max="40" width="1.125" customWidth="true"/>
    <col min="41" max="41" width="24.625" style="327" customWidth="true"/>
    <col min="42" max="42" width="29.75" customWidth="true"/>
    <col min="43" max="48" width="7.875" customWidth="true"/>
    <col min="49" max="50" width="1.125" customWidth="true"/>
    <col min="51" max="51" width="24.625" style="327" customWidth="true"/>
    <col min="52" max="52" width="29.75" style="327" customWidth="true"/>
    <col min="53" max="58" width="7.875" customWidth="true"/>
    <col min="59" max="60" width="1.125" customWidth="true"/>
    <col min="61" max="61" width="24.625" style="327" customWidth="true"/>
    <col min="62" max="62" width="29.75" customWidth="true"/>
    <col min="63" max="68" width="7.875" customWidth="true"/>
    <col min="69" max="70" width="1.125" customWidth="true"/>
    <col min="71" max="71" width="24.625" style="327" customWidth="true"/>
    <col min="72" max="72" width="29.75" customWidth="true"/>
    <col min="73" max="78" width="7.875" customWidth="true"/>
    <col min="79" max="80" width="1.125" customWidth="true"/>
    <col min="81" max="81" width="24.625" style="327" customWidth="true"/>
    <col min="82" max="82" width="29.75" customWidth="true"/>
    <col min="83" max="88" width="7.875" customWidth="true"/>
    <col min="89" max="90" width="1.125" customWidth="true"/>
    <col min="91" max="91" width="24.625" style="327" customWidth="true"/>
    <col min="92" max="92" width="29.75" customWidth="true"/>
    <col min="93" max="98" width="7.875" customWidth="true"/>
    <col min="99" max="100" width="1.125" customWidth="true"/>
    <col min="101" max="101" width="24.625" style="327" customWidth="true"/>
    <col min="102" max="102" width="29.75" customWidth="true"/>
    <col min="103" max="108" width="7.875" customWidth="true"/>
    <col min="109" max="110" width="1.125" customWidth="true"/>
    <col min="111" max="111" width="24.625" style="327" customWidth="true"/>
    <col min="112" max="112" width="29.75" customWidth="true"/>
    <col min="113" max="118" width="7.875" customWidth="true"/>
    <col min="119" max="120" width="1.125" customWidth="true"/>
    <col min="121" max="121" width="24.625" style="327" customWidth="true"/>
    <col min="122" max="122" width="29.75" customWidth="true"/>
    <col min="123" max="128" width="7.875" customWidth="true"/>
    <col min="129" max="130" width="1.125" customWidth="true"/>
    <col min="131" max="131" width="24.625" style="327" customWidth="true"/>
    <col min="132" max="132" width="29.75" customWidth="true"/>
    <col min="133" max="138" width="7.875" customWidth="true"/>
    <col min="139" max="140" width="1.125" customWidth="true"/>
    <col min="141" max="141" width="24.625" style="327" customWidth="true"/>
    <col min="142" max="142" width="29.75" customWidth="true"/>
    <col min="143" max="148" width="7.875" customWidth="true"/>
    <col min="149" max="150" width="1.125" customWidth="true"/>
    <col min="151" max="151" width="24.625" style="327" customWidth="true"/>
    <col min="152" max="152" width="29.75" customWidth="true"/>
    <col min="153" max="158" width="7.875" customWidth="true"/>
    <col min="159" max="160" width="1.125" customWidth="true"/>
    <col min="161" max="161" width="24.625" style="327" customWidth="true"/>
    <col min="162" max="162" width="29.75" customWidth="true"/>
    <col min="163" max="168" width="7.875" customWidth="true"/>
    <col min="169" max="170" width="1.125" customWidth="true"/>
    <col min="171" max="171" width="24.625" style="327" customWidth="true"/>
    <col min="172" max="172" width="29.75" customWidth="true"/>
    <col min="173" max="178" width="7.875" customWidth="true"/>
    <col min="179" max="180" width="1.125" customWidth="true"/>
    <col min="181" max="181" width="24.625" style="327" customWidth="true"/>
    <col min="182" max="182" width="29.75" customWidth="true"/>
    <col min="183" max="188" width="7.875" customWidth="true"/>
    <col min="189" max="190" width="1.125" customWidth="true"/>
    <col min="191" max="191" width="24.625" style="327" customWidth="true"/>
    <col min="192" max="192" width="29.75" customWidth="true"/>
    <col min="193" max="198" width="7.875" customWidth="true"/>
    <col min="199" max="200" width="1.125" customWidth="true"/>
    <col min="201" max="201" width="24.625" style="327" customWidth="true"/>
    <col min="202" max="202" width="29.75" customWidth="true"/>
    <col min="203" max="208" width="7.875" customWidth="true"/>
    <col min="209" max="210" width="1.125" customWidth="true"/>
    <col min="211" max="211" width="24.625" style="327" customWidth="true"/>
    <col min="212" max="212" width="29.75" customWidth="true"/>
    <col min="213" max="218" width="7.875" customWidth="true"/>
    <col min="219" max="220" width="1.125" customWidth="true"/>
    <col min="221" max="221" width="24.625" style="327" customWidth="true"/>
    <col min="222" max="222" width="29.75" customWidth="true"/>
    <col min="223" max="228" width="7.875" customWidth="true"/>
    <col min="229" max="230" width="1.125" customWidth="true"/>
    <col min="231" max="231" width="24.625" style="327" customWidth="true"/>
    <col min="232" max="232" width="29.75" customWidth="true"/>
    <col min="233" max="238" width="7.875" customWidth="true"/>
    <col min="239" max="240" width="1.125" customWidth="true"/>
  </cols>
  <sheetData>
    <row r="1" ht="15.75" customHeight="true" x14ac:dyDescent="0.25">
      <c r="A1" s="365" t="s">
        <v>32</v>
      </c>
      <c r="B1" s="366" t="str">
        <f>'Water Data'!B1</f>
        <v>LLECE06</v>
      </c>
      <c r="C1" s="583" t="str">
        <f>'Water Data'!C1:H2</f>
        <v>Chile</v>
      </c>
      <c r="D1" s="584"/>
      <c r="E1" s="584"/>
      <c r="F1" s="584"/>
      <c r="G1" s="584"/>
      <c r="H1" s="585"/>
      <c r="I1" s="25"/>
      <c r="J1" s="25"/>
      <c r="K1" s="365" t="s">
        <v>32</v>
      </c>
      <c r="L1" s="366" t="str">
        <f>'Water Data'!L1</f>
        <v>LLECE13</v>
      </c>
      <c r="M1" s="583" t="str">
        <f>'Water Data'!M1:R2</f>
        <v>Chile</v>
      </c>
      <c r="N1" s="584"/>
      <c r="O1" s="584"/>
      <c r="P1" s="584"/>
      <c r="Q1" s="584"/>
      <c r="R1" s="585"/>
      <c r="S1" s="25"/>
      <c r="T1" s="25"/>
    </row>
    <row r="2" x14ac:dyDescent="0.25">
      <c r="A2" s="367" t="str">
        <f>'Water Data'!A2</f>
        <v>UNESCO LLECE SERCE </v>
      </c>
      <c r="B2" s="368"/>
      <c r="C2" s="586"/>
      <c r="D2" s="586"/>
      <c r="E2" s="586"/>
      <c r="F2" s="586"/>
      <c r="G2" s="586"/>
      <c r="H2" s="587"/>
      <c r="I2" s="11"/>
      <c r="J2" s="11"/>
      <c r="K2" s="367" t="str">
        <f>'Water Data'!K2</f>
        <v>UNESCO LLECE TERCE </v>
      </c>
      <c r="L2" s="368"/>
      <c r="M2" s="586"/>
      <c r="N2" s="586"/>
      <c r="O2" s="586"/>
      <c r="P2" s="586"/>
      <c r="Q2" s="586"/>
      <c r="R2" s="587"/>
      <c r="S2" s="11"/>
      <c r="T2" s="11"/>
    </row>
    <row r="3" x14ac:dyDescent="0.25">
      <c r="A3" s="369" t="str">
        <f>'Water Data'!A3</f>
        <v>Survey</v>
      </c>
      <c r="B3" s="370"/>
      <c r="C3" s="588">
        <f>'Water Data'!C3:H3</f>
        <v>2006</v>
      </c>
      <c r="D3" s="589"/>
      <c r="E3" s="589"/>
      <c r="F3" s="589"/>
      <c r="G3" s="589"/>
      <c r="H3" s="590"/>
      <c r="I3" s="11"/>
      <c r="J3" s="11"/>
      <c r="K3" s="369" t="str">
        <f>'Water Data'!K3</f>
        <v>Survey</v>
      </c>
      <c r="L3" s="370"/>
      <c r="M3" s="588">
        <f>'Water Data'!M3:R3</f>
        <v>2013</v>
      </c>
      <c r="N3" s="589"/>
      <c r="O3" s="589"/>
      <c r="P3" s="589"/>
      <c r="Q3" s="589"/>
      <c r="R3" s="590"/>
      <c r="S3" s="11"/>
      <c r="T3" s="11"/>
    </row>
    <row r="4" s="4" customFormat="true" ht="18" customHeight="true" x14ac:dyDescent="0.25">
      <c r="A4" s="371" t="s">
        <v>209</v>
      </c>
      <c r="B4" s="372" t="s">
        <v>28</v>
      </c>
      <c r="C4" s="373" t="s">
        <v>7</v>
      </c>
      <c r="D4" s="373" t="s">
        <v>1</v>
      </c>
      <c r="E4" s="373" t="s">
        <v>2</v>
      </c>
      <c r="F4" s="373" t="s">
        <v>16</v>
      </c>
      <c r="G4" s="373" t="s">
        <v>17</v>
      </c>
      <c r="H4" s="374" t="s">
        <v>18</v>
      </c>
      <c r="I4" s="26"/>
      <c r="J4" s="26"/>
      <c r="K4" s="371" t="s">
        <v>209</v>
      </c>
      <c r="L4" s="372" t="s">
        <v>28</v>
      </c>
      <c r="M4" s="373" t="s">
        <v>7</v>
      </c>
      <c r="N4" s="373" t="s">
        <v>1</v>
      </c>
      <c r="O4" s="373" t="s">
        <v>2</v>
      </c>
      <c r="P4" s="373" t="s">
        <v>16</v>
      </c>
      <c r="Q4" s="373" t="s">
        <v>17</v>
      </c>
      <c r="R4" s="374" t="s">
        <v>18</v>
      </c>
      <c r="S4" s="26"/>
      <c r="T4" s="26"/>
      <c r="U4" s="328"/>
      <c r="AE4" s="328"/>
      <c r="AO4" s="328"/>
      <c r="AY4" s="328"/>
      <c r="AZ4" s="328"/>
      <c r="BA4" s="431"/>
      <c r="BB4" s="431"/>
      <c r="BC4" s="431"/>
      <c r="BD4" s="431"/>
      <c r="BE4" s="431"/>
      <c r="BF4" s="431"/>
      <c r="BI4" s="328"/>
      <c r="BS4" s="328"/>
      <c r="CC4" s="328"/>
      <c r="CM4" s="328"/>
      <c r="CW4" s="328"/>
      <c r="DG4" s="328"/>
      <c r="DQ4" s="328"/>
      <c r="EA4" s="328"/>
      <c r="EK4" s="328"/>
      <c r="EU4" s="328"/>
      <c r="FE4" s="328"/>
      <c r="FO4" s="328"/>
      <c r="FY4" s="328"/>
      <c r="GI4" s="328"/>
      <c r="GS4" s="328"/>
      <c r="HC4" s="328"/>
      <c r="HM4" s="328"/>
      <c r="HW4" s="328"/>
    </row>
    <row r="5" s="4" customFormat="true" x14ac:dyDescent="0.25">
      <c r="A5" s="319"/>
      <c r="B5" s="170" t="s">
        <v>3</v>
      </c>
      <c r="C5" s="7"/>
      <c r="D5" s="7"/>
      <c r="E5" s="7"/>
      <c r="F5" s="7"/>
      <c r="G5" s="7"/>
      <c r="H5" s="28"/>
      <c r="I5" s="26"/>
      <c r="J5" s="26"/>
      <c r="K5" s="333"/>
      <c r="L5" s="170" t="s">
        <v>3</v>
      </c>
      <c r="M5" s="7"/>
      <c r="N5" s="7"/>
      <c r="O5" s="7"/>
      <c r="P5" s="7"/>
      <c r="Q5" s="7"/>
      <c r="R5" s="28"/>
      <c r="S5" s="26"/>
      <c r="T5" s="26"/>
      <c r="U5" s="328"/>
      <c r="AE5" s="328"/>
      <c r="AO5" s="328"/>
      <c r="AY5" s="328"/>
      <c r="AZ5" s="328"/>
      <c r="BA5" s="431"/>
      <c r="BB5" s="431"/>
      <c r="BC5" s="431"/>
      <c r="BD5" s="431"/>
      <c r="BE5" s="431"/>
      <c r="BF5" s="431"/>
      <c r="BI5" s="328"/>
      <c r="BS5" s="328"/>
      <c r="CC5" s="328"/>
      <c r="CM5" s="328"/>
      <c r="CW5" s="328"/>
      <c r="DG5" s="328"/>
      <c r="DQ5" s="328"/>
      <c r="EA5" s="328"/>
      <c r="EK5" s="328"/>
      <c r="EU5" s="328"/>
      <c r="FE5" s="328"/>
      <c r="FO5" s="328"/>
      <c r="FY5" s="328"/>
      <c r="GI5" s="328"/>
      <c r="GS5" s="328"/>
      <c r="HC5" s="328"/>
      <c r="HM5" s="328"/>
      <c r="HW5" s="328"/>
    </row>
    <row r="6" s="4" customFormat="true" x14ac:dyDescent="0.25">
      <c r="A6" s="319"/>
      <c r="B6" s="170" t="s">
        <v>25</v>
      </c>
      <c r="C6" s="7"/>
      <c r="D6" s="7"/>
      <c r="E6" s="7"/>
      <c r="F6" s="7"/>
      <c r="G6" s="7"/>
      <c r="H6" s="28"/>
      <c r="I6" s="26"/>
      <c r="J6" s="26"/>
      <c r="K6" s="333"/>
      <c r="L6" s="170" t="s">
        <v>25</v>
      </c>
      <c r="M6" s="7"/>
      <c r="N6" s="7"/>
      <c r="O6" s="7"/>
      <c r="P6" s="7"/>
      <c r="Q6" s="7"/>
      <c r="R6" s="28"/>
      <c r="S6" s="26"/>
      <c r="T6" s="26"/>
      <c r="U6" s="328"/>
      <c r="AE6" s="328"/>
      <c r="AO6" s="328"/>
      <c r="AY6" s="328"/>
      <c r="AZ6" s="328"/>
      <c r="BA6" s="431"/>
      <c r="BB6" s="431"/>
      <c r="BC6" s="431"/>
      <c r="BD6" s="431"/>
      <c r="BE6" s="431"/>
      <c r="BF6" s="431"/>
      <c r="BI6" s="328"/>
      <c r="BS6" s="328"/>
      <c r="CC6" s="328"/>
      <c r="CM6" s="328"/>
      <c r="CW6" s="328"/>
      <c r="DG6" s="328"/>
      <c r="DQ6" s="328"/>
      <c r="EA6" s="328"/>
      <c r="EK6" s="328"/>
      <c r="EU6" s="328"/>
      <c r="FE6" s="328"/>
      <c r="FO6" s="328"/>
      <c r="FY6" s="328"/>
      <c r="GI6" s="328"/>
      <c r="GS6" s="328"/>
      <c r="HC6" s="328"/>
      <c r="HM6" s="328"/>
      <c r="HW6" s="328"/>
    </row>
    <row r="7" s="4" customFormat="true" hidden="true" x14ac:dyDescent="0.25">
      <c r="A7" s="333"/>
      <c r="B7" s="171" t="s">
        <v>26</v>
      </c>
      <c r="C7" s="20"/>
      <c r="D7" s="7"/>
      <c r="E7" s="7"/>
      <c r="F7" s="7"/>
      <c r="G7" s="7"/>
      <c r="H7" s="28"/>
      <c r="I7" s="26"/>
      <c r="J7" s="26"/>
      <c r="K7" s="333"/>
      <c r="L7" s="171" t="s">
        <v>26</v>
      </c>
      <c r="M7" s="20"/>
      <c r="N7" s="7"/>
      <c r="O7" s="7"/>
      <c r="P7" s="7"/>
      <c r="Q7" s="7"/>
      <c r="R7" s="28"/>
      <c r="S7" s="26"/>
      <c r="T7" s="26"/>
      <c r="U7" s="328"/>
      <c r="AE7" s="328"/>
      <c r="AO7" s="328"/>
      <c r="AY7" s="328"/>
      <c r="AZ7" s="328"/>
      <c r="BA7" s="431"/>
      <c r="BB7" s="431"/>
      <c r="BC7" s="431"/>
      <c r="BD7" s="431"/>
      <c r="BE7" s="431"/>
      <c r="BF7" s="431"/>
      <c r="BI7" s="328"/>
      <c r="BS7" s="328"/>
      <c r="CC7" s="328"/>
      <c r="CM7" s="328"/>
      <c r="CW7" s="328"/>
      <c r="DG7" s="328"/>
      <c r="DQ7" s="328"/>
      <c r="EA7" s="328"/>
      <c r="EK7" s="328"/>
      <c r="EU7" s="328"/>
      <c r="FE7" s="328"/>
      <c r="FO7" s="328"/>
      <c r="FY7" s="328"/>
      <c r="GI7" s="328"/>
      <c r="GS7" s="328"/>
      <c r="HC7" s="328"/>
      <c r="HM7" s="328"/>
      <c r="HW7" s="328"/>
    </row>
    <row r="8" s="4" customFormat="true" x14ac:dyDescent="0.25">
      <c r="A8" s="319"/>
      <c r="B8" s="171" t="s">
        <v>160</v>
      </c>
      <c r="C8" s="152"/>
      <c r="D8" s="7"/>
      <c r="E8" s="7"/>
      <c r="F8" s="7"/>
      <c r="G8" s="7"/>
      <c r="H8" s="28"/>
      <c r="I8" s="26"/>
      <c r="J8" s="26"/>
      <c r="K8" s="319"/>
      <c r="L8" s="171" t="s">
        <v>160</v>
      </c>
      <c r="M8" s="152"/>
      <c r="N8" s="7"/>
      <c r="O8" s="7"/>
      <c r="P8" s="7"/>
      <c r="Q8" s="7"/>
      <c r="R8" s="28"/>
      <c r="S8" s="26"/>
      <c r="T8" s="26"/>
      <c r="U8" s="328"/>
      <c r="AE8" s="328"/>
      <c r="AO8" s="328"/>
      <c r="AY8" s="328"/>
      <c r="AZ8" s="328"/>
      <c r="BA8" s="431"/>
      <c r="BB8" s="431"/>
      <c r="BC8" s="431"/>
      <c r="BD8" s="431"/>
      <c r="BE8" s="431"/>
      <c r="BF8" s="431"/>
      <c r="BI8" s="328"/>
      <c r="BS8" s="328"/>
      <c r="CC8" s="328"/>
      <c r="CM8" s="328"/>
      <c r="CW8" s="328"/>
      <c r="DG8" s="328"/>
      <c r="DQ8" s="328"/>
      <c r="EA8" s="328"/>
      <c r="EK8" s="328"/>
      <c r="EU8" s="328"/>
      <c r="FE8" s="328"/>
      <c r="FO8" s="328"/>
      <c r="FY8" s="328"/>
      <c r="GI8" s="328"/>
      <c r="GS8" s="328"/>
      <c r="HC8" s="328"/>
      <c r="HM8" s="328"/>
      <c r="HW8" s="328"/>
    </row>
    <row r="9" s="4" customFormat="true" x14ac:dyDescent="0.25">
      <c r="A9" s="333"/>
      <c r="B9" s="171" t="s">
        <v>161</v>
      </c>
      <c r="C9" s="20"/>
      <c r="D9" s="7"/>
      <c r="E9" s="7"/>
      <c r="F9" s="7"/>
      <c r="G9" s="7"/>
      <c r="H9" s="28"/>
      <c r="I9" s="26"/>
      <c r="J9" s="26"/>
      <c r="K9" s="333"/>
      <c r="L9" s="171" t="s">
        <v>161</v>
      </c>
      <c r="M9" s="20"/>
      <c r="N9" s="7"/>
      <c r="O9" s="7"/>
      <c r="P9" s="7"/>
      <c r="Q9" s="7"/>
      <c r="R9" s="28"/>
      <c r="S9" s="26"/>
      <c r="T9" s="26"/>
      <c r="U9" s="328"/>
      <c r="AE9" s="328"/>
      <c r="AO9" s="328"/>
      <c r="AY9" s="328"/>
      <c r="AZ9" s="328"/>
      <c r="BA9" s="431"/>
      <c r="BB9" s="431"/>
      <c r="BC9" s="431"/>
      <c r="BD9" s="431"/>
      <c r="BE9" s="431"/>
      <c r="BF9" s="431"/>
      <c r="BI9" s="328"/>
      <c r="BS9" s="328"/>
      <c r="CC9" s="328"/>
      <c r="CM9" s="328"/>
      <c r="CW9" s="328"/>
      <c r="DG9" s="328"/>
      <c r="DQ9" s="328"/>
      <c r="EA9" s="328"/>
      <c r="EK9" s="328"/>
      <c r="EU9" s="328"/>
      <c r="FE9" s="328"/>
      <c r="FO9" s="328"/>
      <c r="FY9" s="328"/>
      <c r="GI9" s="328"/>
      <c r="GS9" s="328"/>
      <c r="HC9" s="328"/>
      <c r="HM9" s="328"/>
      <c r="HW9" s="328"/>
    </row>
    <row r="10" s="4" customFormat="true" x14ac:dyDescent="0.25">
      <c r="A10" s="319"/>
      <c r="B10" s="171" t="s">
        <v>212</v>
      </c>
      <c r="C10" s="20"/>
      <c r="D10" s="7"/>
      <c r="E10" s="7"/>
      <c r="F10" s="7"/>
      <c r="G10" s="7"/>
      <c r="H10" s="28"/>
      <c r="I10" s="26"/>
      <c r="J10" s="26"/>
      <c r="K10" s="333"/>
      <c r="L10" s="171" t="s">
        <v>212</v>
      </c>
      <c r="M10" s="20"/>
      <c r="N10" s="7"/>
      <c r="O10" s="7"/>
      <c r="P10" s="7"/>
      <c r="Q10" s="7"/>
      <c r="R10" s="28"/>
      <c r="S10" s="26"/>
      <c r="T10" s="26"/>
      <c r="U10" s="328"/>
      <c r="AE10" s="328"/>
      <c r="AO10" s="328"/>
      <c r="AY10" s="328"/>
      <c r="AZ10" s="328"/>
      <c r="BA10" s="431"/>
      <c r="BB10" s="431"/>
      <c r="BC10" s="431"/>
      <c r="BD10" s="431"/>
      <c r="BE10" s="431"/>
      <c r="BF10" s="431"/>
      <c r="BI10" s="328"/>
      <c r="BS10" s="328"/>
      <c r="CC10" s="328"/>
      <c r="CM10" s="328"/>
      <c r="CW10" s="328"/>
      <c r="DG10" s="328"/>
      <c r="DQ10" s="328"/>
      <c r="EA10" s="328"/>
      <c r="EK10" s="328"/>
      <c r="EU10" s="328"/>
      <c r="FE10" s="328"/>
      <c r="FO10" s="328"/>
      <c r="FY10" s="328"/>
      <c r="GI10" s="328"/>
      <c r="GS10" s="328"/>
      <c r="HC10" s="328"/>
      <c r="HM10" s="328"/>
      <c r="HW10" s="328"/>
    </row>
    <row r="11" s="2" customFormat="true" ht="86.45" customHeight="true" x14ac:dyDescent="0.25">
      <c r="A11" s="323" t="s">
        <v>12</v>
      </c>
      <c r="B11" s="591" t="s">
        <v>196</v>
      </c>
      <c r="C11" s="591"/>
      <c r="D11" s="591"/>
      <c r="E11" s="591"/>
      <c r="F11" s="591"/>
      <c r="G11" s="591"/>
      <c r="H11" s="592"/>
      <c r="I11" s="11"/>
      <c r="J11" s="11"/>
      <c r="K11" s="323" t="s">
        <v>12</v>
      </c>
      <c r="L11" s="591" t="s">
        <v>196</v>
      </c>
      <c r="M11" s="591"/>
      <c r="N11" s="591"/>
      <c r="O11" s="591"/>
      <c r="P11" s="591"/>
      <c r="Q11" s="591"/>
      <c r="R11" s="592"/>
      <c r="S11" s="11"/>
      <c r="T11" s="11"/>
      <c r="U11" s="331"/>
      <c r="AE11" s="331"/>
      <c r="AO11" s="331"/>
      <c r="AY11" s="331"/>
      <c r="AZ11" s="561"/>
      <c r="BA11" s="561"/>
      <c r="BB11" s="561"/>
      <c r="BC11" s="561"/>
      <c r="BD11" s="561"/>
      <c r="BE11" s="561"/>
      <c r="BF11" s="561"/>
      <c r="BI11" s="331"/>
      <c r="BS11" s="331"/>
      <c r="CC11" s="331"/>
      <c r="CM11" s="331"/>
      <c r="CW11" s="331"/>
      <c r="DG11" s="331"/>
      <c r="DQ11" s="331"/>
      <c r="EA11" s="331"/>
      <c r="EK11" s="331"/>
      <c r="EU11" s="331"/>
      <c r="FE11" s="331"/>
      <c r="FO11" s="331"/>
      <c r="FY11" s="331"/>
      <c r="GI11" s="331"/>
      <c r="GS11" s="331"/>
      <c r="HC11" s="331"/>
      <c r="HM11" s="331"/>
      <c r="HW11" s="331"/>
    </row>
    <row r="12" s="2" customFormat="true" ht="15.6" customHeight="true" x14ac:dyDescent="0.25">
      <c r="A12" s="323"/>
      <c r="B12" s="263" t="s">
        <v>139</v>
      </c>
      <c r="C12" s="91"/>
      <c r="D12" s="91"/>
      <c r="E12" s="91"/>
      <c r="F12" s="91"/>
      <c r="G12" s="91"/>
      <c r="H12" s="262"/>
      <c r="I12" s="11"/>
      <c r="J12" s="11"/>
      <c r="K12" s="323"/>
      <c r="L12" s="263" t="s">
        <v>139</v>
      </c>
      <c r="M12" s="261"/>
      <c r="N12" s="261"/>
      <c r="O12" s="261"/>
      <c r="P12" s="261"/>
      <c r="Q12" s="261"/>
      <c r="R12" s="262"/>
      <c r="S12" s="11"/>
      <c r="T12" s="11"/>
      <c r="U12" s="331"/>
      <c r="AE12" s="331"/>
      <c r="AO12" s="331"/>
      <c r="AY12" s="331"/>
      <c r="AZ12" s="331"/>
      <c r="BA12" s="434"/>
      <c r="BB12" s="434"/>
      <c r="BC12" s="434"/>
      <c r="BD12" s="434"/>
      <c r="BE12" s="434"/>
      <c r="BF12" s="434"/>
      <c r="BI12" s="331"/>
      <c r="BS12" s="331"/>
      <c r="CC12" s="331"/>
      <c r="CM12" s="331"/>
      <c r="CW12" s="331"/>
      <c r="DG12" s="331"/>
      <c r="DQ12" s="331"/>
      <c r="EA12" s="331"/>
      <c r="EK12" s="331"/>
      <c r="EU12" s="331"/>
      <c r="FE12" s="331"/>
      <c r="FO12" s="331"/>
      <c r="FY12" s="331"/>
      <c r="GI12" s="331"/>
      <c r="GS12" s="331"/>
      <c r="HC12" s="331"/>
      <c r="HM12" s="331"/>
      <c r="HW12" s="331"/>
    </row>
    <row r="13" s="2" customFormat="true" ht="15" customHeight="true" x14ac:dyDescent="0.25">
      <c r="A13" s="323"/>
      <c r="B13" s="263" t="s">
        <v>145</v>
      </c>
      <c r="C13" s="91"/>
      <c r="D13" s="91"/>
      <c r="E13" s="91"/>
      <c r="F13" s="91"/>
      <c r="G13" s="91"/>
      <c r="H13" s="260"/>
      <c r="I13" s="11"/>
      <c r="J13" s="11"/>
      <c r="K13" s="323"/>
      <c r="L13" s="263" t="s">
        <v>145</v>
      </c>
      <c r="M13" s="91"/>
      <c r="N13" s="91"/>
      <c r="O13" s="91"/>
      <c r="P13" s="91"/>
      <c r="Q13" s="91"/>
      <c r="R13" s="260"/>
      <c r="S13" s="11"/>
      <c r="T13" s="11"/>
      <c r="U13" s="331"/>
      <c r="AE13" s="331"/>
      <c r="AO13" s="331"/>
      <c r="AY13" s="331"/>
      <c r="AZ13" s="331"/>
      <c r="BA13" s="434"/>
      <c r="BB13" s="434"/>
      <c r="BC13" s="434"/>
      <c r="BD13" s="434"/>
      <c r="BE13" s="434"/>
      <c r="BF13" s="434"/>
      <c r="BI13" s="331"/>
      <c r="BS13" s="331"/>
      <c r="CC13" s="331"/>
      <c r="CM13" s="331"/>
      <c r="CW13" s="331"/>
      <c r="DG13" s="331"/>
      <c r="DQ13" s="331"/>
      <c r="EA13" s="331"/>
      <c r="EK13" s="331"/>
      <c r="EU13" s="331"/>
      <c r="FE13" s="331"/>
      <c r="FO13" s="331"/>
      <c r="FY13" s="331"/>
      <c r="GI13" s="331"/>
      <c r="GS13" s="331"/>
      <c r="HC13" s="331"/>
      <c r="HM13" s="331"/>
      <c r="HW13" s="331"/>
    </row>
    <row r="14" s="2" customFormat="true" ht="15" customHeight="true" x14ac:dyDescent="0.25">
      <c r="A14" s="323"/>
      <c r="B14" s="263" t="s">
        <v>116</v>
      </c>
      <c r="C14" s="91"/>
      <c r="D14" s="91"/>
      <c r="E14" s="91"/>
      <c r="F14" s="91"/>
      <c r="G14" s="91"/>
      <c r="H14" s="260"/>
      <c r="I14" s="11"/>
      <c r="J14" s="11"/>
      <c r="K14" s="323"/>
      <c r="L14" s="263" t="s">
        <v>116</v>
      </c>
      <c r="M14" s="91"/>
      <c r="N14" s="91"/>
      <c r="O14" s="91"/>
      <c r="P14" s="91"/>
      <c r="Q14" s="91"/>
      <c r="R14" s="260"/>
      <c r="S14" s="11"/>
      <c r="T14" s="11"/>
      <c r="U14" s="331"/>
      <c r="AE14" s="331"/>
      <c r="AO14" s="331"/>
      <c r="AY14" s="331"/>
      <c r="AZ14" s="331"/>
      <c r="BA14" s="434"/>
      <c r="BB14" s="434"/>
      <c r="BC14" s="434"/>
      <c r="BD14" s="434"/>
      <c r="BE14" s="434"/>
      <c r="BF14" s="434"/>
      <c r="BI14" s="331"/>
      <c r="BS14" s="331"/>
      <c r="CC14" s="331"/>
      <c r="CM14" s="331"/>
      <c r="CW14" s="331"/>
      <c r="DG14" s="331"/>
      <c r="DQ14" s="331"/>
      <c r="EA14" s="331"/>
      <c r="EK14" s="331"/>
      <c r="EU14" s="331"/>
      <c r="FE14" s="331"/>
      <c r="FO14" s="331"/>
      <c r="FY14" s="331"/>
      <c r="GI14" s="331"/>
      <c r="GS14" s="331"/>
      <c r="HC14" s="331"/>
      <c r="HM14" s="331"/>
      <c r="HW14" s="331"/>
    </row>
    <row r="15" ht="15.75" customHeight="true" x14ac:dyDescent="0.25">
      <c r="A15" s="324"/>
      <c r="B15" s="172" t="s">
        <v>23</v>
      </c>
      <c r="C15" s="10"/>
      <c r="D15" s="10"/>
      <c r="E15" s="10"/>
      <c r="F15" s="145"/>
      <c r="G15" s="146"/>
      <c r="H15" s="147"/>
      <c r="I15" s="11"/>
      <c r="J15" s="11"/>
      <c r="K15" s="324"/>
      <c r="L15" s="172" t="s">
        <v>23</v>
      </c>
      <c r="M15" s="10"/>
      <c r="N15" s="10"/>
      <c r="O15" s="10"/>
      <c r="P15" s="145"/>
      <c r="Q15" s="146"/>
      <c r="R15" s="147"/>
      <c r="S15" s="11"/>
      <c r="T15" s="11"/>
      <c r="BA15" s="433"/>
      <c r="BB15" s="433"/>
      <c r="BC15" s="433"/>
      <c r="BD15" s="433"/>
      <c r="BE15" s="433"/>
      <c r="BF15" s="433"/>
    </row>
    <row r="16" ht="15.75" customHeight="true" thickBot="true" x14ac:dyDescent="0.3">
      <c r="A16" s="325"/>
      <c r="B16" s="173" t="s">
        <v>20</v>
      </c>
      <c r="C16" s="149"/>
      <c r="D16" s="149"/>
      <c r="E16" s="149"/>
      <c r="F16" s="149"/>
      <c r="G16" s="149"/>
      <c r="H16" s="150"/>
      <c r="I16" s="27"/>
      <c r="J16" s="27"/>
      <c r="K16" s="325"/>
      <c r="L16" s="173" t="s">
        <v>20</v>
      </c>
      <c r="M16" s="149"/>
      <c r="N16" s="154"/>
      <c r="O16" s="154"/>
      <c r="P16" s="155"/>
      <c r="Q16" s="154"/>
      <c r="R16" s="156"/>
      <c r="S16" s="27"/>
      <c r="T16" s="27"/>
      <c r="BA16" s="433"/>
      <c r="BB16" s="433"/>
      <c r="BC16" s="433"/>
      <c r="BD16" s="433"/>
      <c r="BE16" s="433"/>
      <c r="BF16" s="433"/>
    </row>
    <row r="17" s="3" customFormat="true" x14ac:dyDescent="0.25">
      <c r="A17" s="326"/>
      <c r="K17" s="326"/>
      <c r="U17" s="326"/>
      <c r="AE17" s="326"/>
      <c r="AO17" s="326"/>
      <c r="AY17" s="326"/>
      <c r="AZ17" s="326"/>
      <c r="BI17" s="326"/>
      <c r="BS17" s="326"/>
      <c r="CC17" s="326"/>
      <c r="CM17" s="326"/>
      <c r="CW17" s="326"/>
      <c r="DG17" s="326"/>
      <c r="DQ17" s="326"/>
      <c r="EA17" s="326"/>
      <c r="EK17" s="326"/>
      <c r="EU17" s="326"/>
      <c r="FE17" s="326"/>
      <c r="FO17" s="326"/>
      <c r="FY17" s="326"/>
      <c r="GI17" s="326"/>
      <c r="GS17" s="326"/>
      <c r="HC17" s="326"/>
      <c r="HM17" s="326"/>
      <c r="HW17" s="326"/>
    </row>
    <row r="18" s="3" customFormat="true" x14ac:dyDescent="0.25">
      <c r="A18" s="326"/>
      <c r="K18" s="326"/>
      <c r="U18" s="326"/>
      <c r="AE18" s="326"/>
      <c r="AO18" s="326"/>
      <c r="AY18" s="326"/>
      <c r="AZ18" s="326"/>
      <c r="BI18" s="326"/>
      <c r="BS18" s="326"/>
      <c r="CC18" s="326"/>
      <c r="CM18" s="326"/>
      <c r="CW18" s="326"/>
      <c r="DG18" s="326"/>
      <c r="DQ18" s="326"/>
      <c r="EA18" s="326"/>
      <c r="EK18" s="326"/>
      <c r="EU18" s="326"/>
      <c r="FE18" s="326"/>
      <c r="FO18" s="326"/>
      <c r="FY18" s="326"/>
      <c r="GI18" s="326"/>
      <c r="GS18" s="326"/>
      <c r="HC18" s="326"/>
      <c r="HM18" s="326"/>
      <c r="HW18" s="326"/>
    </row>
    <row r="19" s="3" customFormat="true" x14ac:dyDescent="0.25">
      <c r="A19" s="326"/>
      <c r="K19" s="326"/>
      <c r="U19" s="326"/>
      <c r="AE19" s="326"/>
      <c r="AO19" s="326"/>
      <c r="AY19" s="326"/>
      <c r="AZ19" s="326"/>
      <c r="BI19" s="326"/>
      <c r="BS19" s="326"/>
      <c r="CC19" s="326"/>
      <c r="CM19" s="326"/>
      <c r="CW19" s="326"/>
      <c r="DG19" s="326"/>
      <c r="DQ19" s="326"/>
      <c r="EA19" s="326"/>
      <c r="EK19" s="326"/>
      <c r="EU19" s="326"/>
      <c r="FE19" s="326"/>
      <c r="FO19" s="326"/>
      <c r="FY19" s="326"/>
      <c r="GI19" s="326"/>
      <c r="GS19" s="326"/>
      <c r="HC19" s="326"/>
      <c r="HM19" s="326"/>
      <c r="HW19" s="326"/>
    </row>
    <row r="20" s="3" customFormat="true" x14ac:dyDescent="0.25">
      <c r="A20" s="326"/>
      <c r="K20" s="326"/>
      <c r="U20" s="326"/>
      <c r="AE20" s="326"/>
      <c r="AO20" s="326"/>
      <c r="AY20" s="326"/>
      <c r="AZ20" s="326"/>
      <c r="BI20" s="326"/>
      <c r="BS20" s="326"/>
      <c r="CC20" s="326"/>
      <c r="CM20" s="326"/>
      <c r="CW20" s="326"/>
      <c r="DG20" s="326"/>
      <c r="DQ20" s="326"/>
      <c r="EA20" s="326"/>
      <c r="EK20" s="326"/>
      <c r="EU20" s="326"/>
      <c r="FE20" s="326"/>
      <c r="FO20" s="326"/>
      <c r="FY20" s="326"/>
      <c r="GI20" s="326"/>
      <c r="GS20" s="326"/>
      <c r="HC20" s="326"/>
      <c r="HM20" s="326"/>
      <c r="HW20" s="326"/>
    </row>
    <row r="21" s="3" customFormat="true" x14ac:dyDescent="0.25">
      <c r="A21" s="326"/>
      <c r="K21" s="326"/>
      <c r="U21" s="326"/>
      <c r="AE21" s="326"/>
      <c r="AO21" s="326"/>
      <c r="AY21" s="326"/>
      <c r="AZ21" s="326"/>
      <c r="BI21" s="326"/>
      <c r="BS21" s="326"/>
      <c r="CC21" s="326"/>
      <c r="CM21" s="326"/>
      <c r="CW21" s="326"/>
      <c r="DG21" s="326"/>
      <c r="DQ21" s="326"/>
      <c r="EA21" s="326"/>
      <c r="EK21" s="326"/>
      <c r="EU21" s="326"/>
      <c r="FE21" s="326"/>
      <c r="FO21" s="326"/>
      <c r="FY21" s="326"/>
      <c r="GI21" s="326"/>
      <c r="GS21" s="326"/>
      <c r="HC21" s="326"/>
      <c r="HM21" s="326"/>
      <c r="HW21" s="326"/>
    </row>
    <row r="22" s="3" customFormat="true" x14ac:dyDescent="0.25">
      <c r="A22" s="326"/>
      <c r="K22" s="326"/>
      <c r="U22" s="326"/>
      <c r="AE22" s="326"/>
      <c r="AO22" s="326"/>
      <c r="AY22" s="326"/>
      <c r="AZ22" s="326"/>
      <c r="BI22" s="326"/>
      <c r="BS22" s="326"/>
      <c r="CC22" s="326"/>
      <c r="CM22" s="326"/>
      <c r="CW22" s="326"/>
      <c r="DG22" s="326"/>
      <c r="DQ22" s="326"/>
      <c r="EA22" s="326"/>
      <c r="EK22" s="326"/>
      <c r="EU22" s="326"/>
      <c r="FE22" s="326"/>
      <c r="FO22" s="326"/>
      <c r="FY22" s="326"/>
      <c r="GI22" s="326"/>
      <c r="GS22" s="326"/>
      <c r="HC22" s="326"/>
      <c r="HM22" s="326"/>
      <c r="HW22" s="326"/>
    </row>
    <row r="23" s="3" customFormat="true" x14ac:dyDescent="0.25">
      <c r="A23" s="326"/>
      <c r="K23" s="326"/>
      <c r="U23" s="326"/>
      <c r="AE23" s="326"/>
      <c r="AO23" s="326"/>
      <c r="AY23" s="326"/>
      <c r="AZ23" s="326"/>
      <c r="BI23" s="326"/>
      <c r="BS23" s="326"/>
      <c r="CC23" s="326"/>
      <c r="CM23" s="326"/>
      <c r="CW23" s="326"/>
      <c r="DG23" s="326"/>
      <c r="DQ23" s="326"/>
      <c r="EA23" s="326"/>
      <c r="EK23" s="326"/>
      <c r="EU23" s="326"/>
      <c r="FE23" s="326"/>
      <c r="FO23" s="326"/>
      <c r="FY23" s="326"/>
      <c r="GI23" s="326"/>
      <c r="GS23" s="326"/>
      <c r="HC23" s="326"/>
      <c r="HM23" s="326"/>
      <c r="HW23" s="326"/>
    </row>
    <row r="24" s="3" customFormat="true" x14ac:dyDescent="0.25">
      <c r="A24" s="326"/>
      <c r="K24" s="326"/>
      <c r="U24" s="326"/>
      <c r="AE24" s="326"/>
      <c r="AO24" s="326"/>
      <c r="AY24" s="326"/>
      <c r="AZ24" s="326"/>
      <c r="BI24" s="326"/>
      <c r="BS24" s="326"/>
      <c r="CC24" s="326"/>
      <c r="CM24" s="326"/>
      <c r="CW24" s="326"/>
      <c r="DG24" s="326"/>
      <c r="DQ24" s="326"/>
      <c r="EA24" s="326"/>
      <c r="EK24" s="326"/>
      <c r="EU24" s="326"/>
      <c r="FE24" s="326"/>
      <c r="FO24" s="326"/>
      <c r="FY24" s="326"/>
      <c r="GI24" s="326"/>
      <c r="GS24" s="326"/>
      <c r="HC24" s="326"/>
      <c r="HM24" s="326"/>
      <c r="HW24" s="326"/>
    </row>
    <row r="25" s="3" customFormat="true" x14ac:dyDescent="0.25">
      <c r="A25" s="326"/>
      <c r="K25" s="326"/>
      <c r="U25" s="326"/>
      <c r="AE25" s="326"/>
      <c r="AO25" s="326"/>
      <c r="AY25" s="326"/>
      <c r="AZ25" s="326"/>
      <c r="BI25" s="326"/>
      <c r="BS25" s="326"/>
      <c r="CC25" s="326"/>
      <c r="CM25" s="326"/>
      <c r="CW25" s="326"/>
      <c r="DG25" s="326"/>
      <c r="DQ25" s="326"/>
      <c r="EA25" s="326"/>
      <c r="EK25" s="326"/>
      <c r="EU25" s="326"/>
      <c r="FE25" s="326"/>
      <c r="FO25" s="326"/>
      <c r="FY25" s="326"/>
      <c r="GI25" s="326"/>
      <c r="GS25" s="326"/>
      <c r="HC25" s="326"/>
      <c r="HM25" s="326"/>
      <c r="HW25" s="326"/>
    </row>
    <row r="26" s="3" customFormat="true" x14ac:dyDescent="0.25">
      <c r="A26" s="326"/>
      <c r="K26" s="326"/>
      <c r="U26" s="326"/>
      <c r="AE26" s="326"/>
      <c r="AO26" s="326"/>
      <c r="AY26" s="326"/>
      <c r="AZ26" s="326"/>
      <c r="BI26" s="326"/>
      <c r="BS26" s="326"/>
      <c r="CC26" s="326"/>
      <c r="CM26" s="326"/>
      <c r="CW26" s="326"/>
      <c r="DG26" s="326"/>
      <c r="DQ26" s="326"/>
      <c r="EA26" s="326"/>
      <c r="EK26" s="326"/>
      <c r="EU26" s="326"/>
      <c r="FE26" s="326"/>
      <c r="FO26" s="326"/>
      <c r="FY26" s="326"/>
      <c r="GI26" s="326"/>
      <c r="GS26" s="326"/>
      <c r="HC26" s="326"/>
      <c r="HM26" s="326"/>
      <c r="HW26" s="326"/>
    </row>
    <row r="27" s="3" customFormat="true" x14ac:dyDescent="0.25">
      <c r="A27" s="326"/>
      <c r="K27" s="326"/>
      <c r="U27" s="326"/>
      <c r="AE27" s="326"/>
      <c r="AO27" s="326"/>
      <c r="AY27" s="326"/>
      <c r="AZ27" s="326"/>
      <c r="BI27" s="326"/>
      <c r="BS27" s="326"/>
      <c r="CC27" s="326"/>
      <c r="CM27" s="326"/>
      <c r="CW27" s="326"/>
      <c r="DG27" s="326"/>
      <c r="DQ27" s="326"/>
      <c r="EA27" s="326"/>
      <c r="EK27" s="326"/>
      <c r="EU27" s="326"/>
      <c r="FE27" s="326"/>
      <c r="FO27" s="326"/>
      <c r="FY27" s="326"/>
      <c r="GI27" s="326"/>
      <c r="GS27" s="326"/>
      <c r="HC27" s="326"/>
      <c r="HM27" s="326"/>
      <c r="HW27" s="326"/>
    </row>
    <row r="28" s="3" customFormat="true" x14ac:dyDescent="0.25">
      <c r="A28" s="326"/>
      <c r="K28" s="326"/>
      <c r="U28" s="326"/>
      <c r="AE28" s="326"/>
      <c r="AO28" s="326"/>
      <c r="AY28" s="326"/>
      <c r="AZ28" s="326"/>
      <c r="BI28" s="326"/>
      <c r="BS28" s="326"/>
      <c r="CC28" s="326"/>
      <c r="CM28" s="326"/>
      <c r="CW28" s="326"/>
      <c r="DG28" s="326"/>
      <c r="DQ28" s="326"/>
      <c r="EA28" s="326"/>
      <c r="EK28" s="326"/>
      <c r="EU28" s="326"/>
      <c r="FE28" s="326"/>
      <c r="FO28" s="326"/>
      <c r="FY28" s="326"/>
      <c r="GI28" s="326"/>
      <c r="GS28" s="326"/>
      <c r="HC28" s="326"/>
      <c r="HM28" s="326"/>
      <c r="HW28" s="326"/>
    </row>
    <row r="29" s="3" customFormat="true" x14ac:dyDescent="0.25">
      <c r="A29" s="326"/>
      <c r="K29" s="326"/>
      <c r="U29" s="326"/>
      <c r="AE29" s="326"/>
      <c r="AO29" s="326"/>
      <c r="AY29" s="326"/>
      <c r="AZ29" s="326"/>
      <c r="BI29" s="326"/>
      <c r="BS29" s="326"/>
      <c r="CC29" s="326"/>
      <c r="CM29" s="326"/>
      <c r="CW29" s="326"/>
      <c r="DG29" s="326"/>
      <c r="DQ29" s="326"/>
      <c r="EA29" s="326"/>
      <c r="EK29" s="326"/>
      <c r="EU29" s="326"/>
      <c r="FE29" s="326"/>
      <c r="FO29" s="326"/>
      <c r="FY29" s="326"/>
      <c r="GI29" s="326"/>
      <c r="GS29" s="326"/>
      <c r="HC29" s="326"/>
      <c r="HM29" s="326"/>
      <c r="HW29" s="326"/>
    </row>
    <row r="30" s="3" customFormat="true" x14ac:dyDescent="0.25">
      <c r="A30" s="326"/>
      <c r="K30" s="326"/>
      <c r="U30" s="326"/>
      <c r="AE30" s="326"/>
      <c r="AO30" s="326"/>
      <c r="AY30" s="326"/>
      <c r="AZ30" s="326"/>
      <c r="BI30" s="326"/>
      <c r="BS30" s="326"/>
      <c r="CC30" s="326"/>
      <c r="CM30" s="326"/>
      <c r="CW30" s="326"/>
      <c r="DG30" s="326"/>
      <c r="DQ30" s="326"/>
      <c r="EA30" s="326"/>
      <c r="EK30" s="326"/>
      <c r="EU30" s="326"/>
      <c r="FE30" s="326"/>
      <c r="FO30" s="326"/>
      <c r="FY30" s="326"/>
      <c r="GI30" s="326"/>
      <c r="GS30" s="326"/>
      <c r="HC30" s="326"/>
      <c r="HM30" s="326"/>
      <c r="HW30" s="326"/>
    </row>
    <row r="31" s="3" customFormat="true" x14ac:dyDescent="0.25">
      <c r="A31" s="326"/>
      <c r="K31" s="326"/>
      <c r="U31" s="326"/>
      <c r="AE31" s="326"/>
      <c r="AO31" s="326"/>
      <c r="AY31" s="326"/>
      <c r="AZ31" s="326"/>
      <c r="BI31" s="326"/>
      <c r="BS31" s="326"/>
      <c r="CC31" s="326"/>
      <c r="CM31" s="326"/>
      <c r="CW31" s="326"/>
      <c r="DG31" s="326"/>
      <c r="DQ31" s="326"/>
      <c r="EA31" s="326"/>
      <c r="EK31" s="326"/>
      <c r="EU31" s="326"/>
      <c r="FE31" s="326"/>
      <c r="FO31" s="326"/>
      <c r="FY31" s="326"/>
      <c r="GI31" s="326"/>
      <c r="GS31" s="326"/>
      <c r="HC31" s="326"/>
      <c r="HM31" s="326"/>
      <c r="HW31" s="326"/>
    </row>
    <row r="32" s="3" customFormat="true" x14ac:dyDescent="0.25">
      <c r="A32" s="326"/>
      <c r="K32" s="326"/>
      <c r="U32" s="326"/>
      <c r="AE32" s="326"/>
      <c r="AO32" s="326"/>
      <c r="AY32" s="326"/>
      <c r="AZ32" s="326"/>
      <c r="BI32" s="326"/>
      <c r="BS32" s="326"/>
      <c r="CC32" s="326"/>
      <c r="CM32" s="326"/>
      <c r="CW32" s="326"/>
      <c r="DG32" s="326"/>
      <c r="DQ32" s="326"/>
      <c r="EA32" s="326"/>
      <c r="EK32" s="326"/>
      <c r="EU32" s="326"/>
      <c r="FE32" s="326"/>
      <c r="FO32" s="326"/>
      <c r="FY32" s="326"/>
      <c r="GI32" s="326"/>
      <c r="GS32" s="326"/>
      <c r="HC32" s="326"/>
      <c r="HM32" s="326"/>
      <c r="HW32" s="326"/>
    </row>
    <row r="33" s="3" customFormat="true" x14ac:dyDescent="0.25">
      <c r="A33" s="326"/>
      <c r="K33" s="326"/>
      <c r="U33" s="326"/>
      <c r="AE33" s="326"/>
      <c r="AO33" s="326"/>
      <c r="AY33" s="326"/>
      <c r="AZ33" s="326"/>
      <c r="BI33" s="326"/>
      <c r="BS33" s="326"/>
      <c r="CC33" s="326"/>
      <c r="CM33" s="326"/>
      <c r="CW33" s="326"/>
      <c r="DG33" s="326"/>
      <c r="DQ33" s="326"/>
      <c r="EA33" s="326"/>
      <c r="EK33" s="326"/>
      <c r="EU33" s="326"/>
      <c r="FE33" s="326"/>
      <c r="FO33" s="326"/>
      <c r="FY33" s="326"/>
      <c r="GI33" s="326"/>
      <c r="GS33" s="326"/>
      <c r="HC33" s="326"/>
      <c r="HM33" s="326"/>
      <c r="HW33" s="326"/>
    </row>
    <row r="34" s="3" customFormat="true" x14ac:dyDescent="0.25">
      <c r="A34" s="326"/>
      <c r="K34" s="326"/>
      <c r="U34" s="326"/>
      <c r="AE34" s="326"/>
      <c r="AO34" s="326"/>
      <c r="AY34" s="326"/>
      <c r="AZ34" s="326"/>
      <c r="BI34" s="326"/>
      <c r="BS34" s="326"/>
      <c r="CC34" s="326"/>
      <c r="CM34" s="326"/>
      <c r="CW34" s="326"/>
      <c r="DG34" s="326"/>
      <c r="DQ34" s="326"/>
      <c r="EA34" s="326"/>
      <c r="EK34" s="326"/>
      <c r="EU34" s="326"/>
      <c r="FE34" s="326"/>
      <c r="FO34" s="326"/>
      <c r="FY34" s="326"/>
      <c r="GI34" s="326"/>
      <c r="GS34" s="326"/>
      <c r="HC34" s="326"/>
      <c r="HM34" s="326"/>
      <c r="HW34" s="326"/>
    </row>
    <row r="35" s="3" customFormat="true" x14ac:dyDescent="0.25">
      <c r="A35" s="326"/>
      <c r="K35" s="326"/>
      <c r="U35" s="326"/>
      <c r="AE35" s="326"/>
      <c r="AO35" s="326"/>
      <c r="AY35" s="326"/>
      <c r="AZ35" s="326"/>
      <c r="BI35" s="326"/>
      <c r="BS35" s="326"/>
      <c r="CC35" s="326"/>
      <c r="CM35" s="326"/>
      <c r="CW35" s="326"/>
      <c r="DG35" s="326"/>
      <c r="DQ35" s="326"/>
      <c r="EA35" s="326"/>
      <c r="EK35" s="326"/>
      <c r="EU35" s="326"/>
      <c r="FE35" s="326"/>
      <c r="FO35" s="326"/>
      <c r="FY35" s="326"/>
      <c r="GI35" s="326"/>
      <c r="GS35" s="326"/>
      <c r="HC35" s="326"/>
      <c r="HM35" s="326"/>
      <c r="HW35" s="326"/>
    </row>
    <row r="36" s="3" customFormat="true" x14ac:dyDescent="0.25">
      <c r="A36" s="326"/>
      <c r="K36" s="326"/>
      <c r="U36" s="326"/>
      <c r="AE36" s="326"/>
      <c r="AO36" s="326"/>
      <c r="AY36" s="326"/>
      <c r="AZ36" s="326"/>
      <c r="BI36" s="326"/>
      <c r="BS36" s="326"/>
      <c r="CC36" s="326"/>
      <c r="CM36" s="326"/>
      <c r="CW36" s="326"/>
      <c r="DG36" s="326"/>
      <c r="DQ36" s="326"/>
      <c r="EA36" s="326"/>
      <c r="EK36" s="326"/>
      <c r="EU36" s="326"/>
      <c r="FE36" s="326"/>
      <c r="FO36" s="326"/>
      <c r="FY36" s="326"/>
      <c r="GI36" s="326"/>
      <c r="GS36" s="326"/>
      <c r="HC36" s="326"/>
      <c r="HM36" s="326"/>
      <c r="HW36" s="326"/>
    </row>
    <row r="37" s="3" customFormat="true" x14ac:dyDescent="0.25">
      <c r="A37" s="326"/>
      <c r="K37" s="326"/>
      <c r="U37" s="326"/>
      <c r="AE37" s="326"/>
      <c r="AO37" s="326"/>
      <c r="AY37" s="326"/>
      <c r="AZ37" s="326"/>
      <c r="BI37" s="326"/>
      <c r="BS37" s="326"/>
      <c r="CC37" s="326"/>
      <c r="CM37" s="326"/>
      <c r="CW37" s="326"/>
      <c r="DG37" s="326"/>
      <c r="DQ37" s="326"/>
      <c r="EA37" s="326"/>
      <c r="EK37" s="326"/>
      <c r="EU37" s="326"/>
      <c r="FE37" s="326"/>
      <c r="FO37" s="326"/>
      <c r="FY37" s="326"/>
      <c r="GI37" s="326"/>
      <c r="GS37" s="326"/>
      <c r="HC37" s="326"/>
      <c r="HM37" s="326"/>
      <c r="HW37" s="326"/>
    </row>
    <row r="38" s="3" customFormat="true" x14ac:dyDescent="0.25">
      <c r="A38" s="326"/>
      <c r="K38" s="326"/>
      <c r="U38" s="326"/>
      <c r="AE38" s="326"/>
      <c r="AO38" s="326"/>
      <c r="AY38" s="326"/>
      <c r="AZ38" s="326"/>
      <c r="BI38" s="326"/>
      <c r="BS38" s="326"/>
      <c r="CC38" s="326"/>
      <c r="CM38" s="326"/>
      <c r="CW38" s="326"/>
      <c r="DG38" s="326"/>
      <c r="DQ38" s="326"/>
      <c r="EA38" s="326"/>
      <c r="EK38" s="326"/>
      <c r="EU38" s="326"/>
      <c r="FE38" s="326"/>
      <c r="FO38" s="326"/>
      <c r="FY38" s="326"/>
      <c r="GI38" s="326"/>
      <c r="GS38" s="326"/>
      <c r="HC38" s="326"/>
      <c r="HM38" s="326"/>
      <c r="HW38" s="326"/>
    </row>
    <row r="39" s="3" customFormat="true" x14ac:dyDescent="0.25">
      <c r="A39" s="326"/>
      <c r="K39" s="326"/>
      <c r="U39" s="326"/>
      <c r="AE39" s="326"/>
      <c r="AO39" s="326"/>
      <c r="AY39" s="326"/>
      <c r="AZ39" s="326"/>
      <c r="BI39" s="326"/>
      <c r="BS39" s="326"/>
      <c r="CC39" s="326"/>
      <c r="CM39" s="326"/>
      <c r="CW39" s="326"/>
      <c r="DG39" s="326"/>
      <c r="DQ39" s="326"/>
      <c r="EA39" s="326"/>
      <c r="EK39" s="326"/>
      <c r="EU39" s="326"/>
      <c r="FE39" s="326"/>
      <c r="FO39" s="326"/>
      <c r="FY39" s="326"/>
      <c r="GI39" s="326"/>
      <c r="GS39" s="326"/>
      <c r="HC39" s="326"/>
      <c r="HM39" s="326"/>
      <c r="HW39" s="326"/>
    </row>
    <row r="40" s="3" customFormat="true" x14ac:dyDescent="0.25">
      <c r="A40" s="326"/>
      <c r="K40" s="326"/>
      <c r="U40" s="326"/>
      <c r="AE40" s="326"/>
      <c r="AO40" s="326"/>
      <c r="AY40" s="326"/>
      <c r="AZ40" s="326"/>
      <c r="BI40" s="326"/>
      <c r="BS40" s="326"/>
      <c r="CC40" s="326"/>
      <c r="CM40" s="326"/>
      <c r="CW40" s="326"/>
      <c r="DG40" s="326"/>
      <c r="DQ40" s="326"/>
      <c r="EA40" s="326"/>
      <c r="EK40" s="326"/>
      <c r="EU40" s="326"/>
      <c r="FE40" s="326"/>
      <c r="FO40" s="326"/>
      <c r="FY40" s="326"/>
      <c r="GI40" s="326"/>
      <c r="GS40" s="326"/>
      <c r="HC40" s="326"/>
      <c r="HM40" s="326"/>
      <c r="HW40" s="326"/>
    </row>
    <row r="41" s="3" customFormat="true" x14ac:dyDescent="0.25">
      <c r="A41" s="326"/>
      <c r="K41" s="326"/>
      <c r="U41" s="326"/>
      <c r="AE41" s="326"/>
      <c r="AO41" s="326"/>
      <c r="AY41" s="326"/>
      <c r="AZ41" s="326"/>
      <c r="BI41" s="326"/>
      <c r="BS41" s="326"/>
      <c r="CC41" s="326"/>
      <c r="CM41" s="326"/>
      <c r="CW41" s="326"/>
      <c r="DG41" s="326"/>
      <c r="DQ41" s="326"/>
      <c r="EA41" s="326"/>
      <c r="EK41" s="326"/>
      <c r="EU41" s="326"/>
      <c r="FE41" s="326"/>
      <c r="FO41" s="326"/>
      <c r="FY41" s="326"/>
      <c r="GI41" s="326"/>
      <c r="GS41" s="326"/>
      <c r="HC41" s="326"/>
      <c r="HM41" s="326"/>
      <c r="HW41" s="326"/>
    </row>
    <row r="42" s="3" customFormat="true" x14ac:dyDescent="0.25">
      <c r="A42" s="326"/>
      <c r="K42" s="326"/>
      <c r="U42" s="326"/>
      <c r="AE42" s="326"/>
      <c r="AO42" s="326"/>
      <c r="AY42" s="326"/>
      <c r="AZ42" s="326"/>
      <c r="BI42" s="326"/>
      <c r="BS42" s="326"/>
      <c r="CC42" s="326"/>
      <c r="CM42" s="326"/>
      <c r="CW42" s="326"/>
      <c r="DG42" s="326"/>
      <c r="DQ42" s="326"/>
      <c r="EA42" s="326"/>
      <c r="EK42" s="326"/>
      <c r="EU42" s="326"/>
      <c r="FE42" s="326"/>
      <c r="FO42" s="326"/>
      <c r="FY42" s="326"/>
      <c r="GI42" s="326"/>
      <c r="GS42" s="326"/>
      <c r="HC42" s="326"/>
      <c r="HM42" s="326"/>
      <c r="HW42" s="326"/>
    </row>
    <row r="43" s="3" customFormat="true" x14ac:dyDescent="0.25">
      <c r="A43" s="326"/>
      <c r="K43" s="326"/>
      <c r="U43" s="326"/>
      <c r="AE43" s="326"/>
      <c r="AO43" s="326"/>
      <c r="AY43" s="326"/>
      <c r="AZ43" s="326"/>
      <c r="BI43" s="326"/>
      <c r="BS43" s="326"/>
      <c r="CC43" s="326"/>
      <c r="CM43" s="326"/>
      <c r="CW43" s="326"/>
      <c r="DG43" s="326"/>
      <c r="DQ43" s="326"/>
      <c r="EA43" s="326"/>
      <c r="EK43" s="326"/>
      <c r="EU43" s="326"/>
      <c r="FE43" s="326"/>
      <c r="FO43" s="326"/>
      <c r="FY43" s="326"/>
      <c r="GI43" s="326"/>
      <c r="GS43" s="326"/>
      <c r="HC43" s="326"/>
      <c r="HM43" s="326"/>
      <c r="HW43" s="326"/>
    </row>
    <row r="44" s="3" customFormat="true" x14ac:dyDescent="0.25">
      <c r="A44" s="326"/>
      <c r="K44" s="326"/>
      <c r="U44" s="326"/>
      <c r="AE44" s="326"/>
      <c r="AO44" s="326"/>
      <c r="AY44" s="326"/>
      <c r="AZ44" s="326"/>
      <c r="BI44" s="326"/>
      <c r="BS44" s="326"/>
      <c r="CC44" s="326"/>
      <c r="CM44" s="326"/>
      <c r="CW44" s="326"/>
      <c r="DG44" s="326"/>
      <c r="DQ44" s="326"/>
      <c r="EA44" s="326"/>
      <c r="EK44" s="326"/>
      <c r="EU44" s="326"/>
      <c r="FE44" s="326"/>
      <c r="FO44" s="326"/>
      <c r="FY44" s="326"/>
      <c r="GI44" s="326"/>
      <c r="GS44" s="326"/>
      <c r="HC44" s="326"/>
      <c r="HM44" s="326"/>
      <c r="HW44" s="326"/>
    </row>
    <row r="45" s="3" customFormat="true" x14ac:dyDescent="0.25">
      <c r="A45" s="326"/>
      <c r="K45" s="326"/>
      <c r="U45" s="326"/>
      <c r="AE45" s="326"/>
      <c r="AO45" s="326"/>
      <c r="AY45" s="326"/>
      <c r="AZ45" s="326"/>
      <c r="BI45" s="326"/>
      <c r="BS45" s="326"/>
      <c r="CC45" s="326"/>
      <c r="CM45" s="326"/>
      <c r="CW45" s="326"/>
      <c r="DG45" s="326"/>
      <c r="DQ45" s="326"/>
      <c r="EA45" s="326"/>
      <c r="EK45" s="326"/>
      <c r="EU45" s="326"/>
      <c r="FE45" s="326"/>
      <c r="FO45" s="326"/>
      <c r="FY45" s="326"/>
      <c r="GI45" s="326"/>
      <c r="GS45" s="326"/>
      <c r="HC45" s="326"/>
      <c r="HM45" s="326"/>
      <c r="HW45" s="326"/>
    </row>
    <row r="46" s="3" customFormat="true" x14ac:dyDescent="0.25">
      <c r="A46" s="326"/>
      <c r="K46" s="326"/>
      <c r="U46" s="326"/>
      <c r="AE46" s="326"/>
      <c r="AO46" s="326"/>
      <c r="AY46" s="326"/>
      <c r="AZ46" s="326"/>
      <c r="BI46" s="326"/>
      <c r="BS46" s="326"/>
      <c r="CC46" s="326"/>
      <c r="CM46" s="326"/>
      <c r="CW46" s="326"/>
      <c r="DG46" s="326"/>
      <c r="DQ46" s="326"/>
      <c r="EA46" s="326"/>
      <c r="EK46" s="326"/>
      <c r="EU46" s="326"/>
      <c r="FE46" s="326"/>
      <c r="FO46" s="326"/>
      <c r="FY46" s="326"/>
      <c r="GI46" s="326"/>
      <c r="GS46" s="326"/>
      <c r="HC46" s="326"/>
      <c r="HM46" s="326"/>
      <c r="HW46" s="326"/>
    </row>
    <row r="47" s="3" customFormat="true" x14ac:dyDescent="0.25">
      <c r="A47" s="326"/>
      <c r="K47" s="326"/>
      <c r="U47" s="326"/>
      <c r="AE47" s="326"/>
      <c r="AO47" s="326"/>
      <c r="AY47" s="326"/>
      <c r="AZ47" s="326"/>
      <c r="BI47" s="326"/>
      <c r="BS47" s="326"/>
      <c r="CC47" s="326"/>
      <c r="CM47" s="326"/>
      <c r="CW47" s="326"/>
      <c r="DG47" s="326"/>
      <c r="DQ47" s="326"/>
      <c r="EA47" s="326"/>
      <c r="EK47" s="326"/>
      <c r="EU47" s="326"/>
      <c r="FE47" s="326"/>
      <c r="FO47" s="326"/>
      <c r="FY47" s="326"/>
      <c r="GI47" s="326"/>
      <c r="GS47" s="326"/>
      <c r="HC47" s="326"/>
      <c r="HM47" s="326"/>
      <c r="HW47" s="326"/>
    </row>
    <row r="48" s="3" customFormat="true" x14ac:dyDescent="0.25">
      <c r="A48" s="326"/>
      <c r="K48" s="326"/>
      <c r="U48" s="326"/>
      <c r="AE48" s="326"/>
      <c r="AO48" s="326"/>
      <c r="AY48" s="326"/>
      <c r="AZ48" s="326"/>
      <c r="BI48" s="326"/>
      <c r="BS48" s="326"/>
      <c r="CC48" s="326"/>
      <c r="CM48" s="326"/>
      <c r="CW48" s="326"/>
      <c r="DG48" s="326"/>
      <c r="DQ48" s="326"/>
      <c r="EA48" s="326"/>
      <c r="EK48" s="326"/>
      <c r="EU48" s="326"/>
      <c r="FE48" s="326"/>
      <c r="FO48" s="326"/>
      <c r="FY48" s="326"/>
      <c r="GI48" s="326"/>
      <c r="GS48" s="326"/>
      <c r="HC48" s="326"/>
      <c r="HM48" s="326"/>
      <c r="HW48" s="326"/>
    </row>
    <row r="49" s="3" customFormat="true" x14ac:dyDescent="0.25">
      <c r="A49" s="326"/>
      <c r="K49" s="326"/>
      <c r="U49" s="326"/>
      <c r="AE49" s="326"/>
      <c r="AO49" s="326"/>
      <c r="AY49" s="326"/>
      <c r="AZ49" s="326"/>
      <c r="BI49" s="326"/>
      <c r="BS49" s="326"/>
      <c r="CC49" s="326"/>
      <c r="CM49" s="326"/>
      <c r="CW49" s="326"/>
      <c r="DG49" s="326"/>
      <c r="DQ49" s="326"/>
      <c r="EA49" s="326"/>
      <c r="EK49" s="326"/>
      <c r="EU49" s="326"/>
      <c r="FE49" s="326"/>
      <c r="FO49" s="326"/>
      <c r="FY49" s="326"/>
      <c r="GI49" s="326"/>
      <c r="GS49" s="326"/>
      <c r="HC49" s="326"/>
      <c r="HM49" s="326"/>
      <c r="HW49" s="326"/>
    </row>
    <row r="50" s="3" customFormat="true" x14ac:dyDescent="0.25">
      <c r="A50" s="326"/>
      <c r="K50" s="326"/>
      <c r="U50" s="326"/>
      <c r="AE50" s="326"/>
      <c r="AO50" s="326"/>
      <c r="AY50" s="326"/>
      <c r="AZ50" s="326"/>
      <c r="BI50" s="326"/>
      <c r="BS50" s="326"/>
      <c r="CC50" s="326"/>
      <c r="CM50" s="326"/>
      <c r="CW50" s="326"/>
      <c r="DG50" s="326"/>
      <c r="DQ50" s="326"/>
      <c r="EA50" s="326"/>
      <c r="EK50" s="326"/>
      <c r="EU50" s="326"/>
      <c r="FE50" s="326"/>
      <c r="FO50" s="326"/>
      <c r="FY50" s="326"/>
      <c r="GI50" s="326"/>
      <c r="GS50" s="326"/>
      <c r="HC50" s="326"/>
      <c r="HM50" s="326"/>
      <c r="HW50" s="326"/>
    </row>
    <row r="51" s="3" customFormat="true" x14ac:dyDescent="0.25">
      <c r="A51" s="326"/>
      <c r="K51" s="326"/>
      <c r="U51" s="326"/>
      <c r="AE51" s="326"/>
      <c r="AO51" s="326"/>
      <c r="AY51" s="326"/>
      <c r="AZ51" s="326"/>
      <c r="BI51" s="326"/>
      <c r="BS51" s="326"/>
      <c r="CC51" s="326"/>
      <c r="CM51" s="326"/>
      <c r="CW51" s="326"/>
      <c r="DG51" s="326"/>
      <c r="DQ51" s="326"/>
      <c r="EA51" s="326"/>
      <c r="EK51" s="326"/>
      <c r="EU51" s="326"/>
      <c r="FE51" s="326"/>
      <c r="FO51" s="326"/>
      <c r="FY51" s="326"/>
      <c r="GI51" s="326"/>
      <c r="GS51" s="326"/>
      <c r="HC51" s="326"/>
      <c r="HM51" s="326"/>
      <c r="HW51" s="326"/>
    </row>
    <row r="52" s="3" customFormat="true" x14ac:dyDescent="0.25">
      <c r="A52" s="326"/>
      <c r="K52" s="326"/>
      <c r="U52" s="326"/>
      <c r="AE52" s="326"/>
      <c r="AO52" s="326"/>
      <c r="AY52" s="326"/>
      <c r="AZ52" s="326"/>
      <c r="BI52" s="326"/>
      <c r="BS52" s="326"/>
      <c r="CC52" s="326"/>
      <c r="CM52" s="326"/>
      <c r="CW52" s="326"/>
      <c r="DG52" s="326"/>
      <c r="DQ52" s="326"/>
      <c r="EA52" s="326"/>
      <c r="EK52" s="326"/>
      <c r="EU52" s="326"/>
      <c r="FE52" s="326"/>
      <c r="FO52" s="326"/>
      <c r="FY52" s="326"/>
      <c r="GI52" s="326"/>
      <c r="GS52" s="326"/>
      <c r="HC52" s="326"/>
      <c r="HM52" s="326"/>
      <c r="HW52" s="326"/>
    </row>
    <row r="53" s="3" customFormat="true" x14ac:dyDescent="0.25">
      <c r="A53" s="326"/>
      <c r="K53" s="326"/>
      <c r="U53" s="326"/>
      <c r="AE53" s="326"/>
      <c r="AO53" s="326"/>
      <c r="AY53" s="326"/>
      <c r="AZ53" s="326"/>
      <c r="BI53" s="326"/>
      <c r="BS53" s="326"/>
      <c r="CC53" s="326"/>
      <c r="CM53" s="326"/>
      <c r="CW53" s="326"/>
      <c r="DG53" s="326"/>
      <c r="DQ53" s="326"/>
      <c r="EA53" s="326"/>
      <c r="EK53" s="326"/>
      <c r="EU53" s="326"/>
      <c r="FE53" s="326"/>
      <c r="FO53" s="326"/>
      <c r="FY53" s="326"/>
      <c r="GI53" s="326"/>
      <c r="GS53" s="326"/>
      <c r="HC53" s="326"/>
      <c r="HM53" s="326"/>
      <c r="HW53" s="326"/>
    </row>
    <row r="54" s="3" customFormat="true" x14ac:dyDescent="0.25">
      <c r="A54" s="326"/>
      <c r="K54" s="326"/>
      <c r="U54" s="326"/>
      <c r="AE54" s="326"/>
      <c r="AO54" s="326"/>
      <c r="AY54" s="326"/>
      <c r="AZ54" s="326"/>
      <c r="BI54" s="326"/>
      <c r="BS54" s="326"/>
      <c r="CC54" s="326"/>
      <c r="CM54" s="326"/>
      <c r="CW54" s="326"/>
      <c r="DG54" s="326"/>
      <c r="DQ54" s="326"/>
      <c r="EA54" s="326"/>
      <c r="EK54" s="326"/>
      <c r="EU54" s="326"/>
      <c r="FE54" s="326"/>
      <c r="FO54" s="326"/>
      <c r="FY54" s="326"/>
      <c r="GI54" s="326"/>
      <c r="GS54" s="326"/>
      <c r="HC54" s="326"/>
      <c r="HM54" s="326"/>
      <c r="HW54" s="326"/>
    </row>
    <row r="55" s="3" customFormat="true" x14ac:dyDescent="0.25">
      <c r="A55" s="326"/>
      <c r="K55" s="326"/>
      <c r="U55" s="326"/>
      <c r="AE55" s="326"/>
      <c r="AO55" s="326"/>
      <c r="AY55" s="326"/>
      <c r="AZ55" s="326"/>
      <c r="BI55" s="326"/>
      <c r="BS55" s="326"/>
      <c r="CC55" s="326"/>
      <c r="CM55" s="326"/>
      <c r="CW55" s="326"/>
      <c r="DG55" s="326"/>
      <c r="DQ55" s="326"/>
      <c r="EA55" s="326"/>
      <c r="EK55" s="326"/>
      <c r="EU55" s="326"/>
      <c r="FE55" s="326"/>
      <c r="FO55" s="326"/>
      <c r="FY55" s="326"/>
      <c r="GI55" s="326"/>
      <c r="GS55" s="326"/>
      <c r="HC55" s="326"/>
      <c r="HM55" s="326"/>
      <c r="HW55" s="326"/>
    </row>
    <row r="56" s="3" customFormat="true" x14ac:dyDescent="0.25">
      <c r="A56" s="326"/>
      <c r="K56" s="326"/>
      <c r="U56" s="326"/>
      <c r="AE56" s="326"/>
      <c r="AO56" s="326"/>
      <c r="AY56" s="326"/>
      <c r="AZ56" s="326"/>
      <c r="BI56" s="326"/>
      <c r="BS56" s="326"/>
      <c r="CC56" s="326"/>
      <c r="CM56" s="326"/>
      <c r="CW56" s="326"/>
      <c r="DG56" s="326"/>
      <c r="DQ56" s="326"/>
      <c r="EA56" s="326"/>
      <c r="EK56" s="326"/>
      <c r="EU56" s="326"/>
      <c r="FE56" s="326"/>
      <c r="FO56" s="326"/>
      <c r="FY56" s="326"/>
      <c r="GI56" s="326"/>
      <c r="GS56" s="326"/>
      <c r="HC56" s="326"/>
      <c r="HM56" s="326"/>
      <c r="HW56" s="326"/>
    </row>
    <row r="57" s="3" customFormat="true" x14ac:dyDescent="0.25">
      <c r="A57" s="326"/>
      <c r="K57" s="326"/>
      <c r="U57" s="326"/>
      <c r="AE57" s="326"/>
      <c r="AO57" s="326"/>
      <c r="AY57" s="326"/>
      <c r="AZ57" s="326"/>
      <c r="BI57" s="326"/>
      <c r="BS57" s="326"/>
      <c r="CC57" s="326"/>
      <c r="CM57" s="326"/>
      <c r="CW57" s="326"/>
      <c r="DG57" s="326"/>
      <c r="DQ57" s="326"/>
      <c r="EA57" s="326"/>
      <c r="EK57" s="326"/>
      <c r="EU57" s="326"/>
      <c r="FE57" s="326"/>
      <c r="FO57" s="326"/>
      <c r="FY57" s="326"/>
      <c r="GI57" s="326"/>
      <c r="GS57" s="326"/>
      <c r="HC57" s="326"/>
      <c r="HM57" s="326"/>
      <c r="HW57" s="326"/>
    </row>
    <row r="58" s="3" customFormat="true" x14ac:dyDescent="0.25">
      <c r="A58" s="326"/>
      <c r="K58" s="326"/>
      <c r="U58" s="326"/>
      <c r="AE58" s="326"/>
      <c r="AO58" s="326"/>
      <c r="AY58" s="326"/>
      <c r="AZ58" s="326"/>
      <c r="BI58" s="326"/>
      <c r="BS58" s="326"/>
      <c r="CC58" s="326"/>
      <c r="CM58" s="326"/>
      <c r="CW58" s="326"/>
      <c r="DG58" s="326"/>
      <c r="DQ58" s="326"/>
      <c r="EA58" s="326"/>
      <c r="EK58" s="326"/>
      <c r="EU58" s="326"/>
      <c r="FE58" s="326"/>
      <c r="FO58" s="326"/>
      <c r="FY58" s="326"/>
      <c r="GI58" s="326"/>
      <c r="GS58" s="326"/>
      <c r="HC58" s="326"/>
      <c r="HM58" s="326"/>
      <c r="HW58" s="326"/>
    </row>
    <row r="59" s="3" customFormat="true" x14ac:dyDescent="0.25">
      <c r="A59" s="326"/>
      <c r="K59" s="326"/>
      <c r="U59" s="326"/>
      <c r="AE59" s="326"/>
      <c r="AO59" s="326"/>
      <c r="AY59" s="326"/>
      <c r="AZ59" s="326"/>
      <c r="BI59" s="326"/>
      <c r="BS59" s="326"/>
      <c r="CC59" s="326"/>
      <c r="CM59" s="326"/>
      <c r="CW59" s="326"/>
      <c r="DG59" s="326"/>
      <c r="DQ59" s="326"/>
      <c r="EA59" s="326"/>
      <c r="EK59" s="326"/>
      <c r="EU59" s="326"/>
      <c r="FE59" s="326"/>
      <c r="FO59" s="326"/>
      <c r="FY59" s="326"/>
      <c r="GI59" s="326"/>
      <c r="GS59" s="326"/>
      <c r="HC59" s="326"/>
      <c r="HM59" s="326"/>
      <c r="HW59" s="326"/>
    </row>
    <row r="60" s="3" customFormat="true" x14ac:dyDescent="0.25">
      <c r="A60" s="326"/>
      <c r="K60" s="326"/>
      <c r="U60" s="326"/>
      <c r="AE60" s="326"/>
      <c r="AO60" s="326"/>
      <c r="AY60" s="326"/>
      <c r="AZ60" s="326"/>
      <c r="BI60" s="326"/>
      <c r="BS60" s="326"/>
      <c r="CC60" s="326"/>
      <c r="CM60" s="326"/>
      <c r="CW60" s="326"/>
      <c r="DG60" s="326"/>
      <c r="DQ60" s="326"/>
      <c r="EA60" s="326"/>
      <c r="EK60" s="326"/>
      <c r="EU60" s="326"/>
      <c r="FE60" s="326"/>
      <c r="FO60" s="326"/>
      <c r="FY60" s="326"/>
      <c r="GI60" s="326"/>
      <c r="GS60" s="326"/>
      <c r="HC60" s="326"/>
      <c r="HM60" s="326"/>
      <c r="HW60" s="326"/>
    </row>
    <row r="61" s="3" customFormat="true" x14ac:dyDescent="0.25">
      <c r="A61" s="326"/>
      <c r="K61" s="326"/>
      <c r="U61" s="326"/>
      <c r="AE61" s="326"/>
      <c r="AO61" s="326"/>
      <c r="AY61" s="326"/>
      <c r="AZ61" s="326"/>
      <c r="BI61" s="326"/>
      <c r="BS61" s="326"/>
      <c r="CC61" s="326"/>
      <c r="CM61" s="326"/>
      <c r="CW61" s="326"/>
      <c r="DG61" s="326"/>
      <c r="DQ61" s="326"/>
      <c r="EA61" s="326"/>
      <c r="EK61" s="326"/>
      <c r="EU61" s="326"/>
      <c r="FE61" s="326"/>
      <c r="FO61" s="326"/>
      <c r="FY61" s="326"/>
      <c r="GI61" s="326"/>
      <c r="GS61" s="326"/>
      <c r="HC61" s="326"/>
      <c r="HM61" s="326"/>
      <c r="HW61" s="326"/>
    </row>
    <row r="62" s="3" customFormat="true" x14ac:dyDescent="0.25">
      <c r="A62" s="326"/>
      <c r="K62" s="326"/>
      <c r="U62" s="326"/>
      <c r="AE62" s="326"/>
      <c r="AO62" s="326"/>
      <c r="AY62" s="326"/>
      <c r="AZ62" s="326"/>
      <c r="BI62" s="326"/>
      <c r="BS62" s="326"/>
      <c r="CC62" s="326"/>
      <c r="CM62" s="326"/>
      <c r="CW62" s="326"/>
      <c r="DG62" s="326"/>
      <c r="DQ62" s="326"/>
      <c r="EA62" s="326"/>
      <c r="EK62" s="326"/>
      <c r="EU62" s="326"/>
      <c r="FE62" s="326"/>
      <c r="FO62" s="326"/>
      <c r="FY62" s="326"/>
      <c r="GI62" s="326"/>
      <c r="GS62" s="326"/>
      <c r="HC62" s="326"/>
      <c r="HM62" s="326"/>
      <c r="HW62" s="326"/>
    </row>
    <row r="63" s="3" customFormat="true" x14ac:dyDescent="0.25">
      <c r="A63" s="326"/>
      <c r="K63" s="326"/>
      <c r="U63" s="326"/>
      <c r="AE63" s="326"/>
      <c r="AO63" s="326"/>
      <c r="AY63" s="326"/>
      <c r="AZ63" s="326"/>
      <c r="BI63" s="326"/>
      <c r="BS63" s="326"/>
      <c r="CC63" s="326"/>
      <c r="CM63" s="326"/>
      <c r="CW63" s="326"/>
      <c r="DG63" s="326"/>
      <c r="DQ63" s="326"/>
      <c r="EA63" s="326"/>
      <c r="EK63" s="326"/>
      <c r="EU63" s="326"/>
      <c r="FE63" s="326"/>
      <c r="FO63" s="326"/>
      <c r="FY63" s="326"/>
      <c r="GI63" s="326"/>
      <c r="GS63" s="326"/>
      <c r="HC63" s="326"/>
      <c r="HM63" s="326"/>
      <c r="HW63" s="326"/>
    </row>
    <row r="64" s="3" customFormat="true" x14ac:dyDescent="0.25">
      <c r="A64" s="326"/>
      <c r="K64" s="326"/>
      <c r="U64" s="326"/>
      <c r="AE64" s="326"/>
      <c r="AO64" s="326"/>
      <c r="AY64" s="326"/>
      <c r="AZ64" s="326"/>
      <c r="BI64" s="326"/>
      <c r="BS64" s="326"/>
      <c r="CC64" s="326"/>
      <c r="CM64" s="326"/>
      <c r="CW64" s="326"/>
      <c r="DG64" s="326"/>
      <c r="DQ64" s="326"/>
      <c r="EA64" s="326"/>
      <c r="EK64" s="326"/>
      <c r="EU64" s="326"/>
      <c r="FE64" s="326"/>
      <c r="FO64" s="326"/>
      <c r="FY64" s="326"/>
      <c r="GI64" s="326"/>
      <c r="GS64" s="326"/>
      <c r="HC64" s="326"/>
      <c r="HM64" s="326"/>
      <c r="HW64" s="326"/>
    </row>
    <row r="65" s="3" customFormat="true" x14ac:dyDescent="0.25">
      <c r="A65" s="326"/>
      <c r="K65" s="326"/>
      <c r="U65" s="326"/>
      <c r="AE65" s="326"/>
      <c r="AO65" s="326"/>
      <c r="AY65" s="326"/>
      <c r="AZ65" s="326"/>
      <c r="BI65" s="326"/>
      <c r="BS65" s="326"/>
      <c r="CC65" s="326"/>
      <c r="CM65" s="326"/>
      <c r="CW65" s="326"/>
      <c r="DG65" s="326"/>
      <c r="DQ65" s="326"/>
      <c r="EA65" s="326"/>
      <c r="EK65" s="326"/>
      <c r="EU65" s="326"/>
      <c r="FE65" s="326"/>
      <c r="FO65" s="326"/>
      <c r="FY65" s="326"/>
      <c r="GI65" s="326"/>
      <c r="GS65" s="326"/>
      <c r="HC65" s="326"/>
      <c r="HM65" s="326"/>
      <c r="HW65" s="326"/>
    </row>
    <row r="66" s="3" customFormat="true" x14ac:dyDescent="0.25">
      <c r="A66" s="326"/>
      <c r="K66" s="326"/>
      <c r="U66" s="326"/>
      <c r="AE66" s="326"/>
      <c r="AO66" s="326"/>
      <c r="AY66" s="326"/>
      <c r="AZ66" s="326"/>
      <c r="BI66" s="326"/>
      <c r="BS66" s="326"/>
      <c r="CC66" s="326"/>
      <c r="CM66" s="326"/>
      <c r="CW66" s="326"/>
      <c r="DG66" s="326"/>
      <c r="DQ66" s="326"/>
      <c r="EA66" s="326"/>
      <c r="EK66" s="326"/>
      <c r="EU66" s="326"/>
      <c r="FE66" s="326"/>
      <c r="FO66" s="326"/>
      <c r="FY66" s="326"/>
      <c r="GI66" s="326"/>
      <c r="GS66" s="326"/>
      <c r="HC66" s="326"/>
      <c r="HM66" s="326"/>
      <c r="HW66" s="326"/>
    </row>
    <row r="67" s="3" customFormat="true" x14ac:dyDescent="0.25">
      <c r="A67" s="326"/>
      <c r="K67" s="326"/>
      <c r="U67" s="326"/>
      <c r="AE67" s="326"/>
      <c r="AO67" s="326"/>
      <c r="AY67" s="326"/>
      <c r="AZ67" s="326"/>
      <c r="BI67" s="326"/>
      <c r="BS67" s="326"/>
      <c r="CC67" s="326"/>
      <c r="CM67" s="326"/>
      <c r="CW67" s="326"/>
      <c r="DG67" s="326"/>
      <c r="DQ67" s="326"/>
      <c r="EA67" s="326"/>
      <c r="EK67" s="326"/>
      <c r="EU67" s="326"/>
      <c r="FE67" s="326"/>
      <c r="FO67" s="326"/>
      <c r="FY67" s="326"/>
      <c r="GI67" s="326"/>
      <c r="GS67" s="326"/>
      <c r="HC67" s="326"/>
      <c r="HM67" s="326"/>
      <c r="HW67" s="326"/>
    </row>
    <row r="68" s="3" customFormat="true" x14ac:dyDescent="0.25">
      <c r="A68" s="326"/>
      <c r="K68" s="326"/>
      <c r="U68" s="326"/>
      <c r="AE68" s="326"/>
      <c r="AO68" s="326"/>
      <c r="AY68" s="326"/>
      <c r="AZ68" s="326"/>
      <c r="BI68" s="326"/>
      <c r="BS68" s="326"/>
      <c r="CC68" s="326"/>
      <c r="CM68" s="326"/>
      <c r="CW68" s="326"/>
      <c r="DG68" s="326"/>
      <c r="DQ68" s="326"/>
      <c r="EA68" s="326"/>
      <c r="EK68" s="326"/>
      <c r="EU68" s="326"/>
      <c r="FE68" s="326"/>
      <c r="FO68" s="326"/>
      <c r="FY68" s="326"/>
      <c r="GI68" s="326"/>
      <c r="GS68" s="326"/>
      <c r="HC68" s="326"/>
      <c r="HM68" s="326"/>
      <c r="HW68" s="326"/>
    </row>
    <row r="69" s="3" customFormat="true" x14ac:dyDescent="0.25">
      <c r="A69" s="326"/>
      <c r="K69" s="326"/>
      <c r="U69" s="326"/>
      <c r="AE69" s="326"/>
      <c r="AO69" s="326"/>
      <c r="AY69" s="326"/>
      <c r="AZ69" s="326"/>
      <c r="BI69" s="326"/>
      <c r="BS69" s="326"/>
      <c r="CC69" s="326"/>
      <c r="CM69" s="326"/>
      <c r="CW69" s="326"/>
      <c r="DG69" s="326"/>
      <c r="DQ69" s="326"/>
      <c r="EA69" s="326"/>
      <c r="EK69" s="326"/>
      <c r="EU69" s="326"/>
      <c r="FE69" s="326"/>
      <c r="FO69" s="326"/>
      <c r="FY69" s="326"/>
      <c r="GI69" s="326"/>
      <c r="GS69" s="326"/>
      <c r="HC69" s="326"/>
      <c r="HM69" s="326"/>
      <c r="HW69" s="326"/>
    </row>
    <row r="70" s="3" customFormat="true" x14ac:dyDescent="0.25">
      <c r="A70" s="326"/>
      <c r="K70" s="326"/>
      <c r="U70" s="326"/>
      <c r="AE70" s="326"/>
      <c r="AO70" s="326"/>
      <c r="AY70" s="326"/>
      <c r="AZ70" s="326"/>
      <c r="BI70" s="326"/>
      <c r="BS70" s="326"/>
      <c r="CC70" s="326"/>
      <c r="CM70" s="326"/>
      <c r="CW70" s="326"/>
      <c r="DG70" s="326"/>
      <c r="DQ70" s="326"/>
      <c r="EA70" s="326"/>
      <c r="EK70" s="326"/>
      <c r="EU70" s="326"/>
      <c r="FE70" s="326"/>
      <c r="FO70" s="326"/>
      <c r="FY70" s="326"/>
      <c r="GI70" s="326"/>
      <c r="GS70" s="326"/>
      <c r="HC70" s="326"/>
      <c r="HM70" s="326"/>
      <c r="HW70" s="326"/>
    </row>
    <row r="71" s="3" customFormat="true" x14ac:dyDescent="0.25">
      <c r="A71" s="326"/>
      <c r="K71" s="326"/>
      <c r="U71" s="326"/>
      <c r="AE71" s="326"/>
      <c r="AO71" s="326"/>
      <c r="AY71" s="326"/>
      <c r="AZ71" s="326"/>
      <c r="BI71" s="326"/>
      <c r="BS71" s="326"/>
      <c r="CC71" s="326"/>
      <c r="CM71" s="326"/>
      <c r="CW71" s="326"/>
      <c r="DG71" s="326"/>
      <c r="DQ71" s="326"/>
      <c r="EA71" s="326"/>
      <c r="EK71" s="326"/>
      <c r="EU71" s="326"/>
      <c r="FE71" s="326"/>
      <c r="FO71" s="326"/>
      <c r="FY71" s="326"/>
      <c r="GI71" s="326"/>
      <c r="GS71" s="326"/>
      <c r="HC71" s="326"/>
      <c r="HM71" s="326"/>
      <c r="HW71" s="326"/>
    </row>
    <row r="72" s="3" customFormat="true" x14ac:dyDescent="0.25">
      <c r="A72" s="326"/>
      <c r="K72" s="326"/>
      <c r="U72" s="326"/>
      <c r="AE72" s="326"/>
      <c r="AO72" s="326"/>
      <c r="AY72" s="326"/>
      <c r="AZ72" s="326"/>
      <c r="BI72" s="326"/>
      <c r="BS72" s="326"/>
      <c r="CC72" s="326"/>
      <c r="CM72" s="326"/>
      <c r="CW72" s="326"/>
      <c r="DG72" s="326"/>
      <c r="DQ72" s="326"/>
      <c r="EA72" s="326"/>
      <c r="EK72" s="326"/>
      <c r="EU72" s="326"/>
      <c r="FE72" s="326"/>
      <c r="FO72" s="326"/>
      <c r="FY72" s="326"/>
      <c r="GI72" s="326"/>
      <c r="GS72" s="326"/>
      <c r="HC72" s="326"/>
      <c r="HM72" s="326"/>
      <c r="HW72" s="326"/>
    </row>
    <row r="73" s="3" customFormat="true" x14ac:dyDescent="0.25">
      <c r="A73" s="326"/>
      <c r="K73" s="326"/>
      <c r="U73" s="326"/>
      <c r="AE73" s="326"/>
      <c r="AO73" s="326"/>
      <c r="AY73" s="326"/>
      <c r="AZ73" s="326"/>
      <c r="BI73" s="326"/>
      <c r="BS73" s="326"/>
      <c r="CC73" s="326"/>
      <c r="CM73" s="326"/>
      <c r="CW73" s="326"/>
      <c r="DG73" s="326"/>
      <c r="DQ73" s="326"/>
      <c r="EA73" s="326"/>
      <c r="EK73" s="326"/>
      <c r="EU73" s="326"/>
      <c r="FE73" s="326"/>
      <c r="FO73" s="326"/>
      <c r="FY73" s="326"/>
      <c r="GI73" s="326"/>
      <c r="GS73" s="326"/>
      <c r="HC73" s="326"/>
      <c r="HM73" s="326"/>
      <c r="HW73" s="326"/>
    </row>
    <row r="74" s="3" customFormat="true" x14ac:dyDescent="0.25">
      <c r="A74" s="326"/>
      <c r="K74" s="326"/>
      <c r="U74" s="326"/>
      <c r="AE74" s="326"/>
      <c r="AO74" s="326"/>
      <c r="AY74" s="326"/>
      <c r="AZ74" s="326"/>
      <c r="BI74" s="326"/>
      <c r="BS74" s="326"/>
      <c r="CC74" s="326"/>
      <c r="CM74" s="326"/>
      <c r="CW74" s="326"/>
      <c r="DG74" s="326"/>
      <c r="DQ74" s="326"/>
      <c r="EA74" s="326"/>
      <c r="EK74" s="326"/>
      <c r="EU74" s="326"/>
      <c r="FE74" s="326"/>
      <c r="FO74" s="326"/>
      <c r="FY74" s="326"/>
      <c r="GI74" s="326"/>
      <c r="GS74" s="326"/>
      <c r="HC74" s="326"/>
      <c r="HM74" s="326"/>
      <c r="HW74" s="326"/>
    </row>
    <row r="75" s="3" customFormat="true" x14ac:dyDescent="0.25">
      <c r="A75" s="326"/>
      <c r="K75" s="326"/>
      <c r="U75" s="326"/>
      <c r="AE75" s="326"/>
      <c r="AO75" s="326"/>
      <c r="AY75" s="326"/>
      <c r="AZ75" s="326"/>
      <c r="BI75" s="326"/>
      <c r="BS75" s="326"/>
      <c r="CC75" s="326"/>
      <c r="CM75" s="326"/>
      <c r="CW75" s="326"/>
      <c r="DG75" s="326"/>
      <c r="DQ75" s="326"/>
      <c r="EA75" s="326"/>
      <c r="EK75" s="326"/>
      <c r="EU75" s="326"/>
      <c r="FE75" s="326"/>
      <c r="FO75" s="326"/>
      <c r="FY75" s="326"/>
      <c r="GI75" s="326"/>
      <c r="GS75" s="326"/>
      <c r="HC75" s="326"/>
      <c r="HM75" s="326"/>
      <c r="HW75" s="326"/>
    </row>
    <row r="76" s="3" customFormat="true" x14ac:dyDescent="0.25">
      <c r="A76" s="326"/>
      <c r="K76" s="326"/>
      <c r="U76" s="326"/>
      <c r="AE76" s="326"/>
      <c r="AO76" s="326"/>
      <c r="AY76" s="326"/>
      <c r="AZ76" s="326"/>
      <c r="BI76" s="326"/>
      <c r="BS76" s="326"/>
      <c r="CC76" s="326"/>
      <c r="CM76" s="326"/>
      <c r="CW76" s="326"/>
      <c r="DG76" s="326"/>
      <c r="DQ76" s="326"/>
      <c r="EA76" s="326"/>
      <c r="EK76" s="326"/>
      <c r="EU76" s="326"/>
      <c r="FE76" s="326"/>
      <c r="FO76" s="326"/>
      <c r="FY76" s="326"/>
      <c r="GI76" s="326"/>
      <c r="GS76" s="326"/>
      <c r="HC76" s="326"/>
      <c r="HM76" s="326"/>
      <c r="HW76" s="326"/>
    </row>
    <row r="77" s="3" customFormat="true" x14ac:dyDescent="0.25">
      <c r="A77" s="326"/>
      <c r="K77" s="326"/>
      <c r="U77" s="326"/>
      <c r="AE77" s="326"/>
      <c r="AO77" s="326"/>
      <c r="AY77" s="326"/>
      <c r="AZ77" s="326"/>
      <c r="BI77" s="326"/>
      <c r="BS77" s="326"/>
      <c r="CC77" s="326"/>
      <c r="CM77" s="326"/>
      <c r="CW77" s="326"/>
      <c r="DG77" s="326"/>
      <c r="DQ77" s="326"/>
      <c r="EA77" s="326"/>
      <c r="EK77" s="326"/>
      <c r="EU77" s="326"/>
      <c r="FE77" s="326"/>
      <c r="FO77" s="326"/>
      <c r="FY77" s="326"/>
      <c r="GI77" s="326"/>
      <c r="GS77" s="326"/>
      <c r="HC77" s="326"/>
      <c r="HM77" s="326"/>
      <c r="HW77" s="326"/>
    </row>
    <row r="78" s="3" customFormat="true" x14ac:dyDescent="0.25">
      <c r="A78" s="326"/>
      <c r="K78" s="326"/>
      <c r="U78" s="326"/>
      <c r="AE78" s="326"/>
      <c r="AO78" s="326"/>
      <c r="AY78" s="326"/>
      <c r="AZ78" s="326"/>
      <c r="BI78" s="326"/>
      <c r="BS78" s="326"/>
      <c r="CC78" s="326"/>
      <c r="CM78" s="326"/>
      <c r="CW78" s="326"/>
      <c r="DG78" s="326"/>
      <c r="DQ78" s="326"/>
      <c r="EA78" s="326"/>
      <c r="EK78" s="326"/>
      <c r="EU78" s="326"/>
      <c r="FE78" s="326"/>
      <c r="FO78" s="326"/>
      <c r="FY78" s="326"/>
      <c r="GI78" s="326"/>
      <c r="GS78" s="326"/>
      <c r="HC78" s="326"/>
      <c r="HM78" s="326"/>
      <c r="HW78" s="326"/>
    </row>
    <row r="79" s="3" customFormat="true" x14ac:dyDescent="0.25">
      <c r="A79" s="326"/>
      <c r="K79" s="326"/>
      <c r="U79" s="326"/>
      <c r="AE79" s="326"/>
      <c r="AO79" s="326"/>
      <c r="AY79" s="326"/>
      <c r="AZ79" s="326"/>
      <c r="BI79" s="326"/>
      <c r="BS79" s="326"/>
      <c r="CC79" s="326"/>
      <c r="CM79" s="326"/>
      <c r="CW79" s="326"/>
      <c r="DG79" s="326"/>
      <c r="DQ79" s="326"/>
      <c r="EA79" s="326"/>
      <c r="EK79" s="326"/>
      <c r="EU79" s="326"/>
      <c r="FE79" s="326"/>
      <c r="FO79" s="326"/>
      <c r="FY79" s="326"/>
      <c r="GI79" s="326"/>
      <c r="GS79" s="326"/>
      <c r="HC79" s="326"/>
      <c r="HM79" s="326"/>
      <c r="HW79" s="326"/>
    </row>
    <row r="80" s="3" customFormat="true" x14ac:dyDescent="0.25">
      <c r="A80" s="326"/>
      <c r="K80" s="326"/>
      <c r="U80" s="326"/>
      <c r="AE80" s="326"/>
      <c r="AO80" s="326"/>
      <c r="AY80" s="326"/>
      <c r="AZ80" s="326"/>
      <c r="BI80" s="326"/>
      <c r="BS80" s="326"/>
      <c r="CC80" s="326"/>
      <c r="CM80" s="326"/>
      <c r="CW80" s="326"/>
      <c r="DG80" s="326"/>
      <c r="DQ80" s="326"/>
      <c r="EA80" s="326"/>
      <c r="EK80" s="326"/>
      <c r="EU80" s="326"/>
      <c r="FE80" s="326"/>
      <c r="FO80" s="326"/>
      <c r="FY80" s="326"/>
      <c r="GI80" s="326"/>
      <c r="GS80" s="326"/>
      <c r="HC80" s="326"/>
      <c r="HM80" s="326"/>
      <c r="HW80" s="326"/>
    </row>
    <row r="81" s="3" customFormat="true" x14ac:dyDescent="0.25">
      <c r="A81" s="326"/>
      <c r="K81" s="326"/>
      <c r="U81" s="326"/>
      <c r="AE81" s="326"/>
      <c r="AO81" s="326"/>
      <c r="AY81" s="326"/>
      <c r="AZ81" s="326"/>
      <c r="BI81" s="326"/>
      <c r="BS81" s="326"/>
      <c r="CC81" s="326"/>
      <c r="CM81" s="326"/>
      <c r="CW81" s="326"/>
      <c r="DG81" s="326"/>
      <c r="DQ81" s="326"/>
      <c r="EA81" s="326"/>
      <c r="EK81" s="326"/>
      <c r="EU81" s="326"/>
      <c r="FE81" s="326"/>
      <c r="FO81" s="326"/>
      <c r="FY81" s="326"/>
      <c r="GI81" s="326"/>
      <c r="GS81" s="326"/>
      <c r="HC81" s="326"/>
      <c r="HM81" s="326"/>
      <c r="HW81" s="326"/>
    </row>
    <row r="82" s="3" customFormat="true" x14ac:dyDescent="0.25">
      <c r="A82" s="326"/>
      <c r="K82" s="326"/>
      <c r="U82" s="326"/>
      <c r="AE82" s="326"/>
      <c r="AO82" s="326"/>
      <c r="AY82" s="326"/>
      <c r="AZ82" s="326"/>
      <c r="BI82" s="326"/>
      <c r="BS82" s="326"/>
      <c r="CC82" s="326"/>
      <c r="CM82" s="326"/>
      <c r="CW82" s="326"/>
      <c r="DG82" s="326"/>
      <c r="DQ82" s="326"/>
      <c r="EA82" s="326"/>
      <c r="EK82" s="326"/>
      <c r="EU82" s="326"/>
      <c r="FE82" s="326"/>
      <c r="FO82" s="326"/>
      <c r="FY82" s="326"/>
      <c r="GI82" s="326"/>
      <c r="GS82" s="326"/>
      <c r="HC82" s="326"/>
      <c r="HM82" s="326"/>
      <c r="HW82" s="326"/>
    </row>
    <row r="83" s="3" customFormat="true" x14ac:dyDescent="0.25">
      <c r="A83" s="326"/>
      <c r="K83" s="326"/>
      <c r="U83" s="326"/>
      <c r="AE83" s="326"/>
      <c r="AO83" s="326"/>
      <c r="AY83" s="326"/>
      <c r="AZ83" s="326"/>
      <c r="BI83" s="326"/>
      <c r="BS83" s="326"/>
      <c r="CC83" s="326"/>
      <c r="CM83" s="326"/>
      <c r="CW83" s="326"/>
      <c r="DG83" s="326"/>
      <c r="DQ83" s="326"/>
      <c r="EA83" s="326"/>
      <c r="EK83" s="326"/>
      <c r="EU83" s="326"/>
      <c r="FE83" s="326"/>
      <c r="FO83" s="326"/>
      <c r="FY83" s="326"/>
      <c r="GI83" s="326"/>
      <c r="GS83" s="326"/>
      <c r="HC83" s="326"/>
      <c r="HM83" s="326"/>
      <c r="HW83" s="326"/>
    </row>
    <row r="84" s="3" customFormat="true" x14ac:dyDescent="0.25">
      <c r="A84" s="326"/>
      <c r="K84" s="326"/>
      <c r="U84" s="326"/>
      <c r="AE84" s="326"/>
      <c r="AO84" s="326"/>
      <c r="AY84" s="326"/>
      <c r="AZ84" s="326"/>
      <c r="BI84" s="326"/>
      <c r="BS84" s="326"/>
      <c r="CC84" s="326"/>
      <c r="CM84" s="326"/>
      <c r="CW84" s="326"/>
      <c r="DG84" s="326"/>
      <c r="DQ84" s="326"/>
      <c r="EA84" s="326"/>
      <c r="EK84" s="326"/>
      <c r="EU84" s="326"/>
      <c r="FE84" s="326"/>
      <c r="FO84" s="326"/>
      <c r="FY84" s="326"/>
      <c r="GI84" s="326"/>
      <c r="GS84" s="326"/>
      <c r="HC84" s="326"/>
      <c r="HM84" s="326"/>
      <c r="HW84" s="326"/>
    </row>
    <row r="85" s="3" customFormat="true" x14ac:dyDescent="0.25">
      <c r="A85" s="326"/>
      <c r="K85" s="326"/>
      <c r="U85" s="326"/>
      <c r="AE85" s="326"/>
      <c r="AO85" s="326"/>
      <c r="AY85" s="326"/>
      <c r="AZ85" s="326"/>
      <c r="BI85" s="326"/>
      <c r="BS85" s="326"/>
      <c r="CC85" s="326"/>
      <c r="CM85" s="326"/>
      <c r="CW85" s="326"/>
      <c r="DG85" s="326"/>
      <c r="DQ85" s="326"/>
      <c r="EA85" s="326"/>
      <c r="EK85" s="326"/>
      <c r="EU85" s="326"/>
      <c r="FE85" s="326"/>
      <c r="FO85" s="326"/>
      <c r="FY85" s="326"/>
      <c r="GI85" s="326"/>
      <c r="GS85" s="326"/>
      <c r="HC85" s="326"/>
      <c r="HM85" s="326"/>
      <c r="HW85" s="326"/>
    </row>
    <row r="86" s="3" customFormat="true" x14ac:dyDescent="0.25">
      <c r="A86" s="326"/>
      <c r="K86" s="326"/>
      <c r="U86" s="326"/>
      <c r="AE86" s="326"/>
      <c r="AO86" s="326"/>
      <c r="AY86" s="326"/>
      <c r="AZ86" s="326"/>
      <c r="BI86" s="326"/>
      <c r="BS86" s="326"/>
      <c r="CC86" s="326"/>
      <c r="CM86" s="326"/>
      <c r="CW86" s="326"/>
      <c r="DG86" s="326"/>
      <c r="DQ86" s="326"/>
      <c r="EA86" s="326"/>
      <c r="EK86" s="326"/>
      <c r="EU86" s="326"/>
      <c r="FE86" s="326"/>
      <c r="FO86" s="326"/>
      <c r="FY86" s="326"/>
      <c r="GI86" s="326"/>
      <c r="GS86" s="326"/>
      <c r="HC86" s="326"/>
      <c r="HM86" s="326"/>
      <c r="HW86" s="326"/>
    </row>
    <row r="87" s="3" customFormat="true" x14ac:dyDescent="0.25">
      <c r="A87" s="326"/>
      <c r="K87" s="326"/>
      <c r="U87" s="326"/>
      <c r="AE87" s="326"/>
      <c r="AO87" s="326"/>
      <c r="AY87" s="326"/>
      <c r="AZ87" s="326"/>
      <c r="BI87" s="326"/>
      <c r="BS87" s="326"/>
      <c r="CC87" s="326"/>
      <c r="CM87" s="326"/>
      <c r="CW87" s="326"/>
      <c r="DG87" s="326"/>
      <c r="DQ87" s="326"/>
      <c r="EA87" s="326"/>
      <c r="EK87" s="326"/>
      <c r="EU87" s="326"/>
      <c r="FE87" s="326"/>
      <c r="FO87" s="326"/>
      <c r="FY87" s="326"/>
      <c r="GI87" s="326"/>
      <c r="GS87" s="326"/>
      <c r="HC87" s="326"/>
      <c r="HM87" s="326"/>
      <c r="HW87" s="326"/>
    </row>
    <row r="88" s="3" customFormat="true" x14ac:dyDescent="0.25">
      <c r="A88" s="326"/>
      <c r="K88" s="326"/>
      <c r="U88" s="326"/>
      <c r="AE88" s="326"/>
      <c r="AO88" s="326"/>
      <c r="AY88" s="326"/>
      <c r="AZ88" s="326"/>
      <c r="BI88" s="326"/>
      <c r="BS88" s="326"/>
      <c r="CC88" s="326"/>
      <c r="CM88" s="326"/>
      <c r="CW88" s="326"/>
      <c r="DG88" s="326"/>
      <c r="DQ88" s="326"/>
      <c r="EA88" s="326"/>
      <c r="EK88" s="326"/>
      <c r="EU88" s="326"/>
      <c r="FE88" s="326"/>
      <c r="FO88" s="326"/>
      <c r="FY88" s="326"/>
      <c r="GI88" s="326"/>
      <c r="GS88" s="326"/>
      <c r="HC88" s="326"/>
      <c r="HM88" s="326"/>
      <c r="HW88" s="326"/>
    </row>
    <row r="89" s="3" customFormat="true" x14ac:dyDescent="0.25">
      <c r="A89" s="326"/>
      <c r="K89" s="326"/>
      <c r="U89" s="326"/>
      <c r="AE89" s="326"/>
      <c r="AO89" s="326"/>
      <c r="AY89" s="326"/>
      <c r="AZ89" s="326"/>
      <c r="BI89" s="326"/>
      <c r="BS89" s="326"/>
      <c r="CC89" s="326"/>
      <c r="CM89" s="326"/>
      <c r="CW89" s="326"/>
      <c r="DG89" s="326"/>
      <c r="DQ89" s="326"/>
      <c r="EA89" s="326"/>
      <c r="EK89" s="326"/>
      <c r="EU89" s="326"/>
      <c r="FE89" s="326"/>
      <c r="FO89" s="326"/>
      <c r="FY89" s="326"/>
      <c r="GI89" s="326"/>
      <c r="GS89" s="326"/>
      <c r="HC89" s="326"/>
      <c r="HM89" s="326"/>
      <c r="HW89" s="326"/>
    </row>
    <row r="90" s="3" customFormat="true" x14ac:dyDescent="0.25">
      <c r="A90" s="326"/>
      <c r="K90" s="326"/>
      <c r="U90" s="326"/>
      <c r="AE90" s="326"/>
      <c r="AO90" s="326"/>
      <c r="AY90" s="326"/>
      <c r="AZ90" s="326"/>
      <c r="BI90" s="326"/>
      <c r="BS90" s="326"/>
      <c r="CC90" s="326"/>
      <c r="CM90" s="326"/>
      <c r="CW90" s="326"/>
      <c r="DG90" s="326"/>
      <c r="DQ90" s="326"/>
      <c r="EA90" s="326"/>
      <c r="EK90" s="326"/>
      <c r="EU90" s="326"/>
      <c r="FE90" s="326"/>
      <c r="FO90" s="326"/>
      <c r="FY90" s="326"/>
      <c r="GI90" s="326"/>
      <c r="GS90" s="326"/>
      <c r="HC90" s="326"/>
      <c r="HM90" s="326"/>
      <c r="HW90" s="326"/>
    </row>
    <row r="91" s="3" customFormat="true" x14ac:dyDescent="0.25">
      <c r="A91" s="326"/>
      <c r="K91" s="326"/>
      <c r="U91" s="326"/>
      <c r="AE91" s="326"/>
      <c r="AO91" s="326"/>
      <c r="AY91" s="326"/>
      <c r="AZ91" s="326"/>
      <c r="BI91" s="326"/>
      <c r="BS91" s="326"/>
      <c r="CC91" s="326"/>
      <c r="CM91" s="326"/>
      <c r="CW91" s="326"/>
      <c r="DG91" s="326"/>
      <c r="DQ91" s="326"/>
      <c r="EA91" s="326"/>
      <c r="EK91" s="326"/>
      <c r="EU91" s="326"/>
      <c r="FE91" s="326"/>
      <c r="FO91" s="326"/>
      <c r="FY91" s="326"/>
      <c r="GI91" s="326"/>
      <c r="GS91" s="326"/>
      <c r="HC91" s="326"/>
      <c r="HM91" s="326"/>
      <c r="HW91" s="326"/>
    </row>
    <row r="92" s="3" customFormat="true" x14ac:dyDescent="0.25">
      <c r="A92" s="326"/>
      <c r="K92" s="326"/>
      <c r="U92" s="326"/>
      <c r="AE92" s="326"/>
      <c r="AO92" s="326"/>
      <c r="AY92" s="326"/>
      <c r="AZ92" s="326"/>
      <c r="BI92" s="326"/>
      <c r="BS92" s="326"/>
      <c r="CC92" s="326"/>
      <c r="CM92" s="326"/>
      <c r="CW92" s="326"/>
      <c r="DG92" s="326"/>
      <c r="DQ92" s="326"/>
      <c r="EA92" s="326"/>
      <c r="EK92" s="326"/>
      <c r="EU92" s="326"/>
      <c r="FE92" s="326"/>
      <c r="FO92" s="326"/>
      <c r="FY92" s="326"/>
      <c r="GI92" s="326"/>
      <c r="GS92" s="326"/>
      <c r="HC92" s="326"/>
      <c r="HM92" s="326"/>
      <c r="HW92" s="326"/>
    </row>
    <row r="93" s="3" customFormat="true" x14ac:dyDescent="0.25">
      <c r="A93" s="326"/>
      <c r="K93" s="326"/>
      <c r="U93" s="326"/>
      <c r="AE93" s="326"/>
      <c r="AO93" s="326"/>
      <c r="AY93" s="326"/>
      <c r="AZ93" s="326"/>
      <c r="BI93" s="326"/>
      <c r="BS93" s="326"/>
      <c r="CC93" s="326"/>
      <c r="CM93" s="326"/>
      <c r="CW93" s="326"/>
      <c r="DG93" s="326"/>
      <c r="DQ93" s="326"/>
      <c r="EA93" s="326"/>
      <c r="EK93" s="326"/>
      <c r="EU93" s="326"/>
      <c r="FE93" s="326"/>
      <c r="FO93" s="326"/>
      <c r="FY93" s="326"/>
      <c r="GI93" s="326"/>
      <c r="GS93" s="326"/>
      <c r="HC93" s="326"/>
      <c r="HM93" s="326"/>
      <c r="HW93" s="326"/>
    </row>
    <row r="94" s="3" customFormat="true" x14ac:dyDescent="0.25">
      <c r="A94" s="326"/>
      <c r="K94" s="326"/>
      <c r="U94" s="326"/>
      <c r="AE94" s="326"/>
      <c r="AO94" s="326"/>
      <c r="AY94" s="326"/>
      <c r="AZ94" s="326"/>
      <c r="BI94" s="326"/>
      <c r="BS94" s="326"/>
      <c r="CC94" s="326"/>
      <c r="CM94" s="326"/>
      <c r="CW94" s="326"/>
      <c r="DG94" s="326"/>
      <c r="DQ94" s="326"/>
      <c r="EA94" s="326"/>
      <c r="EK94" s="326"/>
      <c r="EU94" s="326"/>
      <c r="FE94" s="326"/>
      <c r="FO94" s="326"/>
      <c r="FY94" s="326"/>
      <c r="GI94" s="326"/>
      <c r="GS94" s="326"/>
      <c r="HC94" s="326"/>
      <c r="HM94" s="326"/>
      <c r="HW94" s="326"/>
    </row>
    <row r="95" s="3" customFormat="true" x14ac:dyDescent="0.25">
      <c r="A95" s="326"/>
      <c r="K95" s="326"/>
      <c r="U95" s="326"/>
      <c r="AE95" s="326"/>
      <c r="AO95" s="326"/>
      <c r="AY95" s="326"/>
      <c r="AZ95" s="326"/>
      <c r="BI95" s="326"/>
      <c r="BS95" s="326"/>
      <c r="CC95" s="326"/>
      <c r="CM95" s="326"/>
      <c r="CW95" s="326"/>
      <c r="DG95" s="326"/>
      <c r="DQ95" s="326"/>
      <c r="EA95" s="326"/>
      <c r="EK95" s="326"/>
      <c r="EU95" s="326"/>
      <c r="FE95" s="326"/>
      <c r="FO95" s="326"/>
      <c r="FY95" s="326"/>
      <c r="GI95" s="326"/>
      <c r="GS95" s="326"/>
      <c r="HC95" s="326"/>
      <c r="HM95" s="326"/>
      <c r="HW95" s="326"/>
    </row>
    <row r="96" s="3" customFormat="true" x14ac:dyDescent="0.25">
      <c r="A96" s="326"/>
      <c r="K96" s="326"/>
      <c r="U96" s="326"/>
      <c r="AE96" s="326"/>
      <c r="AO96" s="326"/>
      <c r="AY96" s="326"/>
      <c r="AZ96" s="326"/>
      <c r="BI96" s="326"/>
      <c r="BS96" s="326"/>
      <c r="CC96" s="326"/>
      <c r="CM96" s="326"/>
      <c r="CW96" s="326"/>
      <c r="DG96" s="326"/>
      <c r="DQ96" s="326"/>
      <c r="EA96" s="326"/>
      <c r="EK96" s="326"/>
      <c r="EU96" s="326"/>
      <c r="FE96" s="326"/>
      <c r="FO96" s="326"/>
      <c r="FY96" s="326"/>
      <c r="GI96" s="326"/>
      <c r="GS96" s="326"/>
      <c r="HC96" s="326"/>
      <c r="HM96" s="326"/>
      <c r="HW96" s="326"/>
    </row>
    <row r="97" s="3" customFormat="true" x14ac:dyDescent="0.25">
      <c r="A97" s="326"/>
      <c r="K97" s="326"/>
      <c r="U97" s="326"/>
      <c r="AE97" s="326"/>
      <c r="AO97" s="326"/>
      <c r="AY97" s="326"/>
      <c r="AZ97" s="326"/>
      <c r="BI97" s="326"/>
      <c r="BS97" s="326"/>
      <c r="CC97" s="326"/>
      <c r="CM97" s="326"/>
      <c r="CW97" s="326"/>
      <c r="DG97" s="326"/>
      <c r="DQ97" s="326"/>
      <c r="EA97" s="326"/>
      <c r="EK97" s="326"/>
      <c r="EU97" s="326"/>
      <c r="FE97" s="326"/>
      <c r="FO97" s="326"/>
      <c r="FY97" s="326"/>
      <c r="GI97" s="326"/>
      <c r="GS97" s="326"/>
      <c r="HC97" s="326"/>
      <c r="HM97" s="326"/>
      <c r="HW97" s="326"/>
    </row>
    <row r="98" s="3" customFormat="true" x14ac:dyDescent="0.25">
      <c r="A98" s="326"/>
      <c r="K98" s="326"/>
      <c r="U98" s="326"/>
      <c r="AE98" s="326"/>
      <c r="AO98" s="326"/>
      <c r="AY98" s="326"/>
      <c r="AZ98" s="326"/>
      <c r="BI98" s="326"/>
      <c r="BS98" s="326"/>
      <c r="CC98" s="326"/>
      <c r="CM98" s="326"/>
      <c r="CW98" s="326"/>
      <c r="DG98" s="326"/>
      <c r="DQ98" s="326"/>
      <c r="EA98" s="326"/>
      <c r="EK98" s="326"/>
      <c r="EU98" s="326"/>
      <c r="FE98" s="326"/>
      <c r="FO98" s="326"/>
      <c r="FY98" s="326"/>
      <c r="GI98" s="326"/>
      <c r="GS98" s="326"/>
      <c r="HC98" s="326"/>
      <c r="HM98" s="326"/>
      <c r="HW98" s="326"/>
    </row>
    <row r="99" s="3" customFormat="true" x14ac:dyDescent="0.25">
      <c r="A99" s="326"/>
      <c r="K99" s="326"/>
      <c r="U99" s="326"/>
      <c r="AE99" s="326"/>
      <c r="AO99" s="326"/>
      <c r="AY99" s="326"/>
      <c r="AZ99" s="326"/>
      <c r="BI99" s="326"/>
      <c r="BS99" s="326"/>
      <c r="CC99" s="326"/>
      <c r="CM99" s="326"/>
      <c r="CW99" s="326"/>
      <c r="DG99" s="326"/>
      <c r="DQ99" s="326"/>
      <c r="EA99" s="326"/>
      <c r="EK99" s="326"/>
      <c r="EU99" s="326"/>
      <c r="FE99" s="326"/>
      <c r="FO99" s="326"/>
      <c r="FY99" s="326"/>
      <c r="GI99" s="326"/>
      <c r="GS99" s="326"/>
      <c r="HC99" s="326"/>
      <c r="HM99" s="326"/>
      <c r="HW99" s="326"/>
    </row>
    <row r="100" s="3" customFormat="true" x14ac:dyDescent="0.25">
      <c r="A100" s="326"/>
      <c r="K100" s="326"/>
      <c r="U100" s="326"/>
      <c r="AE100" s="326"/>
      <c r="AO100" s="326"/>
      <c r="AY100" s="326"/>
      <c r="AZ100" s="326"/>
      <c r="BI100" s="326"/>
      <c r="BS100" s="326"/>
      <c r="CC100" s="326"/>
      <c r="CM100" s="326"/>
      <c r="CW100" s="326"/>
      <c r="DG100" s="326"/>
      <c r="DQ100" s="326"/>
      <c r="EA100" s="326"/>
      <c r="EK100" s="326"/>
      <c r="EU100" s="326"/>
      <c r="FE100" s="326"/>
      <c r="FO100" s="326"/>
      <c r="FY100" s="326"/>
      <c r="GI100" s="326"/>
      <c r="GS100" s="326"/>
      <c r="HC100" s="326"/>
      <c r="HM100" s="326"/>
      <c r="HW100" s="326"/>
    </row>
    <row r="101" s="3" customFormat="true" x14ac:dyDescent="0.25">
      <c r="A101" s="326"/>
      <c r="K101" s="326"/>
      <c r="U101" s="326"/>
      <c r="AE101" s="326"/>
      <c r="AO101" s="326"/>
      <c r="AY101" s="326"/>
      <c r="AZ101" s="326"/>
      <c r="BI101" s="326"/>
      <c r="BS101" s="326"/>
      <c r="CC101" s="326"/>
      <c r="CM101" s="326"/>
      <c r="CW101" s="326"/>
      <c r="DG101" s="326"/>
      <c r="DQ101" s="326"/>
      <c r="EA101" s="326"/>
      <c r="EK101" s="326"/>
      <c r="EU101" s="326"/>
      <c r="FE101" s="326"/>
      <c r="FO101" s="326"/>
      <c r="FY101" s="326"/>
      <c r="GI101" s="326"/>
      <c r="GS101" s="326"/>
      <c r="HC101" s="326"/>
      <c r="HM101" s="326"/>
      <c r="HW101" s="326"/>
    </row>
    <row r="102" s="3" customFormat="true" x14ac:dyDescent="0.25">
      <c r="A102" s="326"/>
      <c r="K102" s="326"/>
      <c r="U102" s="326"/>
      <c r="AE102" s="326"/>
      <c r="AO102" s="326"/>
      <c r="AY102" s="326"/>
      <c r="AZ102" s="326"/>
      <c r="BI102" s="326"/>
      <c r="BS102" s="326"/>
      <c r="CC102" s="326"/>
      <c r="CM102" s="326"/>
      <c r="CW102" s="326"/>
      <c r="DG102" s="326"/>
      <c r="DQ102" s="326"/>
      <c r="EA102" s="326"/>
      <c r="EK102" s="326"/>
      <c r="EU102" s="326"/>
      <c r="FE102" s="326"/>
      <c r="FO102" s="326"/>
      <c r="FY102" s="326"/>
      <c r="GI102" s="326"/>
      <c r="GS102" s="326"/>
      <c r="HC102" s="326"/>
      <c r="HM102" s="326"/>
      <c r="HW102" s="326"/>
    </row>
    <row r="103" s="3" customFormat="true" x14ac:dyDescent="0.25">
      <c r="A103" s="326"/>
      <c r="K103" s="326"/>
      <c r="U103" s="326"/>
      <c r="AE103" s="326"/>
      <c r="AO103" s="326"/>
      <c r="AY103" s="326"/>
      <c r="AZ103" s="326"/>
      <c r="BI103" s="326"/>
      <c r="BS103" s="326"/>
      <c r="CC103" s="326"/>
      <c r="CM103" s="326"/>
      <c r="CW103" s="326"/>
      <c r="DG103" s="326"/>
      <c r="DQ103" s="326"/>
      <c r="EA103" s="326"/>
      <c r="EK103" s="326"/>
      <c r="EU103" s="326"/>
      <c r="FE103" s="326"/>
      <c r="FO103" s="326"/>
      <c r="FY103" s="326"/>
      <c r="GI103" s="326"/>
      <c r="GS103" s="326"/>
      <c r="HC103" s="326"/>
      <c r="HM103" s="326"/>
      <c r="HW103" s="326"/>
    </row>
    <row r="104" s="3" customFormat="true" x14ac:dyDescent="0.25">
      <c r="A104" s="326"/>
      <c r="K104" s="326"/>
      <c r="U104" s="326"/>
      <c r="AE104" s="326"/>
      <c r="AO104" s="326"/>
      <c r="AY104" s="326"/>
      <c r="AZ104" s="326"/>
      <c r="BI104" s="326"/>
      <c r="BS104" s="326"/>
      <c r="CC104" s="326"/>
      <c r="CM104" s="326"/>
      <c r="CW104" s="326"/>
      <c r="DG104" s="326"/>
      <c r="DQ104" s="326"/>
      <c r="EA104" s="326"/>
      <c r="EK104" s="326"/>
      <c r="EU104" s="326"/>
      <c r="FE104" s="326"/>
      <c r="FO104" s="326"/>
      <c r="FY104" s="326"/>
      <c r="GI104" s="326"/>
      <c r="GS104" s="326"/>
      <c r="HC104" s="326"/>
      <c r="HM104" s="326"/>
      <c r="HW104" s="326"/>
    </row>
    <row r="105" s="3" customFormat="true" x14ac:dyDescent="0.25">
      <c r="A105" s="326"/>
      <c r="K105" s="326"/>
      <c r="U105" s="326"/>
      <c r="AE105" s="326"/>
      <c r="AO105" s="326"/>
      <c r="AY105" s="326"/>
      <c r="AZ105" s="326"/>
      <c r="BI105" s="326"/>
      <c r="BS105" s="326"/>
      <c r="CC105" s="326"/>
      <c r="CM105" s="326"/>
      <c r="CW105" s="326"/>
      <c r="DG105" s="326"/>
      <c r="DQ105" s="326"/>
      <c r="EA105" s="326"/>
      <c r="EK105" s="326"/>
      <c r="EU105" s="326"/>
      <c r="FE105" s="326"/>
      <c r="FO105" s="326"/>
      <c r="FY105" s="326"/>
      <c r="GI105" s="326"/>
      <c r="GS105" s="326"/>
      <c r="HC105" s="326"/>
      <c r="HM105" s="326"/>
      <c r="HW105" s="326"/>
    </row>
    <row r="106" s="3" customFormat="true" x14ac:dyDescent="0.25">
      <c r="A106" s="326"/>
      <c r="K106" s="326"/>
      <c r="U106" s="326"/>
      <c r="AE106" s="326"/>
      <c r="AO106" s="326"/>
      <c r="AY106" s="326"/>
      <c r="AZ106" s="326"/>
      <c r="BI106" s="326"/>
      <c r="BS106" s="326"/>
      <c r="CC106" s="326"/>
      <c r="CM106" s="326"/>
      <c r="CW106" s="326"/>
      <c r="DG106" s="326"/>
      <c r="DQ106" s="326"/>
      <c r="EA106" s="326"/>
      <c r="EK106" s="326"/>
      <c r="EU106" s="326"/>
      <c r="FE106" s="326"/>
      <c r="FO106" s="326"/>
      <c r="FY106" s="326"/>
      <c r="GI106" s="326"/>
      <c r="GS106" s="326"/>
      <c r="HC106" s="326"/>
      <c r="HM106" s="326"/>
      <c r="HW106" s="326"/>
    </row>
    <row r="107" s="3" customFormat="true" x14ac:dyDescent="0.25">
      <c r="A107" s="326"/>
      <c r="K107" s="326"/>
      <c r="U107" s="326"/>
      <c r="AE107" s="326"/>
      <c r="AO107" s="326"/>
      <c r="AY107" s="326"/>
      <c r="AZ107" s="326"/>
      <c r="BI107" s="326"/>
      <c r="BS107" s="326"/>
      <c r="CC107" s="326"/>
      <c r="CM107" s="326"/>
      <c r="CW107" s="326"/>
      <c r="DG107" s="326"/>
      <c r="DQ107" s="326"/>
      <c r="EA107" s="326"/>
      <c r="EK107" s="326"/>
      <c r="EU107" s="326"/>
      <c r="FE107" s="326"/>
      <c r="FO107" s="326"/>
      <c r="FY107" s="326"/>
      <c r="GI107" s="326"/>
      <c r="GS107" s="326"/>
      <c r="HC107" s="326"/>
      <c r="HM107" s="326"/>
      <c r="HW107" s="326"/>
    </row>
    <row r="108" s="3" customFormat="true" x14ac:dyDescent="0.25">
      <c r="A108" s="326"/>
      <c r="K108" s="326"/>
      <c r="U108" s="326"/>
      <c r="AE108" s="326"/>
      <c r="AO108" s="326"/>
      <c r="AY108" s="326"/>
      <c r="AZ108" s="326"/>
      <c r="BI108" s="326"/>
      <c r="BS108" s="326"/>
      <c r="CC108" s="326"/>
      <c r="CM108" s="326"/>
      <c r="CW108" s="326"/>
      <c r="DG108" s="326"/>
      <c r="DQ108" s="326"/>
      <c r="EA108" s="326"/>
      <c r="EK108" s="326"/>
      <c r="EU108" s="326"/>
      <c r="FE108" s="326"/>
      <c r="FO108" s="326"/>
      <c r="FY108" s="326"/>
      <c r="GI108" s="326"/>
      <c r="GS108" s="326"/>
      <c r="HC108" s="326"/>
      <c r="HM108" s="326"/>
      <c r="HW108" s="326"/>
    </row>
    <row r="109" s="3" customFormat="true" x14ac:dyDescent="0.25">
      <c r="A109" s="326"/>
      <c r="K109" s="326"/>
      <c r="U109" s="326"/>
      <c r="AE109" s="326"/>
      <c r="AO109" s="326"/>
      <c r="AY109" s="326"/>
      <c r="AZ109" s="326"/>
      <c r="BI109" s="326"/>
      <c r="BS109" s="326"/>
      <c r="CC109" s="326"/>
      <c r="CM109" s="326"/>
      <c r="CW109" s="326"/>
      <c r="DG109" s="326"/>
      <c r="DQ109" s="326"/>
      <c r="EA109" s="326"/>
      <c r="EK109" s="326"/>
      <c r="EU109" s="326"/>
      <c r="FE109" s="326"/>
      <c r="FO109" s="326"/>
      <c r="FY109" s="326"/>
      <c r="GI109" s="326"/>
      <c r="GS109" s="326"/>
      <c r="HC109" s="326"/>
      <c r="HM109" s="326"/>
      <c r="HW109" s="326"/>
    </row>
    <row r="110" s="3" customFormat="true" x14ac:dyDescent="0.25">
      <c r="A110" s="326"/>
      <c r="K110" s="326"/>
      <c r="U110" s="326"/>
      <c r="AE110" s="326"/>
      <c r="AO110" s="326"/>
      <c r="AY110" s="326"/>
      <c r="AZ110" s="326"/>
      <c r="BI110" s="326"/>
      <c r="BS110" s="326"/>
      <c r="CC110" s="326"/>
      <c r="CM110" s="326"/>
      <c r="CW110" s="326"/>
      <c r="DG110" s="326"/>
      <c r="DQ110" s="326"/>
      <c r="EA110" s="326"/>
      <c r="EK110" s="326"/>
      <c r="EU110" s="326"/>
      <c r="FE110" s="326"/>
      <c r="FO110" s="326"/>
      <c r="FY110" s="326"/>
      <c r="GI110" s="326"/>
      <c r="GS110" s="326"/>
      <c r="HC110" s="326"/>
      <c r="HM110" s="326"/>
      <c r="HW110" s="326"/>
    </row>
    <row r="111" s="3" customFormat="true" x14ac:dyDescent="0.25">
      <c r="A111" s="326"/>
      <c r="K111" s="326"/>
      <c r="U111" s="326"/>
      <c r="AE111" s="326"/>
      <c r="AO111" s="326"/>
      <c r="AY111" s="326"/>
      <c r="AZ111" s="326"/>
      <c r="BI111" s="326"/>
      <c r="BS111" s="326"/>
      <c r="CC111" s="326"/>
      <c r="CM111" s="326"/>
      <c r="CW111" s="326"/>
      <c r="DG111" s="326"/>
      <c r="DQ111" s="326"/>
      <c r="EA111" s="326"/>
      <c r="EK111" s="326"/>
      <c r="EU111" s="326"/>
      <c r="FE111" s="326"/>
      <c r="FO111" s="326"/>
      <c r="FY111" s="326"/>
      <c r="GI111" s="326"/>
      <c r="GS111" s="326"/>
      <c r="HC111" s="326"/>
      <c r="HM111" s="326"/>
      <c r="HW111" s="326"/>
    </row>
    <row r="112" s="3" customFormat="true" x14ac:dyDescent="0.25">
      <c r="A112" s="326"/>
      <c r="K112" s="326"/>
      <c r="U112" s="326"/>
      <c r="AE112" s="326"/>
      <c r="AO112" s="326"/>
      <c r="AY112" s="326"/>
      <c r="AZ112" s="326"/>
      <c r="BI112" s="326"/>
      <c r="BS112" s="326"/>
      <c r="CC112" s="326"/>
      <c r="CM112" s="326"/>
      <c r="CW112" s="326"/>
      <c r="DG112" s="326"/>
      <c r="DQ112" s="326"/>
      <c r="EA112" s="326"/>
      <c r="EK112" s="326"/>
      <c r="EU112" s="326"/>
      <c r="FE112" s="326"/>
      <c r="FO112" s="326"/>
      <c r="FY112" s="326"/>
      <c r="GI112" s="326"/>
      <c r="GS112" s="326"/>
      <c r="HC112" s="326"/>
      <c r="HM112" s="326"/>
      <c r="HW112" s="326"/>
    </row>
    <row r="113" s="3" customFormat="true" x14ac:dyDescent="0.25">
      <c r="A113" s="326"/>
      <c r="K113" s="326"/>
      <c r="U113" s="326"/>
      <c r="AE113" s="326"/>
      <c r="AO113" s="326"/>
      <c r="AY113" s="326"/>
      <c r="AZ113" s="326"/>
      <c r="BI113" s="326"/>
      <c r="BS113" s="326"/>
      <c r="CC113" s="326"/>
      <c r="CM113" s="326"/>
      <c r="CW113" s="326"/>
      <c r="DG113" s="326"/>
      <c r="DQ113" s="326"/>
      <c r="EA113" s="326"/>
      <c r="EK113" s="326"/>
      <c r="EU113" s="326"/>
      <c r="FE113" s="326"/>
      <c r="FO113" s="326"/>
      <c r="FY113" s="326"/>
      <c r="GI113" s="326"/>
      <c r="GS113" s="326"/>
      <c r="HC113" s="326"/>
      <c r="HM113" s="326"/>
      <c r="HW113" s="326"/>
    </row>
    <row r="114" s="3" customFormat="true" x14ac:dyDescent="0.25">
      <c r="A114" s="326"/>
      <c r="K114" s="326"/>
      <c r="U114" s="326"/>
      <c r="AE114" s="326"/>
      <c r="AO114" s="326"/>
      <c r="AY114" s="326"/>
      <c r="AZ114" s="326"/>
      <c r="BI114" s="326"/>
      <c r="BS114" s="326"/>
      <c r="CC114" s="326"/>
      <c r="CM114" s="326"/>
      <c r="CW114" s="326"/>
      <c r="DG114" s="326"/>
      <c r="DQ114" s="326"/>
      <c r="EA114" s="326"/>
      <c r="EK114" s="326"/>
      <c r="EU114" s="326"/>
      <c r="FE114" s="326"/>
      <c r="FO114" s="326"/>
      <c r="FY114" s="326"/>
      <c r="GI114" s="326"/>
      <c r="GS114" s="326"/>
      <c r="HC114" s="326"/>
      <c r="HM114" s="326"/>
      <c r="HW114" s="326"/>
    </row>
    <row r="115" s="3" customFormat="true" x14ac:dyDescent="0.25">
      <c r="A115" s="326"/>
      <c r="K115" s="326"/>
      <c r="U115" s="326"/>
      <c r="AE115" s="326"/>
      <c r="AO115" s="326"/>
      <c r="AY115" s="326"/>
      <c r="AZ115" s="326"/>
      <c r="BI115" s="326"/>
      <c r="BS115" s="326"/>
      <c r="CC115" s="326"/>
      <c r="CM115" s="326"/>
      <c r="CW115" s="326"/>
      <c r="DG115" s="326"/>
      <c r="DQ115" s="326"/>
      <c r="EA115" s="326"/>
      <c r="EK115" s="326"/>
      <c r="EU115" s="326"/>
      <c r="FE115" s="326"/>
      <c r="FO115" s="326"/>
      <c r="FY115" s="326"/>
      <c r="GI115" s="326"/>
      <c r="GS115" s="326"/>
      <c r="HC115" s="326"/>
      <c r="HM115" s="326"/>
      <c r="HW115" s="326"/>
    </row>
    <row r="116" s="3" customFormat="true" x14ac:dyDescent="0.25">
      <c r="A116" s="326"/>
      <c r="K116" s="326"/>
      <c r="U116" s="326"/>
      <c r="AE116" s="326"/>
      <c r="AO116" s="326"/>
      <c r="AY116" s="326"/>
      <c r="AZ116" s="326"/>
      <c r="BI116" s="326"/>
      <c r="BS116" s="326"/>
      <c r="CC116" s="326"/>
      <c r="CM116" s="326"/>
      <c r="CW116" s="326"/>
      <c r="DG116" s="326"/>
      <c r="DQ116" s="326"/>
      <c r="EA116" s="326"/>
      <c r="EK116" s="326"/>
      <c r="EU116" s="326"/>
      <c r="FE116" s="326"/>
      <c r="FO116" s="326"/>
      <c r="FY116" s="326"/>
      <c r="GI116" s="326"/>
      <c r="GS116" s="326"/>
      <c r="HC116" s="326"/>
      <c r="HM116" s="326"/>
      <c r="HW116" s="326"/>
    </row>
    <row r="117" s="3" customFormat="true" x14ac:dyDescent="0.25">
      <c r="A117" s="326"/>
      <c r="K117" s="326"/>
      <c r="U117" s="326"/>
      <c r="AE117" s="326"/>
      <c r="AO117" s="326"/>
      <c r="AY117" s="326"/>
      <c r="AZ117" s="326"/>
      <c r="BI117" s="326"/>
      <c r="BS117" s="326"/>
      <c r="CC117" s="326"/>
      <c r="CM117" s="326"/>
      <c r="CW117" s="326"/>
      <c r="DG117" s="326"/>
      <c r="DQ117" s="326"/>
      <c r="EA117" s="326"/>
      <c r="EK117" s="326"/>
      <c r="EU117" s="326"/>
      <c r="FE117" s="326"/>
      <c r="FO117" s="326"/>
      <c r="FY117" s="326"/>
      <c r="GI117" s="326"/>
      <c r="GS117" s="326"/>
      <c r="HC117" s="326"/>
      <c r="HM117" s="326"/>
      <c r="HW117" s="326"/>
    </row>
    <row r="118" s="3" customFormat="true" x14ac:dyDescent="0.25">
      <c r="A118" s="326"/>
      <c r="K118" s="326"/>
      <c r="U118" s="326"/>
      <c r="AE118" s="326"/>
      <c r="AO118" s="326"/>
      <c r="AY118" s="326"/>
      <c r="AZ118" s="326"/>
      <c r="BI118" s="326"/>
      <c r="BS118" s="326"/>
      <c r="CC118" s="326"/>
      <c r="CM118" s="326"/>
      <c r="CW118" s="326"/>
      <c r="DG118" s="326"/>
      <c r="DQ118" s="326"/>
      <c r="EA118" s="326"/>
      <c r="EK118" s="326"/>
      <c r="EU118" s="326"/>
      <c r="FE118" s="326"/>
      <c r="FO118" s="326"/>
      <c r="FY118" s="326"/>
      <c r="GI118" s="326"/>
      <c r="GS118" s="326"/>
      <c r="HC118" s="326"/>
      <c r="HM118" s="326"/>
      <c r="HW118" s="326"/>
    </row>
    <row r="119" s="3" customFormat="true" x14ac:dyDescent="0.25">
      <c r="A119" s="326"/>
      <c r="K119" s="326"/>
      <c r="U119" s="326"/>
      <c r="AE119" s="326"/>
      <c r="AO119" s="326"/>
      <c r="AY119" s="326"/>
      <c r="AZ119" s="326"/>
      <c r="BI119" s="326"/>
      <c r="BS119" s="326"/>
      <c r="CC119" s="326"/>
      <c r="CM119" s="326"/>
      <c r="CW119" s="326"/>
      <c r="DG119" s="326"/>
      <c r="DQ119" s="326"/>
      <c r="EA119" s="326"/>
      <c r="EK119" s="326"/>
      <c r="EU119" s="326"/>
      <c r="FE119" s="326"/>
      <c r="FO119" s="326"/>
      <c r="FY119" s="326"/>
      <c r="GI119" s="326"/>
      <c r="GS119" s="326"/>
      <c r="HC119" s="326"/>
      <c r="HM119" s="326"/>
      <c r="HW119" s="326"/>
    </row>
    <row r="120" s="3" customFormat="true" x14ac:dyDescent="0.25">
      <c r="A120" s="326"/>
      <c r="K120" s="326"/>
      <c r="U120" s="326"/>
      <c r="AE120" s="326"/>
      <c r="AO120" s="326"/>
      <c r="AY120" s="326"/>
      <c r="AZ120" s="326"/>
      <c r="BI120" s="326"/>
      <c r="BS120" s="326"/>
      <c r="CC120" s="326"/>
      <c r="CM120" s="326"/>
      <c r="CW120" s="326"/>
      <c r="DG120" s="326"/>
      <c r="DQ120" s="326"/>
      <c r="EA120" s="326"/>
      <c r="EK120" s="326"/>
      <c r="EU120" s="326"/>
      <c r="FE120" s="326"/>
      <c r="FO120" s="326"/>
      <c r="FY120" s="326"/>
      <c r="GI120" s="326"/>
      <c r="GS120" s="326"/>
      <c r="HC120" s="326"/>
      <c r="HM120" s="326"/>
      <c r="HW120" s="326"/>
    </row>
    <row r="121" s="3" customFormat="true" x14ac:dyDescent="0.25">
      <c r="A121" s="326"/>
      <c r="K121" s="326"/>
      <c r="U121" s="326"/>
      <c r="AE121" s="326"/>
      <c r="AO121" s="326"/>
      <c r="AY121" s="326"/>
      <c r="AZ121" s="326"/>
      <c r="BI121" s="326"/>
      <c r="BS121" s="326"/>
      <c r="CC121" s="326"/>
      <c r="CM121" s="326"/>
      <c r="CW121" s="326"/>
      <c r="DG121" s="326"/>
      <c r="DQ121" s="326"/>
      <c r="EA121" s="326"/>
      <c r="EK121" s="326"/>
      <c r="EU121" s="326"/>
      <c r="FE121" s="326"/>
      <c r="FO121" s="326"/>
      <c r="FY121" s="326"/>
      <c r="GI121" s="326"/>
      <c r="GS121" s="326"/>
      <c r="HC121" s="326"/>
      <c r="HM121" s="326"/>
      <c r="HW121" s="326"/>
    </row>
    <row r="122" s="3" customFormat="true" x14ac:dyDescent="0.25">
      <c r="A122" s="326"/>
      <c r="K122" s="326"/>
      <c r="U122" s="326"/>
      <c r="AE122" s="326"/>
      <c r="AO122" s="326"/>
      <c r="AY122" s="326"/>
      <c r="AZ122" s="326"/>
      <c r="BI122" s="326"/>
      <c r="BS122" s="326"/>
      <c r="CC122" s="326"/>
      <c r="CM122" s="326"/>
      <c r="CW122" s="326"/>
      <c r="DG122" s="326"/>
      <c r="DQ122" s="326"/>
      <c r="EA122" s="326"/>
      <c r="EK122" s="326"/>
      <c r="EU122" s="326"/>
      <c r="FE122" s="326"/>
      <c r="FO122" s="326"/>
      <c r="FY122" s="326"/>
      <c r="GI122" s="326"/>
      <c r="GS122" s="326"/>
      <c r="HC122" s="326"/>
      <c r="HM122" s="326"/>
      <c r="HW122" s="326"/>
    </row>
    <row r="123" s="3" customFormat="true" x14ac:dyDescent="0.25">
      <c r="A123" s="326"/>
      <c r="K123" s="326"/>
      <c r="U123" s="326"/>
      <c r="AE123" s="326"/>
      <c r="AO123" s="326"/>
      <c r="AY123" s="326"/>
      <c r="AZ123" s="326"/>
      <c r="BI123" s="326"/>
      <c r="BS123" s="326"/>
      <c r="CC123" s="326"/>
      <c r="CM123" s="326"/>
      <c r="CW123" s="326"/>
      <c r="DG123" s="326"/>
      <c r="DQ123" s="326"/>
      <c r="EA123" s="326"/>
      <c r="EK123" s="326"/>
      <c r="EU123" s="326"/>
      <c r="FE123" s="326"/>
      <c r="FO123" s="326"/>
      <c r="FY123" s="326"/>
      <c r="GI123" s="326"/>
      <c r="GS123" s="326"/>
      <c r="HC123" s="326"/>
      <c r="HM123" s="326"/>
      <c r="HW123" s="326"/>
    </row>
    <row r="124" s="3" customFormat="true" x14ac:dyDescent="0.25">
      <c r="A124" s="326"/>
      <c r="K124" s="326"/>
      <c r="U124" s="326"/>
      <c r="AE124" s="326"/>
      <c r="AO124" s="326"/>
      <c r="AY124" s="326"/>
      <c r="AZ124" s="326"/>
      <c r="BI124" s="326"/>
      <c r="BS124" s="326"/>
      <c r="CC124" s="326"/>
      <c r="CM124" s="326"/>
      <c r="CW124" s="326"/>
      <c r="DG124" s="326"/>
      <c r="DQ124" s="326"/>
      <c r="EA124" s="326"/>
      <c r="EK124" s="326"/>
      <c r="EU124" s="326"/>
      <c r="FE124" s="326"/>
      <c r="FO124" s="326"/>
      <c r="FY124" s="326"/>
      <c r="GI124" s="326"/>
      <c r="GS124" s="326"/>
      <c r="HC124" s="326"/>
      <c r="HM124" s="326"/>
      <c r="HW124" s="326"/>
    </row>
    <row r="125" s="3" customFormat="true" x14ac:dyDescent="0.25">
      <c r="A125" s="326"/>
      <c r="K125" s="326"/>
      <c r="U125" s="326"/>
      <c r="AE125" s="326"/>
      <c r="AO125" s="326"/>
      <c r="AY125" s="326"/>
      <c r="AZ125" s="326"/>
      <c r="BI125" s="326"/>
      <c r="BS125" s="326"/>
      <c r="CC125" s="326"/>
      <c r="CM125" s="326"/>
      <c r="CW125" s="326"/>
      <c r="DG125" s="326"/>
      <c r="DQ125" s="326"/>
      <c r="EA125" s="326"/>
      <c r="EK125" s="326"/>
      <c r="EU125" s="326"/>
      <c r="FE125" s="326"/>
      <c r="FO125" s="326"/>
      <c r="FY125" s="326"/>
      <c r="GI125" s="326"/>
      <c r="GS125" s="326"/>
      <c r="HC125" s="326"/>
      <c r="HM125" s="326"/>
      <c r="HW125" s="326"/>
    </row>
    <row r="126" s="3" customFormat="true" x14ac:dyDescent="0.25">
      <c r="A126" s="326"/>
      <c r="K126" s="326"/>
      <c r="U126" s="326"/>
      <c r="AE126" s="326"/>
      <c r="AO126" s="326"/>
      <c r="AY126" s="326"/>
      <c r="AZ126" s="326"/>
      <c r="BI126" s="326"/>
      <c r="BS126" s="326"/>
      <c r="CC126" s="326"/>
      <c r="CM126" s="326"/>
      <c r="CW126" s="326"/>
      <c r="DG126" s="326"/>
      <c r="DQ126" s="326"/>
      <c r="EA126" s="326"/>
      <c r="EK126" s="326"/>
      <c r="EU126" s="326"/>
      <c r="FE126" s="326"/>
      <c r="FO126" s="326"/>
      <c r="FY126" s="326"/>
      <c r="GI126" s="326"/>
      <c r="GS126" s="326"/>
      <c r="HC126" s="326"/>
      <c r="HM126" s="326"/>
      <c r="HW126" s="326"/>
    </row>
    <row r="127" s="3" customFormat="true" x14ac:dyDescent="0.25">
      <c r="A127" s="326"/>
      <c r="K127" s="326"/>
      <c r="U127" s="326"/>
      <c r="AE127" s="326"/>
      <c r="AO127" s="326"/>
      <c r="AY127" s="326"/>
      <c r="AZ127" s="326"/>
      <c r="BI127" s="326"/>
      <c r="BS127" s="326"/>
      <c r="CC127" s="326"/>
      <c r="CM127" s="326"/>
      <c r="CW127" s="326"/>
      <c r="DG127" s="326"/>
      <c r="DQ127" s="326"/>
      <c r="EA127" s="326"/>
      <c r="EK127" s="326"/>
      <c r="EU127" s="326"/>
      <c r="FE127" s="326"/>
      <c r="FO127" s="326"/>
      <c r="FY127" s="326"/>
      <c r="GI127" s="326"/>
      <c r="GS127" s="326"/>
      <c r="HC127" s="326"/>
      <c r="HM127" s="326"/>
      <c r="HW127" s="326"/>
    </row>
    <row r="128" s="3" customFormat="true" x14ac:dyDescent="0.25">
      <c r="A128" s="326"/>
      <c r="K128" s="326"/>
      <c r="U128" s="326"/>
      <c r="AE128" s="326"/>
      <c r="AO128" s="326"/>
      <c r="AY128" s="326"/>
      <c r="AZ128" s="326"/>
      <c r="BI128" s="326"/>
      <c r="BS128" s="326"/>
      <c r="CC128" s="326"/>
      <c r="CM128" s="326"/>
      <c r="CW128" s="326"/>
      <c r="DG128" s="326"/>
      <c r="DQ128" s="326"/>
      <c r="EA128" s="326"/>
      <c r="EK128" s="326"/>
      <c r="EU128" s="326"/>
      <c r="FE128" s="326"/>
      <c r="FO128" s="326"/>
      <c r="FY128" s="326"/>
      <c r="GI128" s="326"/>
      <c r="GS128" s="326"/>
      <c r="HC128" s="326"/>
      <c r="HM128" s="326"/>
      <c r="HW128" s="326"/>
    </row>
    <row r="129" s="3" customFormat="true" x14ac:dyDescent="0.25">
      <c r="A129" s="326"/>
      <c r="K129" s="326"/>
      <c r="U129" s="326"/>
      <c r="AE129" s="326"/>
      <c r="AO129" s="326"/>
      <c r="AY129" s="326"/>
      <c r="AZ129" s="326"/>
      <c r="BI129" s="326"/>
      <c r="BS129" s="326"/>
      <c r="CC129" s="326"/>
      <c r="CM129" s="326"/>
      <c r="CW129" s="326"/>
      <c r="DG129" s="326"/>
      <c r="DQ129" s="326"/>
      <c r="EA129" s="326"/>
      <c r="EK129" s="326"/>
      <c r="EU129" s="326"/>
      <c r="FE129" s="326"/>
      <c r="FO129" s="326"/>
      <c r="FY129" s="326"/>
      <c r="GI129" s="326"/>
      <c r="GS129" s="326"/>
      <c r="HC129" s="326"/>
      <c r="HM129" s="326"/>
      <c r="HW129" s="326"/>
    </row>
    <row r="130" s="3" customFormat="true" x14ac:dyDescent="0.25">
      <c r="A130" s="326"/>
      <c r="K130" s="326"/>
      <c r="U130" s="326"/>
      <c r="AE130" s="326"/>
      <c r="AO130" s="326"/>
      <c r="AY130" s="326"/>
      <c r="AZ130" s="326"/>
      <c r="BI130" s="326"/>
      <c r="BS130" s="326"/>
      <c r="CC130" s="326"/>
      <c r="CM130" s="326"/>
      <c r="CW130" s="326"/>
      <c r="DG130" s="326"/>
      <c r="DQ130" s="326"/>
      <c r="EA130" s="326"/>
      <c r="EK130" s="326"/>
      <c r="EU130" s="326"/>
      <c r="FE130" s="326"/>
      <c r="FO130" s="326"/>
      <c r="FY130" s="326"/>
      <c r="GI130" s="326"/>
      <c r="GS130" s="326"/>
      <c r="HC130" s="326"/>
      <c r="HM130" s="326"/>
      <c r="HW130" s="326"/>
    </row>
    <row r="131" s="3" customFormat="true" x14ac:dyDescent="0.25">
      <c r="A131" s="326"/>
      <c r="K131" s="326"/>
      <c r="U131" s="326"/>
      <c r="AE131" s="326"/>
      <c r="AO131" s="326"/>
      <c r="AY131" s="326"/>
      <c r="AZ131" s="326"/>
      <c r="BI131" s="326"/>
      <c r="BS131" s="326"/>
      <c r="CC131" s="326"/>
      <c r="CM131" s="326"/>
      <c r="CW131" s="326"/>
      <c r="DG131" s="326"/>
      <c r="DQ131" s="326"/>
      <c r="EA131" s="326"/>
      <c r="EK131" s="326"/>
      <c r="EU131" s="326"/>
      <c r="FE131" s="326"/>
      <c r="FO131" s="326"/>
      <c r="FY131" s="326"/>
      <c r="GI131" s="326"/>
      <c r="GS131" s="326"/>
      <c r="HC131" s="326"/>
      <c r="HM131" s="326"/>
      <c r="HW131" s="326"/>
    </row>
    <row r="132" s="3" customFormat="true" x14ac:dyDescent="0.25">
      <c r="A132" s="326"/>
      <c r="K132" s="326"/>
      <c r="U132" s="326"/>
      <c r="AE132" s="326"/>
      <c r="AO132" s="326"/>
      <c r="AY132" s="326"/>
      <c r="AZ132" s="326"/>
      <c r="BI132" s="326"/>
      <c r="BS132" s="326"/>
      <c r="CC132" s="326"/>
      <c r="CM132" s="326"/>
      <c r="CW132" s="326"/>
      <c r="DG132" s="326"/>
      <c r="DQ132" s="326"/>
      <c r="EA132" s="326"/>
      <c r="EK132" s="326"/>
      <c r="EU132" s="326"/>
      <c r="FE132" s="326"/>
      <c r="FO132" s="326"/>
      <c r="FY132" s="326"/>
      <c r="GI132" s="326"/>
      <c r="GS132" s="326"/>
      <c r="HC132" s="326"/>
      <c r="HM132" s="326"/>
      <c r="HW132" s="326"/>
    </row>
    <row r="133" s="3" customFormat="true" x14ac:dyDescent="0.25">
      <c r="A133" s="326"/>
      <c r="K133" s="326"/>
      <c r="U133" s="326"/>
      <c r="AE133" s="326"/>
      <c r="AO133" s="326"/>
      <c r="AY133" s="326"/>
      <c r="AZ133" s="326"/>
      <c r="BI133" s="326"/>
      <c r="BS133" s="326"/>
      <c r="CC133" s="326"/>
      <c r="CM133" s="326"/>
      <c r="CW133" s="326"/>
      <c r="DG133" s="326"/>
      <c r="DQ133" s="326"/>
      <c r="EA133" s="326"/>
      <c r="EK133" s="326"/>
      <c r="EU133" s="326"/>
      <c r="FE133" s="326"/>
      <c r="FO133" s="326"/>
      <c r="FY133" s="326"/>
      <c r="GI133" s="326"/>
      <c r="GS133" s="326"/>
      <c r="HC133" s="326"/>
      <c r="HM133" s="326"/>
      <c r="HW133" s="326"/>
    </row>
    <row r="134" s="3" customFormat="true" x14ac:dyDescent="0.25">
      <c r="A134" s="326"/>
      <c r="K134" s="326"/>
      <c r="U134" s="326"/>
      <c r="AE134" s="326"/>
      <c r="AO134" s="326"/>
      <c r="AY134" s="326"/>
      <c r="AZ134" s="326"/>
      <c r="BI134" s="326"/>
      <c r="BS134" s="326"/>
      <c r="CC134" s="326"/>
      <c r="CM134" s="326"/>
      <c r="CW134" s="326"/>
      <c r="DG134" s="326"/>
      <c r="DQ134" s="326"/>
      <c r="EA134" s="326"/>
      <c r="EK134" s="326"/>
      <c r="EU134" s="326"/>
      <c r="FE134" s="326"/>
      <c r="FO134" s="326"/>
      <c r="FY134" s="326"/>
      <c r="GI134" s="326"/>
      <c r="GS134" s="326"/>
      <c r="HC134" s="326"/>
      <c r="HM134" s="326"/>
      <c r="HW134" s="326"/>
    </row>
    <row r="135" s="3" customFormat="true" x14ac:dyDescent="0.25">
      <c r="A135" s="326"/>
      <c r="K135" s="326"/>
      <c r="U135" s="326"/>
      <c r="AE135" s="326"/>
      <c r="AO135" s="326"/>
      <c r="AY135" s="326"/>
      <c r="AZ135" s="326"/>
      <c r="BI135" s="326"/>
      <c r="BS135" s="326"/>
      <c r="CC135" s="326"/>
      <c r="CM135" s="326"/>
      <c r="CW135" s="326"/>
      <c r="DG135" s="326"/>
      <c r="DQ135" s="326"/>
      <c r="EA135" s="326"/>
      <c r="EK135" s="326"/>
      <c r="EU135" s="326"/>
      <c r="FE135" s="326"/>
      <c r="FO135" s="326"/>
      <c r="FY135" s="326"/>
      <c r="GI135" s="326"/>
      <c r="GS135" s="326"/>
      <c r="HC135" s="326"/>
      <c r="HM135" s="326"/>
      <c r="HW135" s="326"/>
    </row>
    <row r="136" s="3" customFormat="true" x14ac:dyDescent="0.25">
      <c r="A136" s="326"/>
      <c r="K136" s="326"/>
      <c r="U136" s="326"/>
      <c r="AE136" s="326"/>
      <c r="AO136" s="326"/>
      <c r="AY136" s="326"/>
      <c r="AZ136" s="326"/>
      <c r="BI136" s="326"/>
      <c r="BS136" s="326"/>
      <c r="CC136" s="326"/>
      <c r="CM136" s="326"/>
      <c r="CW136" s="326"/>
      <c r="DG136" s="326"/>
      <c r="DQ136" s="326"/>
      <c r="EA136" s="326"/>
      <c r="EK136" s="326"/>
      <c r="EU136" s="326"/>
      <c r="FE136" s="326"/>
      <c r="FO136" s="326"/>
      <c r="FY136" s="326"/>
      <c r="GI136" s="326"/>
      <c r="GS136" s="326"/>
      <c r="HC136" s="326"/>
      <c r="HM136" s="326"/>
      <c r="HW136" s="326"/>
    </row>
    <row r="137" s="3" customFormat="true" x14ac:dyDescent="0.25">
      <c r="A137" s="326"/>
      <c r="K137" s="326"/>
      <c r="U137" s="326"/>
      <c r="AE137" s="326"/>
      <c r="AO137" s="326"/>
      <c r="AY137" s="326"/>
      <c r="AZ137" s="326"/>
      <c r="BI137" s="326"/>
      <c r="BS137" s="326"/>
      <c r="CC137" s="326"/>
      <c r="CM137" s="326"/>
      <c r="CW137" s="326"/>
      <c r="DG137" s="326"/>
      <c r="DQ137" s="326"/>
      <c r="EA137" s="326"/>
      <c r="EK137" s="326"/>
      <c r="EU137" s="326"/>
      <c r="FE137" s="326"/>
      <c r="FO137" s="326"/>
      <c r="FY137" s="326"/>
      <c r="GI137" s="326"/>
      <c r="GS137" s="326"/>
      <c r="HC137" s="326"/>
      <c r="HM137" s="326"/>
      <c r="HW137" s="326"/>
    </row>
    <row r="138" s="3" customFormat="true" x14ac:dyDescent="0.25">
      <c r="A138" s="326"/>
      <c r="K138" s="326"/>
      <c r="U138" s="326"/>
      <c r="AE138" s="326"/>
      <c r="AO138" s="326"/>
      <c r="AY138" s="326"/>
      <c r="AZ138" s="326"/>
      <c r="BI138" s="326"/>
      <c r="BS138" s="326"/>
      <c r="CC138" s="326"/>
      <c r="CM138" s="326"/>
      <c r="CW138" s="326"/>
      <c r="DG138" s="326"/>
      <c r="DQ138" s="326"/>
      <c r="EA138" s="326"/>
      <c r="EK138" s="326"/>
      <c r="EU138" s="326"/>
      <c r="FE138" s="326"/>
      <c r="FO138" s="326"/>
      <c r="FY138" s="326"/>
      <c r="GI138" s="326"/>
      <c r="GS138" s="326"/>
      <c r="HC138" s="326"/>
      <c r="HM138" s="326"/>
      <c r="HW138" s="326"/>
    </row>
    <row r="139" s="3" customFormat="true" x14ac:dyDescent="0.25">
      <c r="A139" s="326"/>
      <c r="K139" s="326"/>
      <c r="U139" s="326"/>
      <c r="AE139" s="326"/>
      <c r="AO139" s="326"/>
      <c r="AY139" s="326"/>
      <c r="AZ139" s="326"/>
      <c r="BI139" s="326"/>
      <c r="BS139" s="326"/>
      <c r="CC139" s="326"/>
      <c r="CM139" s="326"/>
      <c r="CW139" s="326"/>
      <c r="DG139" s="326"/>
      <c r="DQ139" s="326"/>
      <c r="EA139" s="326"/>
      <c r="EK139" s="326"/>
      <c r="EU139" s="326"/>
      <c r="FE139" s="326"/>
      <c r="FO139" s="326"/>
      <c r="FY139" s="326"/>
      <c r="GI139" s="326"/>
      <c r="GS139" s="326"/>
      <c r="HC139" s="326"/>
      <c r="HM139" s="326"/>
      <c r="HW139" s="326"/>
    </row>
    <row r="140" s="3" customFormat="true" x14ac:dyDescent="0.25">
      <c r="A140" s="326"/>
      <c r="K140" s="326"/>
      <c r="U140" s="326"/>
      <c r="AE140" s="326"/>
      <c r="AO140" s="326"/>
      <c r="AY140" s="326"/>
      <c r="AZ140" s="326"/>
      <c r="BI140" s="326"/>
      <c r="BS140" s="326"/>
      <c r="CC140" s="326"/>
      <c r="CM140" s="326"/>
      <c r="CW140" s="326"/>
      <c r="DG140" s="326"/>
      <c r="DQ140" s="326"/>
      <c r="EA140" s="326"/>
      <c r="EK140" s="326"/>
      <c r="EU140" s="326"/>
      <c r="FE140" s="326"/>
      <c r="FO140" s="326"/>
      <c r="FY140" s="326"/>
      <c r="GI140" s="326"/>
      <c r="GS140" s="326"/>
      <c r="HC140" s="326"/>
      <c r="HM140" s="326"/>
      <c r="HW140" s="326"/>
    </row>
    <row r="141" s="3" customFormat="true" x14ac:dyDescent="0.25">
      <c r="A141" s="326"/>
      <c r="K141" s="326"/>
      <c r="U141" s="326"/>
      <c r="AE141" s="326"/>
      <c r="AO141" s="326"/>
      <c r="AY141" s="326"/>
      <c r="AZ141" s="326"/>
      <c r="BI141" s="326"/>
      <c r="BS141" s="326"/>
      <c r="CC141" s="326"/>
      <c r="CM141" s="326"/>
      <c r="CW141" s="326"/>
      <c r="DG141" s="326"/>
      <c r="DQ141" s="326"/>
      <c r="EA141" s="326"/>
      <c r="EK141" s="326"/>
      <c r="EU141" s="326"/>
      <c r="FE141" s="326"/>
      <c r="FO141" s="326"/>
      <c r="FY141" s="326"/>
      <c r="GI141" s="326"/>
      <c r="GS141" s="326"/>
      <c r="HC141" s="326"/>
      <c r="HM141" s="326"/>
      <c r="HW141" s="326"/>
    </row>
    <row r="142" s="3" customFormat="true" x14ac:dyDescent="0.25">
      <c r="A142" s="326"/>
      <c r="K142" s="326"/>
      <c r="U142" s="326"/>
      <c r="AE142" s="326"/>
      <c r="AO142" s="326"/>
      <c r="AY142" s="326"/>
      <c r="AZ142" s="326"/>
      <c r="BI142" s="326"/>
      <c r="BS142" s="326"/>
      <c r="CC142" s="326"/>
      <c r="CM142" s="326"/>
      <c r="CW142" s="326"/>
      <c r="DG142" s="326"/>
      <c r="DQ142" s="326"/>
      <c r="EA142" s="326"/>
      <c r="EK142" s="326"/>
      <c r="EU142" s="326"/>
      <c r="FE142" s="326"/>
      <c r="FO142" s="326"/>
      <c r="FY142" s="326"/>
      <c r="GI142" s="326"/>
      <c r="GS142" s="326"/>
      <c r="HC142" s="326"/>
      <c r="HM142" s="326"/>
      <c r="HW142" s="326"/>
    </row>
    <row r="143" s="3" customFormat="true" x14ac:dyDescent="0.25">
      <c r="A143" s="326"/>
      <c r="K143" s="326"/>
      <c r="U143" s="326"/>
      <c r="AE143" s="326"/>
      <c r="AO143" s="326"/>
      <c r="AY143" s="326"/>
      <c r="AZ143" s="326"/>
      <c r="BI143" s="326"/>
      <c r="BS143" s="326"/>
      <c r="CC143" s="326"/>
      <c r="CM143" s="326"/>
      <c r="CW143" s="326"/>
      <c r="DG143" s="326"/>
      <c r="DQ143" s="326"/>
      <c r="EA143" s="326"/>
      <c r="EK143" s="326"/>
      <c r="EU143" s="326"/>
      <c r="FE143" s="326"/>
      <c r="FO143" s="326"/>
      <c r="FY143" s="326"/>
      <c r="GI143" s="326"/>
      <c r="GS143" s="326"/>
      <c r="HC143" s="326"/>
      <c r="HM143" s="326"/>
      <c r="HW143" s="326"/>
    </row>
    <row r="144" s="3" customFormat="true" x14ac:dyDescent="0.25">
      <c r="A144" s="326"/>
      <c r="K144" s="326"/>
      <c r="U144" s="326"/>
      <c r="AE144" s="326"/>
      <c r="AO144" s="326"/>
      <c r="AY144" s="326"/>
      <c r="AZ144" s="326"/>
      <c r="BI144" s="326"/>
      <c r="BS144" s="326"/>
      <c r="CC144" s="326"/>
      <c r="CM144" s="326"/>
      <c r="CW144" s="326"/>
      <c r="DG144" s="326"/>
      <c r="DQ144" s="326"/>
      <c r="EA144" s="326"/>
      <c r="EK144" s="326"/>
      <c r="EU144" s="326"/>
      <c r="FE144" s="326"/>
      <c r="FO144" s="326"/>
      <c r="FY144" s="326"/>
      <c r="GI144" s="326"/>
      <c r="GS144" s="326"/>
      <c r="HC144" s="326"/>
      <c r="HM144" s="326"/>
      <c r="HW144" s="326"/>
    </row>
    <row r="145" s="3" customFormat="true" x14ac:dyDescent="0.25">
      <c r="A145" s="326"/>
      <c r="K145" s="326"/>
      <c r="U145" s="326"/>
      <c r="AE145" s="326"/>
      <c r="AO145" s="326"/>
      <c r="AY145" s="326"/>
      <c r="AZ145" s="326"/>
      <c r="BI145" s="326"/>
      <c r="BS145" s="326"/>
      <c r="CC145" s="326"/>
      <c r="CM145" s="326"/>
      <c r="CW145" s="326"/>
      <c r="DG145" s="326"/>
      <c r="DQ145" s="326"/>
      <c r="EA145" s="326"/>
      <c r="EK145" s="326"/>
      <c r="EU145" s="326"/>
      <c r="FE145" s="326"/>
      <c r="FO145" s="326"/>
      <c r="FY145" s="326"/>
      <c r="GI145" s="326"/>
      <c r="GS145" s="326"/>
      <c r="HC145" s="326"/>
      <c r="HM145" s="326"/>
      <c r="HW145" s="326"/>
    </row>
    <row r="146" s="3" customFormat="true" x14ac:dyDescent="0.25">
      <c r="A146" s="326"/>
      <c r="K146" s="326"/>
      <c r="U146" s="326"/>
      <c r="AE146" s="326"/>
      <c r="AO146" s="326"/>
      <c r="AY146" s="326"/>
      <c r="AZ146" s="326"/>
      <c r="BI146" s="326"/>
      <c r="BS146" s="326"/>
      <c r="CC146" s="326"/>
      <c r="CM146" s="326"/>
      <c r="CW146" s="326"/>
      <c r="DG146" s="326"/>
      <c r="DQ146" s="326"/>
      <c r="EA146" s="326"/>
      <c r="EK146" s="326"/>
      <c r="EU146" s="326"/>
      <c r="FE146" s="326"/>
      <c r="FO146" s="326"/>
      <c r="FY146" s="326"/>
      <c r="GI146" s="326"/>
      <c r="GS146" s="326"/>
      <c r="HC146" s="326"/>
      <c r="HM146" s="326"/>
      <c r="HW146" s="326"/>
    </row>
    <row r="147" s="3" customFormat="true" x14ac:dyDescent="0.25">
      <c r="A147" s="326"/>
      <c r="K147" s="326"/>
      <c r="U147" s="326"/>
      <c r="AE147" s="326"/>
      <c r="AO147" s="326"/>
      <c r="AY147" s="326"/>
      <c r="AZ147" s="326"/>
      <c r="BI147" s="326"/>
      <c r="BS147" s="326"/>
      <c r="CC147" s="326"/>
      <c r="CM147" s="326"/>
      <c r="CW147" s="326"/>
      <c r="DG147" s="326"/>
      <c r="DQ147" s="326"/>
      <c r="EA147" s="326"/>
      <c r="EK147" s="326"/>
      <c r="EU147" s="326"/>
      <c r="FE147" s="326"/>
      <c r="FO147" s="326"/>
      <c r="FY147" s="326"/>
      <c r="GI147" s="326"/>
      <c r="GS147" s="326"/>
      <c r="HC147" s="326"/>
      <c r="HM147" s="326"/>
      <c r="HW147" s="326"/>
    </row>
    <row r="148" s="3" customFormat="true" x14ac:dyDescent="0.25">
      <c r="A148" s="326"/>
      <c r="K148" s="326"/>
      <c r="U148" s="326"/>
      <c r="AE148" s="326"/>
      <c r="AO148" s="326"/>
      <c r="AY148" s="326"/>
      <c r="AZ148" s="326"/>
      <c r="BI148" s="326"/>
      <c r="BS148" s="326"/>
      <c r="CC148" s="326"/>
      <c r="CM148" s="326"/>
      <c r="CW148" s="326"/>
      <c r="DG148" s="326"/>
      <c r="DQ148" s="326"/>
      <c r="EA148" s="326"/>
      <c r="EK148" s="326"/>
      <c r="EU148" s="326"/>
      <c r="FE148" s="326"/>
      <c r="FO148" s="326"/>
      <c r="FY148" s="326"/>
      <c r="GI148" s="326"/>
      <c r="GS148" s="326"/>
      <c r="HC148" s="326"/>
      <c r="HM148" s="326"/>
      <c r="HW148" s="326"/>
    </row>
    <row r="149" s="3" customFormat="true" x14ac:dyDescent="0.25">
      <c r="A149" s="326"/>
      <c r="K149" s="326"/>
      <c r="U149" s="326"/>
      <c r="AE149" s="326"/>
      <c r="AO149" s="326"/>
      <c r="AY149" s="326"/>
      <c r="AZ149" s="326"/>
      <c r="BI149" s="326"/>
      <c r="BS149" s="326"/>
      <c r="CC149" s="326"/>
      <c r="CM149" s="326"/>
      <c r="CW149" s="326"/>
      <c r="DG149" s="326"/>
      <c r="DQ149" s="326"/>
      <c r="EA149" s="326"/>
      <c r="EK149" s="326"/>
      <c r="EU149" s="326"/>
      <c r="FE149" s="326"/>
      <c r="FO149" s="326"/>
      <c r="FY149" s="326"/>
      <c r="GI149" s="326"/>
      <c r="GS149" s="326"/>
      <c r="HC149" s="326"/>
      <c r="HM149" s="326"/>
      <c r="HW149" s="326"/>
    </row>
    <row r="150" s="3" customFormat="true" x14ac:dyDescent="0.25">
      <c r="A150" s="326"/>
      <c r="K150" s="326"/>
      <c r="U150" s="326"/>
      <c r="AE150" s="326"/>
      <c r="AO150" s="326"/>
      <c r="AY150" s="326"/>
      <c r="AZ150" s="326"/>
      <c r="BI150" s="326"/>
      <c r="BS150" s="326"/>
      <c r="CC150" s="326"/>
      <c r="CM150" s="326"/>
      <c r="CW150" s="326"/>
      <c r="DG150" s="326"/>
      <c r="DQ150" s="326"/>
      <c r="EA150" s="326"/>
      <c r="EK150" s="326"/>
      <c r="EU150" s="326"/>
      <c r="FE150" s="326"/>
      <c r="FO150" s="326"/>
      <c r="FY150" s="326"/>
      <c r="GI150" s="326"/>
      <c r="GS150" s="326"/>
      <c r="HC150" s="326"/>
      <c r="HM150" s="326"/>
      <c r="HW150" s="326"/>
    </row>
    <row r="151" s="3" customFormat="true" x14ac:dyDescent="0.25">
      <c r="A151" s="326"/>
      <c r="K151" s="326"/>
      <c r="U151" s="326"/>
      <c r="AE151" s="326"/>
      <c r="AO151" s="326"/>
      <c r="AY151" s="326"/>
      <c r="AZ151" s="326"/>
      <c r="BI151" s="326"/>
      <c r="BS151" s="326"/>
      <c r="CC151" s="326"/>
      <c r="CM151" s="326"/>
      <c r="CW151" s="326"/>
      <c r="DG151" s="326"/>
      <c r="DQ151" s="326"/>
      <c r="EA151" s="326"/>
      <c r="EK151" s="326"/>
      <c r="EU151" s="326"/>
      <c r="FE151" s="326"/>
      <c r="FO151" s="326"/>
      <c r="FY151" s="326"/>
      <c r="GI151" s="326"/>
      <c r="GS151" s="326"/>
      <c r="HC151" s="326"/>
      <c r="HM151" s="326"/>
      <c r="HW151" s="326"/>
    </row>
    <row r="152" s="3" customFormat="true" x14ac:dyDescent="0.25">
      <c r="A152" s="326"/>
      <c r="K152" s="326"/>
      <c r="U152" s="326"/>
      <c r="AE152" s="326"/>
      <c r="AO152" s="326"/>
      <c r="AY152" s="326"/>
      <c r="AZ152" s="326"/>
      <c r="BI152" s="326"/>
      <c r="BS152" s="326"/>
      <c r="CC152" s="326"/>
      <c r="CM152" s="326"/>
      <c r="CW152" s="326"/>
      <c r="DG152" s="326"/>
      <c r="DQ152" s="326"/>
      <c r="EA152" s="326"/>
      <c r="EK152" s="326"/>
      <c r="EU152" s="326"/>
      <c r="FE152" s="326"/>
      <c r="FO152" s="326"/>
      <c r="FY152" s="326"/>
      <c r="GI152" s="326"/>
      <c r="GS152" s="326"/>
      <c r="HC152" s="326"/>
      <c r="HM152" s="326"/>
      <c r="HW152" s="326"/>
    </row>
    <row r="153" s="3" customFormat="true" x14ac:dyDescent="0.25">
      <c r="A153" s="326"/>
      <c r="K153" s="326"/>
      <c r="U153" s="326"/>
      <c r="AE153" s="326"/>
      <c r="AO153" s="326"/>
      <c r="AY153" s="326"/>
      <c r="AZ153" s="326"/>
      <c r="BI153" s="326"/>
      <c r="BS153" s="326"/>
      <c r="CC153" s="326"/>
      <c r="CM153" s="326"/>
      <c r="CW153" s="326"/>
      <c r="DG153" s="326"/>
      <c r="DQ153" s="326"/>
      <c r="EA153" s="326"/>
      <c r="EK153" s="326"/>
      <c r="EU153" s="326"/>
      <c r="FE153" s="326"/>
      <c r="FO153" s="326"/>
      <c r="FY153" s="326"/>
      <c r="GI153" s="326"/>
      <c r="GS153" s="326"/>
      <c r="HC153" s="326"/>
      <c r="HM153" s="326"/>
      <c r="HW153" s="326"/>
    </row>
    <row r="154" s="3" customFormat="true" x14ac:dyDescent="0.25">
      <c r="A154" s="326"/>
      <c r="K154" s="326"/>
      <c r="U154" s="326"/>
      <c r="AE154" s="326"/>
      <c r="AO154" s="326"/>
      <c r="AY154" s="326"/>
      <c r="AZ154" s="326"/>
      <c r="BI154" s="326"/>
      <c r="BS154" s="326"/>
      <c r="CC154" s="326"/>
      <c r="CM154" s="326"/>
      <c r="CW154" s="326"/>
      <c r="DG154" s="326"/>
      <c r="DQ154" s="326"/>
      <c r="EA154" s="326"/>
      <c r="EK154" s="326"/>
      <c r="EU154" s="326"/>
      <c r="FE154" s="326"/>
      <c r="FO154" s="326"/>
      <c r="FY154" s="326"/>
      <c r="GI154" s="326"/>
      <c r="GS154" s="326"/>
      <c r="HC154" s="326"/>
      <c r="HM154" s="326"/>
      <c r="HW154" s="326"/>
    </row>
    <row r="155" s="3" customFormat="true" x14ac:dyDescent="0.25">
      <c r="A155" s="326"/>
      <c r="K155" s="326"/>
      <c r="U155" s="326"/>
      <c r="AE155" s="326"/>
      <c r="AO155" s="326"/>
      <c r="AY155" s="326"/>
      <c r="AZ155" s="326"/>
      <c r="BI155" s="326"/>
      <c r="BS155" s="326"/>
      <c r="CC155" s="326"/>
      <c r="CM155" s="326"/>
      <c r="CW155" s="326"/>
      <c r="DG155" s="326"/>
      <c r="DQ155" s="326"/>
      <c r="EA155" s="326"/>
      <c r="EK155" s="326"/>
      <c r="EU155" s="326"/>
      <c r="FE155" s="326"/>
      <c r="FO155" s="326"/>
      <c r="FY155" s="326"/>
      <c r="GI155" s="326"/>
      <c r="GS155" s="326"/>
      <c r="HC155" s="326"/>
      <c r="HM155" s="326"/>
      <c r="HW155" s="326"/>
    </row>
    <row r="156" s="3" customFormat="true" x14ac:dyDescent="0.25">
      <c r="A156" s="326"/>
      <c r="K156" s="326"/>
      <c r="U156" s="326"/>
      <c r="AE156" s="326"/>
      <c r="AO156" s="326"/>
      <c r="AY156" s="326"/>
      <c r="AZ156" s="326"/>
      <c r="BI156" s="326"/>
      <c r="BS156" s="326"/>
      <c r="CC156" s="326"/>
      <c r="CM156" s="326"/>
      <c r="CW156" s="326"/>
      <c r="DG156" s="326"/>
      <c r="DQ156" s="326"/>
      <c r="EA156" s="326"/>
      <c r="EK156" s="326"/>
      <c r="EU156" s="326"/>
      <c r="FE156" s="326"/>
      <c r="FO156" s="326"/>
      <c r="FY156" s="326"/>
      <c r="GI156" s="326"/>
      <c r="GS156" s="326"/>
      <c r="HC156" s="326"/>
      <c r="HM156" s="326"/>
      <c r="HW156" s="326"/>
    </row>
    <row r="157" s="3" customFormat="true" x14ac:dyDescent="0.25">
      <c r="A157" s="326"/>
      <c r="K157" s="326"/>
      <c r="U157" s="326"/>
      <c r="AE157" s="326"/>
      <c r="AO157" s="326"/>
      <c r="AY157" s="326"/>
      <c r="AZ157" s="326"/>
      <c r="BI157" s="326"/>
      <c r="BS157" s="326"/>
      <c r="CC157" s="326"/>
      <c r="CM157" s="326"/>
      <c r="CW157" s="326"/>
      <c r="DG157" s="326"/>
      <c r="DQ157" s="326"/>
      <c r="EA157" s="326"/>
      <c r="EK157" s="326"/>
      <c r="EU157" s="326"/>
      <c r="FE157" s="326"/>
      <c r="FO157" s="326"/>
      <c r="FY157" s="326"/>
      <c r="GI157" s="326"/>
      <c r="GS157" s="326"/>
      <c r="HC157" s="326"/>
      <c r="HM157" s="326"/>
      <c r="HW157" s="326"/>
    </row>
    <row r="158" s="3" customFormat="true" x14ac:dyDescent="0.25">
      <c r="A158" s="326"/>
      <c r="K158" s="326"/>
      <c r="U158" s="326"/>
      <c r="AE158" s="326"/>
      <c r="AO158" s="326"/>
      <c r="AY158" s="326"/>
      <c r="AZ158" s="326"/>
      <c r="BI158" s="326"/>
      <c r="BS158" s="326"/>
      <c r="CC158" s="326"/>
      <c r="CM158" s="326"/>
      <c r="CW158" s="326"/>
      <c r="DG158" s="326"/>
      <c r="DQ158" s="326"/>
      <c r="EA158" s="326"/>
      <c r="EK158" s="326"/>
      <c r="EU158" s="326"/>
      <c r="FE158" s="326"/>
      <c r="FO158" s="326"/>
      <c r="FY158" s="326"/>
      <c r="GI158" s="326"/>
      <c r="GS158" s="326"/>
      <c r="HC158" s="326"/>
      <c r="HM158" s="326"/>
      <c r="HW158" s="326"/>
    </row>
    <row r="159" s="3" customFormat="true" x14ac:dyDescent="0.25">
      <c r="A159" s="326"/>
      <c r="K159" s="326"/>
      <c r="U159" s="326"/>
      <c r="AE159" s="326"/>
      <c r="AO159" s="326"/>
      <c r="AY159" s="326"/>
      <c r="AZ159" s="326"/>
      <c r="BI159" s="326"/>
      <c r="BS159" s="326"/>
      <c r="CC159" s="326"/>
      <c r="CM159" s="326"/>
      <c r="CW159" s="326"/>
      <c r="DG159" s="326"/>
      <c r="DQ159" s="326"/>
      <c r="EA159" s="326"/>
      <c r="EK159" s="326"/>
      <c r="EU159" s="326"/>
      <c r="FE159" s="326"/>
      <c r="FO159" s="326"/>
      <c r="FY159" s="326"/>
      <c r="GI159" s="326"/>
      <c r="GS159" s="326"/>
      <c r="HC159" s="326"/>
      <c r="HM159" s="326"/>
      <c r="HW159" s="326"/>
    </row>
    <row r="160" s="3" customFormat="true" x14ac:dyDescent="0.25">
      <c r="A160" s="326"/>
      <c r="K160" s="326"/>
      <c r="U160" s="326"/>
      <c r="AE160" s="326"/>
      <c r="AO160" s="326"/>
      <c r="AY160" s="326"/>
      <c r="AZ160" s="326"/>
      <c r="BI160" s="326"/>
      <c r="BS160" s="326"/>
      <c r="CC160" s="326"/>
      <c r="CM160" s="326"/>
      <c r="CW160" s="326"/>
      <c r="DG160" s="326"/>
      <c r="DQ160" s="326"/>
      <c r="EA160" s="326"/>
      <c r="EK160" s="326"/>
      <c r="EU160" s="326"/>
      <c r="FE160" s="326"/>
      <c r="FO160" s="326"/>
      <c r="FY160" s="326"/>
      <c r="GI160" s="326"/>
      <c r="GS160" s="326"/>
      <c r="HC160" s="326"/>
      <c r="HM160" s="326"/>
      <c r="HW160" s="326"/>
    </row>
    <row r="161" s="3" customFormat="true" x14ac:dyDescent="0.25">
      <c r="A161" s="326"/>
      <c r="K161" s="326"/>
      <c r="U161" s="326"/>
      <c r="AE161" s="326"/>
      <c r="AO161" s="326"/>
      <c r="AY161" s="326"/>
      <c r="AZ161" s="326"/>
      <c r="BI161" s="326"/>
      <c r="BS161" s="326"/>
      <c r="CC161" s="326"/>
      <c r="CM161" s="326"/>
      <c r="CW161" s="326"/>
      <c r="DG161" s="326"/>
      <c r="DQ161" s="326"/>
      <c r="EA161" s="326"/>
      <c r="EK161" s="326"/>
      <c r="EU161" s="326"/>
      <c r="FE161" s="326"/>
      <c r="FO161" s="326"/>
      <c r="FY161" s="326"/>
      <c r="GI161" s="326"/>
      <c r="GS161" s="326"/>
      <c r="HC161" s="326"/>
      <c r="HM161" s="326"/>
      <c r="HW161" s="326"/>
    </row>
    <row r="162" s="3" customFormat="true" x14ac:dyDescent="0.25">
      <c r="A162" s="326"/>
      <c r="K162" s="326"/>
      <c r="U162" s="326"/>
      <c r="AE162" s="326"/>
      <c r="AO162" s="326"/>
      <c r="AY162" s="326"/>
      <c r="AZ162" s="326"/>
      <c r="BI162" s="326"/>
      <c r="BS162" s="326"/>
      <c r="CC162" s="326"/>
      <c r="CM162" s="326"/>
      <c r="CW162" s="326"/>
      <c r="DG162" s="326"/>
      <c r="DQ162" s="326"/>
      <c r="EA162" s="326"/>
      <c r="EK162" s="326"/>
      <c r="EU162" s="326"/>
      <c r="FE162" s="326"/>
      <c r="FO162" s="326"/>
      <c r="FY162" s="326"/>
      <c r="GI162" s="326"/>
      <c r="GS162" s="326"/>
      <c r="HC162" s="326"/>
      <c r="HM162" s="326"/>
      <c r="HW162" s="326"/>
    </row>
    <row r="163" s="3" customFormat="true" x14ac:dyDescent="0.25">
      <c r="A163" s="326"/>
      <c r="K163" s="326"/>
      <c r="U163" s="326"/>
      <c r="AE163" s="326"/>
      <c r="AO163" s="326"/>
      <c r="AY163" s="326"/>
      <c r="AZ163" s="326"/>
      <c r="BI163" s="326"/>
      <c r="BS163" s="326"/>
      <c r="CC163" s="326"/>
      <c r="CM163" s="326"/>
      <c r="CW163" s="326"/>
      <c r="DG163" s="326"/>
      <c r="DQ163" s="326"/>
      <c r="EA163" s="326"/>
      <c r="EK163" s="326"/>
      <c r="EU163" s="326"/>
      <c r="FE163" s="326"/>
      <c r="FO163" s="326"/>
      <c r="FY163" s="326"/>
      <c r="GI163" s="326"/>
      <c r="GS163" s="326"/>
      <c r="HC163" s="326"/>
      <c r="HM163" s="326"/>
      <c r="HW163" s="326"/>
    </row>
    <row r="164" s="3" customFormat="true" x14ac:dyDescent="0.25">
      <c r="A164" s="326"/>
      <c r="K164" s="326"/>
      <c r="U164" s="326"/>
      <c r="AE164" s="326"/>
      <c r="AO164" s="326"/>
      <c r="AY164" s="326"/>
      <c r="AZ164" s="326"/>
      <c r="BI164" s="326"/>
      <c r="BS164" s="326"/>
      <c r="CC164" s="326"/>
      <c r="CM164" s="326"/>
      <c r="CW164" s="326"/>
      <c r="DG164" s="326"/>
      <c r="DQ164" s="326"/>
      <c r="EA164" s="326"/>
      <c r="EK164" s="326"/>
      <c r="EU164" s="326"/>
      <c r="FE164" s="326"/>
      <c r="FO164" s="326"/>
      <c r="FY164" s="326"/>
      <c r="GI164" s="326"/>
      <c r="GS164" s="326"/>
      <c r="HC164" s="326"/>
      <c r="HM164" s="326"/>
      <c r="HW164" s="326"/>
    </row>
    <row r="165" s="3" customFormat="true" x14ac:dyDescent="0.25">
      <c r="A165" s="326"/>
      <c r="K165" s="326"/>
      <c r="U165" s="326"/>
      <c r="AE165" s="326"/>
      <c r="AO165" s="326"/>
      <c r="AY165" s="326"/>
      <c r="AZ165" s="326"/>
      <c r="BI165" s="326"/>
      <c r="BS165" s="326"/>
      <c r="CC165" s="326"/>
      <c r="CM165" s="326"/>
      <c r="CW165" s="326"/>
      <c r="DG165" s="326"/>
      <c r="DQ165" s="326"/>
      <c r="EA165" s="326"/>
      <c r="EK165" s="326"/>
      <c r="EU165" s="326"/>
      <c r="FE165" s="326"/>
      <c r="FO165" s="326"/>
      <c r="FY165" s="326"/>
      <c r="GI165" s="326"/>
      <c r="GS165" s="326"/>
      <c r="HC165" s="326"/>
      <c r="HM165" s="326"/>
      <c r="HW165" s="326"/>
    </row>
    <row r="166" s="3" customFormat="true" x14ac:dyDescent="0.25">
      <c r="A166" s="326"/>
      <c r="K166" s="326"/>
      <c r="U166" s="326"/>
      <c r="AE166" s="326"/>
      <c r="AO166" s="326"/>
      <c r="AY166" s="326"/>
      <c r="AZ166" s="326"/>
      <c r="BI166" s="326"/>
      <c r="BS166" s="326"/>
      <c r="CC166" s="326"/>
      <c r="CM166" s="326"/>
      <c r="CW166" s="326"/>
      <c r="DG166" s="326"/>
      <c r="DQ166" s="326"/>
      <c r="EA166" s="326"/>
      <c r="EK166" s="326"/>
      <c r="EU166" s="326"/>
      <c r="FE166" s="326"/>
      <c r="FO166" s="326"/>
      <c r="FY166" s="326"/>
      <c r="GI166" s="326"/>
      <c r="GS166" s="326"/>
      <c r="HC166" s="326"/>
      <c r="HM166" s="326"/>
      <c r="HW166" s="326"/>
    </row>
    <row r="167" s="3" customFormat="true" x14ac:dyDescent="0.25">
      <c r="A167" s="326"/>
      <c r="K167" s="326"/>
      <c r="U167" s="326"/>
      <c r="AE167" s="326"/>
      <c r="AO167" s="326"/>
      <c r="AY167" s="326"/>
      <c r="AZ167" s="326"/>
      <c r="BI167" s="326"/>
      <c r="BS167" s="326"/>
      <c r="CC167" s="326"/>
      <c r="CM167" s="326"/>
      <c r="CW167" s="326"/>
      <c r="DG167" s="326"/>
      <c r="DQ167" s="326"/>
      <c r="EA167" s="326"/>
      <c r="EK167" s="326"/>
      <c r="EU167" s="326"/>
      <c r="FE167" s="326"/>
      <c r="FO167" s="326"/>
      <c r="FY167" s="326"/>
      <c r="GI167" s="326"/>
      <c r="GS167" s="326"/>
      <c r="HC167" s="326"/>
      <c r="HM167" s="326"/>
      <c r="HW167" s="326"/>
    </row>
    <row r="168" s="3" customFormat="true" x14ac:dyDescent="0.25">
      <c r="A168" s="326"/>
      <c r="K168" s="326"/>
      <c r="U168" s="326"/>
      <c r="AE168" s="326"/>
      <c r="AO168" s="326"/>
      <c r="AY168" s="326"/>
      <c r="AZ168" s="326"/>
      <c r="BI168" s="326"/>
      <c r="BS168" s="326"/>
      <c r="CC168" s="326"/>
      <c r="CM168" s="326"/>
      <c r="CW168" s="326"/>
      <c r="DG168" s="326"/>
      <c r="DQ168" s="326"/>
      <c r="EA168" s="326"/>
      <c r="EK168" s="326"/>
      <c r="EU168" s="326"/>
      <c r="FE168" s="326"/>
      <c r="FO168" s="326"/>
      <c r="FY168" s="326"/>
      <c r="GI168" s="326"/>
      <c r="GS168" s="326"/>
      <c r="HC168" s="326"/>
      <c r="HM168" s="326"/>
      <c r="HW168" s="326"/>
    </row>
    <row r="169" s="3" customFormat="true" x14ac:dyDescent="0.25">
      <c r="A169" s="326"/>
      <c r="K169" s="326"/>
      <c r="U169" s="326"/>
      <c r="AE169" s="326"/>
      <c r="AO169" s="326"/>
      <c r="AY169" s="326"/>
      <c r="AZ169" s="326"/>
      <c r="BI169" s="326"/>
      <c r="BS169" s="326"/>
      <c r="CC169" s="326"/>
      <c r="CM169" s="326"/>
      <c r="CW169" s="326"/>
      <c r="DG169" s="326"/>
      <c r="DQ169" s="326"/>
      <c r="EA169" s="326"/>
      <c r="EK169" s="326"/>
      <c r="EU169" s="326"/>
      <c r="FE169" s="326"/>
      <c r="FO169" s="326"/>
      <c r="FY169" s="326"/>
      <c r="GI169" s="326"/>
      <c r="GS169" s="326"/>
      <c r="HC169" s="326"/>
      <c r="HM169" s="326"/>
      <c r="HW169" s="326"/>
    </row>
    <row r="170" s="3" customFormat="true" x14ac:dyDescent="0.25">
      <c r="A170" s="326"/>
      <c r="K170" s="326"/>
      <c r="U170" s="326"/>
      <c r="AE170" s="326"/>
      <c r="AO170" s="326"/>
      <c r="AY170" s="326"/>
      <c r="AZ170" s="326"/>
      <c r="BI170" s="326"/>
      <c r="BS170" s="326"/>
      <c r="CC170" s="326"/>
      <c r="CM170" s="326"/>
      <c r="CW170" s="326"/>
      <c r="DG170" s="326"/>
      <c r="DQ170" s="326"/>
      <c r="EA170" s="326"/>
      <c r="EK170" s="326"/>
      <c r="EU170" s="326"/>
      <c r="FE170" s="326"/>
      <c r="FO170" s="326"/>
      <c r="FY170" s="326"/>
      <c r="GI170" s="326"/>
      <c r="GS170" s="326"/>
      <c r="HC170" s="326"/>
      <c r="HM170" s="326"/>
      <c r="HW170" s="326"/>
    </row>
    <row r="171" s="3" customFormat="true" x14ac:dyDescent="0.25">
      <c r="A171" s="326"/>
      <c r="K171" s="326"/>
      <c r="U171" s="326"/>
      <c r="AE171" s="326"/>
      <c r="AO171" s="326"/>
      <c r="AY171" s="326"/>
      <c r="AZ171" s="326"/>
      <c r="BI171" s="326"/>
      <c r="BS171" s="326"/>
      <c r="CC171" s="326"/>
      <c r="CM171" s="326"/>
      <c r="CW171" s="326"/>
      <c r="DG171" s="326"/>
      <c r="DQ171" s="326"/>
      <c r="EA171" s="326"/>
      <c r="EK171" s="326"/>
      <c r="EU171" s="326"/>
      <c r="FE171" s="326"/>
      <c r="FO171" s="326"/>
      <c r="FY171" s="326"/>
      <c r="GI171" s="326"/>
      <c r="GS171" s="326"/>
      <c r="HC171" s="326"/>
      <c r="HM171" s="326"/>
      <c r="HW171" s="326"/>
    </row>
    <row r="172" s="3" customFormat="true" x14ac:dyDescent="0.25">
      <c r="A172" s="326"/>
      <c r="K172" s="326"/>
      <c r="U172" s="326"/>
      <c r="AE172" s="326"/>
      <c r="AO172" s="326"/>
      <c r="AY172" s="326"/>
      <c r="AZ172" s="326"/>
      <c r="BI172" s="326"/>
      <c r="BS172" s="326"/>
      <c r="CC172" s="326"/>
      <c r="CM172" s="326"/>
      <c r="CW172" s="326"/>
      <c r="DG172" s="326"/>
      <c r="DQ172" s="326"/>
      <c r="EA172" s="326"/>
      <c r="EK172" s="326"/>
      <c r="EU172" s="326"/>
      <c r="FE172" s="326"/>
      <c r="FO172" s="326"/>
      <c r="FY172" s="326"/>
      <c r="GI172" s="326"/>
      <c r="GS172" s="326"/>
      <c r="HC172" s="326"/>
      <c r="HM172" s="326"/>
      <c r="HW172" s="326"/>
    </row>
    <row r="173" s="3" customFormat="true" x14ac:dyDescent="0.25">
      <c r="A173" s="326"/>
      <c r="K173" s="326"/>
      <c r="U173" s="326"/>
      <c r="AE173" s="326"/>
      <c r="AO173" s="326"/>
      <c r="AY173" s="326"/>
      <c r="AZ173" s="326"/>
      <c r="BI173" s="326"/>
      <c r="BS173" s="326"/>
      <c r="CC173" s="326"/>
      <c r="CM173" s="326"/>
      <c r="CW173" s="326"/>
      <c r="DG173" s="326"/>
      <c r="DQ173" s="326"/>
      <c r="EA173" s="326"/>
      <c r="EK173" s="326"/>
      <c r="EU173" s="326"/>
      <c r="FE173" s="326"/>
      <c r="FO173" s="326"/>
      <c r="FY173" s="326"/>
      <c r="GI173" s="326"/>
      <c r="GS173" s="326"/>
      <c r="HC173" s="326"/>
      <c r="HM173" s="326"/>
      <c r="HW173" s="326"/>
    </row>
    <row r="174" s="3" customFormat="true" x14ac:dyDescent="0.25">
      <c r="A174" s="326"/>
      <c r="K174" s="326"/>
      <c r="U174" s="326"/>
      <c r="AE174" s="326"/>
      <c r="AO174" s="326"/>
      <c r="AY174" s="326"/>
      <c r="AZ174" s="326"/>
      <c r="BI174" s="326"/>
      <c r="BS174" s="326"/>
      <c r="CC174" s="326"/>
      <c r="CM174" s="326"/>
      <c r="CW174" s="326"/>
      <c r="DG174" s="326"/>
      <c r="DQ174" s="326"/>
      <c r="EA174" s="326"/>
      <c r="EK174" s="326"/>
      <c r="EU174" s="326"/>
      <c r="FE174" s="326"/>
      <c r="FO174" s="326"/>
      <c r="FY174" s="326"/>
      <c r="GI174" s="326"/>
      <c r="GS174" s="326"/>
      <c r="HC174" s="326"/>
      <c r="HM174" s="326"/>
      <c r="HW174" s="326"/>
    </row>
    <row r="175" s="3" customFormat="true" x14ac:dyDescent="0.25">
      <c r="A175" s="326"/>
      <c r="K175" s="326"/>
      <c r="U175" s="326"/>
      <c r="AE175" s="326"/>
      <c r="AO175" s="326"/>
      <c r="AY175" s="326"/>
      <c r="AZ175" s="326"/>
      <c r="BI175" s="326"/>
      <c r="BS175" s="326"/>
      <c r="CC175" s="326"/>
      <c r="CM175" s="326"/>
      <c r="CW175" s="326"/>
      <c r="DG175" s="326"/>
      <c r="DQ175" s="326"/>
      <c r="EA175" s="326"/>
      <c r="EK175" s="326"/>
      <c r="EU175" s="326"/>
      <c r="FE175" s="326"/>
      <c r="FO175" s="326"/>
      <c r="FY175" s="326"/>
      <c r="GI175" s="326"/>
      <c r="GS175" s="326"/>
      <c r="HC175" s="326"/>
      <c r="HM175" s="326"/>
      <c r="HW175" s="326"/>
    </row>
    <row r="176" s="3" customFormat="true" x14ac:dyDescent="0.25">
      <c r="A176" s="326"/>
      <c r="K176" s="326"/>
      <c r="U176" s="326"/>
      <c r="AE176" s="326"/>
      <c r="AO176" s="326"/>
      <c r="AY176" s="326"/>
      <c r="AZ176" s="326"/>
      <c r="BI176" s="326"/>
      <c r="BS176" s="326"/>
      <c r="CC176" s="326"/>
      <c r="CM176" s="326"/>
      <c r="CW176" s="326"/>
      <c r="DG176" s="326"/>
      <c r="DQ176" s="326"/>
      <c r="EA176" s="326"/>
      <c r="EK176" s="326"/>
      <c r="EU176" s="326"/>
      <c r="FE176" s="326"/>
      <c r="FO176" s="326"/>
      <c r="FY176" s="326"/>
      <c r="GI176" s="326"/>
      <c r="GS176" s="326"/>
      <c r="HC176" s="326"/>
      <c r="HM176" s="326"/>
      <c r="HW176" s="326"/>
    </row>
    <row r="177" s="3" customFormat="true" x14ac:dyDescent="0.25">
      <c r="A177" s="326"/>
      <c r="K177" s="326"/>
      <c r="U177" s="326"/>
      <c r="AE177" s="326"/>
      <c r="AO177" s="326"/>
      <c r="AY177" s="326"/>
      <c r="AZ177" s="326"/>
      <c r="BI177" s="326"/>
      <c r="BS177" s="326"/>
      <c r="CC177" s="326"/>
      <c r="CM177" s="326"/>
      <c r="CW177" s="326"/>
      <c r="DG177" s="326"/>
      <c r="DQ177" s="326"/>
      <c r="EA177" s="326"/>
      <c r="EK177" s="326"/>
      <c r="EU177" s="326"/>
      <c r="FE177" s="326"/>
      <c r="FO177" s="326"/>
      <c r="FY177" s="326"/>
      <c r="GI177" s="326"/>
      <c r="GS177" s="326"/>
      <c r="HC177" s="326"/>
      <c r="HM177" s="326"/>
      <c r="HW177" s="326"/>
    </row>
    <row r="178" s="3" customFormat="true" x14ac:dyDescent="0.25">
      <c r="A178" s="326"/>
      <c r="K178" s="326"/>
      <c r="U178" s="326"/>
      <c r="AE178" s="326"/>
      <c r="AO178" s="326"/>
      <c r="AY178" s="326"/>
      <c r="AZ178" s="326"/>
      <c r="BI178" s="326"/>
      <c r="BS178" s="326"/>
      <c r="CC178" s="326"/>
      <c r="CM178" s="326"/>
      <c r="CW178" s="326"/>
      <c r="DG178" s="326"/>
      <c r="DQ178" s="326"/>
      <c r="EA178" s="326"/>
      <c r="EK178" s="326"/>
      <c r="EU178" s="326"/>
      <c r="FE178" s="326"/>
      <c r="FO178" s="326"/>
      <c r="FY178" s="326"/>
      <c r="GI178" s="326"/>
      <c r="GS178" s="326"/>
      <c r="HC178" s="326"/>
      <c r="HM178" s="326"/>
      <c r="HW178" s="326"/>
    </row>
    <row r="179" s="3" customFormat="true" x14ac:dyDescent="0.25">
      <c r="A179" s="326"/>
      <c r="K179" s="326"/>
      <c r="U179" s="326"/>
      <c r="AE179" s="326"/>
      <c r="AO179" s="326"/>
      <c r="AY179" s="326"/>
      <c r="AZ179" s="326"/>
      <c r="BI179" s="326"/>
      <c r="BS179" s="326"/>
      <c r="CC179" s="326"/>
      <c r="CM179" s="326"/>
      <c r="CW179" s="326"/>
      <c r="DG179" s="326"/>
      <c r="DQ179" s="326"/>
      <c r="EA179" s="326"/>
      <c r="EK179" s="326"/>
      <c r="EU179" s="326"/>
      <c r="FE179" s="326"/>
      <c r="FO179" s="326"/>
      <c r="FY179" s="326"/>
      <c r="GI179" s="326"/>
      <c r="GS179" s="326"/>
      <c r="HC179" s="326"/>
      <c r="HM179" s="326"/>
      <c r="HW179" s="326"/>
    </row>
    <row r="180" s="3" customFormat="true" x14ac:dyDescent="0.25">
      <c r="A180" s="326"/>
      <c r="K180" s="326"/>
      <c r="U180" s="326"/>
      <c r="AE180" s="326"/>
      <c r="AO180" s="326"/>
      <c r="AY180" s="326"/>
      <c r="AZ180" s="326"/>
      <c r="BI180" s="326"/>
      <c r="BS180" s="326"/>
      <c r="CC180" s="326"/>
      <c r="CM180" s="326"/>
      <c r="CW180" s="326"/>
      <c r="DG180" s="326"/>
      <c r="DQ180" s="326"/>
      <c r="EA180" s="326"/>
      <c r="EK180" s="326"/>
      <c r="EU180" s="326"/>
      <c r="FE180" s="326"/>
      <c r="FO180" s="326"/>
      <c r="FY180" s="326"/>
      <c r="GI180" s="326"/>
      <c r="GS180" s="326"/>
      <c r="HC180" s="326"/>
      <c r="HM180" s="326"/>
      <c r="HW180" s="326"/>
    </row>
    <row r="181" s="3" customFormat="true" x14ac:dyDescent="0.25">
      <c r="A181" s="326"/>
      <c r="K181" s="326"/>
      <c r="U181" s="326"/>
      <c r="AE181" s="326"/>
      <c r="AO181" s="326"/>
      <c r="AY181" s="326"/>
      <c r="AZ181" s="326"/>
      <c r="BI181" s="326"/>
      <c r="BS181" s="326"/>
      <c r="CC181" s="326"/>
      <c r="CM181" s="326"/>
      <c r="CW181" s="326"/>
      <c r="DG181" s="326"/>
      <c r="DQ181" s="326"/>
      <c r="EA181" s="326"/>
      <c r="EK181" s="326"/>
      <c r="EU181" s="326"/>
      <c r="FE181" s="326"/>
      <c r="FO181" s="326"/>
      <c r="FY181" s="326"/>
      <c r="GI181" s="326"/>
      <c r="GS181" s="326"/>
      <c r="HC181" s="326"/>
      <c r="HM181" s="326"/>
      <c r="HW181" s="326"/>
    </row>
    <row r="182" s="3" customFormat="true" x14ac:dyDescent="0.25">
      <c r="A182" s="326"/>
      <c r="K182" s="326"/>
      <c r="U182" s="326"/>
      <c r="AE182" s="326"/>
      <c r="AO182" s="326"/>
      <c r="AY182" s="326"/>
      <c r="AZ182" s="326"/>
      <c r="BI182" s="326"/>
      <c r="BS182" s="326"/>
      <c r="CC182" s="326"/>
      <c r="CM182" s="326"/>
      <c r="CW182" s="326"/>
      <c r="DG182" s="326"/>
      <c r="DQ182" s="326"/>
      <c r="EA182" s="326"/>
      <c r="EK182" s="326"/>
      <c r="EU182" s="326"/>
      <c r="FE182" s="326"/>
      <c r="FO182" s="326"/>
      <c r="FY182" s="326"/>
      <c r="GI182" s="326"/>
      <c r="GS182" s="326"/>
      <c r="HC182" s="326"/>
      <c r="HM182" s="326"/>
      <c r="HW182" s="326"/>
    </row>
    <row r="183" s="3" customFormat="true" x14ac:dyDescent="0.25">
      <c r="A183" s="326"/>
      <c r="K183" s="326"/>
      <c r="U183" s="326"/>
      <c r="AE183" s="326"/>
      <c r="AO183" s="326"/>
      <c r="AY183" s="326"/>
      <c r="AZ183" s="326"/>
      <c r="BI183" s="326"/>
      <c r="BS183" s="326"/>
      <c r="CC183" s="326"/>
      <c r="CM183" s="326"/>
      <c r="CW183" s="326"/>
      <c r="DG183" s="326"/>
      <c r="DQ183" s="326"/>
      <c r="EA183" s="326"/>
      <c r="EK183" s="326"/>
      <c r="EU183" s="326"/>
      <c r="FE183" s="326"/>
      <c r="FO183" s="326"/>
      <c r="FY183" s="326"/>
      <c r="GI183" s="326"/>
      <c r="GS183" s="326"/>
      <c r="HC183" s="326"/>
      <c r="HM183" s="326"/>
      <c r="HW183" s="326"/>
    </row>
    <row r="184" s="3" customFormat="true" x14ac:dyDescent="0.25">
      <c r="A184" s="326"/>
      <c r="K184" s="326"/>
      <c r="U184" s="326"/>
      <c r="AE184" s="326"/>
      <c r="AO184" s="326"/>
      <c r="AY184" s="326"/>
      <c r="AZ184" s="326"/>
      <c r="BI184" s="326"/>
      <c r="BS184" s="326"/>
      <c r="CC184" s="326"/>
      <c r="CM184" s="326"/>
      <c r="CW184" s="326"/>
      <c r="DG184" s="326"/>
      <c r="DQ184" s="326"/>
      <c r="EA184" s="326"/>
      <c r="EK184" s="326"/>
      <c r="EU184" s="326"/>
      <c r="FE184" s="326"/>
      <c r="FO184" s="326"/>
      <c r="FY184" s="326"/>
      <c r="GI184" s="326"/>
      <c r="GS184" s="326"/>
      <c r="HC184" s="326"/>
      <c r="HM184" s="326"/>
      <c r="HW184" s="326"/>
    </row>
    <row r="185" s="3" customFormat="true" x14ac:dyDescent="0.25">
      <c r="A185" s="326"/>
      <c r="K185" s="326"/>
      <c r="U185" s="326"/>
      <c r="AE185" s="326"/>
      <c r="AO185" s="326"/>
      <c r="AY185" s="326"/>
      <c r="AZ185" s="326"/>
      <c r="BI185" s="326"/>
      <c r="BS185" s="326"/>
      <c r="CC185" s="326"/>
      <c r="CM185" s="326"/>
      <c r="CW185" s="326"/>
      <c r="DG185" s="326"/>
      <c r="DQ185" s="326"/>
      <c r="EA185" s="326"/>
      <c r="EK185" s="326"/>
      <c r="EU185" s="326"/>
      <c r="FE185" s="326"/>
      <c r="FO185" s="326"/>
      <c r="FY185" s="326"/>
      <c r="GI185" s="326"/>
      <c r="GS185" s="326"/>
      <c r="HC185" s="326"/>
      <c r="HM185" s="326"/>
      <c r="HW185" s="326"/>
    </row>
    <row r="186" s="3" customFormat="true" x14ac:dyDescent="0.25">
      <c r="A186" s="326"/>
      <c r="K186" s="326"/>
      <c r="U186" s="326"/>
      <c r="AE186" s="326"/>
      <c r="AO186" s="326"/>
      <c r="AY186" s="326"/>
      <c r="AZ186" s="326"/>
      <c r="BI186" s="326"/>
      <c r="BS186" s="326"/>
      <c r="CC186" s="326"/>
      <c r="CM186" s="326"/>
      <c r="CW186" s="326"/>
      <c r="DG186" s="326"/>
      <c r="DQ186" s="326"/>
      <c r="EA186" s="326"/>
      <c r="EK186" s="326"/>
      <c r="EU186" s="326"/>
      <c r="FE186" s="326"/>
      <c r="FO186" s="326"/>
      <c r="FY186" s="326"/>
      <c r="GI186" s="326"/>
      <c r="GS186" s="326"/>
      <c r="HC186" s="326"/>
      <c r="HM186" s="326"/>
      <c r="HW186" s="326"/>
    </row>
    <row r="187" s="3" customFormat="true" x14ac:dyDescent="0.25">
      <c r="A187" s="326"/>
      <c r="K187" s="326"/>
      <c r="U187" s="326"/>
      <c r="AE187" s="326"/>
      <c r="AO187" s="326"/>
      <c r="AY187" s="326"/>
      <c r="AZ187" s="326"/>
      <c r="BI187" s="326"/>
      <c r="BS187" s="326"/>
      <c r="CC187" s="326"/>
      <c r="CM187" s="326"/>
      <c r="CW187" s="326"/>
      <c r="DG187" s="326"/>
      <c r="DQ187" s="326"/>
      <c r="EA187" s="326"/>
      <c r="EK187" s="326"/>
      <c r="EU187" s="326"/>
      <c r="FE187" s="326"/>
      <c r="FO187" s="326"/>
      <c r="FY187" s="326"/>
      <c r="GI187" s="326"/>
      <c r="GS187" s="326"/>
      <c r="HC187" s="326"/>
      <c r="HM187" s="326"/>
      <c r="HW187" s="326"/>
    </row>
    <row r="188" s="3" customFormat="true" x14ac:dyDescent="0.25">
      <c r="A188" s="326"/>
      <c r="K188" s="326"/>
      <c r="U188" s="326"/>
      <c r="AE188" s="326"/>
      <c r="AO188" s="326"/>
      <c r="AY188" s="326"/>
      <c r="AZ188" s="326"/>
      <c r="BI188" s="326"/>
      <c r="BS188" s="326"/>
      <c r="CC188" s="326"/>
      <c r="CM188" s="326"/>
      <c r="CW188" s="326"/>
      <c r="DG188" s="326"/>
      <c r="DQ188" s="326"/>
      <c r="EA188" s="326"/>
      <c r="EK188" s="326"/>
      <c r="EU188" s="326"/>
      <c r="FE188" s="326"/>
      <c r="FO188" s="326"/>
      <c r="FY188" s="326"/>
      <c r="GI188" s="326"/>
      <c r="GS188" s="326"/>
      <c r="HC188" s="326"/>
      <c r="HM188" s="326"/>
      <c r="HW188" s="326"/>
    </row>
    <row r="189" s="3" customFormat="true" x14ac:dyDescent="0.25">
      <c r="A189" s="326"/>
      <c r="K189" s="326"/>
      <c r="U189" s="326"/>
      <c r="AE189" s="326"/>
      <c r="AO189" s="326"/>
      <c r="AY189" s="326"/>
      <c r="AZ189" s="326"/>
      <c r="BI189" s="326"/>
      <c r="BS189" s="326"/>
      <c r="CC189" s="326"/>
      <c r="CM189" s="326"/>
      <c r="CW189" s="326"/>
      <c r="DG189" s="326"/>
      <c r="DQ189" s="326"/>
      <c r="EA189" s="326"/>
      <c r="EK189" s="326"/>
      <c r="EU189" s="326"/>
      <c r="FE189" s="326"/>
      <c r="FO189" s="326"/>
      <c r="FY189" s="326"/>
      <c r="GI189" s="326"/>
      <c r="GS189" s="326"/>
      <c r="HC189" s="326"/>
      <c r="HM189" s="326"/>
      <c r="HW189" s="326"/>
    </row>
    <row r="190" s="3" customFormat="true" x14ac:dyDescent="0.25">
      <c r="A190" s="326"/>
      <c r="K190" s="326"/>
      <c r="U190" s="326"/>
      <c r="AE190" s="326"/>
      <c r="AO190" s="326"/>
      <c r="AY190" s="326"/>
      <c r="AZ190" s="326"/>
      <c r="BI190" s="326"/>
      <c r="BS190" s="326"/>
      <c r="CC190" s="326"/>
      <c r="CM190" s="326"/>
      <c r="CW190" s="326"/>
      <c r="DG190" s="326"/>
      <c r="DQ190" s="326"/>
      <c r="EA190" s="326"/>
      <c r="EK190" s="326"/>
      <c r="EU190" s="326"/>
      <c r="FE190" s="326"/>
      <c r="FO190" s="326"/>
      <c r="FY190" s="326"/>
      <c r="GI190" s="326"/>
      <c r="GS190" s="326"/>
      <c r="HC190" s="326"/>
      <c r="HM190" s="326"/>
      <c r="HW190" s="326"/>
    </row>
    <row r="191" s="3" customFormat="true" x14ac:dyDescent="0.25">
      <c r="A191" s="326"/>
      <c r="K191" s="326"/>
      <c r="U191" s="326"/>
      <c r="AE191" s="326"/>
      <c r="AO191" s="326"/>
      <c r="AY191" s="326"/>
      <c r="AZ191" s="326"/>
      <c r="BI191" s="326"/>
      <c r="BS191" s="326"/>
      <c r="CC191" s="326"/>
      <c r="CM191" s="326"/>
      <c r="CW191" s="326"/>
      <c r="DG191" s="326"/>
      <c r="DQ191" s="326"/>
      <c r="EA191" s="326"/>
      <c r="EK191" s="326"/>
      <c r="EU191" s="326"/>
      <c r="FE191" s="326"/>
      <c r="FO191" s="326"/>
      <c r="FY191" s="326"/>
      <c r="GI191" s="326"/>
      <c r="GS191" s="326"/>
      <c r="HC191" s="326"/>
      <c r="HM191" s="326"/>
      <c r="HW191" s="326"/>
    </row>
    <row r="192" s="3" customFormat="true" x14ac:dyDescent="0.25">
      <c r="A192" s="326"/>
      <c r="K192" s="326"/>
      <c r="U192" s="326"/>
      <c r="AE192" s="326"/>
      <c r="AO192" s="326"/>
      <c r="AY192" s="326"/>
      <c r="AZ192" s="326"/>
      <c r="BI192" s="326"/>
      <c r="BS192" s="326"/>
      <c r="CC192" s="326"/>
      <c r="CM192" s="326"/>
      <c r="CW192" s="326"/>
      <c r="DG192" s="326"/>
      <c r="DQ192" s="326"/>
      <c r="EA192" s="326"/>
      <c r="EK192" s="326"/>
      <c r="EU192" s="326"/>
      <c r="FE192" s="326"/>
      <c r="FO192" s="326"/>
      <c r="FY192" s="326"/>
      <c r="GI192" s="326"/>
      <c r="GS192" s="326"/>
      <c r="HC192" s="326"/>
      <c r="HM192" s="326"/>
      <c r="HW192" s="326"/>
    </row>
    <row r="193" s="3" customFormat="true" x14ac:dyDescent="0.25">
      <c r="A193" s="326"/>
      <c r="K193" s="326"/>
      <c r="U193" s="326"/>
      <c r="AE193" s="326"/>
      <c r="AO193" s="326"/>
      <c r="AY193" s="326"/>
      <c r="AZ193" s="326"/>
      <c r="BI193" s="326"/>
      <c r="BS193" s="326"/>
      <c r="CC193" s="326"/>
      <c r="CM193" s="326"/>
      <c r="CW193" s="326"/>
      <c r="DG193" s="326"/>
      <c r="DQ193" s="326"/>
      <c r="EA193" s="326"/>
      <c r="EK193" s="326"/>
      <c r="EU193" s="326"/>
      <c r="FE193" s="326"/>
      <c r="FO193" s="326"/>
      <c r="FY193" s="326"/>
      <c r="GI193" s="326"/>
      <c r="GS193" s="326"/>
      <c r="HC193" s="326"/>
      <c r="HM193" s="326"/>
      <c r="HW193" s="326"/>
    </row>
    <row r="194" s="3" customFormat="true" x14ac:dyDescent="0.25">
      <c r="A194" s="326"/>
      <c r="K194" s="326"/>
      <c r="U194" s="326"/>
      <c r="AE194" s="326"/>
      <c r="AO194" s="326"/>
      <c r="AY194" s="326"/>
      <c r="AZ194" s="326"/>
      <c r="BI194" s="326"/>
      <c r="BS194" s="326"/>
      <c r="CC194" s="326"/>
      <c r="CM194" s="326"/>
      <c r="CW194" s="326"/>
      <c r="DG194" s="326"/>
      <c r="DQ194" s="326"/>
      <c r="EA194" s="326"/>
      <c r="EK194" s="326"/>
      <c r="EU194" s="326"/>
      <c r="FE194" s="326"/>
      <c r="FO194" s="326"/>
      <c r="FY194" s="326"/>
      <c r="GI194" s="326"/>
      <c r="GS194" s="326"/>
      <c r="HC194" s="326"/>
      <c r="HM194" s="326"/>
      <c r="HW194" s="326"/>
    </row>
    <row r="195" s="3" customFormat="true" x14ac:dyDescent="0.25">
      <c r="A195" s="326"/>
      <c r="K195" s="326"/>
      <c r="U195" s="326"/>
      <c r="AE195" s="326"/>
      <c r="AO195" s="326"/>
      <c r="AY195" s="326"/>
      <c r="AZ195" s="326"/>
      <c r="BI195" s="326"/>
      <c r="BS195" s="326"/>
      <c r="CC195" s="326"/>
      <c r="CM195" s="326"/>
      <c r="CW195" s="326"/>
      <c r="DG195" s="326"/>
      <c r="DQ195" s="326"/>
      <c r="EA195" s="326"/>
      <c r="EK195" s="326"/>
      <c r="EU195" s="326"/>
      <c r="FE195" s="326"/>
      <c r="FO195" s="326"/>
      <c r="FY195" s="326"/>
      <c r="GI195" s="326"/>
      <c r="GS195" s="326"/>
      <c r="HC195" s="326"/>
      <c r="HM195" s="326"/>
      <c r="HW195" s="326"/>
    </row>
    <row r="196" s="3" customFormat="true" x14ac:dyDescent="0.25">
      <c r="A196" s="326"/>
      <c r="K196" s="326"/>
      <c r="U196" s="326"/>
      <c r="AE196" s="326"/>
      <c r="AO196" s="326"/>
      <c r="AY196" s="326"/>
      <c r="AZ196" s="326"/>
      <c r="BI196" s="326"/>
      <c r="BS196" s="326"/>
      <c r="CC196" s="326"/>
      <c r="CM196" s="326"/>
      <c r="CW196" s="326"/>
      <c r="DG196" s="326"/>
      <c r="DQ196" s="326"/>
      <c r="EA196" s="326"/>
      <c r="EK196" s="326"/>
      <c r="EU196" s="326"/>
      <c r="FE196" s="326"/>
      <c r="FO196" s="326"/>
      <c r="FY196" s="326"/>
      <c r="GI196" s="326"/>
      <c r="GS196" s="326"/>
      <c r="HC196" s="326"/>
      <c r="HM196" s="326"/>
      <c r="HW196" s="326"/>
    </row>
    <row r="197" s="3" customFormat="true" x14ac:dyDescent="0.25">
      <c r="A197" s="326"/>
      <c r="K197" s="326"/>
      <c r="U197" s="326"/>
      <c r="AE197" s="326"/>
      <c r="AO197" s="326"/>
      <c r="AY197" s="326"/>
      <c r="AZ197" s="326"/>
      <c r="BI197" s="326"/>
      <c r="BS197" s="326"/>
      <c r="CC197" s="326"/>
      <c r="CM197" s="326"/>
      <c r="CW197" s="326"/>
      <c r="DG197" s="326"/>
      <c r="DQ197" s="326"/>
      <c r="EA197" s="326"/>
      <c r="EK197" s="326"/>
      <c r="EU197" s="326"/>
      <c r="FE197" s="326"/>
      <c r="FO197" s="326"/>
      <c r="FY197" s="326"/>
      <c r="GI197" s="326"/>
      <c r="GS197" s="326"/>
      <c r="HC197" s="326"/>
      <c r="HM197" s="326"/>
      <c r="HW197" s="326"/>
    </row>
    <row r="198" s="3" customFormat="true" x14ac:dyDescent="0.25">
      <c r="A198" s="326"/>
      <c r="K198" s="326"/>
      <c r="U198" s="326"/>
      <c r="AE198" s="326"/>
      <c r="AO198" s="326"/>
      <c r="AY198" s="326"/>
      <c r="AZ198" s="326"/>
      <c r="BI198" s="326"/>
      <c r="BS198" s="326"/>
      <c r="CC198" s="326"/>
      <c r="CM198" s="326"/>
      <c r="CW198" s="326"/>
      <c r="DG198" s="326"/>
      <c r="DQ198" s="326"/>
      <c r="EA198" s="326"/>
      <c r="EK198" s="326"/>
      <c r="EU198" s="326"/>
      <c r="FE198" s="326"/>
      <c r="FO198" s="326"/>
      <c r="FY198" s="326"/>
      <c r="GI198" s="326"/>
      <c r="GS198" s="326"/>
      <c r="HC198" s="326"/>
      <c r="HM198" s="326"/>
      <c r="HW198" s="326"/>
    </row>
    <row r="199" s="3" customFormat="true" x14ac:dyDescent="0.25">
      <c r="A199" s="326"/>
      <c r="K199" s="326"/>
      <c r="U199" s="326"/>
      <c r="AE199" s="326"/>
      <c r="AO199" s="326"/>
      <c r="AY199" s="326"/>
      <c r="AZ199" s="326"/>
      <c r="BI199" s="326"/>
      <c r="BS199" s="326"/>
      <c r="CC199" s="326"/>
      <c r="CM199" s="326"/>
      <c r="CW199" s="326"/>
      <c r="DG199" s="326"/>
      <c r="DQ199" s="326"/>
      <c r="EA199" s="326"/>
      <c r="EK199" s="326"/>
      <c r="EU199" s="326"/>
      <c r="FE199" s="326"/>
      <c r="FO199" s="326"/>
      <c r="FY199" s="326"/>
      <c r="GI199" s="326"/>
      <c r="GS199" s="326"/>
      <c r="HC199" s="326"/>
      <c r="HM199" s="326"/>
      <c r="HW199" s="326"/>
    </row>
    <row r="200" s="3" customFormat="true" x14ac:dyDescent="0.25">
      <c r="A200" s="326"/>
      <c r="K200" s="326"/>
      <c r="U200" s="326"/>
      <c r="AE200" s="326"/>
      <c r="AO200" s="326"/>
      <c r="AY200" s="326"/>
      <c r="AZ200" s="326"/>
      <c r="BI200" s="326"/>
      <c r="BS200" s="326"/>
      <c r="CC200" s="326"/>
      <c r="CM200" s="326"/>
      <c r="CW200" s="326"/>
      <c r="DG200" s="326"/>
      <c r="DQ200" s="326"/>
      <c r="EA200" s="326"/>
      <c r="EK200" s="326"/>
      <c r="EU200" s="326"/>
      <c r="FE200" s="326"/>
      <c r="FO200" s="326"/>
      <c r="FY200" s="326"/>
      <c r="GI200" s="326"/>
      <c r="GS200" s="326"/>
      <c r="HC200" s="326"/>
      <c r="HM200" s="326"/>
      <c r="HW200" s="326"/>
    </row>
    <row r="201" s="3" customFormat="true" x14ac:dyDescent="0.25">
      <c r="A201" s="326"/>
      <c r="K201" s="326"/>
      <c r="U201" s="326"/>
      <c r="AE201" s="326"/>
      <c r="AO201" s="326"/>
      <c r="AY201" s="326"/>
      <c r="AZ201" s="326"/>
      <c r="BI201" s="326"/>
      <c r="BS201" s="326"/>
      <c r="CC201" s="326"/>
      <c r="CM201" s="326"/>
      <c r="CW201" s="326"/>
      <c r="DG201" s="326"/>
      <c r="DQ201" s="326"/>
      <c r="EA201" s="326"/>
      <c r="EK201" s="326"/>
      <c r="EU201" s="326"/>
      <c r="FE201" s="326"/>
      <c r="FO201" s="326"/>
      <c r="FY201" s="326"/>
      <c r="GI201" s="326"/>
      <c r="GS201" s="326"/>
      <c r="HC201" s="326"/>
      <c r="HM201" s="326"/>
      <c r="HW201" s="326"/>
    </row>
    <row r="202" s="3" customFormat="true" x14ac:dyDescent="0.25">
      <c r="A202" s="326"/>
      <c r="K202" s="326"/>
      <c r="U202" s="326"/>
      <c r="AE202" s="326"/>
      <c r="AO202" s="326"/>
      <c r="AY202" s="326"/>
      <c r="AZ202" s="326"/>
      <c r="BI202" s="326"/>
      <c r="BS202" s="326"/>
      <c r="CC202" s="326"/>
      <c r="CM202" s="326"/>
      <c r="CW202" s="326"/>
      <c r="DG202" s="326"/>
      <c r="DQ202" s="326"/>
      <c r="EA202" s="326"/>
      <c r="EK202" s="326"/>
      <c r="EU202" s="326"/>
      <c r="FE202" s="326"/>
      <c r="FO202" s="326"/>
      <c r="FY202" s="326"/>
      <c r="GI202" s="326"/>
      <c r="GS202" s="326"/>
      <c r="HC202" s="326"/>
      <c r="HM202" s="326"/>
      <c r="HW202" s="326"/>
    </row>
    <row r="203" s="3" customFormat="true" x14ac:dyDescent="0.25">
      <c r="A203" s="326"/>
      <c r="K203" s="326"/>
      <c r="U203" s="326"/>
      <c r="AE203" s="326"/>
      <c r="AO203" s="326"/>
      <c r="AY203" s="326"/>
      <c r="AZ203" s="326"/>
      <c r="BI203" s="326"/>
      <c r="BS203" s="326"/>
      <c r="CC203" s="326"/>
      <c r="CM203" s="326"/>
      <c r="CW203" s="326"/>
      <c r="DG203" s="326"/>
      <c r="DQ203" s="326"/>
      <c r="EA203" s="326"/>
      <c r="EK203" s="326"/>
      <c r="EU203" s="326"/>
      <c r="FE203" s="326"/>
      <c r="FO203" s="326"/>
      <c r="FY203" s="326"/>
      <c r="GI203" s="326"/>
      <c r="GS203" s="326"/>
      <c r="HC203" s="326"/>
      <c r="HM203" s="326"/>
      <c r="HW203" s="326"/>
    </row>
    <row r="204" s="3" customFormat="true" x14ac:dyDescent="0.25">
      <c r="A204" s="326"/>
      <c r="K204" s="326"/>
      <c r="U204" s="326"/>
      <c r="AE204" s="326"/>
      <c r="AO204" s="326"/>
      <c r="AY204" s="326"/>
      <c r="AZ204" s="326"/>
      <c r="BI204" s="326"/>
      <c r="BS204" s="326"/>
      <c r="CC204" s="326"/>
      <c r="CM204" s="326"/>
      <c r="CW204" s="326"/>
      <c r="DG204" s="326"/>
      <c r="DQ204" s="326"/>
      <c r="EA204" s="326"/>
      <c r="EK204" s="326"/>
      <c r="EU204" s="326"/>
      <c r="FE204" s="326"/>
      <c r="FO204" s="326"/>
      <c r="FY204" s="326"/>
      <c r="GI204" s="326"/>
      <c r="GS204" s="326"/>
      <c r="HC204" s="326"/>
      <c r="HM204" s="326"/>
      <c r="HW204" s="326"/>
    </row>
    <row r="205" s="3" customFormat="true" x14ac:dyDescent="0.25">
      <c r="A205" s="326"/>
      <c r="K205" s="326"/>
      <c r="U205" s="326"/>
      <c r="AE205" s="326"/>
      <c r="AO205" s="326"/>
      <c r="AY205" s="326"/>
      <c r="AZ205" s="326"/>
      <c r="BI205" s="326"/>
      <c r="BS205" s="326"/>
      <c r="CC205" s="326"/>
      <c r="CM205" s="326"/>
      <c r="CW205" s="326"/>
      <c r="DG205" s="326"/>
      <c r="DQ205" s="326"/>
      <c r="EA205" s="326"/>
      <c r="EK205" s="326"/>
      <c r="EU205" s="326"/>
      <c r="FE205" s="326"/>
      <c r="FO205" s="326"/>
      <c r="FY205" s="326"/>
      <c r="GI205" s="326"/>
      <c r="GS205" s="326"/>
      <c r="HC205" s="326"/>
      <c r="HM205" s="326"/>
      <c r="HW205" s="326"/>
    </row>
    <row r="206" s="3" customFormat="true" x14ac:dyDescent="0.25">
      <c r="A206" s="326"/>
      <c r="K206" s="326"/>
      <c r="U206" s="326"/>
      <c r="AE206" s="326"/>
      <c r="AO206" s="326"/>
      <c r="AY206" s="326"/>
      <c r="AZ206" s="326"/>
      <c r="BI206" s="326"/>
      <c r="BS206" s="326"/>
      <c r="CC206" s="326"/>
      <c r="CM206" s="326"/>
      <c r="CW206" s="326"/>
      <c r="DG206" s="326"/>
      <c r="DQ206" s="326"/>
      <c r="EA206" s="326"/>
      <c r="EK206" s="326"/>
      <c r="EU206" s="326"/>
      <c r="FE206" s="326"/>
      <c r="FO206" s="326"/>
      <c r="FY206" s="326"/>
      <c r="GI206" s="326"/>
      <c r="GS206" s="326"/>
      <c r="HC206" s="326"/>
      <c r="HM206" s="326"/>
      <c r="HW206" s="326"/>
    </row>
    <row r="207" s="3" customFormat="true" x14ac:dyDescent="0.25">
      <c r="A207" s="326"/>
      <c r="K207" s="326"/>
      <c r="U207" s="326"/>
      <c r="AE207" s="326"/>
      <c r="AO207" s="326"/>
      <c r="AY207" s="326"/>
      <c r="AZ207" s="326"/>
      <c r="BI207" s="326"/>
      <c r="BS207" s="326"/>
      <c r="CC207" s="326"/>
      <c r="CM207" s="326"/>
      <c r="CW207" s="326"/>
      <c r="DG207" s="326"/>
      <c r="DQ207" s="326"/>
      <c r="EA207" s="326"/>
      <c r="EK207" s="326"/>
      <c r="EU207" s="326"/>
      <c r="FE207" s="326"/>
      <c r="FO207" s="326"/>
      <c r="FY207" s="326"/>
      <c r="GI207" s="326"/>
      <c r="GS207" s="326"/>
      <c r="HC207" s="326"/>
      <c r="HM207" s="326"/>
      <c r="HW207" s="326"/>
    </row>
    <row r="208" s="3" customFormat="true" x14ac:dyDescent="0.25">
      <c r="A208" s="326"/>
      <c r="K208" s="326"/>
      <c r="U208" s="326"/>
      <c r="AE208" s="326"/>
      <c r="AO208" s="326"/>
      <c r="AY208" s="326"/>
      <c r="AZ208" s="326"/>
      <c r="BI208" s="326"/>
      <c r="BS208" s="326"/>
      <c r="CC208" s="326"/>
      <c r="CM208" s="326"/>
      <c r="CW208" s="326"/>
      <c r="DG208" s="326"/>
      <c r="DQ208" s="326"/>
      <c r="EA208" s="326"/>
      <c r="EK208" s="326"/>
      <c r="EU208" s="326"/>
      <c r="FE208" s="326"/>
      <c r="FO208" s="326"/>
      <c r="FY208" s="326"/>
      <c r="GI208" s="326"/>
      <c r="GS208" s="326"/>
      <c r="HC208" s="326"/>
      <c r="HM208" s="326"/>
      <c r="HW208" s="326"/>
    </row>
    <row r="209" s="3" customFormat="true" x14ac:dyDescent="0.25">
      <c r="A209" s="326"/>
      <c r="K209" s="326"/>
      <c r="U209" s="326"/>
      <c r="AE209" s="326"/>
      <c r="AO209" s="326"/>
      <c r="AY209" s="326"/>
      <c r="AZ209" s="326"/>
      <c r="BI209" s="326"/>
      <c r="BS209" s="326"/>
      <c r="CC209" s="326"/>
      <c r="CM209" s="326"/>
      <c r="CW209" s="326"/>
      <c r="DG209" s="326"/>
      <c r="DQ209" s="326"/>
      <c r="EA209" s="326"/>
      <c r="EK209" s="326"/>
      <c r="EU209" s="326"/>
      <c r="FE209" s="326"/>
      <c r="FO209" s="326"/>
      <c r="FY209" s="326"/>
      <c r="GI209" s="326"/>
      <c r="GS209" s="326"/>
      <c r="HC209" s="326"/>
      <c r="HM209" s="326"/>
      <c r="HW209" s="326"/>
    </row>
    <row r="210" s="3" customFormat="true" x14ac:dyDescent="0.25">
      <c r="A210" s="326"/>
      <c r="K210" s="326"/>
      <c r="U210" s="326"/>
      <c r="AE210" s="326"/>
      <c r="AO210" s="326"/>
      <c r="AY210" s="326"/>
      <c r="AZ210" s="326"/>
      <c r="BI210" s="326"/>
      <c r="BS210" s="326"/>
      <c r="CC210" s="326"/>
      <c r="CM210" s="326"/>
      <c r="CW210" s="326"/>
      <c r="DG210" s="326"/>
      <c r="DQ210" s="326"/>
      <c r="EA210" s="326"/>
      <c r="EK210" s="326"/>
      <c r="EU210" s="326"/>
      <c r="FE210" s="326"/>
      <c r="FO210" s="326"/>
      <c r="FY210" s="326"/>
      <c r="GI210" s="326"/>
      <c r="GS210" s="326"/>
      <c r="HC210" s="326"/>
      <c r="HM210" s="326"/>
      <c r="HW210" s="326"/>
    </row>
    <row r="211" s="3" customFormat="true" x14ac:dyDescent="0.25">
      <c r="A211" s="326"/>
      <c r="K211" s="326"/>
      <c r="U211" s="326"/>
      <c r="AE211" s="326"/>
      <c r="AO211" s="326"/>
      <c r="AY211" s="326"/>
      <c r="AZ211" s="326"/>
      <c r="BI211" s="326"/>
      <c r="BS211" s="326"/>
      <c r="CC211" s="326"/>
      <c r="CM211" s="326"/>
      <c r="CW211" s="326"/>
      <c r="DG211" s="326"/>
      <c r="DQ211" s="326"/>
      <c r="EA211" s="326"/>
      <c r="EK211" s="326"/>
      <c r="EU211" s="326"/>
      <c r="FE211" s="326"/>
      <c r="FO211" s="326"/>
      <c r="FY211" s="326"/>
      <c r="GI211" s="326"/>
      <c r="GS211" s="326"/>
      <c r="HC211" s="326"/>
      <c r="HM211" s="326"/>
      <c r="HW211" s="326"/>
    </row>
    <row r="212" s="3" customFormat="true" x14ac:dyDescent="0.25">
      <c r="A212" s="326"/>
      <c r="K212" s="326"/>
      <c r="U212" s="326"/>
      <c r="AE212" s="326"/>
      <c r="AO212" s="326"/>
      <c r="AY212" s="326"/>
      <c r="AZ212" s="326"/>
      <c r="BI212" s="326"/>
      <c r="BS212" s="326"/>
      <c r="CC212" s="326"/>
      <c r="CM212" s="326"/>
      <c r="CW212" s="326"/>
      <c r="DG212" s="326"/>
      <c r="DQ212" s="326"/>
      <c r="EA212" s="326"/>
      <c r="EK212" s="326"/>
      <c r="EU212" s="326"/>
      <c r="FE212" s="326"/>
      <c r="FO212" s="326"/>
      <c r="FY212" s="326"/>
      <c r="GI212" s="326"/>
      <c r="GS212" s="326"/>
      <c r="HC212" s="326"/>
      <c r="HM212" s="326"/>
      <c r="HW212" s="326"/>
    </row>
    <row r="213" s="3" customFormat="true" x14ac:dyDescent="0.25">
      <c r="A213" s="326"/>
      <c r="K213" s="326"/>
      <c r="U213" s="326"/>
      <c r="AE213" s="326"/>
      <c r="AO213" s="326"/>
      <c r="AY213" s="326"/>
      <c r="AZ213" s="326"/>
      <c r="BI213" s="326"/>
      <c r="BS213" s="326"/>
      <c r="CC213" s="326"/>
      <c r="CM213" s="326"/>
      <c r="CW213" s="326"/>
      <c r="DG213" s="326"/>
      <c r="DQ213" s="326"/>
      <c r="EA213" s="326"/>
      <c r="EK213" s="326"/>
      <c r="EU213" s="326"/>
      <c r="FE213" s="326"/>
      <c r="FO213" s="326"/>
      <c r="FY213" s="326"/>
      <c r="GI213" s="326"/>
      <c r="GS213" s="326"/>
      <c r="HC213" s="326"/>
      <c r="HM213" s="326"/>
      <c r="HW213" s="326"/>
    </row>
    <row r="214" s="3" customFormat="true" x14ac:dyDescent="0.25">
      <c r="A214" s="326"/>
      <c r="K214" s="326"/>
      <c r="U214" s="326"/>
      <c r="AE214" s="326"/>
      <c r="AO214" s="326"/>
      <c r="AY214" s="326"/>
      <c r="AZ214" s="326"/>
      <c r="BI214" s="326"/>
      <c r="BS214" s="326"/>
      <c r="CC214" s="326"/>
      <c r="CM214" s="326"/>
      <c r="CW214" s="326"/>
      <c r="DG214" s="326"/>
      <c r="DQ214" s="326"/>
      <c r="EA214" s="326"/>
      <c r="EK214" s="326"/>
      <c r="EU214" s="326"/>
      <c r="FE214" s="326"/>
      <c r="FO214" s="326"/>
      <c r="FY214" s="326"/>
      <c r="GI214" s="326"/>
      <c r="GS214" s="326"/>
      <c r="HC214" s="326"/>
      <c r="HM214" s="326"/>
      <c r="HW214" s="326"/>
    </row>
    <row r="215" s="3" customFormat="true" x14ac:dyDescent="0.25">
      <c r="A215" s="326"/>
      <c r="K215" s="326"/>
      <c r="U215" s="326"/>
      <c r="AE215" s="326"/>
      <c r="AO215" s="326"/>
      <c r="AY215" s="326"/>
      <c r="AZ215" s="326"/>
      <c r="BI215" s="326"/>
      <c r="BS215" s="326"/>
      <c r="CC215" s="326"/>
      <c r="CM215" s="326"/>
      <c r="CW215" s="326"/>
      <c r="DG215" s="326"/>
      <c r="DQ215" s="326"/>
      <c r="EA215" s="326"/>
      <c r="EK215" s="326"/>
      <c r="EU215" s="326"/>
      <c r="FE215" s="326"/>
      <c r="FO215" s="326"/>
      <c r="FY215" s="326"/>
      <c r="GI215" s="326"/>
      <c r="GS215" s="326"/>
      <c r="HC215" s="326"/>
      <c r="HM215" s="326"/>
      <c r="HW215" s="326"/>
    </row>
    <row r="216" s="3" customFormat="true" x14ac:dyDescent="0.25">
      <c r="A216" s="326"/>
      <c r="K216" s="326"/>
      <c r="U216" s="326"/>
      <c r="AE216" s="326"/>
      <c r="AO216" s="326"/>
      <c r="AY216" s="326"/>
      <c r="AZ216" s="326"/>
      <c r="BI216" s="326"/>
      <c r="BS216" s="326"/>
      <c r="CC216" s="326"/>
      <c r="CM216" s="326"/>
      <c r="CW216" s="326"/>
      <c r="DG216" s="326"/>
      <c r="DQ216" s="326"/>
      <c r="EA216" s="326"/>
      <c r="EK216" s="326"/>
      <c r="EU216" s="326"/>
      <c r="FE216" s="326"/>
      <c r="FO216" s="326"/>
      <c r="FY216" s="326"/>
      <c r="GI216" s="326"/>
      <c r="GS216" s="326"/>
      <c r="HC216" s="326"/>
      <c r="HM216" s="326"/>
      <c r="HW216" s="326"/>
    </row>
    <row r="217" s="3" customFormat="true" x14ac:dyDescent="0.25">
      <c r="A217" s="326"/>
      <c r="K217" s="326"/>
      <c r="U217" s="326"/>
      <c r="AE217" s="326"/>
      <c r="AO217" s="326"/>
      <c r="AY217" s="326"/>
      <c r="AZ217" s="326"/>
      <c r="BI217" s="326"/>
      <c r="BS217" s="326"/>
      <c r="CC217" s="326"/>
      <c r="CM217" s="326"/>
      <c r="CW217" s="326"/>
      <c r="DG217" s="326"/>
      <c r="DQ217" s="326"/>
      <c r="EA217" s="326"/>
      <c r="EK217" s="326"/>
      <c r="EU217" s="326"/>
      <c r="FE217" s="326"/>
      <c r="FO217" s="326"/>
      <c r="FY217" s="326"/>
      <c r="GI217" s="326"/>
      <c r="GS217" s="326"/>
      <c r="HC217" s="326"/>
      <c r="HM217" s="326"/>
      <c r="HW217" s="326"/>
    </row>
    <row r="218" s="3" customFormat="true" x14ac:dyDescent="0.25">
      <c r="A218" s="326"/>
      <c r="K218" s="326"/>
      <c r="U218" s="326"/>
      <c r="AE218" s="326"/>
      <c r="AO218" s="326"/>
      <c r="AY218" s="326"/>
      <c r="AZ218" s="326"/>
      <c r="BI218" s="326"/>
      <c r="BS218" s="326"/>
      <c r="CC218" s="326"/>
      <c r="CM218" s="326"/>
      <c r="CW218" s="326"/>
      <c r="DG218" s="326"/>
      <c r="DQ218" s="326"/>
      <c r="EA218" s="326"/>
      <c r="EK218" s="326"/>
      <c r="EU218" s="326"/>
      <c r="FE218" s="326"/>
      <c r="FO218" s="326"/>
      <c r="FY218" s="326"/>
      <c r="GI218" s="326"/>
      <c r="GS218" s="326"/>
      <c r="HC218" s="326"/>
      <c r="HM218" s="326"/>
      <c r="HW218" s="326"/>
    </row>
    <row r="219" s="3" customFormat="true" x14ac:dyDescent="0.25">
      <c r="A219" s="326"/>
      <c r="K219" s="326"/>
      <c r="U219" s="326"/>
      <c r="AE219" s="326"/>
      <c r="AO219" s="326"/>
      <c r="AY219" s="326"/>
      <c r="AZ219" s="326"/>
      <c r="BI219" s="326"/>
      <c r="BS219" s="326"/>
      <c r="CC219" s="326"/>
      <c r="CM219" s="326"/>
      <c r="CW219" s="326"/>
      <c r="DG219" s="326"/>
      <c r="DQ219" s="326"/>
      <c r="EA219" s="326"/>
      <c r="EK219" s="326"/>
      <c r="EU219" s="326"/>
      <c r="FE219" s="326"/>
      <c r="FO219" s="326"/>
      <c r="FY219" s="326"/>
      <c r="GI219" s="326"/>
      <c r="GS219" s="326"/>
      <c r="HC219" s="326"/>
      <c r="HM219" s="326"/>
      <c r="HW219" s="326"/>
    </row>
    <row r="220" s="3" customFormat="true" x14ac:dyDescent="0.25">
      <c r="A220" s="326"/>
      <c r="K220" s="326"/>
      <c r="U220" s="326"/>
      <c r="AE220" s="326"/>
      <c r="AO220" s="326"/>
      <c r="AY220" s="326"/>
      <c r="AZ220" s="326"/>
      <c r="BI220" s="326"/>
      <c r="BS220" s="326"/>
      <c r="CC220" s="326"/>
      <c r="CM220" s="326"/>
      <c r="CW220" s="326"/>
      <c r="DG220" s="326"/>
      <c r="DQ220" s="326"/>
      <c r="EA220" s="326"/>
      <c r="EK220" s="326"/>
      <c r="EU220" s="326"/>
      <c r="FE220" s="326"/>
      <c r="FO220" s="326"/>
      <c r="FY220" s="326"/>
      <c r="GI220" s="326"/>
      <c r="GS220" s="326"/>
      <c r="HC220" s="326"/>
      <c r="HM220" s="326"/>
      <c r="HW220" s="326"/>
    </row>
    <row r="221" s="3" customFormat="true" x14ac:dyDescent="0.25">
      <c r="A221" s="326"/>
      <c r="K221" s="326"/>
      <c r="U221" s="326"/>
      <c r="AE221" s="326"/>
      <c r="AO221" s="326"/>
      <c r="AY221" s="326"/>
      <c r="AZ221" s="326"/>
      <c r="BI221" s="326"/>
      <c r="BS221" s="326"/>
      <c r="CC221" s="326"/>
      <c r="CM221" s="326"/>
      <c r="CW221" s="326"/>
      <c r="DG221" s="326"/>
      <c r="DQ221" s="326"/>
      <c r="EA221" s="326"/>
      <c r="EK221" s="326"/>
      <c r="EU221" s="326"/>
      <c r="FE221" s="326"/>
      <c r="FO221" s="326"/>
      <c r="FY221" s="326"/>
      <c r="GI221" s="326"/>
      <c r="GS221" s="326"/>
      <c r="HC221" s="326"/>
      <c r="HM221" s="326"/>
      <c r="HW221" s="326"/>
    </row>
    <row r="222" s="3" customFormat="true" x14ac:dyDescent="0.25">
      <c r="A222" s="326"/>
      <c r="K222" s="326"/>
      <c r="U222" s="326"/>
      <c r="AE222" s="326"/>
      <c r="AO222" s="326"/>
      <c r="AY222" s="326"/>
      <c r="AZ222" s="326"/>
      <c r="BI222" s="326"/>
      <c r="BS222" s="326"/>
      <c r="CC222" s="326"/>
      <c r="CM222" s="326"/>
      <c r="CW222" s="326"/>
      <c r="DG222" s="326"/>
      <c r="DQ222" s="326"/>
      <c r="EA222" s="326"/>
      <c r="EK222" s="326"/>
      <c r="EU222" s="326"/>
      <c r="FE222" s="326"/>
      <c r="FO222" s="326"/>
      <c r="FY222" s="326"/>
      <c r="GI222" s="326"/>
      <c r="GS222" s="326"/>
      <c r="HC222" s="326"/>
      <c r="HM222" s="326"/>
      <c r="HW222" s="326"/>
    </row>
    <row r="223" s="3" customFormat="true" x14ac:dyDescent="0.25">
      <c r="A223" s="326"/>
      <c r="K223" s="326"/>
      <c r="U223" s="326"/>
      <c r="AE223" s="326"/>
      <c r="AO223" s="326"/>
      <c r="AY223" s="326"/>
      <c r="AZ223" s="326"/>
      <c r="BI223" s="326"/>
      <c r="BS223" s="326"/>
      <c r="CC223" s="326"/>
      <c r="CM223" s="326"/>
      <c r="CW223" s="326"/>
      <c r="DG223" s="326"/>
      <c r="DQ223" s="326"/>
      <c r="EA223" s="326"/>
      <c r="EK223" s="326"/>
      <c r="EU223" s="326"/>
      <c r="FE223" s="326"/>
      <c r="FO223" s="326"/>
      <c r="FY223" s="326"/>
      <c r="GI223" s="326"/>
      <c r="GS223" s="326"/>
      <c r="HC223" s="326"/>
      <c r="HM223" s="326"/>
      <c r="HW223" s="326"/>
    </row>
    <row r="224" s="3" customFormat="true" x14ac:dyDescent="0.25">
      <c r="A224" s="326"/>
      <c r="K224" s="326"/>
      <c r="U224" s="326"/>
      <c r="AE224" s="326"/>
      <c r="AO224" s="326"/>
      <c r="AY224" s="326"/>
      <c r="AZ224" s="326"/>
      <c r="BI224" s="326"/>
      <c r="BS224" s="326"/>
      <c r="CC224" s="326"/>
      <c r="CM224" s="326"/>
      <c r="CW224" s="326"/>
      <c r="DG224" s="326"/>
      <c r="DQ224" s="326"/>
      <c r="EA224" s="326"/>
      <c r="EK224" s="326"/>
      <c r="EU224" s="326"/>
      <c r="FE224" s="326"/>
      <c r="FO224" s="326"/>
      <c r="FY224" s="326"/>
      <c r="GI224" s="326"/>
      <c r="GS224" s="326"/>
      <c r="HC224" s="326"/>
      <c r="HM224" s="326"/>
      <c r="HW224" s="326"/>
    </row>
    <row r="225" s="3" customFormat="true" x14ac:dyDescent="0.25">
      <c r="A225" s="326"/>
      <c r="K225" s="326"/>
      <c r="U225" s="326"/>
      <c r="AE225" s="326"/>
      <c r="AO225" s="326"/>
      <c r="AY225" s="326"/>
      <c r="AZ225" s="326"/>
      <c r="BI225" s="326"/>
      <c r="BS225" s="326"/>
      <c r="CC225" s="326"/>
      <c r="CM225" s="326"/>
      <c r="CW225" s="326"/>
      <c r="DG225" s="326"/>
      <c r="DQ225" s="326"/>
      <c r="EA225" s="326"/>
      <c r="EK225" s="326"/>
      <c r="EU225" s="326"/>
      <c r="FE225" s="326"/>
      <c r="FO225" s="326"/>
      <c r="FY225" s="326"/>
      <c r="GI225" s="326"/>
      <c r="GS225" s="326"/>
      <c r="HC225" s="326"/>
      <c r="HM225" s="326"/>
      <c r="HW225" s="326"/>
    </row>
    <row r="226" s="3" customFormat="true" x14ac:dyDescent="0.25">
      <c r="A226" s="326"/>
      <c r="K226" s="326"/>
      <c r="U226" s="326"/>
      <c r="AE226" s="326"/>
      <c r="AO226" s="326"/>
      <c r="AY226" s="326"/>
      <c r="AZ226" s="326"/>
      <c r="BI226" s="326"/>
      <c r="BS226" s="326"/>
      <c r="CC226" s="326"/>
      <c r="CM226" s="326"/>
      <c r="CW226" s="326"/>
      <c r="DG226" s="326"/>
      <c r="DQ226" s="326"/>
      <c r="EA226" s="326"/>
      <c r="EK226" s="326"/>
      <c r="EU226" s="326"/>
      <c r="FE226" s="326"/>
      <c r="FO226" s="326"/>
      <c r="FY226" s="326"/>
      <c r="GI226" s="326"/>
      <c r="GS226" s="326"/>
      <c r="HC226" s="326"/>
      <c r="HM226" s="326"/>
      <c r="HW226" s="326"/>
    </row>
    <row r="227" s="3" customFormat="true" x14ac:dyDescent="0.25">
      <c r="A227" s="326"/>
      <c r="K227" s="326"/>
      <c r="U227" s="326"/>
      <c r="AE227" s="326"/>
      <c r="AO227" s="326"/>
      <c r="AY227" s="326"/>
      <c r="AZ227" s="326"/>
      <c r="BI227" s="326"/>
      <c r="BS227" s="326"/>
      <c r="CC227" s="326"/>
      <c r="CM227" s="326"/>
      <c r="CW227" s="326"/>
      <c r="DG227" s="326"/>
      <c r="DQ227" s="326"/>
      <c r="EA227" s="326"/>
      <c r="EK227" s="326"/>
      <c r="EU227" s="326"/>
      <c r="FE227" s="326"/>
      <c r="FO227" s="326"/>
      <c r="FY227" s="326"/>
      <c r="GI227" s="326"/>
      <c r="GS227" s="326"/>
      <c r="HC227" s="326"/>
      <c r="HM227" s="326"/>
      <c r="HW227" s="326"/>
    </row>
    <row r="228" s="3" customFormat="true" x14ac:dyDescent="0.25">
      <c r="A228" s="326"/>
      <c r="K228" s="326"/>
      <c r="U228" s="326"/>
      <c r="AE228" s="326"/>
      <c r="AO228" s="326"/>
      <c r="AY228" s="326"/>
      <c r="AZ228" s="326"/>
      <c r="BI228" s="326"/>
      <c r="BS228" s="326"/>
      <c r="CC228" s="326"/>
      <c r="CM228" s="326"/>
      <c r="CW228" s="326"/>
      <c r="DG228" s="326"/>
      <c r="DQ228" s="326"/>
      <c r="EA228" s="326"/>
      <c r="EK228" s="326"/>
      <c r="EU228" s="326"/>
      <c r="FE228" s="326"/>
      <c r="FO228" s="326"/>
      <c r="FY228" s="326"/>
      <c r="GI228" s="326"/>
      <c r="GS228" s="326"/>
      <c r="HC228" s="326"/>
      <c r="HM228" s="326"/>
      <c r="HW228" s="326"/>
    </row>
    <row r="229" s="3" customFormat="true" x14ac:dyDescent="0.25">
      <c r="A229" s="326"/>
      <c r="K229" s="326"/>
      <c r="U229" s="326"/>
      <c r="AE229" s="326"/>
      <c r="AO229" s="326"/>
      <c r="AY229" s="326"/>
      <c r="AZ229" s="326"/>
      <c r="BI229" s="326"/>
      <c r="BS229" s="326"/>
      <c r="CC229" s="326"/>
      <c r="CM229" s="326"/>
      <c r="CW229" s="326"/>
      <c r="DG229" s="326"/>
      <c r="DQ229" s="326"/>
      <c r="EA229" s="326"/>
      <c r="EK229" s="326"/>
      <c r="EU229" s="326"/>
      <c r="FE229" s="326"/>
      <c r="FO229" s="326"/>
      <c r="FY229" s="326"/>
      <c r="GI229" s="326"/>
      <c r="GS229" s="326"/>
      <c r="HC229" s="326"/>
      <c r="HM229" s="326"/>
      <c r="HW229" s="326"/>
    </row>
    <row r="230" s="3" customFormat="true" x14ac:dyDescent="0.25">
      <c r="A230" s="326"/>
      <c r="K230" s="326"/>
      <c r="U230" s="326"/>
      <c r="AE230" s="326"/>
      <c r="AO230" s="326"/>
      <c r="AY230" s="326"/>
      <c r="AZ230" s="326"/>
      <c r="BI230" s="326"/>
      <c r="BS230" s="326"/>
      <c r="CC230" s="326"/>
      <c r="CM230" s="326"/>
      <c r="CW230" s="326"/>
      <c r="DG230" s="326"/>
      <c r="DQ230" s="326"/>
      <c r="EA230" s="326"/>
      <c r="EK230" s="326"/>
      <c r="EU230" s="326"/>
      <c r="FE230" s="326"/>
      <c r="FO230" s="326"/>
      <c r="FY230" s="326"/>
      <c r="GI230" s="326"/>
      <c r="GS230" s="326"/>
      <c r="HC230" s="326"/>
      <c r="HM230" s="326"/>
      <c r="HW230" s="326"/>
    </row>
    <row r="231" s="3" customFormat="true" x14ac:dyDescent="0.25">
      <c r="A231" s="326"/>
      <c r="K231" s="326"/>
      <c r="U231" s="326"/>
      <c r="AE231" s="326"/>
      <c r="AO231" s="326"/>
      <c r="AY231" s="326"/>
      <c r="AZ231" s="326"/>
      <c r="BI231" s="326"/>
      <c r="BS231" s="326"/>
      <c r="CC231" s="326"/>
      <c r="CM231" s="326"/>
      <c r="CW231" s="326"/>
      <c r="DG231" s="326"/>
      <c r="DQ231" s="326"/>
      <c r="EA231" s="326"/>
      <c r="EK231" s="326"/>
      <c r="EU231" s="326"/>
      <c r="FE231" s="326"/>
      <c r="FO231" s="326"/>
      <c r="FY231" s="326"/>
      <c r="GI231" s="326"/>
      <c r="GS231" s="326"/>
      <c r="HC231" s="326"/>
      <c r="HM231" s="326"/>
      <c r="HW231" s="326"/>
    </row>
    <row r="232" s="3" customFormat="true" x14ac:dyDescent="0.25">
      <c r="A232" s="326"/>
      <c r="K232" s="326"/>
      <c r="U232" s="326"/>
      <c r="AE232" s="326"/>
      <c r="AO232" s="326"/>
      <c r="AY232" s="326"/>
      <c r="AZ232" s="326"/>
      <c r="BI232" s="326"/>
      <c r="BS232" s="326"/>
      <c r="CC232" s="326"/>
      <c r="CM232" s="326"/>
      <c r="CW232" s="326"/>
      <c r="DG232" s="326"/>
      <c r="DQ232" s="326"/>
      <c r="EA232" s="326"/>
      <c r="EK232" s="326"/>
      <c r="EU232" s="326"/>
      <c r="FE232" s="326"/>
      <c r="FO232" s="326"/>
      <c r="FY232" s="326"/>
      <c r="GI232" s="326"/>
      <c r="GS232" s="326"/>
      <c r="HC232" s="326"/>
      <c r="HM232" s="326"/>
      <c r="HW232" s="326"/>
    </row>
    <row r="233" s="3" customFormat="true" x14ac:dyDescent="0.25">
      <c r="A233" s="326"/>
      <c r="K233" s="326"/>
      <c r="U233" s="326"/>
      <c r="AE233" s="326"/>
      <c r="AO233" s="326"/>
      <c r="AY233" s="326"/>
      <c r="AZ233" s="326"/>
      <c r="BI233" s="326"/>
      <c r="BS233" s="326"/>
      <c r="CC233" s="326"/>
      <c r="CM233" s="326"/>
      <c r="CW233" s="326"/>
      <c r="DG233" s="326"/>
      <c r="DQ233" s="326"/>
      <c r="EA233" s="326"/>
      <c r="EK233" s="326"/>
      <c r="EU233" s="326"/>
      <c r="FE233" s="326"/>
      <c r="FO233" s="326"/>
      <c r="FY233" s="326"/>
      <c r="GI233" s="326"/>
      <c r="GS233" s="326"/>
      <c r="HC233" s="326"/>
      <c r="HM233" s="326"/>
      <c r="HW233" s="326"/>
    </row>
    <row r="234" s="3" customFormat="true" x14ac:dyDescent="0.25">
      <c r="A234" s="326"/>
      <c r="K234" s="326"/>
      <c r="U234" s="326"/>
      <c r="AE234" s="326"/>
      <c r="AO234" s="326"/>
      <c r="AY234" s="326"/>
      <c r="AZ234" s="326"/>
      <c r="BI234" s="326"/>
      <c r="BS234" s="326"/>
      <c r="CC234" s="326"/>
      <c r="CM234" s="326"/>
      <c r="CW234" s="326"/>
      <c r="DG234" s="326"/>
      <c r="DQ234" s="326"/>
      <c r="EA234" s="326"/>
      <c r="EK234" s="326"/>
      <c r="EU234" s="326"/>
      <c r="FE234" s="326"/>
      <c r="FO234" s="326"/>
      <c r="FY234" s="326"/>
      <c r="GI234" s="326"/>
      <c r="GS234" s="326"/>
      <c r="HC234" s="326"/>
      <c r="HM234" s="326"/>
      <c r="HW234" s="326"/>
    </row>
    <row r="235" s="3" customFormat="true" x14ac:dyDescent="0.25">
      <c r="A235" s="326"/>
      <c r="K235" s="326"/>
      <c r="U235" s="326"/>
      <c r="AE235" s="326"/>
      <c r="AO235" s="326"/>
      <c r="AY235" s="326"/>
      <c r="AZ235" s="326"/>
      <c r="BI235" s="326"/>
      <c r="BS235" s="326"/>
      <c r="CC235" s="326"/>
      <c r="CM235" s="326"/>
      <c r="CW235" s="326"/>
      <c r="DG235" s="326"/>
      <c r="DQ235" s="326"/>
      <c r="EA235" s="326"/>
      <c r="EK235" s="326"/>
      <c r="EU235" s="326"/>
      <c r="FE235" s="326"/>
      <c r="FO235" s="326"/>
      <c r="FY235" s="326"/>
      <c r="GI235" s="326"/>
      <c r="GS235" s="326"/>
      <c r="HC235" s="326"/>
      <c r="HM235" s="326"/>
      <c r="HW235" s="326"/>
    </row>
    <row r="236" s="3" customFormat="true" x14ac:dyDescent="0.25">
      <c r="A236" s="326"/>
      <c r="K236" s="326"/>
      <c r="U236" s="326"/>
      <c r="AE236" s="326"/>
      <c r="AO236" s="326"/>
      <c r="AY236" s="326"/>
      <c r="AZ236" s="326"/>
      <c r="BI236" s="326"/>
      <c r="BS236" s="326"/>
      <c r="CC236" s="326"/>
      <c r="CM236" s="326"/>
      <c r="CW236" s="326"/>
      <c r="DG236" s="326"/>
      <c r="DQ236" s="326"/>
      <c r="EA236" s="326"/>
      <c r="EK236" s="326"/>
      <c r="EU236" s="326"/>
      <c r="FE236" s="326"/>
      <c r="FO236" s="326"/>
      <c r="FY236" s="326"/>
      <c r="GI236" s="326"/>
      <c r="GS236" s="326"/>
      <c r="HC236" s="326"/>
      <c r="HM236" s="326"/>
      <c r="HW236" s="326"/>
    </row>
    <row r="237" s="3" customFormat="true" x14ac:dyDescent="0.25">
      <c r="A237" s="326"/>
      <c r="K237" s="326"/>
      <c r="U237" s="326"/>
      <c r="AE237" s="326"/>
      <c r="AO237" s="326"/>
      <c r="AY237" s="326"/>
      <c r="AZ237" s="326"/>
      <c r="BI237" s="326"/>
      <c r="BS237" s="326"/>
      <c r="CC237" s="326"/>
      <c r="CM237" s="326"/>
      <c r="CW237" s="326"/>
      <c r="DG237" s="326"/>
      <c r="DQ237" s="326"/>
      <c r="EA237" s="326"/>
      <c r="EK237" s="326"/>
      <c r="EU237" s="326"/>
      <c r="FE237" s="326"/>
      <c r="FO237" s="326"/>
      <c r="FY237" s="326"/>
      <c r="GI237" s="326"/>
      <c r="GS237" s="326"/>
      <c r="HC237" s="326"/>
      <c r="HM237" s="326"/>
      <c r="HW237" s="326"/>
    </row>
    <row r="238" s="3" customFormat="true" x14ac:dyDescent="0.25">
      <c r="A238" s="326"/>
      <c r="K238" s="326"/>
      <c r="U238" s="326"/>
      <c r="AE238" s="326"/>
      <c r="AO238" s="326"/>
      <c r="AY238" s="326"/>
      <c r="AZ238" s="326"/>
      <c r="BI238" s="326"/>
      <c r="BS238" s="326"/>
      <c r="CC238" s="326"/>
      <c r="CM238" s="326"/>
      <c r="CW238" s="326"/>
      <c r="DG238" s="326"/>
      <c r="DQ238" s="326"/>
      <c r="EA238" s="326"/>
      <c r="EK238" s="326"/>
      <c r="EU238" s="326"/>
      <c r="FE238" s="326"/>
      <c r="FO238" s="326"/>
      <c r="FY238" s="326"/>
      <c r="GI238" s="326"/>
      <c r="GS238" s="326"/>
      <c r="HC238" s="326"/>
      <c r="HM238" s="326"/>
      <c r="HW238" s="326"/>
    </row>
    <row r="239" s="3" customFormat="true" x14ac:dyDescent="0.25">
      <c r="A239" s="326"/>
      <c r="K239" s="326"/>
      <c r="U239" s="326"/>
      <c r="AE239" s="326"/>
      <c r="AO239" s="326"/>
      <c r="AY239" s="326"/>
      <c r="AZ239" s="326"/>
      <c r="BI239" s="326"/>
      <c r="BS239" s="326"/>
      <c r="CC239" s="326"/>
      <c r="CM239" s="326"/>
      <c r="CW239" s="326"/>
      <c r="DG239" s="326"/>
      <c r="DQ239" s="326"/>
      <c r="EA239" s="326"/>
      <c r="EK239" s="326"/>
      <c r="EU239" s="326"/>
      <c r="FE239" s="326"/>
      <c r="FO239" s="326"/>
      <c r="FY239" s="326"/>
      <c r="GI239" s="326"/>
      <c r="GS239" s="326"/>
      <c r="HC239" s="326"/>
      <c r="HM239" s="326"/>
      <c r="HW239" s="326"/>
    </row>
    <row r="240" s="3" customFormat="true" x14ac:dyDescent="0.25">
      <c r="A240" s="326"/>
      <c r="K240" s="326"/>
      <c r="U240" s="326"/>
      <c r="AE240" s="326"/>
      <c r="AO240" s="326"/>
      <c r="AY240" s="326"/>
      <c r="AZ240" s="326"/>
      <c r="BI240" s="326"/>
      <c r="BS240" s="326"/>
      <c r="CC240" s="326"/>
      <c r="CM240" s="326"/>
      <c r="CW240" s="326"/>
      <c r="DG240" s="326"/>
      <c r="DQ240" s="326"/>
      <c r="EA240" s="326"/>
      <c r="EK240" s="326"/>
      <c r="EU240" s="326"/>
      <c r="FE240" s="326"/>
      <c r="FO240" s="326"/>
      <c r="FY240" s="326"/>
      <c r="GI240" s="326"/>
      <c r="GS240" s="326"/>
      <c r="HC240" s="326"/>
      <c r="HM240" s="326"/>
      <c r="HW240" s="326"/>
    </row>
    <row r="241" s="3" customFormat="true" x14ac:dyDescent="0.25">
      <c r="A241" s="326"/>
      <c r="K241" s="326"/>
      <c r="U241" s="326"/>
      <c r="AE241" s="326"/>
      <c r="AO241" s="326"/>
      <c r="AY241" s="326"/>
      <c r="AZ241" s="326"/>
      <c r="BI241" s="326"/>
      <c r="BS241" s="326"/>
      <c r="CC241" s="326"/>
      <c r="CM241" s="326"/>
      <c r="CW241" s="326"/>
      <c r="DG241" s="326"/>
      <c r="DQ241" s="326"/>
      <c r="EA241" s="326"/>
      <c r="EK241" s="326"/>
      <c r="EU241" s="326"/>
      <c r="FE241" s="326"/>
      <c r="FO241" s="326"/>
      <c r="FY241" s="326"/>
      <c r="GI241" s="326"/>
      <c r="GS241" s="326"/>
      <c r="HC241" s="326"/>
      <c r="HM241" s="326"/>
      <c r="HW241" s="326"/>
    </row>
    <row r="242" s="3" customFormat="true" x14ac:dyDescent="0.25">
      <c r="A242" s="326"/>
      <c r="K242" s="326"/>
      <c r="U242" s="326"/>
      <c r="AE242" s="326"/>
      <c r="AO242" s="326"/>
      <c r="AY242" s="326"/>
      <c r="AZ242" s="326"/>
      <c r="BI242" s="326"/>
      <c r="BS242" s="326"/>
      <c r="CC242" s="326"/>
      <c r="CM242" s="326"/>
      <c r="CW242" s="326"/>
      <c r="DG242" s="326"/>
      <c r="DQ242" s="326"/>
      <c r="EA242" s="326"/>
      <c r="EK242" s="326"/>
      <c r="EU242" s="326"/>
      <c r="FE242" s="326"/>
      <c r="FO242" s="326"/>
      <c r="FY242" s="326"/>
      <c r="GI242" s="326"/>
      <c r="GS242" s="326"/>
      <c r="HC242" s="326"/>
      <c r="HM242" s="326"/>
      <c r="HW242" s="326"/>
    </row>
    <row r="243" s="3" customFormat="true" x14ac:dyDescent="0.25">
      <c r="A243" s="326"/>
      <c r="K243" s="326"/>
      <c r="U243" s="326"/>
      <c r="AE243" s="326"/>
      <c r="AO243" s="326"/>
      <c r="AY243" s="326"/>
      <c r="AZ243" s="326"/>
      <c r="BI243" s="326"/>
      <c r="BS243" s="326"/>
      <c r="CC243" s="326"/>
      <c r="CM243" s="326"/>
      <c r="CW243" s="326"/>
      <c r="DG243" s="326"/>
      <c r="DQ243" s="326"/>
      <c r="EA243" s="326"/>
      <c r="EK243" s="326"/>
      <c r="EU243" s="326"/>
      <c r="FE243" s="326"/>
      <c r="FO243" s="326"/>
      <c r="FY243" s="326"/>
      <c r="GI243" s="326"/>
      <c r="GS243" s="326"/>
      <c r="HC243" s="326"/>
      <c r="HM243" s="326"/>
      <c r="HW243" s="326"/>
    </row>
    <row r="244" s="3" customFormat="true" x14ac:dyDescent="0.25">
      <c r="A244" s="326"/>
      <c r="K244" s="326"/>
      <c r="U244" s="326"/>
      <c r="AE244" s="326"/>
      <c r="AO244" s="326"/>
      <c r="AY244" s="326"/>
      <c r="AZ244" s="326"/>
      <c r="BI244" s="326"/>
      <c r="BS244" s="326"/>
      <c r="CC244" s="326"/>
      <c r="CM244" s="326"/>
      <c r="CW244" s="326"/>
      <c r="DG244" s="326"/>
      <c r="DQ244" s="326"/>
      <c r="EA244" s="326"/>
      <c r="EK244" s="326"/>
      <c r="EU244" s="326"/>
      <c r="FE244" s="326"/>
      <c r="FO244" s="326"/>
      <c r="FY244" s="326"/>
      <c r="GI244" s="326"/>
      <c r="GS244" s="326"/>
      <c r="HC244" s="326"/>
      <c r="HM244" s="326"/>
      <c r="HW244" s="326"/>
    </row>
    <row r="245" s="3" customFormat="true" x14ac:dyDescent="0.25">
      <c r="A245" s="326"/>
      <c r="K245" s="326"/>
      <c r="U245" s="326"/>
      <c r="AE245" s="326"/>
      <c r="AO245" s="326"/>
      <c r="AY245" s="326"/>
      <c r="AZ245" s="326"/>
      <c r="BI245" s="326"/>
      <c r="BS245" s="326"/>
      <c r="CC245" s="326"/>
      <c r="CM245" s="326"/>
      <c r="CW245" s="326"/>
      <c r="DG245" s="326"/>
      <c r="DQ245" s="326"/>
      <c r="EA245" s="326"/>
      <c r="EK245" s="326"/>
      <c r="EU245" s="326"/>
      <c r="FE245" s="326"/>
      <c r="FO245" s="326"/>
      <c r="FY245" s="326"/>
      <c r="GI245" s="326"/>
      <c r="GS245" s="326"/>
      <c r="HC245" s="326"/>
      <c r="HM245" s="326"/>
      <c r="HW245" s="326"/>
    </row>
    <row r="246" s="3" customFormat="true" x14ac:dyDescent="0.25">
      <c r="A246" s="326"/>
      <c r="K246" s="326"/>
      <c r="U246" s="326"/>
      <c r="AE246" s="326"/>
      <c r="AO246" s="326"/>
      <c r="AY246" s="326"/>
      <c r="AZ246" s="326"/>
      <c r="BI246" s="326"/>
      <c r="BS246" s="326"/>
      <c r="CC246" s="326"/>
      <c r="CM246" s="326"/>
      <c r="CW246" s="326"/>
      <c r="DG246" s="326"/>
      <c r="DQ246" s="326"/>
      <c r="EA246" s="326"/>
      <c r="EK246" s="326"/>
      <c r="EU246" s="326"/>
      <c r="FE246" s="326"/>
      <c r="FO246" s="326"/>
      <c r="FY246" s="326"/>
      <c r="GI246" s="326"/>
      <c r="GS246" s="326"/>
      <c r="HC246" s="326"/>
      <c r="HM246" s="326"/>
      <c r="HW246" s="326"/>
    </row>
    <row r="247" s="3" customFormat="true" x14ac:dyDescent="0.25">
      <c r="A247" s="326"/>
      <c r="K247" s="326"/>
      <c r="U247" s="326"/>
      <c r="AE247" s="326"/>
      <c r="AO247" s="326"/>
      <c r="AY247" s="326"/>
      <c r="AZ247" s="326"/>
      <c r="BI247" s="326"/>
      <c r="BS247" s="326"/>
      <c r="CC247" s="326"/>
      <c r="CM247" s="326"/>
      <c r="CW247" s="326"/>
      <c r="DG247" s="326"/>
      <c r="DQ247" s="326"/>
      <c r="EA247" s="326"/>
      <c r="EK247" s="326"/>
      <c r="EU247" s="326"/>
      <c r="FE247" s="326"/>
      <c r="FO247" s="326"/>
      <c r="FY247" s="326"/>
      <c r="GI247" s="326"/>
      <c r="GS247" s="326"/>
      <c r="HC247" s="326"/>
      <c r="HM247" s="326"/>
      <c r="HW247" s="326"/>
    </row>
    <row r="248" s="3" customFormat="true" x14ac:dyDescent="0.25">
      <c r="A248" s="326"/>
      <c r="K248" s="326"/>
      <c r="U248" s="326"/>
      <c r="AE248" s="326"/>
      <c r="AO248" s="326"/>
      <c r="AY248" s="326"/>
      <c r="AZ248" s="326"/>
      <c r="BI248" s="326"/>
      <c r="BS248" s="326"/>
      <c r="CC248" s="326"/>
      <c r="CM248" s="326"/>
      <c r="CW248" s="326"/>
      <c r="DG248" s="326"/>
      <c r="DQ248" s="326"/>
      <c r="EA248" s="326"/>
      <c r="EK248" s="326"/>
      <c r="EU248" s="326"/>
      <c r="FE248" s="326"/>
      <c r="FO248" s="326"/>
      <c r="FY248" s="326"/>
      <c r="GI248" s="326"/>
      <c r="GS248" s="326"/>
      <c r="HC248" s="326"/>
      <c r="HM248" s="326"/>
      <c r="HW248" s="326"/>
    </row>
    <row r="249" s="3" customFormat="true" x14ac:dyDescent="0.25">
      <c r="A249" s="326"/>
      <c r="K249" s="326"/>
      <c r="U249" s="326"/>
      <c r="AE249" s="326"/>
      <c r="AO249" s="326"/>
      <c r="AY249" s="326"/>
      <c r="AZ249" s="326"/>
      <c r="BI249" s="326"/>
      <c r="BS249" s="326"/>
      <c r="CC249" s="326"/>
      <c r="CM249" s="326"/>
      <c r="CW249" s="326"/>
      <c r="DG249" s="326"/>
      <c r="DQ249" s="326"/>
      <c r="EA249" s="326"/>
      <c r="EK249" s="326"/>
      <c r="EU249" s="326"/>
      <c r="FE249" s="326"/>
      <c r="FO249" s="326"/>
      <c r="FY249" s="326"/>
      <c r="GI249" s="326"/>
      <c r="GS249" s="326"/>
      <c r="HC249" s="326"/>
      <c r="HM249" s="326"/>
      <c r="HW249" s="326"/>
    </row>
    <row r="250" s="3" customFormat="true" x14ac:dyDescent="0.25">
      <c r="A250" s="326"/>
      <c r="K250" s="326"/>
      <c r="U250" s="326"/>
      <c r="AE250" s="326"/>
      <c r="AO250" s="326"/>
      <c r="AY250" s="326"/>
      <c r="AZ250" s="326"/>
      <c r="BI250" s="326"/>
      <c r="BS250" s="326"/>
      <c r="CC250" s="326"/>
      <c r="CM250" s="326"/>
      <c r="CW250" s="326"/>
      <c r="DG250" s="326"/>
      <c r="DQ250" s="326"/>
      <c r="EA250" s="326"/>
      <c r="EK250" s="326"/>
      <c r="EU250" s="326"/>
      <c r="FE250" s="326"/>
      <c r="FO250" s="326"/>
      <c r="FY250" s="326"/>
      <c r="GI250" s="326"/>
      <c r="GS250" s="326"/>
      <c r="HC250" s="326"/>
      <c r="HM250" s="326"/>
      <c r="HW250" s="326"/>
    </row>
    <row r="251" s="3" customFormat="true" x14ac:dyDescent="0.25">
      <c r="A251" s="326"/>
      <c r="K251" s="326"/>
      <c r="U251" s="326"/>
      <c r="AE251" s="326"/>
      <c r="AO251" s="326"/>
      <c r="AY251" s="326"/>
      <c r="AZ251" s="326"/>
      <c r="BI251" s="326"/>
      <c r="BS251" s="326"/>
      <c r="CC251" s="326"/>
      <c r="CM251" s="326"/>
      <c r="CW251" s="326"/>
      <c r="DG251" s="326"/>
      <c r="DQ251" s="326"/>
      <c r="EA251" s="326"/>
      <c r="EK251" s="326"/>
      <c r="EU251" s="326"/>
      <c r="FE251" s="326"/>
      <c r="FO251" s="326"/>
      <c r="FY251" s="326"/>
      <c r="GI251" s="326"/>
      <c r="GS251" s="326"/>
      <c r="HC251" s="326"/>
      <c r="HM251" s="326"/>
      <c r="HW251" s="326"/>
    </row>
    <row r="252" s="3" customFormat="true" x14ac:dyDescent="0.25">
      <c r="A252" s="326"/>
      <c r="K252" s="326"/>
      <c r="U252" s="326"/>
      <c r="AE252" s="326"/>
      <c r="AO252" s="326"/>
      <c r="AY252" s="326"/>
      <c r="AZ252" s="326"/>
      <c r="BI252" s="326"/>
      <c r="BS252" s="326"/>
      <c r="CC252" s="326"/>
      <c r="CM252" s="326"/>
      <c r="CW252" s="326"/>
      <c r="DG252" s="326"/>
      <c r="DQ252" s="326"/>
      <c r="EA252" s="326"/>
      <c r="EK252" s="326"/>
      <c r="EU252" s="326"/>
      <c r="FE252" s="326"/>
      <c r="FO252" s="326"/>
      <c r="FY252" s="326"/>
      <c r="GI252" s="326"/>
      <c r="GS252" s="326"/>
      <c r="HC252" s="326"/>
      <c r="HM252" s="326"/>
      <c r="HW252" s="326"/>
    </row>
    <row r="253" s="3" customFormat="true" x14ac:dyDescent="0.25">
      <c r="A253" s="326"/>
      <c r="K253" s="326"/>
      <c r="U253" s="326"/>
      <c r="AE253" s="326"/>
      <c r="AO253" s="326"/>
      <c r="AY253" s="326"/>
      <c r="AZ253" s="326"/>
      <c r="BI253" s="326"/>
      <c r="BS253" s="326"/>
      <c r="CC253" s="326"/>
      <c r="CM253" s="326"/>
      <c r="CW253" s="326"/>
      <c r="DG253" s="326"/>
      <c r="DQ253" s="326"/>
      <c r="EA253" s="326"/>
      <c r="EK253" s="326"/>
      <c r="EU253" s="326"/>
      <c r="FE253" s="326"/>
      <c r="FO253" s="326"/>
      <c r="FY253" s="326"/>
      <c r="GI253" s="326"/>
      <c r="GS253" s="326"/>
      <c r="HC253" s="326"/>
      <c r="HM253" s="326"/>
      <c r="HW253" s="326"/>
    </row>
    <row r="254" s="3" customFormat="true" x14ac:dyDescent="0.25">
      <c r="A254" s="326"/>
      <c r="K254" s="326"/>
      <c r="U254" s="326"/>
      <c r="AE254" s="326"/>
      <c r="AO254" s="326"/>
      <c r="AY254" s="326"/>
      <c r="AZ254" s="326"/>
      <c r="BI254" s="326"/>
      <c r="BS254" s="326"/>
      <c r="CC254" s="326"/>
      <c r="CM254" s="326"/>
      <c r="CW254" s="326"/>
      <c r="DG254" s="326"/>
      <c r="DQ254" s="326"/>
      <c r="EA254" s="326"/>
      <c r="EK254" s="326"/>
      <c r="EU254" s="326"/>
      <c r="FE254" s="326"/>
      <c r="FO254" s="326"/>
      <c r="FY254" s="326"/>
      <c r="GI254" s="326"/>
      <c r="GS254" s="326"/>
      <c r="HC254" s="326"/>
      <c r="HM254" s="326"/>
      <c r="HW254" s="326"/>
    </row>
    <row r="255" s="3" customFormat="true" x14ac:dyDescent="0.25">
      <c r="A255" s="326"/>
      <c r="K255" s="326"/>
      <c r="U255" s="326"/>
      <c r="AE255" s="326"/>
      <c r="AO255" s="326"/>
      <c r="AY255" s="326"/>
      <c r="AZ255" s="326"/>
      <c r="BI255" s="326"/>
      <c r="BS255" s="326"/>
      <c r="CC255" s="326"/>
      <c r="CM255" s="326"/>
      <c r="CW255" s="326"/>
      <c r="DG255" s="326"/>
      <c r="DQ255" s="326"/>
      <c r="EA255" s="326"/>
      <c r="EK255" s="326"/>
      <c r="EU255" s="326"/>
      <c r="FE255" s="326"/>
      <c r="FO255" s="326"/>
      <c r="FY255" s="326"/>
      <c r="GI255" s="326"/>
      <c r="GS255" s="326"/>
      <c r="HC255" s="326"/>
      <c r="HM255" s="326"/>
      <c r="HW255" s="326"/>
    </row>
    <row r="256" s="3" customFormat="true" x14ac:dyDescent="0.25">
      <c r="A256" s="326"/>
      <c r="K256" s="326"/>
      <c r="U256" s="326"/>
      <c r="AE256" s="326"/>
      <c r="AO256" s="326"/>
      <c r="AY256" s="326"/>
      <c r="AZ256" s="326"/>
      <c r="BI256" s="326"/>
      <c r="BS256" s="326"/>
      <c r="CC256" s="326"/>
      <c r="CM256" s="326"/>
      <c r="CW256" s="326"/>
      <c r="DG256" s="326"/>
      <c r="DQ256" s="326"/>
      <c r="EA256" s="326"/>
      <c r="EK256" s="326"/>
      <c r="EU256" s="326"/>
      <c r="FE256" s="326"/>
      <c r="FO256" s="326"/>
      <c r="FY256" s="326"/>
      <c r="GI256" s="326"/>
      <c r="GS256" s="326"/>
      <c r="HC256" s="326"/>
      <c r="HM256" s="326"/>
      <c r="HW256" s="326"/>
    </row>
    <row r="257" s="3" customFormat="true" x14ac:dyDescent="0.25">
      <c r="A257" s="326"/>
      <c r="K257" s="326"/>
      <c r="U257" s="326"/>
      <c r="AE257" s="326"/>
      <c r="AO257" s="326"/>
      <c r="AY257" s="326"/>
      <c r="AZ257" s="326"/>
      <c r="BI257" s="326"/>
      <c r="BS257" s="326"/>
      <c r="CC257" s="326"/>
      <c r="CM257" s="326"/>
      <c r="CW257" s="326"/>
      <c r="DG257" s="326"/>
      <c r="DQ257" s="326"/>
      <c r="EA257" s="326"/>
      <c r="EK257" s="326"/>
      <c r="EU257" s="326"/>
      <c r="FE257" s="326"/>
      <c r="FO257" s="326"/>
      <c r="FY257" s="326"/>
      <c r="GI257" s="326"/>
      <c r="GS257" s="326"/>
      <c r="HC257" s="326"/>
      <c r="HM257" s="326"/>
      <c r="HW257" s="326"/>
    </row>
    <row r="258" s="3" customFormat="true" x14ac:dyDescent="0.25">
      <c r="A258" s="326"/>
      <c r="K258" s="326"/>
      <c r="U258" s="326"/>
      <c r="AE258" s="326"/>
      <c r="AO258" s="326"/>
      <c r="AY258" s="326"/>
      <c r="AZ258" s="326"/>
      <c r="BI258" s="326"/>
      <c r="BS258" s="326"/>
      <c r="CC258" s="326"/>
      <c r="CM258" s="326"/>
      <c r="CW258" s="326"/>
      <c r="DG258" s="326"/>
      <c r="DQ258" s="326"/>
      <c r="EA258" s="326"/>
      <c r="EK258" s="326"/>
      <c r="EU258" s="326"/>
      <c r="FE258" s="326"/>
      <c r="FO258" s="326"/>
      <c r="FY258" s="326"/>
      <c r="GI258" s="326"/>
      <c r="GS258" s="326"/>
      <c r="HC258" s="326"/>
      <c r="HM258" s="326"/>
      <c r="HW258" s="326"/>
    </row>
    <row r="259" s="3" customFormat="true" x14ac:dyDescent="0.25">
      <c r="A259" s="326"/>
      <c r="K259" s="326"/>
      <c r="U259" s="326"/>
      <c r="AE259" s="326"/>
      <c r="AO259" s="326"/>
      <c r="AY259" s="326"/>
      <c r="AZ259" s="326"/>
      <c r="BI259" s="326"/>
      <c r="BS259" s="326"/>
      <c r="CC259" s="326"/>
      <c r="CM259" s="326"/>
      <c r="CW259" s="326"/>
      <c r="DG259" s="326"/>
      <c r="DQ259" s="326"/>
      <c r="EA259" s="326"/>
      <c r="EK259" s="326"/>
      <c r="EU259" s="326"/>
      <c r="FE259" s="326"/>
      <c r="FO259" s="326"/>
      <c r="FY259" s="326"/>
      <c r="GI259" s="326"/>
      <c r="GS259" s="326"/>
      <c r="HC259" s="326"/>
      <c r="HM259" s="326"/>
      <c r="HW259" s="326"/>
    </row>
    <row r="260" s="3" customFormat="true" x14ac:dyDescent="0.25">
      <c r="A260" s="326"/>
      <c r="K260" s="326"/>
      <c r="U260" s="326"/>
      <c r="AE260" s="326"/>
      <c r="AO260" s="326"/>
      <c r="AY260" s="326"/>
      <c r="AZ260" s="326"/>
      <c r="BI260" s="326"/>
      <c r="BS260" s="326"/>
      <c r="CC260" s="326"/>
      <c r="CM260" s="326"/>
      <c r="CW260" s="326"/>
      <c r="DG260" s="326"/>
      <c r="DQ260" s="326"/>
      <c r="EA260" s="326"/>
      <c r="EK260" s="326"/>
      <c r="EU260" s="326"/>
      <c r="FE260" s="326"/>
      <c r="FO260" s="326"/>
      <c r="FY260" s="326"/>
      <c r="GI260" s="326"/>
      <c r="GS260" s="326"/>
      <c r="HC260" s="326"/>
      <c r="HM260" s="326"/>
      <c r="HW260" s="326"/>
    </row>
    <row r="261" s="3" customFormat="true" x14ac:dyDescent="0.25">
      <c r="A261" s="326"/>
      <c r="K261" s="326"/>
      <c r="U261" s="326"/>
      <c r="AE261" s="326"/>
      <c r="AO261" s="326"/>
      <c r="AY261" s="326"/>
      <c r="AZ261" s="326"/>
      <c r="BI261" s="326"/>
      <c r="BS261" s="326"/>
      <c r="CC261" s="326"/>
      <c r="CM261" s="326"/>
      <c r="CW261" s="326"/>
      <c r="DG261" s="326"/>
      <c r="DQ261" s="326"/>
      <c r="EA261" s="326"/>
      <c r="EK261" s="326"/>
      <c r="EU261" s="326"/>
      <c r="FE261" s="326"/>
      <c r="FO261" s="326"/>
      <c r="FY261" s="326"/>
      <c r="GI261" s="326"/>
      <c r="GS261" s="326"/>
      <c r="HC261" s="326"/>
      <c r="HM261" s="326"/>
      <c r="HW261" s="326"/>
    </row>
    <row r="262" s="3" customFormat="true" x14ac:dyDescent="0.25">
      <c r="A262" s="326"/>
      <c r="K262" s="326"/>
      <c r="U262" s="326"/>
      <c r="AE262" s="326"/>
      <c r="AO262" s="326"/>
      <c r="AY262" s="326"/>
      <c r="AZ262" s="326"/>
      <c r="BI262" s="326"/>
      <c r="BS262" s="326"/>
      <c r="CC262" s="326"/>
      <c r="CM262" s="326"/>
      <c r="CW262" s="326"/>
      <c r="DG262" s="326"/>
      <c r="DQ262" s="326"/>
      <c r="EA262" s="326"/>
      <c r="EK262" s="326"/>
      <c r="EU262" s="326"/>
      <c r="FE262" s="326"/>
      <c r="FO262" s="326"/>
      <c r="FY262" s="326"/>
      <c r="GI262" s="326"/>
      <c r="GS262" s="326"/>
      <c r="HC262" s="326"/>
      <c r="HM262" s="326"/>
      <c r="HW262" s="326"/>
    </row>
    <row r="263" s="3" customFormat="true" x14ac:dyDescent="0.25">
      <c r="A263" s="326"/>
      <c r="K263" s="326"/>
      <c r="U263" s="326"/>
      <c r="AE263" s="326"/>
      <c r="AO263" s="326"/>
      <c r="AY263" s="326"/>
      <c r="AZ263" s="326"/>
      <c r="BI263" s="326"/>
      <c r="BS263" s="326"/>
      <c r="CC263" s="326"/>
      <c r="CM263" s="326"/>
      <c r="CW263" s="326"/>
      <c r="DG263" s="326"/>
      <c r="DQ263" s="326"/>
      <c r="EA263" s="326"/>
      <c r="EK263" s="326"/>
      <c r="EU263" s="326"/>
      <c r="FE263" s="326"/>
      <c r="FO263" s="326"/>
      <c r="FY263" s="326"/>
      <c r="GI263" s="326"/>
      <c r="GS263" s="326"/>
      <c r="HC263" s="326"/>
      <c r="HM263" s="326"/>
      <c r="HW263" s="326"/>
    </row>
    <row r="264" s="3" customFormat="true" x14ac:dyDescent="0.25">
      <c r="A264" s="326"/>
      <c r="K264" s="326"/>
      <c r="U264" s="326"/>
      <c r="AE264" s="326"/>
      <c r="AO264" s="326"/>
      <c r="AY264" s="326"/>
      <c r="AZ264" s="326"/>
      <c r="BI264" s="326"/>
      <c r="BS264" s="326"/>
      <c r="CC264" s="326"/>
      <c r="CM264" s="326"/>
      <c r="CW264" s="326"/>
      <c r="DG264" s="326"/>
      <c r="DQ264" s="326"/>
      <c r="EA264" s="326"/>
      <c r="EK264" s="326"/>
      <c r="EU264" s="326"/>
      <c r="FE264" s="326"/>
      <c r="FO264" s="326"/>
      <c r="FY264" s="326"/>
      <c r="GI264" s="326"/>
      <c r="GS264" s="326"/>
      <c r="HC264" s="326"/>
      <c r="HM264" s="326"/>
      <c r="HW264" s="326"/>
    </row>
    <row r="265" s="3" customFormat="true" x14ac:dyDescent="0.25">
      <c r="A265" s="326"/>
      <c r="K265" s="326"/>
      <c r="U265" s="326"/>
      <c r="AE265" s="326"/>
      <c r="AO265" s="326"/>
      <c r="AY265" s="326"/>
      <c r="AZ265" s="326"/>
      <c r="BI265" s="326"/>
      <c r="BS265" s="326"/>
      <c r="CC265" s="326"/>
      <c r="CM265" s="326"/>
      <c r="CW265" s="326"/>
      <c r="DG265" s="326"/>
      <c r="DQ265" s="326"/>
      <c r="EA265" s="326"/>
      <c r="EK265" s="326"/>
      <c r="EU265" s="326"/>
      <c r="FE265" s="326"/>
      <c r="FO265" s="326"/>
      <c r="FY265" s="326"/>
      <c r="GI265" s="326"/>
      <c r="GS265" s="326"/>
      <c r="HC265" s="326"/>
      <c r="HM265" s="326"/>
      <c r="HW265" s="326"/>
    </row>
    <row r="266" s="3" customFormat="true" x14ac:dyDescent="0.25">
      <c r="A266" s="326"/>
      <c r="K266" s="326"/>
      <c r="U266" s="326"/>
      <c r="AE266" s="326"/>
      <c r="AO266" s="326"/>
      <c r="AY266" s="326"/>
      <c r="AZ266" s="326"/>
      <c r="BI266" s="326"/>
      <c r="BS266" s="326"/>
      <c r="CC266" s="326"/>
      <c r="CM266" s="326"/>
      <c r="CW266" s="326"/>
      <c r="DG266" s="326"/>
      <c r="DQ266" s="326"/>
      <c r="EA266" s="326"/>
      <c r="EK266" s="326"/>
      <c r="EU266" s="326"/>
      <c r="FE266" s="326"/>
      <c r="FO266" s="326"/>
      <c r="FY266" s="326"/>
      <c r="GI266" s="326"/>
      <c r="GS266" s="326"/>
      <c r="HC266" s="326"/>
      <c r="HM266" s="326"/>
      <c r="HW266" s="326"/>
    </row>
    <row r="267" s="3" customFormat="true" x14ac:dyDescent="0.25">
      <c r="A267" s="326"/>
      <c r="K267" s="326"/>
      <c r="U267" s="326"/>
      <c r="AE267" s="326"/>
      <c r="AO267" s="326"/>
      <c r="AY267" s="326"/>
      <c r="AZ267" s="326"/>
      <c r="BI267" s="326"/>
      <c r="BS267" s="326"/>
      <c r="CC267" s="326"/>
      <c r="CM267" s="326"/>
      <c r="CW267" s="326"/>
      <c r="DG267" s="326"/>
      <c r="DQ267" s="326"/>
      <c r="EA267" s="326"/>
      <c r="EK267" s="326"/>
      <c r="EU267" s="326"/>
      <c r="FE267" s="326"/>
      <c r="FO267" s="326"/>
      <c r="FY267" s="326"/>
      <c r="GI267" s="326"/>
      <c r="GS267" s="326"/>
      <c r="HC267" s="326"/>
      <c r="HM267" s="326"/>
      <c r="HW267" s="326"/>
    </row>
    <row r="268" s="3" customFormat="true" x14ac:dyDescent="0.25">
      <c r="A268" s="326"/>
      <c r="K268" s="326"/>
      <c r="U268" s="326"/>
      <c r="AE268" s="326"/>
      <c r="AO268" s="326"/>
      <c r="AY268" s="326"/>
      <c r="AZ268" s="326"/>
      <c r="BI268" s="326"/>
      <c r="BS268" s="326"/>
      <c r="CC268" s="326"/>
      <c r="CM268" s="326"/>
      <c r="CW268" s="326"/>
      <c r="DG268" s="326"/>
      <c r="DQ268" s="326"/>
      <c r="EA268" s="326"/>
      <c r="EK268" s="326"/>
      <c r="EU268" s="326"/>
      <c r="FE268" s="326"/>
      <c r="FO268" s="326"/>
      <c r="FY268" s="326"/>
      <c r="GI268" s="326"/>
      <c r="GS268" s="326"/>
      <c r="HC268" s="326"/>
      <c r="HM268" s="326"/>
      <c r="HW268" s="326"/>
    </row>
    <row r="269" s="3" customFormat="true" x14ac:dyDescent="0.25">
      <c r="A269" s="326"/>
      <c r="K269" s="326"/>
      <c r="U269" s="326"/>
      <c r="AE269" s="326"/>
      <c r="AO269" s="326"/>
      <c r="AY269" s="326"/>
      <c r="AZ269" s="326"/>
      <c r="BI269" s="326"/>
      <c r="BS269" s="326"/>
      <c r="CC269" s="326"/>
      <c r="CM269" s="326"/>
      <c r="CW269" s="326"/>
      <c r="DG269" s="326"/>
      <c r="DQ269" s="326"/>
      <c r="EA269" s="326"/>
      <c r="EK269" s="326"/>
      <c r="EU269" s="326"/>
      <c r="FE269" s="326"/>
      <c r="FO269" s="326"/>
      <c r="FY269" s="326"/>
      <c r="GI269" s="326"/>
      <c r="GS269" s="326"/>
      <c r="HC269" s="326"/>
      <c r="HM269" s="326"/>
      <c r="HW269" s="326"/>
    </row>
    <row r="270" s="3" customFormat="true" x14ac:dyDescent="0.25">
      <c r="A270" s="326"/>
      <c r="K270" s="326"/>
      <c r="U270" s="326"/>
      <c r="AE270" s="326"/>
      <c r="AO270" s="326"/>
      <c r="AY270" s="326"/>
      <c r="AZ270" s="326"/>
      <c r="BI270" s="326"/>
      <c r="BS270" s="326"/>
      <c r="CC270" s="326"/>
      <c r="CM270" s="326"/>
      <c r="CW270" s="326"/>
      <c r="DG270" s="326"/>
      <c r="DQ270" s="326"/>
      <c r="EA270" s="326"/>
      <c r="EK270" s="326"/>
      <c r="EU270" s="326"/>
      <c r="FE270" s="326"/>
      <c r="FO270" s="326"/>
      <c r="FY270" s="326"/>
      <c r="GI270" s="326"/>
      <c r="GS270" s="326"/>
      <c r="HC270" s="326"/>
      <c r="HM270" s="326"/>
      <c r="HW270" s="326"/>
    </row>
    <row r="271" s="3" customFormat="true" x14ac:dyDescent="0.25">
      <c r="A271" s="326"/>
      <c r="K271" s="326"/>
      <c r="U271" s="326"/>
      <c r="AE271" s="326"/>
      <c r="AO271" s="326"/>
      <c r="AY271" s="326"/>
      <c r="AZ271" s="326"/>
      <c r="BI271" s="326"/>
      <c r="BS271" s="326"/>
      <c r="CC271" s="326"/>
      <c r="CM271" s="326"/>
      <c r="CW271" s="326"/>
      <c r="DG271" s="326"/>
      <c r="DQ271" s="326"/>
      <c r="EA271" s="326"/>
      <c r="EK271" s="326"/>
      <c r="EU271" s="326"/>
      <c r="FE271" s="326"/>
      <c r="FO271" s="326"/>
      <c r="FY271" s="326"/>
      <c r="GI271" s="326"/>
      <c r="GS271" s="326"/>
      <c r="HC271" s="326"/>
      <c r="HM271" s="326"/>
      <c r="HW271" s="326"/>
    </row>
    <row r="272" s="3" customFormat="true" x14ac:dyDescent="0.25">
      <c r="A272" s="326"/>
      <c r="K272" s="326"/>
      <c r="U272" s="326"/>
      <c r="AE272" s="326"/>
      <c r="AO272" s="326"/>
      <c r="AY272" s="326"/>
      <c r="AZ272" s="326"/>
      <c r="BI272" s="326"/>
      <c r="BS272" s="326"/>
      <c r="CC272" s="326"/>
      <c r="CM272" s="326"/>
      <c r="CW272" s="326"/>
      <c r="DG272" s="326"/>
      <c r="DQ272" s="326"/>
      <c r="EA272" s="326"/>
      <c r="EK272" s="326"/>
      <c r="EU272" s="326"/>
      <c r="FE272" s="326"/>
      <c r="FO272" s="326"/>
      <c r="FY272" s="326"/>
      <c r="GI272" s="326"/>
      <c r="GS272" s="326"/>
      <c r="HC272" s="326"/>
      <c r="HM272" s="326"/>
      <c r="HW272" s="326"/>
    </row>
    <row r="273" s="3" customFormat="true" x14ac:dyDescent="0.25">
      <c r="A273" s="326"/>
      <c r="K273" s="326"/>
      <c r="U273" s="326"/>
      <c r="AE273" s="326"/>
      <c r="AO273" s="326"/>
      <c r="AY273" s="326"/>
      <c r="AZ273" s="326"/>
      <c r="BI273" s="326"/>
      <c r="BS273" s="326"/>
      <c r="CC273" s="326"/>
      <c r="CM273" s="326"/>
      <c r="CW273" s="326"/>
      <c r="DG273" s="326"/>
      <c r="DQ273" s="326"/>
      <c r="EA273" s="326"/>
      <c r="EK273" s="326"/>
      <c r="EU273" s="326"/>
      <c r="FE273" s="326"/>
      <c r="FO273" s="326"/>
      <c r="FY273" s="326"/>
      <c r="GI273" s="326"/>
      <c r="GS273" s="326"/>
      <c r="HC273" s="326"/>
      <c r="HM273" s="326"/>
      <c r="HW273" s="326"/>
    </row>
    <row r="274" s="3" customFormat="true" x14ac:dyDescent="0.25">
      <c r="A274" s="326"/>
      <c r="K274" s="326"/>
      <c r="U274" s="326"/>
      <c r="AE274" s="326"/>
      <c r="AO274" s="326"/>
      <c r="AY274" s="326"/>
      <c r="AZ274" s="326"/>
      <c r="BI274" s="326"/>
      <c r="BS274" s="326"/>
      <c r="CC274" s="326"/>
      <c r="CM274" s="326"/>
      <c r="CW274" s="326"/>
      <c r="DG274" s="326"/>
      <c r="DQ274" s="326"/>
      <c r="EA274" s="326"/>
      <c r="EK274" s="326"/>
      <c r="EU274" s="326"/>
      <c r="FE274" s="326"/>
      <c r="FO274" s="326"/>
      <c r="FY274" s="326"/>
      <c r="GI274" s="326"/>
      <c r="GS274" s="326"/>
      <c r="HC274" s="326"/>
      <c r="HM274" s="326"/>
      <c r="HW274" s="326"/>
    </row>
    <row r="275" s="3" customFormat="true" x14ac:dyDescent="0.25">
      <c r="A275" s="326"/>
      <c r="K275" s="326"/>
      <c r="U275" s="326"/>
      <c r="AE275" s="326"/>
      <c r="AO275" s="326"/>
      <c r="AY275" s="326"/>
      <c r="AZ275" s="326"/>
      <c r="BI275" s="326"/>
      <c r="BS275" s="326"/>
      <c r="CC275" s="326"/>
      <c r="CM275" s="326"/>
      <c r="CW275" s="326"/>
      <c r="DG275" s="326"/>
      <c r="DQ275" s="326"/>
      <c r="EA275" s="326"/>
      <c r="EK275" s="326"/>
      <c r="EU275" s="326"/>
      <c r="FE275" s="326"/>
      <c r="FO275" s="326"/>
      <c r="FY275" s="326"/>
      <c r="GI275" s="326"/>
      <c r="GS275" s="326"/>
      <c r="HC275" s="326"/>
      <c r="HM275" s="326"/>
      <c r="HW275" s="326"/>
    </row>
    <row r="276" s="3" customFormat="true" x14ac:dyDescent="0.25">
      <c r="A276" s="326"/>
      <c r="K276" s="326"/>
      <c r="U276" s="326"/>
      <c r="AE276" s="326"/>
      <c r="AO276" s="326"/>
      <c r="AY276" s="326"/>
      <c r="AZ276" s="326"/>
      <c r="BI276" s="326"/>
      <c r="BS276" s="326"/>
      <c r="CC276" s="326"/>
      <c r="CM276" s="326"/>
      <c r="CW276" s="326"/>
      <c r="DG276" s="326"/>
      <c r="DQ276" s="326"/>
      <c r="EA276" s="326"/>
      <c r="EK276" s="326"/>
      <c r="EU276" s="326"/>
      <c r="FE276" s="326"/>
      <c r="FO276" s="326"/>
      <c r="FY276" s="326"/>
      <c r="GI276" s="326"/>
      <c r="GS276" s="326"/>
      <c r="HC276" s="326"/>
      <c r="HM276" s="326"/>
      <c r="HW276" s="326"/>
    </row>
    <row r="277" s="3" customFormat="true" x14ac:dyDescent="0.25">
      <c r="A277" s="326"/>
      <c r="K277" s="326"/>
      <c r="U277" s="326"/>
      <c r="AE277" s="326"/>
      <c r="AO277" s="326"/>
      <c r="AY277" s="326"/>
      <c r="AZ277" s="326"/>
      <c r="BI277" s="326"/>
      <c r="BS277" s="326"/>
      <c r="CC277" s="326"/>
      <c r="CM277" s="326"/>
      <c r="CW277" s="326"/>
      <c r="DG277" s="326"/>
      <c r="DQ277" s="326"/>
      <c r="EA277" s="326"/>
      <c r="EK277" s="326"/>
      <c r="EU277" s="326"/>
      <c r="FE277" s="326"/>
      <c r="FO277" s="326"/>
      <c r="FY277" s="326"/>
      <c r="GI277" s="326"/>
      <c r="GS277" s="326"/>
      <c r="HC277" s="326"/>
      <c r="HM277" s="326"/>
      <c r="HW277" s="326"/>
    </row>
    <row r="278" s="3" customFormat="true" x14ac:dyDescent="0.25">
      <c r="A278" s="326"/>
      <c r="K278" s="326"/>
      <c r="U278" s="326"/>
      <c r="AE278" s="326"/>
      <c r="AO278" s="326"/>
      <c r="AY278" s="326"/>
      <c r="AZ278" s="326"/>
      <c r="BI278" s="326"/>
      <c r="BS278" s="326"/>
      <c r="CC278" s="326"/>
      <c r="CM278" s="326"/>
      <c r="CW278" s="326"/>
      <c r="DG278" s="326"/>
      <c r="DQ278" s="326"/>
      <c r="EA278" s="326"/>
      <c r="EK278" s="326"/>
      <c r="EU278" s="326"/>
      <c r="FE278" s="326"/>
      <c r="FO278" s="326"/>
      <c r="FY278" s="326"/>
      <c r="GI278" s="326"/>
      <c r="GS278" s="326"/>
      <c r="HC278" s="326"/>
      <c r="HM278" s="326"/>
      <c r="HW278" s="326"/>
    </row>
    <row r="279" s="3" customFormat="true" x14ac:dyDescent="0.25">
      <c r="A279" s="326"/>
      <c r="K279" s="326"/>
      <c r="U279" s="326"/>
      <c r="AE279" s="326"/>
      <c r="AO279" s="326"/>
      <c r="AY279" s="326"/>
      <c r="AZ279" s="326"/>
      <c r="BI279" s="326"/>
      <c r="BS279" s="326"/>
      <c r="CC279" s="326"/>
      <c r="CM279" s="326"/>
      <c r="CW279" s="326"/>
      <c r="DG279" s="326"/>
      <c r="DQ279" s="326"/>
      <c r="EA279" s="326"/>
      <c r="EK279" s="326"/>
      <c r="EU279" s="326"/>
      <c r="FE279" s="326"/>
      <c r="FO279" s="326"/>
      <c r="FY279" s="326"/>
      <c r="GI279" s="326"/>
      <c r="GS279" s="326"/>
      <c r="HC279" s="326"/>
      <c r="HM279" s="326"/>
      <c r="HW279" s="326"/>
    </row>
    <row r="280" s="3" customFormat="true" x14ac:dyDescent="0.25">
      <c r="A280" s="326"/>
      <c r="K280" s="326"/>
      <c r="U280" s="326"/>
      <c r="AE280" s="326"/>
      <c r="AO280" s="326"/>
      <c r="AY280" s="326"/>
      <c r="AZ280" s="326"/>
      <c r="BI280" s="326"/>
      <c r="BS280" s="326"/>
      <c r="CC280" s="326"/>
      <c r="CM280" s="326"/>
      <c r="CW280" s="326"/>
      <c r="DG280" s="326"/>
      <c r="DQ280" s="326"/>
      <c r="EA280" s="326"/>
      <c r="EK280" s="326"/>
      <c r="EU280" s="326"/>
      <c r="FE280" s="326"/>
      <c r="FO280" s="326"/>
      <c r="FY280" s="326"/>
      <c r="GI280" s="326"/>
      <c r="GS280" s="326"/>
      <c r="HC280" s="326"/>
      <c r="HM280" s="326"/>
      <c r="HW280" s="326"/>
    </row>
    <row r="281" s="3" customFormat="true" x14ac:dyDescent="0.25">
      <c r="A281" s="326"/>
      <c r="K281" s="326"/>
      <c r="U281" s="326"/>
      <c r="AE281" s="326"/>
      <c r="AO281" s="326"/>
      <c r="AY281" s="326"/>
      <c r="AZ281" s="326"/>
      <c r="BI281" s="326"/>
      <c r="BS281" s="326"/>
      <c r="CC281" s="326"/>
      <c r="CM281" s="326"/>
      <c r="CW281" s="326"/>
      <c r="DG281" s="326"/>
      <c r="DQ281" s="326"/>
      <c r="EA281" s="326"/>
      <c r="EK281" s="326"/>
      <c r="EU281" s="326"/>
      <c r="FE281" s="326"/>
      <c r="FO281" s="326"/>
      <c r="FY281" s="326"/>
      <c r="GI281" s="326"/>
      <c r="GS281" s="326"/>
      <c r="HC281" s="326"/>
      <c r="HM281" s="326"/>
      <c r="HW281" s="326"/>
    </row>
    <row r="282" s="3" customFormat="true" x14ac:dyDescent="0.25">
      <c r="A282" s="326"/>
      <c r="K282" s="326"/>
      <c r="U282" s="326"/>
      <c r="AE282" s="326"/>
      <c r="AO282" s="326"/>
      <c r="AY282" s="326"/>
      <c r="AZ282" s="326"/>
      <c r="BI282" s="326"/>
      <c r="BS282" s="326"/>
      <c r="CC282" s="326"/>
      <c r="CM282" s="326"/>
      <c r="CW282" s="326"/>
      <c r="DG282" s="326"/>
      <c r="DQ282" s="326"/>
      <c r="EA282" s="326"/>
      <c r="EK282" s="326"/>
      <c r="EU282" s="326"/>
      <c r="FE282" s="326"/>
      <c r="FO282" s="326"/>
      <c r="FY282" s="326"/>
      <c r="GI282" s="326"/>
      <c r="GS282" s="326"/>
      <c r="HC282" s="326"/>
      <c r="HM282" s="326"/>
      <c r="HW282" s="326"/>
    </row>
    <row r="283" s="3" customFormat="true" x14ac:dyDescent="0.25">
      <c r="A283" s="326"/>
      <c r="K283" s="326"/>
      <c r="U283" s="326"/>
      <c r="AE283" s="326"/>
      <c r="AO283" s="326"/>
      <c r="AY283" s="326"/>
      <c r="AZ283" s="326"/>
      <c r="BI283" s="326"/>
      <c r="BS283" s="326"/>
      <c r="CC283" s="326"/>
      <c r="CM283" s="326"/>
      <c r="CW283" s="326"/>
      <c r="DG283" s="326"/>
      <c r="DQ283" s="326"/>
      <c r="EA283" s="326"/>
      <c r="EK283" s="326"/>
      <c r="EU283" s="326"/>
      <c r="FE283" s="326"/>
      <c r="FO283" s="326"/>
      <c r="FY283" s="326"/>
      <c r="GI283" s="326"/>
      <c r="GS283" s="326"/>
      <c r="HC283" s="326"/>
      <c r="HM283" s="326"/>
      <c r="HW283" s="326"/>
    </row>
    <row r="284" s="3" customFormat="true" x14ac:dyDescent="0.25">
      <c r="A284" s="326"/>
      <c r="K284" s="326"/>
      <c r="U284" s="326"/>
      <c r="AE284" s="326"/>
      <c r="AO284" s="326"/>
      <c r="AY284" s="326"/>
      <c r="AZ284" s="326"/>
      <c r="BI284" s="326"/>
      <c r="BS284" s="326"/>
      <c r="CC284" s="326"/>
      <c r="CM284" s="326"/>
      <c r="CW284" s="326"/>
      <c r="DG284" s="326"/>
      <c r="DQ284" s="326"/>
      <c r="EA284" s="326"/>
      <c r="EK284" s="326"/>
      <c r="EU284" s="326"/>
      <c r="FE284" s="326"/>
      <c r="FO284" s="326"/>
      <c r="FY284" s="326"/>
      <c r="GI284" s="326"/>
      <c r="GS284" s="326"/>
      <c r="HC284" s="326"/>
      <c r="HM284" s="326"/>
      <c r="HW284" s="326"/>
    </row>
    <row r="285" s="3" customFormat="true" x14ac:dyDescent="0.25">
      <c r="A285" s="326"/>
      <c r="K285" s="326"/>
      <c r="U285" s="326"/>
      <c r="AE285" s="326"/>
      <c r="AO285" s="326"/>
      <c r="AY285" s="326"/>
      <c r="AZ285" s="326"/>
      <c r="BI285" s="326"/>
      <c r="BS285" s="326"/>
      <c r="CC285" s="326"/>
      <c r="CM285" s="326"/>
      <c r="CW285" s="326"/>
      <c r="DG285" s="326"/>
      <c r="DQ285" s="326"/>
      <c r="EA285" s="326"/>
      <c r="EK285" s="326"/>
      <c r="EU285" s="326"/>
      <c r="FE285" s="326"/>
      <c r="FO285" s="326"/>
      <c r="FY285" s="326"/>
      <c r="GI285" s="326"/>
      <c r="GS285" s="326"/>
      <c r="HC285" s="326"/>
      <c r="HM285" s="326"/>
      <c r="HW285" s="326"/>
    </row>
    <row r="286" s="3" customFormat="true" x14ac:dyDescent="0.25">
      <c r="A286" s="326"/>
      <c r="K286" s="326"/>
      <c r="U286" s="326"/>
      <c r="AE286" s="326"/>
      <c r="AO286" s="326"/>
      <c r="AY286" s="326"/>
      <c r="AZ286" s="326"/>
      <c r="BI286" s="326"/>
      <c r="BS286" s="326"/>
      <c r="CC286" s="326"/>
      <c r="CM286" s="326"/>
      <c r="CW286" s="326"/>
      <c r="DG286" s="326"/>
      <c r="DQ286" s="326"/>
      <c r="EA286" s="326"/>
      <c r="EK286" s="326"/>
      <c r="EU286" s="326"/>
      <c r="FE286" s="326"/>
      <c r="FO286" s="326"/>
      <c r="FY286" s="326"/>
      <c r="GI286" s="326"/>
      <c r="GS286" s="326"/>
      <c r="HC286" s="326"/>
      <c r="HM286" s="326"/>
      <c r="HW286" s="326"/>
    </row>
    <row r="287" s="3" customFormat="true" x14ac:dyDescent="0.25">
      <c r="A287" s="326"/>
      <c r="K287" s="326"/>
      <c r="U287" s="326"/>
      <c r="AE287" s="326"/>
      <c r="AO287" s="326"/>
      <c r="AY287" s="326"/>
      <c r="AZ287" s="326"/>
      <c r="BI287" s="326"/>
      <c r="BS287" s="326"/>
      <c r="CC287" s="326"/>
      <c r="CM287" s="326"/>
      <c r="CW287" s="326"/>
      <c r="DG287" s="326"/>
      <c r="DQ287" s="326"/>
      <c r="EA287" s="326"/>
      <c r="EK287" s="326"/>
      <c r="EU287" s="326"/>
      <c r="FE287" s="326"/>
      <c r="FO287" s="326"/>
      <c r="FY287" s="326"/>
      <c r="GI287" s="326"/>
      <c r="GS287" s="326"/>
      <c r="HC287" s="326"/>
      <c r="HM287" s="326"/>
      <c r="HW287" s="326"/>
    </row>
    <row r="288" s="3" customFormat="true" x14ac:dyDescent="0.25">
      <c r="A288" s="326"/>
      <c r="K288" s="326"/>
      <c r="U288" s="326"/>
      <c r="AE288" s="326"/>
      <c r="AO288" s="326"/>
      <c r="AY288" s="326"/>
      <c r="AZ288" s="326"/>
      <c r="BI288" s="326"/>
      <c r="BS288" s="326"/>
      <c r="CC288" s="326"/>
      <c r="CM288" s="326"/>
      <c r="CW288" s="326"/>
      <c r="DG288" s="326"/>
      <c r="DQ288" s="326"/>
      <c r="EA288" s="326"/>
      <c r="EK288" s="326"/>
      <c r="EU288" s="326"/>
      <c r="FE288" s="326"/>
      <c r="FO288" s="326"/>
      <c r="FY288" s="326"/>
      <c r="GI288" s="326"/>
      <c r="GS288" s="326"/>
      <c r="HC288" s="326"/>
      <c r="HM288" s="326"/>
      <c r="HW288" s="326"/>
    </row>
    <row r="289" s="3" customFormat="true" x14ac:dyDescent="0.25">
      <c r="A289" s="326"/>
      <c r="K289" s="326"/>
      <c r="U289" s="326"/>
      <c r="AE289" s="326"/>
      <c r="AO289" s="326"/>
      <c r="AY289" s="326"/>
      <c r="AZ289" s="326"/>
      <c r="BI289" s="326"/>
      <c r="BS289" s="326"/>
      <c r="CC289" s="326"/>
      <c r="CM289" s="326"/>
      <c r="CW289" s="326"/>
      <c r="DG289" s="326"/>
      <c r="DQ289" s="326"/>
      <c r="EA289" s="326"/>
      <c r="EK289" s="326"/>
      <c r="EU289" s="326"/>
      <c r="FE289" s="326"/>
      <c r="FO289" s="326"/>
      <c r="FY289" s="326"/>
      <c r="GI289" s="326"/>
      <c r="GS289" s="326"/>
      <c r="HC289" s="326"/>
      <c r="HM289" s="326"/>
      <c r="HW289" s="326"/>
    </row>
    <row r="290" s="3" customFormat="true" x14ac:dyDescent="0.25">
      <c r="A290" s="326"/>
      <c r="K290" s="326"/>
      <c r="U290" s="326"/>
      <c r="AE290" s="326"/>
      <c r="AO290" s="326"/>
      <c r="AY290" s="326"/>
      <c r="AZ290" s="326"/>
      <c r="BI290" s="326"/>
      <c r="BS290" s="326"/>
      <c r="CC290" s="326"/>
      <c r="CM290" s="326"/>
      <c r="CW290" s="326"/>
      <c r="DG290" s="326"/>
      <c r="DQ290" s="326"/>
      <c r="EA290" s="326"/>
      <c r="EK290" s="326"/>
      <c r="EU290" s="326"/>
      <c r="FE290" s="326"/>
      <c r="FO290" s="326"/>
      <c r="FY290" s="326"/>
      <c r="GI290" s="326"/>
      <c r="GS290" s="326"/>
      <c r="HC290" s="326"/>
      <c r="HM290" s="326"/>
      <c r="HW290" s="326"/>
    </row>
    <row r="291" s="3" customFormat="true" x14ac:dyDescent="0.25">
      <c r="A291" s="326"/>
      <c r="K291" s="326"/>
      <c r="U291" s="326"/>
      <c r="AE291" s="326"/>
      <c r="AO291" s="326"/>
      <c r="AY291" s="326"/>
      <c r="AZ291" s="326"/>
      <c r="BI291" s="326"/>
      <c r="BS291" s="326"/>
      <c r="CC291" s="326"/>
      <c r="CM291" s="326"/>
      <c r="CW291" s="326"/>
      <c r="DG291" s="326"/>
      <c r="DQ291" s="326"/>
      <c r="EA291" s="326"/>
      <c r="EK291" s="326"/>
      <c r="EU291" s="326"/>
      <c r="FE291" s="326"/>
      <c r="FO291" s="326"/>
      <c r="FY291" s="326"/>
      <c r="GI291" s="326"/>
      <c r="GS291" s="326"/>
      <c r="HC291" s="326"/>
      <c r="HM291" s="326"/>
      <c r="HW291" s="326"/>
    </row>
    <row r="292" s="3" customFormat="true" x14ac:dyDescent="0.25">
      <c r="A292" s="326"/>
      <c r="K292" s="326"/>
      <c r="U292" s="326"/>
      <c r="AE292" s="326"/>
      <c r="AO292" s="326"/>
      <c r="AY292" s="326"/>
      <c r="AZ292" s="326"/>
      <c r="BI292" s="326"/>
      <c r="BS292" s="326"/>
      <c r="CC292" s="326"/>
      <c r="CM292" s="326"/>
      <c r="CW292" s="326"/>
      <c r="DG292" s="326"/>
      <c r="DQ292" s="326"/>
      <c r="EA292" s="326"/>
      <c r="EK292" s="326"/>
      <c r="EU292" s="326"/>
      <c r="FE292" s="326"/>
      <c r="FO292" s="326"/>
      <c r="FY292" s="326"/>
      <c r="GI292" s="326"/>
      <c r="GS292" s="326"/>
      <c r="HC292" s="326"/>
      <c r="HM292" s="326"/>
      <c r="HW292" s="326"/>
    </row>
    <row r="293" s="3" customFormat="true" x14ac:dyDescent="0.25">
      <c r="A293" s="326"/>
      <c r="K293" s="326"/>
      <c r="U293" s="326"/>
      <c r="AE293" s="326"/>
      <c r="AO293" s="326"/>
      <c r="AY293" s="326"/>
      <c r="AZ293" s="326"/>
      <c r="BI293" s="326"/>
      <c r="BS293" s="326"/>
      <c r="CC293" s="326"/>
      <c r="CM293" s="326"/>
      <c r="CW293" s="326"/>
      <c r="DG293" s="326"/>
      <c r="DQ293" s="326"/>
      <c r="EA293" s="326"/>
      <c r="EK293" s="326"/>
      <c r="EU293" s="326"/>
      <c r="FE293" s="326"/>
      <c r="FO293" s="326"/>
      <c r="FY293" s="326"/>
      <c r="GI293" s="326"/>
      <c r="GS293" s="326"/>
      <c r="HC293" s="326"/>
      <c r="HM293" s="326"/>
      <c r="HW293" s="326"/>
    </row>
    <row r="294" s="3" customFormat="true" x14ac:dyDescent="0.25">
      <c r="A294" s="326"/>
      <c r="K294" s="326"/>
      <c r="U294" s="326"/>
      <c r="AE294" s="326"/>
      <c r="AO294" s="326"/>
      <c r="AY294" s="326"/>
      <c r="AZ294" s="326"/>
      <c r="BI294" s="326"/>
      <c r="BS294" s="326"/>
      <c r="CC294" s="326"/>
      <c r="CM294" s="326"/>
      <c r="CW294" s="326"/>
      <c r="DG294" s="326"/>
      <c r="DQ294" s="326"/>
      <c r="EA294" s="326"/>
      <c r="EK294" s="326"/>
      <c r="EU294" s="326"/>
      <c r="FE294" s="326"/>
      <c r="FO294" s="326"/>
      <c r="FY294" s="326"/>
      <c r="GI294" s="326"/>
      <c r="GS294" s="326"/>
      <c r="HC294" s="326"/>
      <c r="HM294" s="326"/>
      <c r="HW294" s="326"/>
    </row>
    <row r="295" s="3" customFormat="true" x14ac:dyDescent="0.25">
      <c r="A295" s="326"/>
      <c r="K295" s="326"/>
      <c r="U295" s="326"/>
      <c r="AE295" s="326"/>
      <c r="AO295" s="326"/>
      <c r="AY295" s="326"/>
      <c r="AZ295" s="326"/>
      <c r="BI295" s="326"/>
      <c r="BS295" s="326"/>
      <c r="CC295" s="326"/>
      <c r="CM295" s="326"/>
      <c r="CW295" s="326"/>
      <c r="DG295" s="326"/>
      <c r="DQ295" s="326"/>
      <c r="EA295" s="326"/>
      <c r="EK295" s="326"/>
      <c r="EU295" s="326"/>
      <c r="FE295" s="326"/>
      <c r="FO295" s="326"/>
      <c r="FY295" s="326"/>
      <c r="GI295" s="326"/>
      <c r="GS295" s="326"/>
      <c r="HC295" s="326"/>
      <c r="HM295" s="326"/>
      <c r="HW295" s="326"/>
    </row>
    <row r="296" s="3" customFormat="true" x14ac:dyDescent="0.25">
      <c r="A296" s="326"/>
      <c r="K296" s="326"/>
      <c r="U296" s="326"/>
      <c r="AE296" s="326"/>
      <c r="AO296" s="326"/>
      <c r="AY296" s="326"/>
      <c r="AZ296" s="326"/>
      <c r="BI296" s="326"/>
      <c r="BS296" s="326"/>
      <c r="CC296" s="326"/>
      <c r="CM296" s="326"/>
      <c r="CW296" s="326"/>
      <c r="DG296" s="326"/>
      <c r="DQ296" s="326"/>
      <c r="EA296" s="326"/>
      <c r="EK296" s="326"/>
      <c r="EU296" s="326"/>
      <c r="FE296" s="326"/>
      <c r="FO296" s="326"/>
      <c r="FY296" s="326"/>
      <c r="GI296" s="326"/>
      <c r="GS296" s="326"/>
      <c r="HC296" s="326"/>
      <c r="HM296" s="326"/>
      <c r="HW296" s="326"/>
    </row>
    <row r="297" s="3" customFormat="true" x14ac:dyDescent="0.25">
      <c r="A297" s="326"/>
      <c r="K297" s="326"/>
      <c r="U297" s="326"/>
      <c r="AE297" s="326"/>
      <c r="AO297" s="326"/>
      <c r="AY297" s="326"/>
      <c r="AZ297" s="326"/>
      <c r="BI297" s="326"/>
      <c r="BS297" s="326"/>
      <c r="CC297" s="326"/>
      <c r="CM297" s="326"/>
      <c r="CW297" s="326"/>
      <c r="DG297" s="326"/>
      <c r="DQ297" s="326"/>
      <c r="EA297" s="326"/>
      <c r="EK297" s="326"/>
      <c r="EU297" s="326"/>
      <c r="FE297" s="326"/>
      <c r="FO297" s="326"/>
      <c r="FY297" s="326"/>
      <c r="GI297" s="326"/>
      <c r="GS297" s="326"/>
      <c r="HC297" s="326"/>
      <c r="HM297" s="326"/>
      <c r="HW297" s="326"/>
    </row>
    <row r="298" s="3" customFormat="true" x14ac:dyDescent="0.25">
      <c r="A298" s="326"/>
      <c r="K298" s="326"/>
      <c r="U298" s="326"/>
      <c r="AE298" s="326"/>
      <c r="AO298" s="326"/>
      <c r="AY298" s="326"/>
      <c r="AZ298" s="326"/>
      <c r="BI298" s="326"/>
      <c r="BS298" s="326"/>
      <c r="CC298" s="326"/>
      <c r="CM298" s="326"/>
      <c r="CW298" s="326"/>
      <c r="DG298" s="326"/>
      <c r="DQ298" s="326"/>
      <c r="EA298" s="326"/>
      <c r="EK298" s="326"/>
      <c r="EU298" s="326"/>
      <c r="FE298" s="326"/>
      <c r="FO298" s="326"/>
      <c r="FY298" s="326"/>
      <c r="GI298" s="326"/>
      <c r="GS298" s="326"/>
      <c r="HC298" s="326"/>
      <c r="HM298" s="326"/>
      <c r="HW298" s="326"/>
    </row>
    <row r="299" s="3" customFormat="true" x14ac:dyDescent="0.25">
      <c r="A299" s="326"/>
      <c r="K299" s="326"/>
      <c r="U299" s="326"/>
      <c r="AE299" s="326"/>
      <c r="AO299" s="326"/>
      <c r="AY299" s="326"/>
      <c r="AZ299" s="326"/>
      <c r="BI299" s="326"/>
      <c r="BS299" s="326"/>
      <c r="CC299" s="326"/>
      <c r="CM299" s="326"/>
      <c r="CW299" s="326"/>
      <c r="DG299" s="326"/>
      <c r="DQ299" s="326"/>
      <c r="EA299" s="326"/>
      <c r="EK299" s="326"/>
      <c r="EU299" s="326"/>
      <c r="FE299" s="326"/>
      <c r="FO299" s="326"/>
      <c r="FY299" s="326"/>
      <c r="GI299" s="326"/>
      <c r="GS299" s="326"/>
      <c r="HC299" s="326"/>
      <c r="HM299" s="326"/>
      <c r="HW299" s="326"/>
    </row>
    <row r="300" s="3" customFormat="true" x14ac:dyDescent="0.25">
      <c r="A300" s="326"/>
      <c r="K300" s="326"/>
      <c r="U300" s="326"/>
      <c r="AE300" s="326"/>
      <c r="AO300" s="326"/>
      <c r="AY300" s="326"/>
      <c r="AZ300" s="326"/>
      <c r="BI300" s="326"/>
      <c r="BS300" s="326"/>
      <c r="CC300" s="326"/>
      <c r="CM300" s="326"/>
      <c r="CW300" s="326"/>
      <c r="DG300" s="326"/>
      <c r="DQ300" s="326"/>
      <c r="EA300" s="326"/>
      <c r="EK300" s="326"/>
      <c r="EU300" s="326"/>
      <c r="FE300" s="326"/>
      <c r="FO300" s="326"/>
      <c r="FY300" s="326"/>
      <c r="GI300" s="326"/>
      <c r="GS300" s="326"/>
      <c r="HC300" s="326"/>
      <c r="HM300" s="326"/>
      <c r="HW300" s="326"/>
    </row>
    <row r="301" s="3" customFormat="true" x14ac:dyDescent="0.25">
      <c r="A301" s="326"/>
      <c r="K301" s="326"/>
      <c r="U301" s="326"/>
      <c r="AE301" s="326"/>
      <c r="AO301" s="326"/>
      <c r="AY301" s="326"/>
      <c r="AZ301" s="326"/>
      <c r="BI301" s="326"/>
      <c r="BS301" s="326"/>
      <c r="CC301" s="326"/>
      <c r="CM301" s="326"/>
      <c r="CW301" s="326"/>
      <c r="DG301" s="326"/>
      <c r="DQ301" s="326"/>
      <c r="EA301" s="326"/>
      <c r="EK301" s="326"/>
      <c r="EU301" s="326"/>
      <c r="FE301" s="326"/>
      <c r="FO301" s="326"/>
      <c r="FY301" s="326"/>
      <c r="GI301" s="326"/>
      <c r="GS301" s="326"/>
      <c r="HC301" s="326"/>
      <c r="HM301" s="326"/>
      <c r="HW301" s="326"/>
    </row>
    <row r="302" s="3" customFormat="true" x14ac:dyDescent="0.25">
      <c r="A302" s="326"/>
      <c r="K302" s="326"/>
      <c r="U302" s="326"/>
      <c r="AE302" s="326"/>
      <c r="AO302" s="326"/>
      <c r="AY302" s="326"/>
      <c r="AZ302" s="326"/>
      <c r="BI302" s="326"/>
      <c r="BS302" s="326"/>
      <c r="CC302" s="326"/>
      <c r="CM302" s="326"/>
      <c r="CW302" s="326"/>
      <c r="DG302" s="326"/>
      <c r="DQ302" s="326"/>
      <c r="EA302" s="326"/>
      <c r="EK302" s="326"/>
      <c r="EU302" s="326"/>
      <c r="FE302" s="326"/>
      <c r="FO302" s="326"/>
      <c r="FY302" s="326"/>
      <c r="GI302" s="326"/>
      <c r="GS302" s="326"/>
      <c r="HC302" s="326"/>
      <c r="HM302" s="326"/>
      <c r="HW302" s="326"/>
    </row>
    <row r="303" s="3" customFormat="true" x14ac:dyDescent="0.25">
      <c r="A303" s="326"/>
      <c r="K303" s="326"/>
      <c r="U303" s="326"/>
      <c r="AE303" s="326"/>
      <c r="AO303" s="326"/>
      <c r="AY303" s="326"/>
      <c r="AZ303" s="326"/>
      <c r="BI303" s="326"/>
      <c r="BS303" s="326"/>
      <c r="CC303" s="326"/>
      <c r="CM303" s="326"/>
      <c r="CW303" s="326"/>
      <c r="DG303" s="326"/>
      <c r="DQ303" s="326"/>
      <c r="EA303" s="326"/>
      <c r="EK303" s="326"/>
      <c r="EU303" s="326"/>
      <c r="FE303" s="326"/>
      <c r="FO303" s="326"/>
      <c r="FY303" s="326"/>
      <c r="GI303" s="326"/>
      <c r="GS303" s="326"/>
      <c r="HC303" s="326"/>
      <c r="HM303" s="326"/>
      <c r="HW303" s="326"/>
    </row>
    <row r="304" s="3" customFormat="true" x14ac:dyDescent="0.25">
      <c r="A304" s="326"/>
      <c r="K304" s="326"/>
      <c r="U304" s="326"/>
      <c r="AE304" s="326"/>
      <c r="AO304" s="326"/>
      <c r="AY304" s="326"/>
      <c r="AZ304" s="326"/>
      <c r="BI304" s="326"/>
      <c r="BS304" s="326"/>
      <c r="CC304" s="326"/>
      <c r="CM304" s="326"/>
      <c r="CW304" s="326"/>
      <c r="DG304" s="326"/>
      <c r="DQ304" s="326"/>
      <c r="EA304" s="326"/>
      <c r="EK304" s="326"/>
      <c r="EU304" s="326"/>
      <c r="FE304" s="326"/>
      <c r="FO304" s="326"/>
      <c r="FY304" s="326"/>
      <c r="GI304" s="326"/>
      <c r="GS304" s="326"/>
      <c r="HC304" s="326"/>
      <c r="HM304" s="326"/>
      <c r="HW304" s="326"/>
    </row>
    <row r="305" s="3" customFormat="true" x14ac:dyDescent="0.25">
      <c r="A305" s="326"/>
      <c r="K305" s="326"/>
      <c r="U305" s="326"/>
      <c r="AE305" s="326"/>
      <c r="AO305" s="326"/>
      <c r="AY305" s="326"/>
      <c r="AZ305" s="326"/>
      <c r="BI305" s="326"/>
      <c r="BS305" s="326"/>
      <c r="CC305" s="326"/>
      <c r="CM305" s="326"/>
      <c r="CW305" s="326"/>
      <c r="DG305" s="326"/>
      <c r="DQ305" s="326"/>
      <c r="EA305" s="326"/>
      <c r="EK305" s="326"/>
      <c r="EU305" s="326"/>
      <c r="FE305" s="326"/>
      <c r="FO305" s="326"/>
      <c r="FY305" s="326"/>
      <c r="GI305" s="326"/>
      <c r="GS305" s="326"/>
      <c r="HC305" s="326"/>
      <c r="HM305" s="326"/>
      <c r="HW305" s="326"/>
    </row>
    <row r="306" s="3" customFormat="true" x14ac:dyDescent="0.25">
      <c r="A306" s="326"/>
      <c r="K306" s="326"/>
      <c r="U306" s="326"/>
      <c r="AE306" s="326"/>
      <c r="AO306" s="326"/>
      <c r="AY306" s="326"/>
      <c r="AZ306" s="326"/>
      <c r="BI306" s="326"/>
      <c r="BS306" s="326"/>
      <c r="CC306" s="326"/>
      <c r="CM306" s="326"/>
      <c r="CW306" s="326"/>
      <c r="DG306" s="326"/>
      <c r="DQ306" s="326"/>
      <c r="EA306" s="326"/>
      <c r="EK306" s="326"/>
      <c r="EU306" s="326"/>
      <c r="FE306" s="326"/>
      <c r="FO306" s="326"/>
      <c r="FY306" s="326"/>
      <c r="GI306" s="326"/>
      <c r="GS306" s="326"/>
      <c r="HC306" s="326"/>
      <c r="HM306" s="326"/>
      <c r="HW306" s="326"/>
    </row>
    <row r="307" s="3" customFormat="true" x14ac:dyDescent="0.25">
      <c r="A307" s="326"/>
      <c r="K307" s="326"/>
      <c r="U307" s="326"/>
      <c r="AE307" s="326"/>
      <c r="AO307" s="326"/>
      <c r="AY307" s="326"/>
      <c r="AZ307" s="326"/>
      <c r="BI307" s="326"/>
      <c r="BS307" s="326"/>
      <c r="CC307" s="326"/>
      <c r="CM307" s="326"/>
      <c r="CW307" s="326"/>
      <c r="DG307" s="326"/>
      <c r="DQ307" s="326"/>
      <c r="EA307" s="326"/>
      <c r="EK307" s="326"/>
      <c r="EU307" s="326"/>
      <c r="FE307" s="326"/>
      <c r="FO307" s="326"/>
      <c r="FY307" s="326"/>
      <c r="GI307" s="326"/>
      <c r="GS307" s="326"/>
      <c r="HC307" s="326"/>
      <c r="HM307" s="326"/>
      <c r="HW307" s="326"/>
    </row>
    <row r="308" s="3" customFormat="true" x14ac:dyDescent="0.25">
      <c r="A308" s="326"/>
      <c r="K308" s="326"/>
      <c r="U308" s="326"/>
      <c r="AE308" s="326"/>
      <c r="AO308" s="326"/>
      <c r="AY308" s="326"/>
      <c r="AZ308" s="326"/>
      <c r="BI308" s="326"/>
      <c r="BS308" s="326"/>
      <c r="CC308" s="326"/>
      <c r="CM308" s="326"/>
      <c r="CW308" s="326"/>
      <c r="DG308" s="326"/>
      <c r="DQ308" s="326"/>
      <c r="EA308" s="326"/>
      <c r="EK308" s="326"/>
      <c r="EU308" s="326"/>
      <c r="FE308" s="326"/>
      <c r="FO308" s="326"/>
      <c r="FY308" s="326"/>
      <c r="GI308" s="326"/>
      <c r="GS308" s="326"/>
      <c r="HC308" s="326"/>
      <c r="HM308" s="326"/>
      <c r="HW308" s="326"/>
    </row>
    <row r="309" s="3" customFormat="true" x14ac:dyDescent="0.25">
      <c r="A309" s="326"/>
      <c r="K309" s="326"/>
      <c r="U309" s="326"/>
      <c r="AE309" s="326"/>
      <c r="AO309" s="326"/>
      <c r="AY309" s="326"/>
      <c r="AZ309" s="326"/>
      <c r="BI309" s="326"/>
      <c r="BS309" s="326"/>
      <c r="CC309" s="326"/>
      <c r="CM309" s="326"/>
      <c r="CW309" s="326"/>
      <c r="DG309" s="326"/>
      <c r="DQ309" s="326"/>
      <c r="EA309" s="326"/>
      <c r="EK309" s="326"/>
      <c r="EU309" s="326"/>
      <c r="FE309" s="326"/>
      <c r="FO309" s="326"/>
      <c r="FY309" s="326"/>
      <c r="GI309" s="326"/>
      <c r="GS309" s="326"/>
      <c r="HC309" s="326"/>
      <c r="HM309" s="326"/>
      <c r="HW309" s="326"/>
    </row>
    <row r="310" s="3" customFormat="true" x14ac:dyDescent="0.25">
      <c r="A310" s="326"/>
      <c r="K310" s="326"/>
      <c r="U310" s="326"/>
      <c r="AE310" s="326"/>
      <c r="AO310" s="326"/>
      <c r="AY310" s="326"/>
      <c r="AZ310" s="326"/>
      <c r="BI310" s="326"/>
      <c r="BS310" s="326"/>
      <c r="CC310" s="326"/>
      <c r="CM310" s="326"/>
      <c r="CW310" s="326"/>
      <c r="DG310" s="326"/>
      <c r="DQ310" s="326"/>
      <c r="EA310" s="326"/>
      <c r="EK310" s="326"/>
      <c r="EU310" s="326"/>
      <c r="FE310" s="326"/>
      <c r="FO310" s="326"/>
      <c r="FY310" s="326"/>
      <c r="GI310" s="326"/>
      <c r="GS310" s="326"/>
      <c r="HC310" s="326"/>
      <c r="HM310" s="326"/>
      <c r="HW310" s="326"/>
    </row>
    <row r="311" s="3" customFormat="true" x14ac:dyDescent="0.25">
      <c r="A311" s="326"/>
      <c r="K311" s="326"/>
      <c r="U311" s="326"/>
      <c r="AE311" s="326"/>
      <c r="AO311" s="326"/>
      <c r="AY311" s="326"/>
      <c r="AZ311" s="326"/>
      <c r="BI311" s="326"/>
      <c r="BS311" s="326"/>
      <c r="CC311" s="326"/>
      <c r="CM311" s="326"/>
      <c r="CW311" s="326"/>
      <c r="DG311" s="326"/>
      <c r="DQ311" s="326"/>
      <c r="EA311" s="326"/>
      <c r="EK311" s="326"/>
      <c r="EU311" s="326"/>
      <c r="FE311" s="326"/>
      <c r="FO311" s="326"/>
      <c r="FY311" s="326"/>
      <c r="GI311" s="326"/>
      <c r="GS311" s="326"/>
      <c r="HC311" s="326"/>
      <c r="HM311" s="326"/>
      <c r="HW311" s="326"/>
    </row>
    <row r="312" s="3" customFormat="true" x14ac:dyDescent="0.25">
      <c r="A312" s="326"/>
      <c r="K312" s="326"/>
      <c r="U312" s="326"/>
      <c r="AE312" s="326"/>
      <c r="AO312" s="326"/>
      <c r="AY312" s="326"/>
      <c r="AZ312" s="326"/>
      <c r="BI312" s="326"/>
      <c r="BS312" s="326"/>
      <c r="CC312" s="326"/>
      <c r="CM312" s="326"/>
      <c r="CW312" s="326"/>
      <c r="DG312" s="326"/>
      <c r="DQ312" s="326"/>
      <c r="EA312" s="326"/>
      <c r="EK312" s="326"/>
      <c r="EU312" s="326"/>
      <c r="FE312" s="326"/>
      <c r="FO312" s="326"/>
      <c r="FY312" s="326"/>
      <c r="GI312" s="326"/>
      <c r="GS312" s="326"/>
      <c r="HC312" s="326"/>
      <c r="HM312" s="326"/>
      <c r="HW312" s="326"/>
    </row>
    <row r="313" s="3" customFormat="true" x14ac:dyDescent="0.25">
      <c r="A313" s="326"/>
      <c r="K313" s="326"/>
      <c r="U313" s="326"/>
      <c r="AE313" s="326"/>
      <c r="AO313" s="326"/>
      <c r="AY313" s="326"/>
      <c r="AZ313" s="326"/>
      <c r="BI313" s="326"/>
      <c r="BS313" s="326"/>
      <c r="CC313" s="326"/>
      <c r="CM313" s="326"/>
      <c r="CW313" s="326"/>
      <c r="DG313" s="326"/>
      <c r="DQ313" s="326"/>
      <c r="EA313" s="326"/>
      <c r="EK313" s="326"/>
      <c r="EU313" s="326"/>
      <c r="FE313" s="326"/>
      <c r="FO313" s="326"/>
      <c r="FY313" s="326"/>
      <c r="GI313" s="326"/>
      <c r="GS313" s="326"/>
      <c r="HC313" s="326"/>
      <c r="HM313" s="326"/>
      <c r="HW313" s="326"/>
    </row>
    <row r="314" s="3" customFormat="true" x14ac:dyDescent="0.25">
      <c r="A314" s="326"/>
      <c r="K314" s="326"/>
      <c r="U314" s="326"/>
      <c r="AE314" s="326"/>
      <c r="AO314" s="326"/>
      <c r="AY314" s="326"/>
      <c r="AZ314" s="326"/>
      <c r="BI314" s="326"/>
      <c r="BS314" s="326"/>
      <c r="CC314" s="326"/>
      <c r="CM314" s="326"/>
      <c r="CW314" s="326"/>
      <c r="DG314" s="326"/>
      <c r="DQ314" s="326"/>
      <c r="EA314" s="326"/>
      <c r="EK314" s="326"/>
      <c r="EU314" s="326"/>
      <c r="FE314" s="326"/>
      <c r="FO314" s="326"/>
      <c r="FY314" s="326"/>
      <c r="GI314" s="326"/>
      <c r="GS314" s="326"/>
      <c r="HC314" s="326"/>
      <c r="HM314" s="326"/>
      <c r="HW314" s="326"/>
    </row>
    <row r="315" s="3" customFormat="true" x14ac:dyDescent="0.25">
      <c r="A315" s="326"/>
      <c r="K315" s="326"/>
      <c r="U315" s="326"/>
      <c r="AE315" s="326"/>
      <c r="AO315" s="326"/>
      <c r="AY315" s="326"/>
      <c r="AZ315" s="326"/>
      <c r="BI315" s="326"/>
      <c r="BS315" s="326"/>
      <c r="CC315" s="326"/>
      <c r="CM315" s="326"/>
      <c r="CW315" s="326"/>
      <c r="DG315" s="326"/>
      <c r="DQ315" s="326"/>
      <c r="EA315" s="326"/>
      <c r="EK315" s="326"/>
      <c r="EU315" s="326"/>
      <c r="FE315" s="326"/>
      <c r="FO315" s="326"/>
      <c r="FY315" s="326"/>
      <c r="GI315" s="326"/>
      <c r="GS315" s="326"/>
      <c r="HC315" s="326"/>
      <c r="HM315" s="326"/>
      <c r="HW315" s="326"/>
    </row>
    <row r="316" s="3" customFormat="true" x14ac:dyDescent="0.25">
      <c r="A316" s="326"/>
      <c r="K316" s="326"/>
      <c r="U316" s="326"/>
      <c r="AE316" s="326"/>
      <c r="AO316" s="326"/>
      <c r="AY316" s="326"/>
      <c r="AZ316" s="326"/>
      <c r="BI316" s="326"/>
      <c r="BS316" s="326"/>
      <c r="CC316" s="326"/>
      <c r="CM316" s="326"/>
      <c r="CW316" s="326"/>
      <c r="DG316" s="326"/>
      <c r="DQ316" s="326"/>
      <c r="EA316" s="326"/>
      <c r="EK316" s="326"/>
      <c r="EU316" s="326"/>
      <c r="FE316" s="326"/>
      <c r="FO316" s="326"/>
      <c r="FY316" s="326"/>
      <c r="GI316" s="326"/>
      <c r="GS316" s="326"/>
      <c r="HC316" s="326"/>
      <c r="HM316" s="326"/>
      <c r="HW316" s="326"/>
    </row>
    <row r="317" s="3" customFormat="true" x14ac:dyDescent="0.25">
      <c r="A317" s="326"/>
      <c r="K317" s="326"/>
      <c r="U317" s="326"/>
      <c r="AE317" s="326"/>
      <c r="AO317" s="326"/>
      <c r="AY317" s="326"/>
      <c r="AZ317" s="326"/>
      <c r="BI317" s="326"/>
      <c r="BS317" s="326"/>
      <c r="CC317" s="326"/>
      <c r="CM317" s="326"/>
      <c r="CW317" s="326"/>
      <c r="DG317" s="326"/>
      <c r="DQ317" s="326"/>
      <c r="EA317" s="326"/>
      <c r="EK317" s="326"/>
      <c r="EU317" s="326"/>
      <c r="FE317" s="326"/>
      <c r="FO317" s="326"/>
      <c r="FY317" s="326"/>
      <c r="GI317" s="326"/>
      <c r="GS317" s="326"/>
      <c r="HC317" s="326"/>
      <c r="HM317" s="326"/>
      <c r="HW317" s="326"/>
    </row>
    <row r="318" s="3" customFormat="true" x14ac:dyDescent="0.25">
      <c r="A318" s="326"/>
      <c r="K318" s="326"/>
      <c r="U318" s="326"/>
      <c r="AE318" s="326"/>
      <c r="AO318" s="326"/>
      <c r="AY318" s="326"/>
      <c r="AZ318" s="326"/>
      <c r="BI318" s="326"/>
      <c r="BS318" s="326"/>
      <c r="CC318" s="326"/>
      <c r="CM318" s="326"/>
      <c r="CW318" s="326"/>
      <c r="DG318" s="326"/>
      <c r="DQ318" s="326"/>
      <c r="EA318" s="326"/>
      <c r="EK318" s="326"/>
      <c r="EU318" s="326"/>
      <c r="FE318" s="326"/>
      <c r="FO318" s="326"/>
      <c r="FY318" s="326"/>
      <c r="GI318" s="326"/>
      <c r="GS318" s="326"/>
      <c r="HC318" s="326"/>
      <c r="HM318" s="326"/>
      <c r="HW318" s="326"/>
    </row>
    <row r="319" s="3" customFormat="true" x14ac:dyDescent="0.25">
      <c r="A319" s="326"/>
      <c r="K319" s="326"/>
      <c r="U319" s="326"/>
      <c r="AE319" s="326"/>
      <c r="AO319" s="326"/>
      <c r="AY319" s="326"/>
      <c r="AZ319" s="326"/>
      <c r="BI319" s="326"/>
      <c r="BS319" s="326"/>
      <c r="CC319" s="326"/>
      <c r="CM319" s="326"/>
      <c r="CW319" s="326"/>
      <c r="DG319" s="326"/>
      <c r="DQ319" s="326"/>
      <c r="EA319" s="326"/>
      <c r="EK319" s="326"/>
      <c r="EU319" s="326"/>
      <c r="FE319" s="326"/>
      <c r="FO319" s="326"/>
      <c r="FY319" s="326"/>
      <c r="GI319" s="326"/>
      <c r="GS319" s="326"/>
      <c r="HC319" s="326"/>
      <c r="HM319" s="326"/>
      <c r="HW319" s="326"/>
    </row>
    <row r="320" s="3" customFormat="true" x14ac:dyDescent="0.25">
      <c r="A320" s="326"/>
      <c r="K320" s="326"/>
      <c r="U320" s="326"/>
      <c r="AE320" s="326"/>
      <c r="AO320" s="326"/>
      <c r="AY320" s="326"/>
      <c r="AZ320" s="326"/>
      <c r="BI320" s="326"/>
      <c r="BS320" s="326"/>
      <c r="CC320" s="326"/>
      <c r="CM320" s="326"/>
      <c r="CW320" s="326"/>
      <c r="DG320" s="326"/>
      <c r="DQ320" s="326"/>
      <c r="EA320" s="326"/>
      <c r="EK320" s="326"/>
      <c r="EU320" s="326"/>
      <c r="FE320" s="326"/>
      <c r="FO320" s="326"/>
      <c r="FY320" s="326"/>
      <c r="GI320" s="326"/>
      <c r="GS320" s="326"/>
      <c r="HC320" s="326"/>
      <c r="HM320" s="326"/>
      <c r="HW320" s="326"/>
    </row>
    <row r="321" s="3" customFormat="true" x14ac:dyDescent="0.25">
      <c r="A321" s="326"/>
      <c r="K321" s="326"/>
      <c r="U321" s="326"/>
      <c r="AE321" s="326"/>
      <c r="AO321" s="326"/>
      <c r="AY321" s="326"/>
      <c r="AZ321" s="326"/>
      <c r="BI321" s="326"/>
      <c r="BS321" s="326"/>
      <c r="CC321" s="326"/>
      <c r="CM321" s="326"/>
      <c r="CW321" s="326"/>
      <c r="DG321" s="326"/>
      <c r="DQ321" s="326"/>
      <c r="EA321" s="326"/>
      <c r="EK321" s="326"/>
      <c r="EU321" s="326"/>
      <c r="FE321" s="326"/>
      <c r="FO321" s="326"/>
      <c r="FY321" s="326"/>
      <c r="GI321" s="326"/>
      <c r="GS321" s="326"/>
      <c r="HC321" s="326"/>
      <c r="HM321" s="326"/>
      <c r="HW321" s="326"/>
    </row>
    <row r="322" s="3" customFormat="true" x14ac:dyDescent="0.25">
      <c r="A322" s="326"/>
      <c r="K322" s="326"/>
      <c r="U322" s="326"/>
      <c r="AE322" s="326"/>
      <c r="AO322" s="326"/>
      <c r="AY322" s="326"/>
      <c r="AZ322" s="326"/>
      <c r="BI322" s="326"/>
      <c r="BS322" s="326"/>
      <c r="CC322" s="326"/>
      <c r="CM322" s="326"/>
      <c r="CW322" s="326"/>
      <c r="DG322" s="326"/>
      <c r="DQ322" s="326"/>
      <c r="EA322" s="326"/>
      <c r="EK322" s="326"/>
      <c r="EU322" s="326"/>
      <c r="FE322" s="326"/>
      <c r="FO322" s="326"/>
      <c r="FY322" s="326"/>
      <c r="GI322" s="326"/>
      <c r="GS322" s="326"/>
      <c r="HC322" s="326"/>
      <c r="HM322" s="326"/>
      <c r="HW322" s="326"/>
    </row>
    <row r="323" s="3" customFormat="true" x14ac:dyDescent="0.25">
      <c r="A323" s="326"/>
      <c r="K323" s="326"/>
      <c r="U323" s="326"/>
      <c r="AE323" s="326"/>
      <c r="AO323" s="326"/>
      <c r="AY323" s="326"/>
      <c r="AZ323" s="326"/>
      <c r="BI323" s="326"/>
      <c r="BS323" s="326"/>
      <c r="CC323" s="326"/>
      <c r="CM323" s="326"/>
      <c r="CW323" s="326"/>
      <c r="DG323" s="326"/>
      <c r="DQ323" s="326"/>
      <c r="EA323" s="326"/>
      <c r="EK323" s="326"/>
      <c r="EU323" s="326"/>
      <c r="FE323" s="326"/>
      <c r="FO323" s="326"/>
      <c r="FY323" s="326"/>
      <c r="GI323" s="326"/>
      <c r="GS323" s="326"/>
      <c r="HC323" s="326"/>
      <c r="HM323" s="326"/>
      <c r="HW323" s="326"/>
    </row>
    <row r="324" s="3" customFormat="true" x14ac:dyDescent="0.25">
      <c r="A324" s="326"/>
      <c r="K324" s="326"/>
      <c r="U324" s="326"/>
      <c r="AE324" s="326"/>
      <c r="AO324" s="326"/>
      <c r="AY324" s="326"/>
      <c r="AZ324" s="326"/>
      <c r="BI324" s="326"/>
      <c r="BS324" s="326"/>
      <c r="CC324" s="326"/>
      <c r="CM324" s="326"/>
      <c r="CW324" s="326"/>
      <c r="DG324" s="326"/>
      <c r="DQ324" s="326"/>
      <c r="EA324" s="326"/>
      <c r="EK324" s="326"/>
      <c r="EU324" s="326"/>
      <c r="FE324" s="326"/>
      <c r="FO324" s="326"/>
      <c r="FY324" s="326"/>
      <c r="GI324" s="326"/>
      <c r="GS324" s="326"/>
      <c r="HC324" s="326"/>
      <c r="HM324" s="326"/>
      <c r="HW324" s="326"/>
    </row>
    <row r="325" s="3" customFormat="true" x14ac:dyDescent="0.25">
      <c r="A325" s="326"/>
      <c r="K325" s="326"/>
      <c r="U325" s="326"/>
      <c r="AE325" s="326"/>
      <c r="AO325" s="326"/>
      <c r="AY325" s="326"/>
      <c r="AZ325" s="326"/>
      <c r="BI325" s="326"/>
      <c r="BS325" s="326"/>
      <c r="CC325" s="326"/>
      <c r="CM325" s="326"/>
      <c r="CW325" s="326"/>
      <c r="DG325" s="326"/>
      <c r="DQ325" s="326"/>
      <c r="EA325" s="326"/>
      <c r="EK325" s="326"/>
      <c r="EU325" s="326"/>
      <c r="FE325" s="326"/>
      <c r="FO325" s="326"/>
      <c r="FY325" s="326"/>
      <c r="GI325" s="326"/>
      <c r="GS325" s="326"/>
      <c r="HC325" s="326"/>
      <c r="HM325" s="326"/>
      <c r="HW325" s="326"/>
    </row>
    <row r="326" s="3" customFormat="true" x14ac:dyDescent="0.25">
      <c r="A326" s="326"/>
      <c r="K326" s="326"/>
      <c r="U326" s="326"/>
      <c r="AE326" s="326"/>
      <c r="AO326" s="326"/>
      <c r="AY326" s="326"/>
      <c r="AZ326" s="326"/>
      <c r="BI326" s="326"/>
      <c r="BS326" s="326"/>
      <c r="CC326" s="326"/>
      <c r="CM326" s="326"/>
      <c r="CW326" s="326"/>
      <c r="DG326" s="326"/>
      <c r="DQ326" s="326"/>
      <c r="EA326" s="326"/>
      <c r="EK326" s="326"/>
      <c r="EU326" s="326"/>
      <c r="FE326" s="326"/>
      <c r="FO326" s="326"/>
      <c r="FY326" s="326"/>
      <c r="GI326" s="326"/>
      <c r="GS326" s="326"/>
      <c r="HC326" s="326"/>
      <c r="HM326" s="326"/>
      <c r="HW326" s="326"/>
    </row>
    <row r="327" s="3" customFormat="true" x14ac:dyDescent="0.25">
      <c r="A327" s="326"/>
      <c r="K327" s="326"/>
      <c r="U327" s="326"/>
      <c r="AE327" s="326"/>
      <c r="AO327" s="326"/>
      <c r="AY327" s="326"/>
      <c r="AZ327" s="326"/>
      <c r="BI327" s="326"/>
      <c r="BS327" s="326"/>
      <c r="CC327" s="326"/>
      <c r="CM327" s="326"/>
      <c r="CW327" s="326"/>
      <c r="DG327" s="326"/>
      <c r="DQ327" s="326"/>
      <c r="EA327" s="326"/>
      <c r="EK327" s="326"/>
      <c r="EU327" s="326"/>
      <c r="FE327" s="326"/>
      <c r="FO327" s="326"/>
      <c r="FY327" s="326"/>
      <c r="GI327" s="326"/>
      <c r="GS327" s="326"/>
      <c r="HC327" s="326"/>
      <c r="HM327" s="326"/>
      <c r="HW327" s="326"/>
    </row>
    <row r="328" s="3" customFormat="true" x14ac:dyDescent="0.25">
      <c r="A328" s="326"/>
      <c r="K328" s="326"/>
      <c r="U328" s="326"/>
      <c r="AE328" s="326"/>
      <c r="AO328" s="326"/>
      <c r="AY328" s="326"/>
      <c r="AZ328" s="326"/>
      <c r="BI328" s="326"/>
      <c r="BS328" s="326"/>
      <c r="CC328" s="326"/>
      <c r="CM328" s="326"/>
      <c r="CW328" s="326"/>
      <c r="DG328" s="326"/>
      <c r="DQ328" s="326"/>
      <c r="EA328" s="326"/>
      <c r="EK328" s="326"/>
      <c r="EU328" s="326"/>
      <c r="FE328" s="326"/>
      <c r="FO328" s="326"/>
      <c r="FY328" s="326"/>
      <c r="GI328" s="326"/>
      <c r="GS328" s="326"/>
      <c r="HC328" s="326"/>
      <c r="HM328" s="326"/>
      <c r="HW328" s="326"/>
    </row>
    <row r="329" s="3" customFormat="true" x14ac:dyDescent="0.25">
      <c r="A329" s="326"/>
      <c r="K329" s="326"/>
      <c r="U329" s="326"/>
      <c r="AE329" s="326"/>
      <c r="AO329" s="326"/>
      <c r="AY329" s="326"/>
      <c r="AZ329" s="326"/>
      <c r="BI329" s="326"/>
      <c r="BS329" s="326"/>
      <c r="CC329" s="326"/>
      <c r="CM329" s="326"/>
      <c r="CW329" s="326"/>
      <c r="DG329" s="326"/>
      <c r="DQ329" s="326"/>
      <c r="EA329" s="326"/>
      <c r="EK329" s="326"/>
      <c r="EU329" s="326"/>
      <c r="FE329" s="326"/>
      <c r="FO329" s="326"/>
      <c r="FY329" s="326"/>
      <c r="GI329" s="326"/>
      <c r="GS329" s="326"/>
      <c r="HC329" s="326"/>
      <c r="HM329" s="326"/>
      <c r="HW329" s="326"/>
    </row>
    <row r="330" s="3" customFormat="true" x14ac:dyDescent="0.25">
      <c r="A330" s="326"/>
      <c r="K330" s="326"/>
      <c r="U330" s="326"/>
      <c r="AE330" s="326"/>
      <c r="AO330" s="326"/>
      <c r="AY330" s="326"/>
      <c r="AZ330" s="326"/>
      <c r="BI330" s="326"/>
      <c r="BS330" s="326"/>
      <c r="CC330" s="326"/>
      <c r="CM330" s="326"/>
      <c r="CW330" s="326"/>
      <c r="DG330" s="326"/>
      <c r="DQ330" s="326"/>
      <c r="EA330" s="326"/>
      <c r="EK330" s="326"/>
      <c r="EU330" s="326"/>
      <c r="FE330" s="326"/>
      <c r="FO330" s="326"/>
      <c r="FY330" s="326"/>
      <c r="GI330" s="326"/>
      <c r="GS330" s="326"/>
      <c r="HC330" s="326"/>
      <c r="HM330" s="326"/>
      <c r="HW330" s="326"/>
    </row>
    <row r="331" s="3" customFormat="true" x14ac:dyDescent="0.25">
      <c r="A331" s="326"/>
      <c r="K331" s="326"/>
      <c r="U331" s="326"/>
      <c r="AE331" s="326"/>
      <c r="AO331" s="326"/>
      <c r="AY331" s="326"/>
      <c r="AZ331" s="326"/>
      <c r="BI331" s="326"/>
      <c r="BS331" s="326"/>
      <c r="CC331" s="326"/>
      <c r="CM331" s="326"/>
      <c r="CW331" s="326"/>
      <c r="DG331" s="326"/>
      <c r="DQ331" s="326"/>
      <c r="EA331" s="326"/>
      <c r="EK331" s="326"/>
      <c r="EU331" s="326"/>
      <c r="FE331" s="326"/>
      <c r="FO331" s="326"/>
      <c r="FY331" s="326"/>
      <c r="GI331" s="326"/>
      <c r="GS331" s="326"/>
      <c r="HC331" s="326"/>
      <c r="HM331" s="326"/>
      <c r="HW331" s="326"/>
    </row>
    <row r="332" s="3" customFormat="true" x14ac:dyDescent="0.25">
      <c r="A332" s="326"/>
      <c r="K332" s="326"/>
      <c r="U332" s="326"/>
      <c r="AE332" s="326"/>
      <c r="AO332" s="326"/>
      <c r="AY332" s="326"/>
      <c r="AZ332" s="326"/>
      <c r="BI332" s="326"/>
      <c r="BS332" s="326"/>
      <c r="CC332" s="326"/>
      <c r="CM332" s="326"/>
      <c r="CW332" s="326"/>
      <c r="DG332" s="326"/>
      <c r="DQ332" s="326"/>
      <c r="EA332" s="326"/>
      <c r="EK332" s="326"/>
      <c r="EU332" s="326"/>
      <c r="FE332" s="326"/>
      <c r="FO332" s="326"/>
      <c r="FY332" s="326"/>
      <c r="GI332" s="326"/>
      <c r="GS332" s="326"/>
      <c r="HC332" s="326"/>
      <c r="HM332" s="326"/>
      <c r="HW332" s="326"/>
    </row>
    <row r="333" s="3" customFormat="true" x14ac:dyDescent="0.25">
      <c r="A333" s="326"/>
      <c r="K333" s="326"/>
      <c r="U333" s="326"/>
      <c r="AE333" s="326"/>
      <c r="AO333" s="326"/>
      <c r="AY333" s="326"/>
      <c r="AZ333" s="326"/>
      <c r="BI333" s="326"/>
      <c r="BS333" s="326"/>
      <c r="CC333" s="326"/>
      <c r="CM333" s="326"/>
      <c r="CW333" s="326"/>
      <c r="DG333" s="326"/>
      <c r="DQ333" s="326"/>
      <c r="EA333" s="326"/>
      <c r="EK333" s="326"/>
      <c r="EU333" s="326"/>
      <c r="FE333" s="326"/>
      <c r="FO333" s="326"/>
      <c r="FY333" s="326"/>
      <c r="GI333" s="326"/>
      <c r="GS333" s="326"/>
      <c r="HC333" s="326"/>
      <c r="HM333" s="326"/>
      <c r="HW333" s="326"/>
    </row>
    <row r="334" s="3" customFormat="true" x14ac:dyDescent="0.25">
      <c r="A334" s="326"/>
      <c r="K334" s="326"/>
      <c r="U334" s="326"/>
      <c r="AE334" s="326"/>
      <c r="AO334" s="326"/>
      <c r="AY334" s="326"/>
      <c r="AZ334" s="326"/>
      <c r="BI334" s="326"/>
      <c r="BS334" s="326"/>
      <c r="CC334" s="326"/>
      <c r="CM334" s="326"/>
      <c r="CW334" s="326"/>
      <c r="DG334" s="326"/>
      <c r="DQ334" s="326"/>
      <c r="EA334" s="326"/>
      <c r="EK334" s="326"/>
      <c r="EU334" s="326"/>
      <c r="FE334" s="326"/>
      <c r="FO334" s="326"/>
      <c r="FY334" s="326"/>
      <c r="GI334" s="326"/>
      <c r="GS334" s="326"/>
      <c r="HC334" s="326"/>
      <c r="HM334" s="326"/>
      <c r="HW334" s="326"/>
    </row>
    <row r="335" s="3" customFormat="true" x14ac:dyDescent="0.25">
      <c r="A335" s="326"/>
      <c r="K335" s="326"/>
      <c r="U335" s="326"/>
      <c r="AE335" s="326"/>
      <c r="AO335" s="326"/>
      <c r="AY335" s="326"/>
      <c r="AZ335" s="326"/>
      <c r="BI335" s="326"/>
      <c r="BS335" s="326"/>
      <c r="CC335" s="326"/>
      <c r="CM335" s="326"/>
      <c r="CW335" s="326"/>
      <c r="DG335" s="326"/>
      <c r="DQ335" s="326"/>
      <c r="EA335" s="326"/>
      <c r="EK335" s="326"/>
      <c r="EU335" s="326"/>
      <c r="FE335" s="326"/>
      <c r="FO335" s="326"/>
      <c r="FY335" s="326"/>
      <c r="GI335" s="326"/>
      <c r="GS335" s="326"/>
      <c r="HC335" s="326"/>
      <c r="HM335" s="326"/>
      <c r="HW335" s="326"/>
    </row>
    <row r="336" s="3" customFormat="true" x14ac:dyDescent="0.25">
      <c r="A336" s="326"/>
      <c r="K336" s="326"/>
      <c r="U336" s="326"/>
      <c r="AE336" s="326"/>
      <c r="AO336" s="326"/>
      <c r="AY336" s="326"/>
      <c r="AZ336" s="326"/>
      <c r="BI336" s="326"/>
      <c r="BS336" s="326"/>
      <c r="CC336" s="326"/>
      <c r="CM336" s="326"/>
      <c r="CW336" s="326"/>
      <c r="DG336" s="326"/>
      <c r="DQ336" s="326"/>
      <c r="EA336" s="326"/>
      <c r="EK336" s="326"/>
      <c r="EU336" s="326"/>
      <c r="FE336" s="326"/>
      <c r="FO336" s="326"/>
      <c r="FY336" s="326"/>
      <c r="GI336" s="326"/>
      <c r="GS336" s="326"/>
      <c r="HC336" s="326"/>
      <c r="HM336" s="326"/>
      <c r="HW336" s="326"/>
    </row>
    <row r="337" s="3" customFormat="true" x14ac:dyDescent="0.25">
      <c r="A337" s="326"/>
      <c r="K337" s="326"/>
      <c r="U337" s="326"/>
      <c r="AE337" s="326"/>
      <c r="AO337" s="326"/>
      <c r="AY337" s="326"/>
      <c r="AZ337" s="326"/>
      <c r="BI337" s="326"/>
      <c r="BS337" s="326"/>
      <c r="CC337" s="326"/>
      <c r="CM337" s="326"/>
      <c r="CW337" s="326"/>
      <c r="DG337" s="326"/>
      <c r="DQ337" s="326"/>
      <c r="EA337" s="326"/>
      <c r="EK337" s="326"/>
      <c r="EU337" s="326"/>
      <c r="FE337" s="326"/>
      <c r="FO337" s="326"/>
      <c r="FY337" s="326"/>
      <c r="GI337" s="326"/>
      <c r="GS337" s="326"/>
      <c r="HC337" s="326"/>
      <c r="HM337" s="326"/>
      <c r="HW337" s="326"/>
    </row>
    <row r="338" s="3" customFormat="true" x14ac:dyDescent="0.25">
      <c r="A338" s="326"/>
      <c r="K338" s="326"/>
      <c r="U338" s="326"/>
      <c r="AE338" s="326"/>
      <c r="AO338" s="326"/>
      <c r="AY338" s="326"/>
      <c r="AZ338" s="326"/>
      <c r="BI338" s="326"/>
      <c r="BS338" s="326"/>
      <c r="CC338" s="326"/>
      <c r="CM338" s="326"/>
      <c r="CW338" s="326"/>
      <c r="DG338" s="326"/>
      <c r="DQ338" s="326"/>
      <c r="EA338" s="326"/>
      <c r="EK338" s="326"/>
      <c r="EU338" s="326"/>
      <c r="FE338" s="326"/>
      <c r="FO338" s="326"/>
      <c r="FY338" s="326"/>
      <c r="GI338" s="326"/>
      <c r="GS338" s="326"/>
      <c r="HC338" s="326"/>
      <c r="HM338" s="326"/>
      <c r="HW338" s="326"/>
    </row>
    <row r="339" s="3" customFormat="true" x14ac:dyDescent="0.25">
      <c r="A339" s="326"/>
      <c r="K339" s="326"/>
      <c r="U339" s="326"/>
      <c r="AE339" s="326"/>
      <c r="AO339" s="326"/>
      <c r="AY339" s="326"/>
      <c r="AZ339" s="326"/>
      <c r="BI339" s="326"/>
      <c r="BS339" s="326"/>
      <c r="CC339" s="326"/>
      <c r="CM339" s="326"/>
      <c r="CW339" s="326"/>
      <c r="DG339" s="326"/>
      <c r="DQ339" s="326"/>
      <c r="EA339" s="326"/>
      <c r="EK339" s="326"/>
      <c r="EU339" s="326"/>
      <c r="FE339" s="326"/>
      <c r="FO339" s="326"/>
      <c r="FY339" s="326"/>
      <c r="GI339" s="326"/>
      <c r="GS339" s="326"/>
      <c r="HC339" s="326"/>
      <c r="HM339" s="326"/>
      <c r="HW339" s="326"/>
    </row>
    <row r="340" s="3" customFormat="true" x14ac:dyDescent="0.25">
      <c r="A340" s="326"/>
      <c r="K340" s="326"/>
      <c r="U340" s="326"/>
      <c r="AE340" s="326"/>
      <c r="AO340" s="326"/>
      <c r="AY340" s="326"/>
      <c r="AZ340" s="326"/>
      <c r="BI340" s="326"/>
      <c r="BS340" s="326"/>
      <c r="CC340" s="326"/>
      <c r="CM340" s="326"/>
      <c r="CW340" s="326"/>
      <c r="DG340" s="326"/>
      <c r="DQ340" s="326"/>
      <c r="EA340" s="326"/>
      <c r="EK340" s="326"/>
      <c r="EU340" s="326"/>
      <c r="FE340" s="326"/>
      <c r="FO340" s="326"/>
      <c r="FY340" s="326"/>
      <c r="GI340" s="326"/>
      <c r="GS340" s="326"/>
      <c r="HC340" s="326"/>
      <c r="HM340" s="326"/>
      <c r="HW340" s="326"/>
    </row>
    <row r="341" s="3" customFormat="true" x14ac:dyDescent="0.25">
      <c r="A341" s="326"/>
      <c r="K341" s="326"/>
      <c r="U341" s="326"/>
      <c r="AE341" s="326"/>
      <c r="AO341" s="326"/>
      <c r="AY341" s="326"/>
      <c r="AZ341" s="326"/>
      <c r="BI341" s="326"/>
      <c r="BS341" s="326"/>
      <c r="CC341" s="326"/>
      <c r="CM341" s="326"/>
      <c r="CW341" s="326"/>
      <c r="DG341" s="326"/>
      <c r="DQ341" s="326"/>
      <c r="EA341" s="326"/>
      <c r="EK341" s="326"/>
      <c r="EU341" s="326"/>
      <c r="FE341" s="326"/>
      <c r="FO341" s="326"/>
      <c r="FY341" s="326"/>
      <c r="GI341" s="326"/>
      <c r="GS341" s="326"/>
      <c r="HC341" s="326"/>
      <c r="HM341" s="326"/>
      <c r="HW341" s="326"/>
    </row>
    <row r="342" s="3" customFormat="true" x14ac:dyDescent="0.25">
      <c r="A342" s="326"/>
      <c r="K342" s="326"/>
      <c r="U342" s="326"/>
      <c r="AE342" s="326"/>
      <c r="AO342" s="326"/>
      <c r="AY342" s="326"/>
      <c r="AZ342" s="326"/>
      <c r="BI342" s="326"/>
      <c r="BS342" s="326"/>
      <c r="CC342" s="326"/>
      <c r="CM342" s="326"/>
      <c r="CW342" s="326"/>
      <c r="DG342" s="326"/>
      <c r="DQ342" s="326"/>
      <c r="EA342" s="326"/>
      <c r="EK342" s="326"/>
      <c r="EU342" s="326"/>
      <c r="FE342" s="326"/>
      <c r="FO342" s="326"/>
      <c r="FY342" s="326"/>
      <c r="GI342" s="326"/>
      <c r="GS342" s="326"/>
      <c r="HC342" s="326"/>
      <c r="HM342" s="326"/>
      <c r="HW342" s="326"/>
    </row>
    <row r="343" s="3" customFormat="true" x14ac:dyDescent="0.25">
      <c r="A343" s="326"/>
      <c r="K343" s="326"/>
      <c r="U343" s="326"/>
      <c r="AE343" s="326"/>
      <c r="AO343" s="326"/>
      <c r="AY343" s="326"/>
      <c r="AZ343" s="326"/>
      <c r="BI343" s="326"/>
      <c r="BS343" s="326"/>
      <c r="CC343" s="326"/>
      <c r="CM343" s="326"/>
      <c r="CW343" s="326"/>
      <c r="DG343" s="326"/>
      <c r="DQ343" s="326"/>
      <c r="EA343" s="326"/>
      <c r="EK343" s="326"/>
      <c r="EU343" s="326"/>
      <c r="FE343" s="326"/>
      <c r="FO343" s="326"/>
      <c r="FY343" s="326"/>
      <c r="GI343" s="326"/>
      <c r="GS343" s="326"/>
      <c r="HC343" s="326"/>
      <c r="HM343" s="326"/>
      <c r="HW343" s="326"/>
    </row>
    <row r="344" s="3" customFormat="true" x14ac:dyDescent="0.25">
      <c r="A344" s="326"/>
      <c r="K344" s="326"/>
      <c r="U344" s="326"/>
      <c r="AE344" s="326"/>
      <c r="AO344" s="326"/>
      <c r="AY344" s="326"/>
      <c r="AZ344" s="326"/>
      <c r="BI344" s="326"/>
      <c r="BS344" s="326"/>
      <c r="CC344" s="326"/>
      <c r="CM344" s="326"/>
      <c r="CW344" s="326"/>
      <c r="DG344" s="326"/>
      <c r="DQ344" s="326"/>
      <c r="EA344" s="326"/>
      <c r="EK344" s="326"/>
      <c r="EU344" s="326"/>
      <c r="FE344" s="326"/>
      <c r="FO344" s="326"/>
      <c r="FY344" s="326"/>
      <c r="GI344" s="326"/>
      <c r="GS344" s="326"/>
      <c r="HC344" s="326"/>
      <c r="HM344" s="326"/>
      <c r="HW344" s="326"/>
    </row>
    <row r="345" s="3" customFormat="true" x14ac:dyDescent="0.25">
      <c r="A345" s="326"/>
      <c r="K345" s="326"/>
      <c r="U345" s="326"/>
      <c r="AE345" s="326"/>
      <c r="AO345" s="326"/>
      <c r="AY345" s="326"/>
      <c r="AZ345" s="326"/>
      <c r="BI345" s="326"/>
      <c r="BS345" s="326"/>
      <c r="CC345" s="326"/>
      <c r="CM345" s="326"/>
      <c r="CW345" s="326"/>
      <c r="DG345" s="326"/>
      <c r="DQ345" s="326"/>
      <c r="EA345" s="326"/>
      <c r="EK345" s="326"/>
      <c r="EU345" s="326"/>
      <c r="FE345" s="326"/>
      <c r="FO345" s="326"/>
      <c r="FY345" s="326"/>
      <c r="GI345" s="326"/>
      <c r="GS345" s="326"/>
      <c r="HC345" s="326"/>
      <c r="HM345" s="326"/>
      <c r="HW345" s="326"/>
    </row>
    <row r="346" s="3" customFormat="true" x14ac:dyDescent="0.25">
      <c r="A346" s="326"/>
      <c r="K346" s="326"/>
      <c r="U346" s="326"/>
      <c r="AE346" s="326"/>
      <c r="AO346" s="326"/>
      <c r="AY346" s="326"/>
      <c r="AZ346" s="326"/>
      <c r="BI346" s="326"/>
      <c r="BS346" s="326"/>
      <c r="CC346" s="326"/>
      <c r="CM346" s="326"/>
      <c r="CW346" s="326"/>
      <c r="DG346" s="326"/>
      <c r="DQ346" s="326"/>
      <c r="EA346" s="326"/>
      <c r="EK346" s="326"/>
      <c r="EU346" s="326"/>
      <c r="FE346" s="326"/>
      <c r="FO346" s="326"/>
      <c r="FY346" s="326"/>
      <c r="GI346" s="326"/>
      <c r="GS346" s="326"/>
      <c r="HC346" s="326"/>
      <c r="HM346" s="326"/>
      <c r="HW346" s="326"/>
    </row>
    <row r="347" s="3" customFormat="true" x14ac:dyDescent="0.25">
      <c r="A347" s="326"/>
      <c r="K347" s="326"/>
      <c r="U347" s="326"/>
      <c r="AE347" s="326"/>
      <c r="AO347" s="326"/>
      <c r="AY347" s="326"/>
      <c r="AZ347" s="326"/>
      <c r="BI347" s="326"/>
      <c r="BS347" s="326"/>
      <c r="CC347" s="326"/>
      <c r="CM347" s="326"/>
      <c r="CW347" s="326"/>
      <c r="DG347" s="326"/>
      <c r="DQ347" s="326"/>
      <c r="EA347" s="326"/>
      <c r="EK347" s="326"/>
      <c r="EU347" s="326"/>
      <c r="FE347" s="326"/>
      <c r="FO347" s="326"/>
      <c r="FY347" s="326"/>
      <c r="GI347" s="326"/>
      <c r="GS347" s="326"/>
      <c r="HC347" s="326"/>
      <c r="HM347" s="326"/>
      <c r="HW347" s="326"/>
    </row>
    <row r="348" s="3" customFormat="true" x14ac:dyDescent="0.25">
      <c r="A348" s="326"/>
      <c r="K348" s="326"/>
      <c r="U348" s="326"/>
      <c r="AE348" s="326"/>
      <c r="AO348" s="326"/>
      <c r="AY348" s="326"/>
      <c r="AZ348" s="326"/>
      <c r="BI348" s="326"/>
      <c r="BS348" s="326"/>
      <c r="CC348" s="326"/>
      <c r="CM348" s="326"/>
      <c r="CW348" s="326"/>
      <c r="DG348" s="326"/>
      <c r="DQ348" s="326"/>
      <c r="EA348" s="326"/>
      <c r="EK348" s="326"/>
      <c r="EU348" s="326"/>
      <c r="FE348" s="326"/>
      <c r="FO348" s="326"/>
      <c r="FY348" s="326"/>
      <c r="GI348" s="326"/>
      <c r="GS348" s="326"/>
      <c r="HC348" s="326"/>
      <c r="HM348" s="326"/>
      <c r="HW348" s="326"/>
    </row>
    <row r="349" s="3" customFormat="true" x14ac:dyDescent="0.25">
      <c r="A349" s="326"/>
      <c r="K349" s="326"/>
      <c r="U349" s="326"/>
      <c r="AE349" s="326"/>
      <c r="AO349" s="326"/>
      <c r="AY349" s="326"/>
      <c r="AZ349" s="326"/>
      <c r="BI349" s="326"/>
      <c r="BS349" s="326"/>
      <c r="CC349" s="326"/>
      <c r="CM349" s="326"/>
      <c r="CW349" s="326"/>
      <c r="DG349" s="326"/>
      <c r="DQ349" s="326"/>
      <c r="EA349" s="326"/>
      <c r="EK349" s="326"/>
      <c r="EU349" s="326"/>
      <c r="FE349" s="326"/>
      <c r="FO349" s="326"/>
      <c r="FY349" s="326"/>
      <c r="GI349" s="326"/>
      <c r="GS349" s="326"/>
      <c r="HC349" s="326"/>
      <c r="HM349" s="326"/>
      <c r="HW349" s="326"/>
    </row>
    <row r="350" s="3" customFormat="true" x14ac:dyDescent="0.25">
      <c r="A350" s="326"/>
      <c r="K350" s="326"/>
      <c r="U350" s="326"/>
      <c r="AE350" s="326"/>
      <c r="AO350" s="326"/>
      <c r="AY350" s="326"/>
      <c r="AZ350" s="326"/>
      <c r="BI350" s="326"/>
      <c r="BS350" s="326"/>
      <c r="CC350" s="326"/>
      <c r="CM350" s="326"/>
      <c r="CW350" s="326"/>
      <c r="DG350" s="326"/>
      <c r="DQ350" s="326"/>
      <c r="EA350" s="326"/>
      <c r="EK350" s="326"/>
      <c r="EU350" s="326"/>
      <c r="FE350" s="326"/>
      <c r="FO350" s="326"/>
      <c r="FY350" s="326"/>
      <c r="GI350" s="326"/>
      <c r="GS350" s="326"/>
      <c r="HC350" s="326"/>
      <c r="HM350" s="326"/>
      <c r="HW350" s="326"/>
    </row>
    <row r="351" s="3" customFormat="true" x14ac:dyDescent="0.25">
      <c r="A351" s="326"/>
      <c r="K351" s="326"/>
      <c r="U351" s="326"/>
      <c r="AE351" s="326"/>
      <c r="AO351" s="326"/>
      <c r="AY351" s="326"/>
      <c r="AZ351" s="326"/>
      <c r="BI351" s="326"/>
      <c r="BS351" s="326"/>
      <c r="CC351" s="326"/>
      <c r="CM351" s="326"/>
      <c r="CW351" s="326"/>
      <c r="DG351" s="326"/>
      <c r="DQ351" s="326"/>
      <c r="EA351" s="326"/>
      <c r="EK351" s="326"/>
      <c r="EU351" s="326"/>
      <c r="FE351" s="326"/>
      <c r="FO351" s="326"/>
      <c r="FY351" s="326"/>
      <c r="GI351" s="326"/>
      <c r="GS351" s="326"/>
      <c r="HC351" s="326"/>
      <c r="HM351" s="326"/>
      <c r="HW351" s="326"/>
    </row>
    <row r="352" s="3" customFormat="true" x14ac:dyDescent="0.25">
      <c r="A352" s="326"/>
      <c r="K352" s="326"/>
      <c r="U352" s="326"/>
      <c r="AE352" s="326"/>
      <c r="AO352" s="326"/>
      <c r="AY352" s="326"/>
      <c r="AZ352" s="326"/>
      <c r="BI352" s="326"/>
      <c r="BS352" s="326"/>
      <c r="CC352" s="326"/>
      <c r="CM352" s="326"/>
      <c r="CW352" s="326"/>
      <c r="DG352" s="326"/>
      <c r="DQ352" s="326"/>
      <c r="EA352" s="326"/>
      <c r="EK352" s="326"/>
      <c r="EU352" s="326"/>
      <c r="FE352" s="326"/>
      <c r="FO352" s="326"/>
      <c r="FY352" s="326"/>
      <c r="GI352" s="326"/>
      <c r="GS352" s="326"/>
      <c r="HC352" s="326"/>
      <c r="HM352" s="326"/>
      <c r="HW352" s="326"/>
    </row>
    <row r="353" s="3" customFormat="true" x14ac:dyDescent="0.25">
      <c r="A353" s="326"/>
      <c r="K353" s="326"/>
      <c r="U353" s="326"/>
      <c r="AE353" s="326"/>
      <c r="AO353" s="326"/>
      <c r="AY353" s="326"/>
      <c r="AZ353" s="326"/>
      <c r="BI353" s="326"/>
      <c r="BS353" s="326"/>
      <c r="CC353" s="326"/>
      <c r="CM353" s="326"/>
      <c r="CW353" s="326"/>
      <c r="DG353" s="326"/>
      <c r="DQ353" s="326"/>
      <c r="EA353" s="326"/>
      <c r="EK353" s="326"/>
      <c r="EU353" s="326"/>
      <c r="FE353" s="326"/>
      <c r="FO353" s="326"/>
      <c r="FY353" s="326"/>
      <c r="GI353" s="326"/>
      <c r="GS353" s="326"/>
      <c r="HC353" s="326"/>
      <c r="HM353" s="326"/>
      <c r="HW353" s="326"/>
    </row>
    <row r="354" s="3" customFormat="true" x14ac:dyDescent="0.25">
      <c r="A354" s="326"/>
      <c r="K354" s="326"/>
      <c r="U354" s="326"/>
      <c r="AE354" s="326"/>
      <c r="AO354" s="326"/>
      <c r="AY354" s="326"/>
      <c r="AZ354" s="326"/>
      <c r="BI354" s="326"/>
      <c r="BS354" s="326"/>
      <c r="CC354" s="326"/>
      <c r="CM354" s="326"/>
      <c r="CW354" s="326"/>
      <c r="DG354" s="326"/>
      <c r="DQ354" s="326"/>
      <c r="EA354" s="326"/>
      <c r="EK354" s="326"/>
      <c r="EU354" s="326"/>
      <c r="FE354" s="326"/>
      <c r="FO354" s="326"/>
      <c r="FY354" s="326"/>
      <c r="GI354" s="326"/>
      <c r="GS354" s="326"/>
      <c r="HC354" s="326"/>
      <c r="HM354" s="326"/>
      <c r="HW354" s="326"/>
    </row>
    <row r="355" s="3" customFormat="true" x14ac:dyDescent="0.25">
      <c r="A355" s="326"/>
      <c r="K355" s="326"/>
      <c r="U355" s="326"/>
      <c r="AE355" s="326"/>
      <c r="AO355" s="326"/>
      <c r="AY355" s="326"/>
      <c r="AZ355" s="326"/>
      <c r="BI355" s="326"/>
      <c r="BS355" s="326"/>
      <c r="CC355" s="326"/>
      <c r="CM355" s="326"/>
      <c r="CW355" s="326"/>
      <c r="DG355" s="326"/>
      <c r="DQ355" s="326"/>
      <c r="EA355" s="326"/>
      <c r="EK355" s="326"/>
      <c r="EU355" s="326"/>
      <c r="FE355" s="326"/>
      <c r="FO355" s="326"/>
      <c r="FY355" s="326"/>
      <c r="GI355" s="326"/>
      <c r="GS355" s="326"/>
      <c r="HC355" s="326"/>
      <c r="HM355" s="326"/>
      <c r="HW355" s="326"/>
    </row>
    <row r="356" s="3" customFormat="true" x14ac:dyDescent="0.25">
      <c r="A356" s="326"/>
      <c r="K356" s="326"/>
      <c r="U356" s="326"/>
      <c r="AE356" s="326"/>
      <c r="AO356" s="326"/>
      <c r="AY356" s="326"/>
      <c r="AZ356" s="326"/>
      <c r="BI356" s="326"/>
      <c r="BS356" s="326"/>
      <c r="CC356" s="326"/>
      <c r="CM356" s="326"/>
      <c r="CW356" s="326"/>
      <c r="DG356" s="326"/>
      <c r="DQ356" s="326"/>
      <c r="EA356" s="326"/>
      <c r="EK356" s="326"/>
      <c r="EU356" s="326"/>
      <c r="FE356" s="326"/>
      <c r="FO356" s="326"/>
      <c r="FY356" s="326"/>
      <c r="GI356" s="326"/>
      <c r="GS356" s="326"/>
      <c r="HC356" s="326"/>
      <c r="HM356" s="326"/>
      <c r="HW356" s="326"/>
    </row>
    <row r="357" s="3" customFormat="true" x14ac:dyDescent="0.25">
      <c r="A357" s="326"/>
      <c r="K357" s="326"/>
      <c r="U357" s="326"/>
      <c r="AE357" s="326"/>
      <c r="AO357" s="326"/>
      <c r="AY357" s="326"/>
      <c r="AZ357" s="326"/>
      <c r="BI357" s="326"/>
      <c r="BS357" s="326"/>
      <c r="CC357" s="326"/>
      <c r="CM357" s="326"/>
      <c r="CW357" s="326"/>
      <c r="DG357" s="326"/>
      <c r="DQ357" s="326"/>
      <c r="EA357" s="326"/>
      <c r="EK357" s="326"/>
      <c r="EU357" s="326"/>
      <c r="FE357" s="326"/>
      <c r="FO357" s="326"/>
      <c r="FY357" s="326"/>
      <c r="GI357" s="326"/>
      <c r="GS357" s="326"/>
      <c r="HC357" s="326"/>
      <c r="HM357" s="326"/>
      <c r="HW357" s="326"/>
    </row>
    <row r="358" s="3" customFormat="true" x14ac:dyDescent="0.25">
      <c r="A358" s="326"/>
      <c r="K358" s="326"/>
      <c r="U358" s="326"/>
      <c r="AE358" s="326"/>
      <c r="AO358" s="326"/>
      <c r="AY358" s="326"/>
      <c r="AZ358" s="326"/>
      <c r="BI358" s="326"/>
      <c r="BS358" s="326"/>
      <c r="CC358" s="326"/>
      <c r="CM358" s="326"/>
      <c r="CW358" s="326"/>
      <c r="DG358" s="326"/>
      <c r="DQ358" s="326"/>
      <c r="EA358" s="326"/>
      <c r="EK358" s="326"/>
      <c r="EU358" s="326"/>
      <c r="FE358" s="326"/>
      <c r="FO358" s="326"/>
      <c r="FY358" s="326"/>
      <c r="GI358" s="326"/>
      <c r="GS358" s="326"/>
      <c r="HC358" s="326"/>
      <c r="HM358" s="326"/>
      <c r="HW358" s="326"/>
    </row>
    <row r="359" s="3" customFormat="true" x14ac:dyDescent="0.25">
      <c r="A359" s="326"/>
      <c r="K359" s="326"/>
      <c r="U359" s="326"/>
      <c r="AE359" s="326"/>
      <c r="AO359" s="326"/>
      <c r="AY359" s="326"/>
      <c r="AZ359" s="326"/>
      <c r="BI359" s="326"/>
      <c r="BS359" s="326"/>
      <c r="CC359" s="326"/>
      <c r="CM359" s="326"/>
      <c r="CW359" s="326"/>
      <c r="DG359" s="326"/>
      <c r="DQ359" s="326"/>
      <c r="EA359" s="326"/>
      <c r="EK359" s="326"/>
      <c r="EU359" s="326"/>
      <c r="FE359" s="326"/>
      <c r="FO359" s="326"/>
      <c r="FY359" s="326"/>
      <c r="GI359" s="326"/>
      <c r="GS359" s="326"/>
      <c r="HC359" s="326"/>
      <c r="HM359" s="326"/>
      <c r="HW359" s="326"/>
    </row>
    <row r="360" s="3" customFormat="true" x14ac:dyDescent="0.25">
      <c r="A360" s="326"/>
      <c r="K360" s="326"/>
      <c r="U360" s="326"/>
      <c r="AE360" s="326"/>
      <c r="AO360" s="326"/>
      <c r="AY360" s="326"/>
      <c r="AZ360" s="326"/>
      <c r="BI360" s="326"/>
      <c r="BS360" s="326"/>
      <c r="CC360" s="326"/>
      <c r="CM360" s="326"/>
      <c r="CW360" s="326"/>
      <c r="DG360" s="326"/>
      <c r="DQ360" s="326"/>
      <c r="EA360" s="326"/>
      <c r="EK360" s="326"/>
      <c r="EU360" s="326"/>
      <c r="FE360" s="326"/>
      <c r="FO360" s="326"/>
      <c r="FY360" s="326"/>
      <c r="GI360" s="326"/>
      <c r="GS360" s="326"/>
      <c r="HC360" s="326"/>
      <c r="HM360" s="326"/>
      <c r="HW360" s="326"/>
    </row>
    <row r="361" s="3" customFormat="true" x14ac:dyDescent="0.25">
      <c r="A361" s="326"/>
      <c r="K361" s="326"/>
      <c r="U361" s="326"/>
      <c r="AE361" s="326"/>
      <c r="AO361" s="326"/>
      <c r="AY361" s="326"/>
      <c r="AZ361" s="326"/>
      <c r="BI361" s="326"/>
      <c r="BS361" s="326"/>
      <c r="CC361" s="326"/>
      <c r="CM361" s="326"/>
      <c r="CW361" s="326"/>
      <c r="DG361" s="326"/>
      <c r="DQ361" s="326"/>
      <c r="EA361" s="326"/>
      <c r="EK361" s="326"/>
      <c r="EU361" s="326"/>
      <c r="FE361" s="326"/>
      <c r="FO361" s="326"/>
      <c r="FY361" s="326"/>
      <c r="GI361" s="326"/>
      <c r="GS361" s="326"/>
      <c r="HC361" s="326"/>
      <c r="HM361" s="326"/>
      <c r="HW361" s="326"/>
    </row>
    <row r="362" s="3" customFormat="true" x14ac:dyDescent="0.25">
      <c r="A362" s="326"/>
      <c r="K362" s="326"/>
      <c r="U362" s="326"/>
      <c r="AE362" s="326"/>
      <c r="AO362" s="326"/>
      <c r="AY362" s="326"/>
      <c r="AZ362" s="326"/>
      <c r="BI362" s="326"/>
      <c r="BS362" s="326"/>
      <c r="CC362" s="326"/>
      <c r="CM362" s="326"/>
      <c r="CW362" s="326"/>
      <c r="DG362" s="326"/>
      <c r="DQ362" s="326"/>
      <c r="EA362" s="326"/>
      <c r="EK362" s="326"/>
      <c r="EU362" s="326"/>
      <c r="FE362" s="326"/>
      <c r="FO362" s="326"/>
      <c r="FY362" s="326"/>
      <c r="GI362" s="326"/>
      <c r="GS362" s="326"/>
      <c r="HC362" s="326"/>
      <c r="HM362" s="326"/>
      <c r="HW362" s="326"/>
    </row>
    <row r="363" s="3" customFormat="true" x14ac:dyDescent="0.25">
      <c r="A363" s="326"/>
      <c r="K363" s="326"/>
      <c r="U363" s="326"/>
      <c r="AE363" s="326"/>
      <c r="AO363" s="326"/>
      <c r="AY363" s="326"/>
      <c r="AZ363" s="326"/>
      <c r="BI363" s="326"/>
      <c r="BS363" s="326"/>
      <c r="CC363" s="326"/>
      <c r="CM363" s="326"/>
      <c r="CW363" s="326"/>
      <c r="DG363" s="326"/>
      <c r="DQ363" s="326"/>
      <c r="EA363" s="326"/>
      <c r="EK363" s="326"/>
      <c r="EU363" s="326"/>
      <c r="FE363" s="326"/>
      <c r="FO363" s="326"/>
      <c r="FY363" s="326"/>
      <c r="GI363" s="326"/>
      <c r="GS363" s="326"/>
      <c r="HC363" s="326"/>
      <c r="HM363" s="326"/>
      <c r="HW363" s="326"/>
    </row>
    <row r="364" s="3" customFormat="true" x14ac:dyDescent="0.25">
      <c r="A364" s="326"/>
      <c r="K364" s="326"/>
      <c r="U364" s="326"/>
      <c r="AE364" s="326"/>
      <c r="AO364" s="326"/>
      <c r="AY364" s="326"/>
      <c r="AZ364" s="326"/>
      <c r="BI364" s="326"/>
      <c r="BS364" s="326"/>
      <c r="CC364" s="326"/>
      <c r="CM364" s="326"/>
      <c r="CW364" s="326"/>
      <c r="DG364" s="326"/>
      <c r="DQ364" s="326"/>
      <c r="EA364" s="326"/>
      <c r="EK364" s="326"/>
      <c r="EU364" s="326"/>
      <c r="FE364" s="326"/>
      <c r="FO364" s="326"/>
      <c r="FY364" s="326"/>
      <c r="GI364" s="326"/>
      <c r="GS364" s="326"/>
      <c r="HC364" s="326"/>
      <c r="HM364" s="326"/>
      <c r="HW364" s="326"/>
    </row>
    <row r="365" s="3" customFormat="true" x14ac:dyDescent="0.25">
      <c r="A365" s="326"/>
      <c r="K365" s="326"/>
      <c r="U365" s="326"/>
      <c r="AE365" s="326"/>
      <c r="AO365" s="326"/>
      <c r="AY365" s="326"/>
      <c r="AZ365" s="326"/>
      <c r="BI365" s="326"/>
      <c r="BS365" s="326"/>
      <c r="CC365" s="326"/>
      <c r="CM365" s="326"/>
      <c r="CW365" s="326"/>
      <c r="DG365" s="326"/>
      <c r="DQ365" s="326"/>
      <c r="EA365" s="326"/>
      <c r="EK365" s="326"/>
      <c r="EU365" s="326"/>
      <c r="FE365" s="326"/>
      <c r="FO365" s="326"/>
      <c r="FY365" s="326"/>
      <c r="GI365" s="326"/>
      <c r="GS365" s="326"/>
      <c r="HC365" s="326"/>
      <c r="HM365" s="326"/>
      <c r="HW365" s="326"/>
    </row>
    <row r="366" s="3" customFormat="true" x14ac:dyDescent="0.25">
      <c r="A366" s="326"/>
      <c r="K366" s="326"/>
      <c r="U366" s="326"/>
      <c r="AE366" s="326"/>
      <c r="AO366" s="326"/>
      <c r="AY366" s="326"/>
      <c r="AZ366" s="326"/>
      <c r="BI366" s="326"/>
      <c r="BS366" s="326"/>
      <c r="CC366" s="326"/>
      <c r="CM366" s="326"/>
      <c r="CW366" s="326"/>
      <c r="DG366" s="326"/>
      <c r="DQ366" s="326"/>
      <c r="EA366" s="326"/>
      <c r="EK366" s="326"/>
      <c r="EU366" s="326"/>
      <c r="FE366" s="326"/>
      <c r="FO366" s="326"/>
      <c r="FY366" s="326"/>
      <c r="GI366" s="326"/>
      <c r="GS366" s="326"/>
      <c r="HC366" s="326"/>
      <c r="HM366" s="326"/>
      <c r="HW366" s="326"/>
    </row>
    <row r="367" s="3" customFormat="true" x14ac:dyDescent="0.25">
      <c r="A367" s="326"/>
      <c r="K367" s="326"/>
      <c r="U367" s="326"/>
      <c r="AE367" s="326"/>
      <c r="AO367" s="326"/>
      <c r="AY367" s="326"/>
      <c r="AZ367" s="326"/>
      <c r="BI367" s="326"/>
      <c r="BS367" s="326"/>
      <c r="CC367" s="326"/>
      <c r="CM367" s="326"/>
      <c r="CW367" s="326"/>
      <c r="DG367" s="326"/>
      <c r="DQ367" s="326"/>
      <c r="EA367" s="326"/>
      <c r="EK367" s="326"/>
      <c r="EU367" s="326"/>
      <c r="FE367" s="326"/>
      <c r="FO367" s="326"/>
      <c r="FY367" s="326"/>
      <c r="GI367" s="326"/>
      <c r="GS367" s="326"/>
      <c r="HC367" s="326"/>
      <c r="HM367" s="326"/>
      <c r="HW367" s="326"/>
    </row>
    <row r="368" s="3" customFormat="true" x14ac:dyDescent="0.25">
      <c r="A368" s="326"/>
      <c r="K368" s="326"/>
      <c r="U368" s="326"/>
      <c r="AE368" s="326"/>
      <c r="AO368" s="326"/>
      <c r="AY368" s="326"/>
      <c r="AZ368" s="326"/>
      <c r="BI368" s="326"/>
      <c r="BS368" s="326"/>
      <c r="CC368" s="326"/>
      <c r="CM368" s="326"/>
      <c r="CW368" s="326"/>
      <c r="DG368" s="326"/>
      <c r="DQ368" s="326"/>
      <c r="EA368" s="326"/>
      <c r="EK368" s="326"/>
      <c r="EU368" s="326"/>
      <c r="FE368" s="326"/>
      <c r="FO368" s="326"/>
      <c r="FY368" s="326"/>
      <c r="GI368" s="326"/>
      <c r="GS368" s="326"/>
      <c r="HC368" s="326"/>
      <c r="HM368" s="326"/>
      <c r="HW368" s="326"/>
    </row>
    <row r="369" s="3" customFormat="true" x14ac:dyDescent="0.25">
      <c r="A369" s="326"/>
      <c r="K369" s="326"/>
      <c r="U369" s="326"/>
      <c r="AE369" s="326"/>
      <c r="AO369" s="326"/>
      <c r="AY369" s="326"/>
      <c r="AZ369" s="326"/>
      <c r="BI369" s="326"/>
      <c r="BS369" s="326"/>
      <c r="CC369" s="326"/>
      <c r="CM369" s="326"/>
      <c r="CW369" s="326"/>
      <c r="DG369" s="326"/>
      <c r="DQ369" s="326"/>
      <c r="EA369" s="326"/>
      <c r="EK369" s="326"/>
      <c r="EU369" s="326"/>
      <c r="FE369" s="326"/>
      <c r="FO369" s="326"/>
      <c r="FY369" s="326"/>
      <c r="GI369" s="326"/>
      <c r="GS369" s="326"/>
      <c r="HC369" s="326"/>
      <c r="HM369" s="326"/>
      <c r="HW369" s="326"/>
    </row>
    <row r="370" s="3" customFormat="true" x14ac:dyDescent="0.25">
      <c r="A370" s="326"/>
      <c r="K370" s="326"/>
      <c r="U370" s="326"/>
      <c r="AE370" s="326"/>
      <c r="AO370" s="326"/>
      <c r="AY370" s="326"/>
      <c r="AZ370" s="326"/>
      <c r="BI370" s="326"/>
      <c r="BS370" s="326"/>
      <c r="CC370" s="326"/>
      <c r="CM370" s="326"/>
      <c r="CW370" s="326"/>
      <c r="DG370" s="326"/>
      <c r="DQ370" s="326"/>
      <c r="EA370" s="326"/>
      <c r="EK370" s="326"/>
      <c r="EU370" s="326"/>
      <c r="FE370" s="326"/>
      <c r="FO370" s="326"/>
      <c r="FY370" s="326"/>
      <c r="GI370" s="326"/>
      <c r="GS370" s="326"/>
      <c r="HC370" s="326"/>
      <c r="HM370" s="326"/>
      <c r="HW370" s="326"/>
    </row>
    <row r="371" s="3" customFormat="true" x14ac:dyDescent="0.25">
      <c r="A371" s="326"/>
      <c r="K371" s="326"/>
      <c r="U371" s="326"/>
      <c r="AE371" s="326"/>
      <c r="AO371" s="326"/>
      <c r="AY371" s="326"/>
      <c r="AZ371" s="326"/>
      <c r="BI371" s="326"/>
      <c r="BS371" s="326"/>
      <c r="CC371" s="326"/>
      <c r="CM371" s="326"/>
      <c r="CW371" s="326"/>
      <c r="DG371" s="326"/>
      <c r="DQ371" s="326"/>
      <c r="EA371" s="326"/>
      <c r="EK371" s="326"/>
      <c r="EU371" s="326"/>
      <c r="FE371" s="326"/>
      <c r="FO371" s="326"/>
      <c r="FY371" s="326"/>
      <c r="GI371" s="326"/>
      <c r="GS371" s="326"/>
      <c r="HC371" s="326"/>
      <c r="HM371" s="326"/>
      <c r="HW371" s="326"/>
    </row>
    <row r="372" s="3" customFormat="true" x14ac:dyDescent="0.25">
      <c r="A372" s="326"/>
      <c r="K372" s="326"/>
      <c r="U372" s="326"/>
      <c r="AE372" s="326"/>
      <c r="AO372" s="326"/>
      <c r="AY372" s="326"/>
      <c r="AZ372" s="326"/>
      <c r="BI372" s="326"/>
      <c r="BS372" s="326"/>
      <c r="CC372" s="326"/>
      <c r="CM372" s="326"/>
      <c r="CW372" s="326"/>
      <c r="DG372" s="326"/>
      <c r="DQ372" s="326"/>
      <c r="EA372" s="326"/>
      <c r="EK372" s="326"/>
      <c r="EU372" s="326"/>
      <c r="FE372" s="326"/>
      <c r="FO372" s="326"/>
      <c r="FY372" s="326"/>
      <c r="GI372" s="326"/>
      <c r="GS372" s="326"/>
      <c r="HC372" s="326"/>
      <c r="HM372" s="326"/>
      <c r="HW372" s="326"/>
    </row>
    <row r="373" s="3" customFormat="true" x14ac:dyDescent="0.25">
      <c r="A373" s="326"/>
      <c r="K373" s="326"/>
      <c r="U373" s="326"/>
      <c r="AE373" s="326"/>
      <c r="AO373" s="326"/>
      <c r="AY373" s="326"/>
      <c r="AZ373" s="326"/>
      <c r="BI373" s="326"/>
      <c r="BS373" s="326"/>
      <c r="CC373" s="326"/>
      <c r="CM373" s="326"/>
      <c r="CW373" s="326"/>
      <c r="DG373" s="326"/>
      <c r="DQ373" s="326"/>
      <c r="EA373" s="326"/>
      <c r="EK373" s="326"/>
      <c r="EU373" s="326"/>
      <c r="FE373" s="326"/>
      <c r="FO373" s="326"/>
      <c r="FY373" s="326"/>
      <c r="GI373" s="326"/>
      <c r="GS373" s="326"/>
      <c r="HC373" s="326"/>
      <c r="HM373" s="326"/>
      <c r="HW373" s="326"/>
    </row>
    <row r="374" s="3" customFormat="true" x14ac:dyDescent="0.25">
      <c r="A374" s="326"/>
      <c r="K374" s="326"/>
      <c r="U374" s="326"/>
      <c r="AE374" s="326"/>
      <c r="AO374" s="326"/>
      <c r="AY374" s="326"/>
      <c r="AZ374" s="326"/>
      <c r="BI374" s="326"/>
      <c r="BS374" s="326"/>
      <c r="CC374" s="326"/>
      <c r="CM374" s="326"/>
      <c r="CW374" s="326"/>
      <c r="DG374" s="326"/>
      <c r="DQ374" s="326"/>
      <c r="EA374" s="326"/>
      <c r="EK374" s="326"/>
      <c r="EU374" s="326"/>
      <c r="FE374" s="326"/>
      <c r="FO374" s="326"/>
      <c r="FY374" s="326"/>
      <c r="GI374" s="326"/>
      <c r="GS374" s="326"/>
      <c r="HC374" s="326"/>
      <c r="HM374" s="326"/>
      <c r="HW374" s="326"/>
    </row>
    <row r="375" s="3" customFormat="true" x14ac:dyDescent="0.25">
      <c r="A375" s="326"/>
      <c r="K375" s="326"/>
      <c r="U375" s="326"/>
      <c r="AE375" s="326"/>
      <c r="AO375" s="326"/>
      <c r="AY375" s="326"/>
      <c r="AZ375" s="326"/>
      <c r="BI375" s="326"/>
      <c r="BS375" s="326"/>
      <c r="CC375" s="326"/>
      <c r="CM375" s="326"/>
      <c r="CW375" s="326"/>
      <c r="DG375" s="326"/>
      <c r="DQ375" s="326"/>
      <c r="EA375" s="326"/>
      <c r="EK375" s="326"/>
      <c r="EU375" s="326"/>
      <c r="FE375" s="326"/>
      <c r="FO375" s="326"/>
      <c r="FY375" s="326"/>
      <c r="GI375" s="326"/>
      <c r="GS375" s="326"/>
      <c r="HC375" s="326"/>
      <c r="HM375" s="326"/>
      <c r="HW375" s="326"/>
    </row>
    <row r="376" s="3" customFormat="true" x14ac:dyDescent="0.25">
      <c r="A376" s="326"/>
      <c r="K376" s="326"/>
      <c r="U376" s="326"/>
      <c r="AE376" s="326"/>
      <c r="AO376" s="326"/>
      <c r="AY376" s="326"/>
      <c r="AZ376" s="326"/>
      <c r="BI376" s="326"/>
      <c r="BS376" s="326"/>
      <c r="CC376" s="326"/>
      <c r="CM376" s="326"/>
      <c r="CW376" s="326"/>
      <c r="DG376" s="326"/>
      <c r="DQ376" s="326"/>
      <c r="EA376" s="326"/>
      <c r="EK376" s="326"/>
      <c r="EU376" s="326"/>
      <c r="FE376" s="326"/>
      <c r="FO376" s="326"/>
      <c r="FY376" s="326"/>
      <c r="GI376" s="326"/>
      <c r="GS376" s="326"/>
      <c r="HC376" s="326"/>
      <c r="HM376" s="326"/>
      <c r="HW376" s="326"/>
    </row>
    <row r="377" s="3" customFormat="true" x14ac:dyDescent="0.25">
      <c r="A377" s="326"/>
      <c r="K377" s="326"/>
      <c r="U377" s="326"/>
      <c r="AE377" s="326"/>
      <c r="AO377" s="326"/>
      <c r="AY377" s="326"/>
      <c r="AZ377" s="326"/>
      <c r="BI377" s="326"/>
      <c r="BS377" s="326"/>
      <c r="CC377" s="326"/>
      <c r="CM377" s="326"/>
      <c r="CW377" s="326"/>
      <c r="DG377" s="326"/>
      <c r="DQ377" s="326"/>
      <c r="EA377" s="326"/>
      <c r="EK377" s="326"/>
      <c r="EU377" s="326"/>
      <c r="FE377" s="326"/>
      <c r="FO377" s="326"/>
      <c r="FY377" s="326"/>
      <c r="GI377" s="326"/>
      <c r="GS377" s="326"/>
      <c r="HC377" s="326"/>
      <c r="HM377" s="326"/>
      <c r="HW377" s="326"/>
    </row>
    <row r="378" s="3" customFormat="true" x14ac:dyDescent="0.25">
      <c r="A378" s="326"/>
      <c r="K378" s="326"/>
      <c r="U378" s="326"/>
      <c r="AE378" s="326"/>
      <c r="AO378" s="326"/>
      <c r="AY378" s="326"/>
      <c r="AZ378" s="326"/>
      <c r="BI378" s="326"/>
      <c r="BS378" s="326"/>
      <c r="CC378" s="326"/>
      <c r="CM378" s="326"/>
      <c r="CW378" s="326"/>
      <c r="DG378" s="326"/>
      <c r="DQ378" s="326"/>
      <c r="EA378" s="326"/>
      <c r="EK378" s="326"/>
      <c r="EU378" s="326"/>
      <c r="FE378" s="326"/>
      <c r="FO378" s="326"/>
      <c r="FY378" s="326"/>
      <c r="GI378" s="326"/>
      <c r="GS378" s="326"/>
      <c r="HC378" s="326"/>
      <c r="HM378" s="326"/>
      <c r="HW378" s="326"/>
    </row>
    <row r="379" s="3" customFormat="true" x14ac:dyDescent="0.25">
      <c r="A379" s="326"/>
      <c r="K379" s="326"/>
      <c r="U379" s="326"/>
      <c r="AE379" s="326"/>
      <c r="AO379" s="326"/>
      <c r="AY379" s="326"/>
      <c r="AZ379" s="326"/>
      <c r="BI379" s="326"/>
      <c r="BS379" s="326"/>
      <c r="CC379" s="326"/>
      <c r="CM379" s="326"/>
      <c r="CW379" s="326"/>
      <c r="DG379" s="326"/>
      <c r="DQ379" s="326"/>
      <c r="EA379" s="326"/>
      <c r="EK379" s="326"/>
      <c r="EU379" s="326"/>
      <c r="FE379" s="326"/>
      <c r="FO379" s="326"/>
      <c r="FY379" s="326"/>
      <c r="GI379" s="326"/>
      <c r="GS379" s="326"/>
      <c r="HC379" s="326"/>
      <c r="HM379" s="326"/>
      <c r="HW379" s="326"/>
    </row>
    <row r="380" s="3" customFormat="true" x14ac:dyDescent="0.25">
      <c r="A380" s="326"/>
      <c r="K380" s="326"/>
      <c r="U380" s="326"/>
      <c r="AE380" s="326"/>
      <c r="AO380" s="326"/>
      <c r="AY380" s="326"/>
      <c r="AZ380" s="326"/>
      <c r="BI380" s="326"/>
      <c r="BS380" s="326"/>
      <c r="CC380" s="326"/>
      <c r="CM380" s="326"/>
      <c r="CW380" s="326"/>
      <c r="DG380" s="326"/>
      <c r="DQ380" s="326"/>
      <c r="EA380" s="326"/>
      <c r="EK380" s="326"/>
      <c r="EU380" s="326"/>
      <c r="FE380" s="326"/>
      <c r="FO380" s="326"/>
      <c r="FY380" s="326"/>
      <c r="GI380" s="326"/>
      <c r="GS380" s="326"/>
      <c r="HC380" s="326"/>
      <c r="HM380" s="326"/>
      <c r="HW380" s="326"/>
    </row>
    <row r="381" s="3" customFormat="true" x14ac:dyDescent="0.25">
      <c r="A381" s="326"/>
      <c r="K381" s="326"/>
      <c r="U381" s="326"/>
      <c r="AE381" s="326"/>
      <c r="AO381" s="326"/>
      <c r="AY381" s="326"/>
      <c r="AZ381" s="326"/>
      <c r="BI381" s="326"/>
      <c r="BS381" s="326"/>
      <c r="CC381" s="326"/>
      <c r="CM381" s="326"/>
      <c r="CW381" s="326"/>
      <c r="DG381" s="326"/>
      <c r="DQ381" s="326"/>
      <c r="EA381" s="326"/>
      <c r="EK381" s="326"/>
      <c r="EU381" s="326"/>
      <c r="FE381" s="326"/>
      <c r="FO381" s="326"/>
      <c r="FY381" s="326"/>
      <c r="GI381" s="326"/>
      <c r="GS381" s="326"/>
      <c r="HC381" s="326"/>
      <c r="HM381" s="326"/>
      <c r="HW381" s="326"/>
    </row>
    <row r="382" s="3" customFormat="true" x14ac:dyDescent="0.25">
      <c r="A382" s="326"/>
      <c r="K382" s="326"/>
      <c r="U382" s="326"/>
      <c r="AE382" s="326"/>
      <c r="AO382" s="326"/>
      <c r="AY382" s="326"/>
      <c r="AZ382" s="326"/>
      <c r="BI382" s="326"/>
      <c r="BS382" s="326"/>
      <c r="CC382" s="326"/>
      <c r="CM382" s="326"/>
      <c r="CW382" s="326"/>
      <c r="DG382" s="326"/>
      <c r="DQ382" s="326"/>
      <c r="EA382" s="326"/>
      <c r="EK382" s="326"/>
      <c r="EU382" s="326"/>
      <c r="FE382" s="326"/>
      <c r="FO382" s="326"/>
      <c r="FY382" s="326"/>
      <c r="GI382" s="326"/>
      <c r="GS382" s="326"/>
      <c r="HC382" s="326"/>
      <c r="HM382" s="326"/>
      <c r="HW382" s="326"/>
    </row>
    <row r="383" s="3" customFormat="true" x14ac:dyDescent="0.25">
      <c r="A383" s="326"/>
      <c r="K383" s="326"/>
      <c r="U383" s="326"/>
      <c r="AE383" s="326"/>
      <c r="AO383" s="326"/>
      <c r="AY383" s="326"/>
      <c r="AZ383" s="326"/>
      <c r="BI383" s="326"/>
      <c r="BS383" s="326"/>
      <c r="CC383" s="326"/>
      <c r="CM383" s="326"/>
      <c r="CW383" s="326"/>
      <c r="DG383" s="326"/>
      <c r="DQ383" s="326"/>
      <c r="EA383" s="326"/>
      <c r="EK383" s="326"/>
      <c r="EU383" s="326"/>
      <c r="FE383" s="326"/>
      <c r="FO383" s="326"/>
      <c r="FY383" s="326"/>
      <c r="GI383" s="326"/>
      <c r="GS383" s="326"/>
      <c r="HC383" s="326"/>
      <c r="HM383" s="326"/>
      <c r="HW383" s="326"/>
    </row>
    <row r="384" s="3" customFormat="true" x14ac:dyDescent="0.25">
      <c r="A384" s="326"/>
      <c r="K384" s="326"/>
      <c r="U384" s="326"/>
      <c r="AE384" s="326"/>
      <c r="AO384" s="326"/>
      <c r="AY384" s="326"/>
      <c r="AZ384" s="326"/>
      <c r="BI384" s="326"/>
      <c r="BS384" s="326"/>
      <c r="CC384" s="326"/>
      <c r="CM384" s="326"/>
      <c r="CW384" s="326"/>
      <c r="DG384" s="326"/>
      <c r="DQ384" s="326"/>
      <c r="EA384" s="326"/>
      <c r="EK384" s="326"/>
      <c r="EU384" s="326"/>
      <c r="FE384" s="326"/>
      <c r="FO384" s="326"/>
      <c r="FY384" s="326"/>
      <c r="GI384" s="326"/>
      <c r="GS384" s="326"/>
      <c r="HC384" s="326"/>
      <c r="HM384" s="326"/>
      <c r="HW384" s="326"/>
    </row>
    <row r="385" s="3" customFormat="true" x14ac:dyDescent="0.25">
      <c r="A385" s="326"/>
      <c r="K385" s="326"/>
      <c r="U385" s="326"/>
      <c r="AE385" s="326"/>
      <c r="AO385" s="326"/>
      <c r="AY385" s="326"/>
      <c r="AZ385" s="326"/>
      <c r="BI385" s="326"/>
      <c r="BS385" s="326"/>
      <c r="CC385" s="326"/>
      <c r="CM385" s="326"/>
      <c r="CW385" s="326"/>
      <c r="DG385" s="326"/>
      <c r="DQ385" s="326"/>
      <c r="EA385" s="326"/>
      <c r="EK385" s="326"/>
      <c r="EU385" s="326"/>
      <c r="FE385" s="326"/>
      <c r="FO385" s="326"/>
      <c r="FY385" s="326"/>
      <c r="GI385" s="326"/>
      <c r="GS385" s="326"/>
      <c r="HC385" s="326"/>
      <c r="HM385" s="326"/>
      <c r="HW385" s="326"/>
    </row>
    <row r="386" s="3" customFormat="true" x14ac:dyDescent="0.25">
      <c r="A386" s="326"/>
      <c r="K386" s="326"/>
      <c r="U386" s="326"/>
      <c r="AE386" s="326"/>
      <c r="AO386" s="326"/>
      <c r="AY386" s="326"/>
      <c r="AZ386" s="326"/>
      <c r="BI386" s="326"/>
      <c r="BS386" s="326"/>
      <c r="CC386" s="326"/>
      <c r="CM386" s="326"/>
      <c r="CW386" s="326"/>
      <c r="DG386" s="326"/>
      <c r="DQ386" s="326"/>
      <c r="EA386" s="326"/>
      <c r="EK386" s="326"/>
      <c r="EU386" s="326"/>
      <c r="FE386" s="326"/>
      <c r="FO386" s="326"/>
      <c r="FY386" s="326"/>
      <c r="GI386" s="326"/>
      <c r="GS386" s="326"/>
      <c r="HC386" s="326"/>
      <c r="HM386" s="326"/>
      <c r="HW386" s="326"/>
    </row>
    <row r="387" s="3" customFormat="true" x14ac:dyDescent="0.25">
      <c r="A387" s="326"/>
      <c r="K387" s="326"/>
      <c r="U387" s="326"/>
      <c r="AE387" s="326"/>
      <c r="AO387" s="326"/>
      <c r="AY387" s="326"/>
      <c r="AZ387" s="326"/>
      <c r="BI387" s="326"/>
      <c r="BS387" s="326"/>
      <c r="CC387" s="326"/>
      <c r="CM387" s="326"/>
      <c r="CW387" s="326"/>
      <c r="DG387" s="326"/>
      <c r="DQ387" s="326"/>
      <c r="EA387" s="326"/>
      <c r="EK387" s="326"/>
      <c r="EU387" s="326"/>
      <c r="FE387" s="326"/>
      <c r="FO387" s="326"/>
      <c r="FY387" s="326"/>
      <c r="GI387" s="326"/>
      <c r="GS387" s="326"/>
      <c r="HC387" s="326"/>
      <c r="HM387" s="326"/>
      <c r="HW387" s="326"/>
    </row>
    <row r="388" s="3" customFormat="true" x14ac:dyDescent="0.25">
      <c r="A388" s="326"/>
      <c r="K388" s="326"/>
      <c r="U388" s="326"/>
      <c r="AE388" s="326"/>
      <c r="AO388" s="326"/>
      <c r="AY388" s="326"/>
      <c r="AZ388" s="326"/>
      <c r="BI388" s="326"/>
      <c r="BS388" s="326"/>
      <c r="CC388" s="326"/>
      <c r="CM388" s="326"/>
      <c r="CW388" s="326"/>
      <c r="DG388" s="326"/>
      <c r="DQ388" s="326"/>
      <c r="EA388" s="326"/>
      <c r="EK388" s="326"/>
      <c r="EU388" s="326"/>
      <c r="FE388" s="326"/>
      <c r="FO388" s="326"/>
      <c r="FY388" s="326"/>
      <c r="GI388" s="326"/>
      <c r="GS388" s="326"/>
      <c r="HC388" s="326"/>
      <c r="HM388" s="326"/>
      <c r="HW388" s="326"/>
    </row>
    <row r="389" s="3" customFormat="true" x14ac:dyDescent="0.25">
      <c r="A389" s="326"/>
      <c r="K389" s="326"/>
      <c r="U389" s="326"/>
      <c r="AE389" s="326"/>
      <c r="AO389" s="326"/>
      <c r="AY389" s="326"/>
      <c r="AZ389" s="326"/>
      <c r="BI389" s="326"/>
      <c r="BS389" s="326"/>
      <c r="CC389" s="326"/>
      <c r="CM389" s="326"/>
      <c r="CW389" s="326"/>
      <c r="DG389" s="326"/>
      <c r="DQ389" s="326"/>
      <c r="EA389" s="326"/>
      <c r="EK389" s="326"/>
      <c r="EU389" s="326"/>
      <c r="FE389" s="326"/>
      <c r="FO389" s="326"/>
      <c r="FY389" s="326"/>
      <c r="GI389" s="326"/>
      <c r="GS389" s="326"/>
      <c r="HC389" s="326"/>
      <c r="HM389" s="326"/>
      <c r="HW389" s="326"/>
    </row>
    <row r="390" s="3" customFormat="true" x14ac:dyDescent="0.25">
      <c r="A390" s="326"/>
      <c r="K390" s="326"/>
      <c r="U390" s="326"/>
      <c r="AE390" s="326"/>
      <c r="AO390" s="326"/>
      <c r="AY390" s="326"/>
      <c r="AZ390" s="326"/>
      <c r="BI390" s="326"/>
      <c r="BS390" s="326"/>
      <c r="CC390" s="326"/>
      <c r="CM390" s="326"/>
      <c r="CW390" s="326"/>
      <c r="DG390" s="326"/>
      <c r="DQ390" s="326"/>
      <c r="EA390" s="326"/>
      <c r="EK390" s="326"/>
      <c r="EU390" s="326"/>
      <c r="FE390" s="326"/>
      <c r="FO390" s="326"/>
      <c r="FY390" s="326"/>
      <c r="GI390" s="326"/>
      <c r="GS390" s="326"/>
      <c r="HC390" s="326"/>
      <c r="HM390" s="326"/>
      <c r="HW390" s="326"/>
    </row>
    <row r="391" s="3" customFormat="true" x14ac:dyDescent="0.25">
      <c r="A391" s="326"/>
      <c r="K391" s="326"/>
      <c r="U391" s="326"/>
      <c r="AE391" s="326"/>
      <c r="AO391" s="326"/>
      <c r="AY391" s="326"/>
      <c r="AZ391" s="326"/>
      <c r="BI391" s="326"/>
      <c r="BS391" s="326"/>
      <c r="CC391" s="326"/>
      <c r="CM391" s="326"/>
      <c r="CW391" s="326"/>
      <c r="DG391" s="326"/>
      <c r="DQ391" s="326"/>
      <c r="EA391" s="326"/>
      <c r="EK391" s="326"/>
      <c r="EU391" s="326"/>
      <c r="FE391" s="326"/>
      <c r="FO391" s="326"/>
      <c r="FY391" s="326"/>
      <c r="GI391" s="326"/>
      <c r="GS391" s="326"/>
      <c r="HC391" s="326"/>
      <c r="HM391" s="326"/>
      <c r="HW391" s="326"/>
    </row>
    <row r="392" s="3" customFormat="true" x14ac:dyDescent="0.25">
      <c r="A392" s="326"/>
      <c r="K392" s="326"/>
      <c r="U392" s="326"/>
      <c r="AE392" s="326"/>
      <c r="AO392" s="326"/>
      <c r="AY392" s="326"/>
      <c r="AZ392" s="326"/>
      <c r="BI392" s="326"/>
      <c r="BS392" s="326"/>
      <c r="CC392" s="326"/>
      <c r="CM392" s="326"/>
      <c r="CW392" s="326"/>
      <c r="DG392" s="326"/>
      <c r="DQ392" s="326"/>
      <c r="EA392" s="326"/>
      <c r="EK392" s="326"/>
      <c r="EU392" s="326"/>
      <c r="FE392" s="326"/>
      <c r="FO392" s="326"/>
      <c r="FY392" s="326"/>
      <c r="GI392" s="326"/>
      <c r="GS392" s="326"/>
      <c r="HC392" s="326"/>
      <c r="HM392" s="326"/>
      <c r="HW392" s="326"/>
    </row>
    <row r="393" s="3" customFormat="true" x14ac:dyDescent="0.25">
      <c r="A393" s="326"/>
      <c r="K393" s="326"/>
      <c r="U393" s="326"/>
      <c r="AE393" s="326"/>
      <c r="AO393" s="326"/>
      <c r="AY393" s="326"/>
      <c r="AZ393" s="326"/>
      <c r="BI393" s="326"/>
      <c r="BS393" s="326"/>
      <c r="CC393" s="326"/>
      <c r="CM393" s="326"/>
      <c r="CW393" s="326"/>
      <c r="DG393" s="326"/>
      <c r="DQ393" s="326"/>
      <c r="EA393" s="326"/>
      <c r="EK393" s="326"/>
      <c r="EU393" s="326"/>
      <c r="FE393" s="326"/>
      <c r="FO393" s="326"/>
      <c r="FY393" s="326"/>
      <c r="GI393" s="326"/>
      <c r="GS393" s="326"/>
      <c r="HC393" s="326"/>
      <c r="HM393" s="326"/>
      <c r="HW393" s="326"/>
    </row>
    <row r="394" s="3" customFormat="true" x14ac:dyDescent="0.25">
      <c r="A394" s="326"/>
      <c r="K394" s="326"/>
      <c r="U394" s="326"/>
      <c r="AE394" s="326"/>
      <c r="AO394" s="326"/>
      <c r="AY394" s="326"/>
      <c r="AZ394" s="326"/>
      <c r="BI394" s="326"/>
      <c r="BS394" s="326"/>
      <c r="CC394" s="326"/>
      <c r="CM394" s="326"/>
      <c r="CW394" s="326"/>
      <c r="DG394" s="326"/>
      <c r="DQ394" s="326"/>
      <c r="EA394" s="326"/>
      <c r="EK394" s="326"/>
      <c r="EU394" s="326"/>
      <c r="FE394" s="326"/>
      <c r="FO394" s="326"/>
      <c r="FY394" s="326"/>
      <c r="GI394" s="326"/>
      <c r="GS394" s="326"/>
      <c r="HC394" s="326"/>
      <c r="HM394" s="326"/>
      <c r="HW394" s="326"/>
    </row>
    <row r="395" s="3" customFormat="true" x14ac:dyDescent="0.25">
      <c r="A395" s="326"/>
      <c r="K395" s="326"/>
      <c r="U395" s="326"/>
      <c r="AE395" s="326"/>
      <c r="AO395" s="326"/>
      <c r="AY395" s="326"/>
      <c r="AZ395" s="326"/>
      <c r="BI395" s="326"/>
      <c r="BS395" s="326"/>
      <c r="CC395" s="326"/>
      <c r="CM395" s="326"/>
      <c r="CW395" s="326"/>
      <c r="DG395" s="326"/>
      <c r="DQ395" s="326"/>
      <c r="EA395" s="326"/>
      <c r="EK395" s="326"/>
      <c r="EU395" s="326"/>
      <c r="FE395" s="326"/>
      <c r="FO395" s="326"/>
      <c r="FY395" s="326"/>
      <c r="GI395" s="326"/>
      <c r="GS395" s="326"/>
      <c r="HC395" s="326"/>
      <c r="HM395" s="326"/>
      <c r="HW395" s="326"/>
    </row>
    <row r="396" s="3" customFormat="true" x14ac:dyDescent="0.25">
      <c r="A396" s="326"/>
      <c r="K396" s="326"/>
      <c r="U396" s="326"/>
      <c r="AE396" s="326"/>
      <c r="AO396" s="326"/>
      <c r="AY396" s="326"/>
      <c r="AZ396" s="326"/>
      <c r="BI396" s="326"/>
      <c r="BS396" s="326"/>
      <c r="CC396" s="326"/>
      <c r="CM396" s="326"/>
      <c r="CW396" s="326"/>
      <c r="DG396" s="326"/>
      <c r="DQ396" s="326"/>
      <c r="EA396" s="326"/>
      <c r="EK396" s="326"/>
      <c r="EU396" s="326"/>
      <c r="FE396" s="326"/>
      <c r="FO396" s="326"/>
      <c r="FY396" s="326"/>
      <c r="GI396" s="326"/>
      <c r="GS396" s="326"/>
      <c r="HC396" s="326"/>
      <c r="HM396" s="326"/>
      <c r="HW396" s="326"/>
    </row>
    <row r="397" s="3" customFormat="true" x14ac:dyDescent="0.25">
      <c r="A397" s="326"/>
      <c r="K397" s="326"/>
      <c r="U397" s="326"/>
      <c r="AE397" s="326"/>
      <c r="AO397" s="326"/>
      <c r="AY397" s="326"/>
      <c r="AZ397" s="326"/>
      <c r="BI397" s="326"/>
      <c r="BS397" s="326"/>
      <c r="CC397" s="326"/>
      <c r="CM397" s="326"/>
      <c r="CW397" s="326"/>
      <c r="DG397" s="326"/>
      <c r="DQ397" s="326"/>
      <c r="EA397" s="326"/>
      <c r="EK397" s="326"/>
      <c r="EU397" s="326"/>
      <c r="FE397" s="326"/>
      <c r="FO397" s="326"/>
      <c r="FY397" s="326"/>
      <c r="GI397" s="326"/>
      <c r="GS397" s="326"/>
      <c r="HC397" s="326"/>
      <c r="HM397" s="326"/>
      <c r="HW397" s="326"/>
    </row>
    <row r="398" s="3" customFormat="true" x14ac:dyDescent="0.25">
      <c r="A398" s="326"/>
      <c r="K398" s="326"/>
      <c r="U398" s="326"/>
      <c r="AE398" s="326"/>
      <c r="AO398" s="326"/>
      <c r="AY398" s="326"/>
      <c r="AZ398" s="326"/>
      <c r="BI398" s="326"/>
      <c r="BS398" s="326"/>
      <c r="CC398" s="326"/>
      <c r="CM398" s="326"/>
      <c r="CW398" s="326"/>
      <c r="DG398" s="326"/>
      <c r="DQ398" s="326"/>
      <c r="EA398" s="326"/>
      <c r="EK398" s="326"/>
      <c r="EU398" s="326"/>
      <c r="FE398" s="326"/>
      <c r="FO398" s="326"/>
      <c r="FY398" s="326"/>
      <c r="GI398" s="326"/>
      <c r="GS398" s="326"/>
      <c r="HC398" s="326"/>
      <c r="HM398" s="326"/>
      <c r="HW398" s="326"/>
    </row>
    <row r="399" s="3" customFormat="true" x14ac:dyDescent="0.25">
      <c r="A399" s="326"/>
      <c r="K399" s="326"/>
      <c r="U399" s="326"/>
      <c r="AE399" s="326"/>
      <c r="AO399" s="326"/>
      <c r="AY399" s="326"/>
      <c r="AZ399" s="326"/>
      <c r="BI399" s="326"/>
      <c r="BS399" s="326"/>
      <c r="CC399" s="326"/>
      <c r="CM399" s="326"/>
      <c r="CW399" s="326"/>
      <c r="DG399" s="326"/>
      <c r="DQ399" s="326"/>
      <c r="EA399" s="326"/>
      <c r="EK399" s="326"/>
      <c r="EU399" s="326"/>
      <c r="FE399" s="326"/>
      <c r="FO399" s="326"/>
      <c r="FY399" s="326"/>
      <c r="GI399" s="326"/>
      <c r="GS399" s="326"/>
      <c r="HC399" s="326"/>
      <c r="HM399" s="326"/>
      <c r="HW399" s="326"/>
    </row>
    <row r="400" s="3" customFormat="true" x14ac:dyDescent="0.25">
      <c r="A400" s="326"/>
      <c r="K400" s="326"/>
      <c r="U400" s="326"/>
      <c r="AE400" s="326"/>
      <c r="AO400" s="326"/>
      <c r="AY400" s="326"/>
      <c r="AZ400" s="326"/>
      <c r="BI400" s="326"/>
      <c r="BS400" s="326"/>
      <c r="CC400" s="326"/>
      <c r="CM400" s="326"/>
      <c r="CW400" s="326"/>
      <c r="DG400" s="326"/>
      <c r="DQ400" s="326"/>
      <c r="EA400" s="326"/>
      <c r="EK400" s="326"/>
      <c r="EU400" s="326"/>
      <c r="FE400" s="326"/>
      <c r="FO400" s="326"/>
      <c r="FY400" s="326"/>
      <c r="GI400" s="326"/>
      <c r="GS400" s="326"/>
      <c r="HC400" s="326"/>
      <c r="HM400" s="326"/>
      <c r="HW400" s="326"/>
    </row>
    <row r="401" s="3" customFormat="true" x14ac:dyDescent="0.25">
      <c r="A401" s="326"/>
      <c r="K401" s="326"/>
      <c r="U401" s="326"/>
      <c r="AE401" s="326"/>
      <c r="AO401" s="326"/>
      <c r="AY401" s="326"/>
      <c r="AZ401" s="326"/>
      <c r="BI401" s="326"/>
      <c r="BS401" s="326"/>
      <c r="CC401" s="326"/>
      <c r="CM401" s="326"/>
      <c r="CW401" s="326"/>
      <c r="DG401" s="326"/>
      <c r="DQ401" s="326"/>
      <c r="EA401" s="326"/>
      <c r="EK401" s="326"/>
      <c r="EU401" s="326"/>
      <c r="FE401" s="326"/>
      <c r="FO401" s="326"/>
      <c r="FY401" s="326"/>
      <c r="GI401" s="326"/>
      <c r="GS401" s="326"/>
      <c r="HC401" s="326"/>
      <c r="HM401" s="326"/>
      <c r="HW401" s="326"/>
    </row>
    <row r="402" s="3" customFormat="true" x14ac:dyDescent="0.25">
      <c r="A402" s="326"/>
      <c r="K402" s="326"/>
      <c r="U402" s="326"/>
      <c r="AE402" s="326"/>
      <c r="AO402" s="326"/>
      <c r="AY402" s="326"/>
      <c r="AZ402" s="326"/>
      <c r="BI402" s="326"/>
      <c r="BS402" s="326"/>
      <c r="CC402" s="326"/>
      <c r="CM402" s="326"/>
      <c r="CW402" s="326"/>
      <c r="DG402" s="326"/>
      <c r="DQ402" s="326"/>
      <c r="EA402" s="326"/>
      <c r="EK402" s="326"/>
      <c r="EU402" s="326"/>
      <c r="FE402" s="326"/>
      <c r="FO402" s="326"/>
      <c r="FY402" s="326"/>
      <c r="GI402" s="326"/>
      <c r="GS402" s="326"/>
      <c r="HC402" s="326"/>
      <c r="HM402" s="326"/>
      <c r="HW402" s="326"/>
    </row>
    <row r="403" s="3" customFormat="true" x14ac:dyDescent="0.25">
      <c r="A403" s="326"/>
      <c r="K403" s="326"/>
      <c r="U403" s="326"/>
      <c r="AE403" s="326"/>
      <c r="AO403" s="326"/>
      <c r="AY403" s="326"/>
      <c r="AZ403" s="326"/>
      <c r="BI403" s="326"/>
      <c r="BS403" s="326"/>
      <c r="CC403" s="326"/>
      <c r="CM403" s="326"/>
      <c r="CW403" s="326"/>
      <c r="DG403" s="326"/>
      <c r="DQ403" s="326"/>
      <c r="EA403" s="326"/>
      <c r="EK403" s="326"/>
      <c r="EU403" s="326"/>
      <c r="FE403" s="326"/>
      <c r="FO403" s="326"/>
      <c r="FY403" s="326"/>
      <c r="GI403" s="326"/>
      <c r="GS403" s="326"/>
      <c r="HC403" s="326"/>
      <c r="HM403" s="326"/>
      <c r="HW403" s="326"/>
    </row>
    <row r="404" s="3" customFormat="true" x14ac:dyDescent="0.25">
      <c r="A404" s="326"/>
      <c r="K404" s="326"/>
      <c r="U404" s="326"/>
      <c r="AE404" s="326"/>
      <c r="AO404" s="326"/>
      <c r="AY404" s="326"/>
      <c r="AZ404" s="326"/>
      <c r="BI404" s="326"/>
      <c r="BS404" s="326"/>
      <c r="CC404" s="326"/>
      <c r="CM404" s="326"/>
      <c r="CW404" s="326"/>
      <c r="DG404" s="326"/>
      <c r="DQ404" s="326"/>
      <c r="EA404" s="326"/>
      <c r="EK404" s="326"/>
      <c r="EU404" s="326"/>
      <c r="FE404" s="326"/>
      <c r="FO404" s="326"/>
      <c r="FY404" s="326"/>
      <c r="GI404" s="326"/>
      <c r="GS404" s="326"/>
      <c r="HC404" s="326"/>
      <c r="HM404" s="326"/>
      <c r="HW404" s="326"/>
    </row>
    <row r="405" s="3" customFormat="true" x14ac:dyDescent="0.25">
      <c r="A405" s="326"/>
      <c r="K405" s="326"/>
      <c r="U405" s="326"/>
      <c r="AE405" s="326"/>
      <c r="AO405" s="326"/>
      <c r="AY405" s="326"/>
      <c r="AZ405" s="326"/>
      <c r="BI405" s="326"/>
      <c r="BS405" s="326"/>
      <c r="CC405" s="326"/>
      <c r="CM405" s="326"/>
      <c r="CW405" s="326"/>
      <c r="DG405" s="326"/>
      <c r="DQ405" s="326"/>
      <c r="EA405" s="326"/>
      <c r="EK405" s="326"/>
      <c r="EU405" s="326"/>
      <c r="FE405" s="326"/>
      <c r="FO405" s="326"/>
      <c r="FY405" s="326"/>
      <c r="GI405" s="326"/>
      <c r="GS405" s="326"/>
      <c r="HC405" s="326"/>
      <c r="HM405" s="326"/>
      <c r="HW405" s="326"/>
    </row>
    <row r="406" s="3" customFormat="true" x14ac:dyDescent="0.25">
      <c r="A406" s="326"/>
      <c r="K406" s="326"/>
      <c r="U406" s="326"/>
      <c r="AE406" s="326"/>
      <c r="AO406" s="326"/>
      <c r="AY406" s="326"/>
      <c r="AZ406" s="326"/>
      <c r="BI406" s="326"/>
      <c r="BS406" s="326"/>
      <c r="CC406" s="326"/>
      <c r="CM406" s="326"/>
      <c r="CW406" s="326"/>
      <c r="DG406" s="326"/>
      <c r="DQ406" s="326"/>
      <c r="EA406" s="326"/>
      <c r="EK406" s="326"/>
      <c r="EU406" s="326"/>
      <c r="FE406" s="326"/>
      <c r="FO406" s="326"/>
      <c r="FY406" s="326"/>
      <c r="GI406" s="326"/>
      <c r="GS406" s="326"/>
      <c r="HC406" s="326"/>
      <c r="HM406" s="326"/>
      <c r="HW406" s="326"/>
    </row>
    <row r="407" s="3" customFormat="true" x14ac:dyDescent="0.25">
      <c r="A407" s="326"/>
      <c r="K407" s="326"/>
      <c r="U407" s="326"/>
      <c r="AE407" s="326"/>
      <c r="AO407" s="326"/>
      <c r="AY407" s="326"/>
      <c r="AZ407" s="326"/>
      <c r="BI407" s="326"/>
      <c r="BS407" s="326"/>
      <c r="CC407" s="326"/>
      <c r="CM407" s="326"/>
      <c r="CW407" s="326"/>
      <c r="DG407" s="326"/>
      <c r="DQ407" s="326"/>
      <c r="EA407" s="326"/>
      <c r="EK407" s="326"/>
      <c r="EU407" s="326"/>
      <c r="FE407" s="326"/>
      <c r="FO407" s="326"/>
      <c r="FY407" s="326"/>
      <c r="GI407" s="326"/>
      <c r="GS407" s="326"/>
      <c r="HC407" s="326"/>
      <c r="HM407" s="326"/>
      <c r="HW407" s="326"/>
    </row>
    <row r="408" s="3" customFormat="true" x14ac:dyDescent="0.25">
      <c r="A408" s="326"/>
      <c r="K408" s="326"/>
      <c r="U408" s="326"/>
      <c r="AE408" s="326"/>
      <c r="AO408" s="326"/>
      <c r="AY408" s="326"/>
      <c r="AZ408" s="326"/>
      <c r="BI408" s="326"/>
      <c r="BS408" s="326"/>
      <c r="CC408" s="326"/>
      <c r="CM408" s="326"/>
      <c r="CW408" s="326"/>
      <c r="DG408" s="326"/>
      <c r="DQ408" s="326"/>
      <c r="EA408" s="326"/>
      <c r="EK408" s="326"/>
      <c r="EU408" s="326"/>
      <c r="FE408" s="326"/>
      <c r="FO408" s="326"/>
      <c r="FY408" s="326"/>
      <c r="GI408" s="326"/>
      <c r="GS408" s="326"/>
      <c r="HC408" s="326"/>
      <c r="HM408" s="326"/>
      <c r="HW408" s="326"/>
    </row>
    <row r="409" s="3" customFormat="true" x14ac:dyDescent="0.25">
      <c r="A409" s="326"/>
      <c r="K409" s="326"/>
      <c r="U409" s="326"/>
      <c r="AE409" s="326"/>
      <c r="AO409" s="326"/>
      <c r="AY409" s="326"/>
      <c r="AZ409" s="326"/>
      <c r="BI409" s="326"/>
      <c r="BS409" s="326"/>
      <c r="CC409" s="326"/>
      <c r="CM409" s="326"/>
      <c r="CW409" s="326"/>
      <c r="DG409" s="326"/>
      <c r="DQ409" s="326"/>
      <c r="EA409" s="326"/>
      <c r="EK409" s="326"/>
      <c r="EU409" s="326"/>
      <c r="FE409" s="326"/>
      <c r="FO409" s="326"/>
      <c r="FY409" s="326"/>
      <c r="GI409" s="326"/>
      <c r="GS409" s="326"/>
      <c r="HC409" s="326"/>
      <c r="HM409" s="326"/>
      <c r="HW409" s="326"/>
    </row>
    <row r="410" s="3" customFormat="true" x14ac:dyDescent="0.25">
      <c r="A410" s="326"/>
      <c r="K410" s="326"/>
      <c r="U410" s="326"/>
      <c r="AE410" s="326"/>
      <c r="AO410" s="326"/>
      <c r="AY410" s="326"/>
      <c r="AZ410" s="326"/>
      <c r="BI410" s="326"/>
      <c r="BS410" s="326"/>
      <c r="CC410" s="326"/>
      <c r="CM410" s="326"/>
      <c r="CW410" s="326"/>
      <c r="DG410" s="326"/>
      <c r="DQ410" s="326"/>
      <c r="EA410" s="326"/>
      <c r="EK410" s="326"/>
      <c r="EU410" s="326"/>
      <c r="FE410" s="326"/>
      <c r="FO410" s="326"/>
      <c r="FY410" s="326"/>
      <c r="GI410" s="326"/>
      <c r="GS410" s="326"/>
      <c r="HC410" s="326"/>
      <c r="HM410" s="326"/>
      <c r="HW410" s="326"/>
    </row>
    <row r="411" s="3" customFormat="true" x14ac:dyDescent="0.25">
      <c r="A411" s="326"/>
      <c r="K411" s="326"/>
      <c r="U411" s="326"/>
      <c r="AE411" s="326"/>
      <c r="AO411" s="326"/>
      <c r="AY411" s="326"/>
      <c r="AZ411" s="326"/>
      <c r="BI411" s="326"/>
      <c r="BS411" s="326"/>
      <c r="CC411" s="326"/>
      <c r="CM411" s="326"/>
      <c r="CW411" s="326"/>
      <c r="DG411" s="326"/>
      <c r="DQ411" s="326"/>
      <c r="EA411" s="326"/>
      <c r="EK411" s="326"/>
      <c r="EU411" s="326"/>
      <c r="FE411" s="326"/>
      <c r="FO411" s="326"/>
      <c r="FY411" s="326"/>
      <c r="GI411" s="326"/>
      <c r="GS411" s="326"/>
      <c r="HC411" s="326"/>
      <c r="HM411" s="326"/>
      <c r="HW411" s="326"/>
    </row>
    <row r="412" s="3" customFormat="true" x14ac:dyDescent="0.25">
      <c r="A412" s="326"/>
      <c r="K412" s="326"/>
      <c r="U412" s="326"/>
      <c r="AE412" s="326"/>
      <c r="AO412" s="326"/>
      <c r="AY412" s="326"/>
      <c r="AZ412" s="326"/>
      <c r="BI412" s="326"/>
      <c r="BS412" s="326"/>
      <c r="CC412" s="326"/>
      <c r="CM412" s="326"/>
      <c r="CW412" s="326"/>
      <c r="DG412" s="326"/>
      <c r="DQ412" s="326"/>
      <c r="EA412" s="326"/>
      <c r="EK412" s="326"/>
      <c r="EU412" s="326"/>
      <c r="FE412" s="326"/>
      <c r="FO412" s="326"/>
      <c r="FY412" s="326"/>
      <c r="GI412" s="326"/>
      <c r="GS412" s="326"/>
      <c r="HC412" s="326"/>
      <c r="HM412" s="326"/>
      <c r="HW412" s="326"/>
    </row>
    <row r="413" s="3" customFormat="true" x14ac:dyDescent="0.25">
      <c r="A413" s="326"/>
      <c r="K413" s="326"/>
      <c r="U413" s="326"/>
      <c r="AE413" s="326"/>
      <c r="AO413" s="326"/>
      <c r="AY413" s="326"/>
      <c r="AZ413" s="326"/>
      <c r="BI413" s="326"/>
      <c r="BS413" s="326"/>
      <c r="CC413" s="326"/>
      <c r="CM413" s="326"/>
      <c r="CW413" s="326"/>
      <c r="DG413" s="326"/>
      <c r="DQ413" s="326"/>
      <c r="EA413" s="326"/>
      <c r="EK413" s="326"/>
      <c r="EU413" s="326"/>
      <c r="FE413" s="326"/>
      <c r="FO413" s="326"/>
      <c r="FY413" s="326"/>
      <c r="GI413" s="326"/>
      <c r="GS413" s="326"/>
      <c r="HC413" s="326"/>
      <c r="HM413" s="326"/>
      <c r="HW413" s="326"/>
    </row>
    <row r="414" s="3" customFormat="true" x14ac:dyDescent="0.25">
      <c r="A414" s="326"/>
      <c r="K414" s="326"/>
      <c r="U414" s="326"/>
      <c r="AE414" s="326"/>
      <c r="AO414" s="326"/>
      <c r="AY414" s="326"/>
      <c r="AZ414" s="326"/>
      <c r="BI414" s="326"/>
      <c r="BS414" s="326"/>
      <c r="CC414" s="326"/>
      <c r="CM414" s="326"/>
      <c r="CW414" s="326"/>
      <c r="DG414" s="326"/>
      <c r="DQ414" s="326"/>
      <c r="EA414" s="326"/>
      <c r="EK414" s="326"/>
      <c r="EU414" s="326"/>
      <c r="FE414" s="326"/>
      <c r="FO414" s="326"/>
      <c r="FY414" s="326"/>
      <c r="GI414" s="326"/>
      <c r="GS414" s="326"/>
      <c r="HC414" s="326"/>
      <c r="HM414" s="326"/>
      <c r="HW414" s="326"/>
    </row>
    <row r="415" s="3" customFormat="true" x14ac:dyDescent="0.25">
      <c r="A415" s="326"/>
      <c r="K415" s="326"/>
      <c r="U415" s="326"/>
      <c r="AE415" s="326"/>
      <c r="AO415" s="326"/>
      <c r="AY415" s="326"/>
      <c r="AZ415" s="326"/>
      <c r="BI415" s="326"/>
      <c r="BS415" s="326"/>
      <c r="CC415" s="326"/>
      <c r="CM415" s="326"/>
      <c r="CW415" s="326"/>
      <c r="DG415" s="326"/>
      <c r="DQ415" s="326"/>
      <c r="EA415" s="326"/>
      <c r="EK415" s="326"/>
      <c r="EU415" s="326"/>
      <c r="FE415" s="326"/>
      <c r="FO415" s="326"/>
      <c r="FY415" s="326"/>
      <c r="GI415" s="326"/>
      <c r="GS415" s="326"/>
      <c r="HC415" s="326"/>
      <c r="HM415" s="326"/>
      <c r="HW415" s="326"/>
    </row>
    <row r="416" s="3" customFormat="true" x14ac:dyDescent="0.25">
      <c r="A416" s="326"/>
      <c r="K416" s="326"/>
      <c r="U416" s="326"/>
      <c r="AE416" s="326"/>
      <c r="AO416" s="326"/>
      <c r="AY416" s="326"/>
      <c r="AZ416" s="326"/>
      <c r="BI416" s="326"/>
      <c r="BS416" s="326"/>
      <c r="CC416" s="326"/>
      <c r="CM416" s="326"/>
      <c r="CW416" s="326"/>
      <c r="DG416" s="326"/>
      <c r="DQ416" s="326"/>
      <c r="EA416" s="326"/>
      <c r="EK416" s="326"/>
      <c r="EU416" s="326"/>
      <c r="FE416" s="326"/>
      <c r="FO416" s="326"/>
      <c r="FY416" s="326"/>
      <c r="GI416" s="326"/>
      <c r="GS416" s="326"/>
      <c r="HC416" s="326"/>
      <c r="HM416" s="326"/>
      <c r="HW416" s="326"/>
    </row>
    <row r="417" s="3" customFormat="true" x14ac:dyDescent="0.25">
      <c r="A417" s="326"/>
      <c r="K417" s="326"/>
      <c r="U417" s="326"/>
      <c r="AE417" s="326"/>
      <c r="AO417" s="326"/>
      <c r="AY417" s="326"/>
      <c r="AZ417" s="326"/>
      <c r="BI417" s="326"/>
      <c r="BS417" s="326"/>
      <c r="CC417" s="326"/>
      <c r="CM417" s="326"/>
      <c r="CW417" s="326"/>
      <c r="DG417" s="326"/>
      <c r="DQ417" s="326"/>
      <c r="EA417" s="326"/>
      <c r="EK417" s="326"/>
      <c r="EU417" s="326"/>
      <c r="FE417" s="326"/>
      <c r="FO417" s="326"/>
      <c r="FY417" s="326"/>
      <c r="GI417" s="326"/>
      <c r="GS417" s="326"/>
      <c r="HC417" s="326"/>
      <c r="HM417" s="326"/>
      <c r="HW417" s="326"/>
    </row>
    <row r="418" s="3" customFormat="true" x14ac:dyDescent="0.25">
      <c r="A418" s="326"/>
      <c r="K418" s="326"/>
      <c r="U418" s="326"/>
      <c r="AE418" s="326"/>
      <c r="AO418" s="326"/>
      <c r="AY418" s="326"/>
      <c r="AZ418" s="326"/>
      <c r="BI418" s="326"/>
      <c r="BS418" s="326"/>
      <c r="CC418" s="326"/>
      <c r="CM418" s="326"/>
      <c r="CW418" s="326"/>
      <c r="DG418" s="326"/>
      <c r="DQ418" s="326"/>
      <c r="EA418" s="326"/>
      <c r="EK418" s="326"/>
      <c r="EU418" s="326"/>
      <c r="FE418" s="326"/>
      <c r="FO418" s="326"/>
      <c r="FY418" s="326"/>
      <c r="GI418" s="326"/>
      <c r="GS418" s="326"/>
      <c r="HC418" s="326"/>
      <c r="HM418" s="326"/>
      <c r="HW418" s="326"/>
    </row>
    <row r="419" s="3" customFormat="true" x14ac:dyDescent="0.25">
      <c r="A419" s="326"/>
      <c r="K419" s="326"/>
      <c r="U419" s="326"/>
      <c r="AE419" s="326"/>
      <c r="AO419" s="326"/>
      <c r="AY419" s="326"/>
      <c r="AZ419" s="326"/>
      <c r="BI419" s="326"/>
      <c r="BS419" s="326"/>
      <c r="CC419" s="326"/>
      <c r="CM419" s="326"/>
      <c r="CW419" s="326"/>
      <c r="DG419" s="326"/>
      <c r="DQ419" s="326"/>
      <c r="EA419" s="326"/>
      <c r="EK419" s="326"/>
      <c r="EU419" s="326"/>
      <c r="FE419" s="326"/>
      <c r="FO419" s="326"/>
      <c r="FY419" s="326"/>
      <c r="GI419" s="326"/>
      <c r="GS419" s="326"/>
      <c r="HC419" s="326"/>
      <c r="HM419" s="326"/>
      <c r="HW419" s="326"/>
    </row>
    <row r="420" s="3" customFormat="true" x14ac:dyDescent="0.25">
      <c r="A420" s="326"/>
      <c r="K420" s="326"/>
      <c r="U420" s="326"/>
      <c r="AE420" s="326"/>
      <c r="AO420" s="326"/>
      <c r="AY420" s="326"/>
      <c r="AZ420" s="326"/>
      <c r="BI420" s="326"/>
      <c r="BS420" s="326"/>
      <c r="CC420" s="326"/>
      <c r="CM420" s="326"/>
      <c r="CW420" s="326"/>
      <c r="DG420" s="326"/>
      <c r="DQ420" s="326"/>
      <c r="EA420" s="326"/>
      <c r="EK420" s="326"/>
      <c r="EU420" s="326"/>
      <c r="FE420" s="326"/>
      <c r="FO420" s="326"/>
      <c r="FY420" s="326"/>
      <c r="GI420" s="326"/>
      <c r="GS420" s="326"/>
      <c r="HC420" s="326"/>
      <c r="HM420" s="326"/>
      <c r="HW420" s="326"/>
    </row>
    <row r="421" s="3" customFormat="true" x14ac:dyDescent="0.25">
      <c r="A421" s="326"/>
      <c r="K421" s="326"/>
      <c r="U421" s="326"/>
      <c r="AE421" s="326"/>
      <c r="AO421" s="326"/>
      <c r="AY421" s="326"/>
      <c r="AZ421" s="326"/>
      <c r="BI421" s="326"/>
      <c r="BS421" s="326"/>
      <c r="CC421" s="326"/>
      <c r="CM421" s="326"/>
      <c r="CW421" s="326"/>
      <c r="DG421" s="326"/>
      <c r="DQ421" s="326"/>
      <c r="EA421" s="326"/>
      <c r="EK421" s="326"/>
      <c r="EU421" s="326"/>
      <c r="FE421" s="326"/>
      <c r="FO421" s="326"/>
      <c r="FY421" s="326"/>
      <c r="GI421" s="326"/>
      <c r="GS421" s="326"/>
      <c r="HC421" s="326"/>
      <c r="HM421" s="326"/>
      <c r="HW421" s="326"/>
    </row>
    <row r="422" s="3" customFormat="true" x14ac:dyDescent="0.25">
      <c r="A422" s="326"/>
      <c r="K422" s="326"/>
      <c r="U422" s="326"/>
      <c r="AE422" s="326"/>
      <c r="AO422" s="326"/>
      <c r="AY422" s="326"/>
      <c r="AZ422" s="326"/>
      <c r="BI422" s="326"/>
      <c r="BS422" s="326"/>
      <c r="CC422" s="326"/>
      <c r="CM422" s="326"/>
      <c r="CW422" s="326"/>
      <c r="DG422" s="326"/>
      <c r="DQ422" s="326"/>
      <c r="EA422" s="326"/>
      <c r="EK422" s="326"/>
      <c r="EU422" s="326"/>
      <c r="FE422" s="326"/>
      <c r="FO422" s="326"/>
      <c r="FY422" s="326"/>
      <c r="GI422" s="326"/>
      <c r="GS422" s="326"/>
      <c r="HC422" s="326"/>
      <c r="HM422" s="326"/>
      <c r="HW422" s="326"/>
    </row>
    <row r="423" s="3" customFormat="true" x14ac:dyDescent="0.25">
      <c r="A423" s="326"/>
      <c r="K423" s="326"/>
      <c r="U423" s="326"/>
      <c r="AE423" s="326"/>
      <c r="AO423" s="326"/>
      <c r="AY423" s="326"/>
      <c r="AZ423" s="326"/>
      <c r="BI423" s="326"/>
      <c r="BS423" s="326"/>
      <c r="CC423" s="326"/>
      <c r="CM423" s="326"/>
      <c r="CW423" s="326"/>
      <c r="DG423" s="326"/>
      <c r="DQ423" s="326"/>
      <c r="EA423" s="326"/>
      <c r="EK423" s="326"/>
      <c r="EU423" s="326"/>
      <c r="FE423" s="326"/>
      <c r="FO423" s="326"/>
      <c r="FY423" s="326"/>
      <c r="GI423" s="326"/>
      <c r="GS423" s="326"/>
      <c r="HC423" s="326"/>
      <c r="HM423" s="326"/>
      <c r="HW423" s="326"/>
    </row>
    <row r="424" s="3" customFormat="true" x14ac:dyDescent="0.25">
      <c r="A424" s="326"/>
      <c r="K424" s="326"/>
      <c r="U424" s="326"/>
      <c r="AE424" s="326"/>
      <c r="AO424" s="326"/>
      <c r="AY424" s="326"/>
      <c r="AZ424" s="326"/>
      <c r="BI424" s="326"/>
      <c r="BS424" s="326"/>
      <c r="CC424" s="326"/>
      <c r="CM424" s="326"/>
      <c r="CW424" s="326"/>
      <c r="DG424" s="326"/>
      <c r="DQ424" s="326"/>
      <c r="EA424" s="326"/>
      <c r="EK424" s="326"/>
      <c r="EU424" s="326"/>
      <c r="FE424" s="326"/>
      <c r="FO424" s="326"/>
      <c r="FY424" s="326"/>
      <c r="GI424" s="326"/>
      <c r="GS424" s="326"/>
      <c r="HC424" s="326"/>
      <c r="HM424" s="326"/>
      <c r="HW424" s="326"/>
    </row>
    <row r="425" s="3" customFormat="true" x14ac:dyDescent="0.25">
      <c r="A425" s="326"/>
      <c r="K425" s="326"/>
      <c r="U425" s="326"/>
      <c r="AE425" s="326"/>
      <c r="AO425" s="326"/>
      <c r="AY425" s="326"/>
      <c r="AZ425" s="326"/>
      <c r="BI425" s="326"/>
      <c r="BS425" s="326"/>
      <c r="CC425" s="326"/>
      <c r="CM425" s="326"/>
      <c r="CW425" s="326"/>
      <c r="DG425" s="326"/>
      <c r="DQ425" s="326"/>
      <c r="EA425" s="326"/>
      <c r="EK425" s="326"/>
      <c r="EU425" s="326"/>
      <c r="FE425" s="326"/>
      <c r="FO425" s="326"/>
      <c r="FY425" s="326"/>
      <c r="GI425" s="326"/>
      <c r="GS425" s="326"/>
      <c r="HC425" s="326"/>
      <c r="HM425" s="326"/>
      <c r="HW425" s="326"/>
    </row>
    <row r="426" s="3" customFormat="true" x14ac:dyDescent="0.25">
      <c r="A426" s="326"/>
      <c r="K426" s="326"/>
      <c r="U426" s="326"/>
      <c r="AE426" s="326"/>
      <c r="AO426" s="326"/>
      <c r="AY426" s="326"/>
      <c r="AZ426" s="326"/>
      <c r="BI426" s="326"/>
      <c r="BS426" s="326"/>
      <c r="CC426" s="326"/>
      <c r="CM426" s="326"/>
      <c r="CW426" s="326"/>
      <c r="DG426" s="326"/>
      <c r="DQ426" s="326"/>
      <c r="EA426" s="326"/>
      <c r="EK426" s="326"/>
      <c r="EU426" s="326"/>
      <c r="FE426" s="326"/>
      <c r="FO426" s="326"/>
      <c r="FY426" s="326"/>
      <c r="GI426" s="326"/>
      <c r="GS426" s="326"/>
      <c r="HC426" s="326"/>
      <c r="HM426" s="326"/>
      <c r="HW426" s="326"/>
    </row>
    <row r="427" s="3" customFormat="true" x14ac:dyDescent="0.25">
      <c r="A427" s="326"/>
      <c r="K427" s="326"/>
      <c r="U427" s="326"/>
      <c r="AE427" s="326"/>
      <c r="AO427" s="326"/>
      <c r="AY427" s="326"/>
      <c r="AZ427" s="326"/>
      <c r="BI427" s="326"/>
      <c r="BS427" s="326"/>
      <c r="CC427" s="326"/>
      <c r="CM427" s="326"/>
      <c r="CW427" s="326"/>
      <c r="DG427" s="326"/>
      <c r="DQ427" s="326"/>
      <c r="EA427" s="326"/>
      <c r="EK427" s="326"/>
      <c r="EU427" s="326"/>
      <c r="FE427" s="326"/>
      <c r="FO427" s="326"/>
      <c r="FY427" s="326"/>
      <c r="GI427" s="326"/>
      <c r="GS427" s="326"/>
      <c r="HC427" s="326"/>
      <c r="HM427" s="326"/>
      <c r="HW427" s="326"/>
    </row>
    <row r="428" s="3" customFormat="true" x14ac:dyDescent="0.25">
      <c r="A428" s="326"/>
      <c r="K428" s="326"/>
      <c r="U428" s="326"/>
      <c r="AE428" s="326"/>
      <c r="AO428" s="326"/>
      <c r="AY428" s="326"/>
      <c r="AZ428" s="326"/>
      <c r="BI428" s="326"/>
      <c r="BS428" s="326"/>
      <c r="CC428" s="326"/>
      <c r="CM428" s="326"/>
      <c r="CW428" s="326"/>
      <c r="DG428" s="326"/>
      <c r="DQ428" s="326"/>
      <c r="EA428" s="326"/>
      <c r="EK428" s="326"/>
      <c r="EU428" s="326"/>
      <c r="FE428" s="326"/>
      <c r="FO428" s="326"/>
      <c r="FY428" s="326"/>
      <c r="GI428" s="326"/>
      <c r="GS428" s="326"/>
      <c r="HC428" s="326"/>
      <c r="HM428" s="326"/>
      <c r="HW428" s="326"/>
    </row>
    <row r="429" s="3" customFormat="true" x14ac:dyDescent="0.25">
      <c r="A429" s="326"/>
      <c r="K429" s="326"/>
      <c r="U429" s="326"/>
      <c r="AE429" s="326"/>
      <c r="AO429" s="326"/>
      <c r="AY429" s="326"/>
      <c r="AZ429" s="326"/>
      <c r="BI429" s="326"/>
      <c r="BS429" s="326"/>
      <c r="CC429" s="326"/>
      <c r="CM429" s="326"/>
      <c r="CW429" s="326"/>
      <c r="DG429" s="326"/>
      <c r="DQ429" s="326"/>
      <c r="EA429" s="326"/>
      <c r="EK429" s="326"/>
      <c r="EU429" s="326"/>
      <c r="FE429" s="326"/>
      <c r="FO429" s="326"/>
      <c r="FY429" s="326"/>
      <c r="GI429" s="326"/>
      <c r="GS429" s="326"/>
      <c r="HC429" s="326"/>
      <c r="HM429" s="326"/>
      <c r="HW429" s="326"/>
    </row>
    <row r="430" s="3" customFormat="true" x14ac:dyDescent="0.25">
      <c r="A430" s="326"/>
      <c r="K430" s="326"/>
      <c r="U430" s="326"/>
      <c r="AE430" s="326"/>
      <c r="AO430" s="326"/>
      <c r="AY430" s="326"/>
      <c r="AZ430" s="326"/>
      <c r="BI430" s="326"/>
      <c r="BS430" s="326"/>
      <c r="CC430" s="326"/>
      <c r="CM430" s="326"/>
      <c r="CW430" s="326"/>
      <c r="DG430" s="326"/>
      <c r="DQ430" s="326"/>
      <c r="EA430" s="326"/>
      <c r="EK430" s="326"/>
      <c r="EU430" s="326"/>
      <c r="FE430" s="326"/>
      <c r="FO430" s="326"/>
      <c r="FY430" s="326"/>
      <c r="GI430" s="326"/>
      <c r="GS430" s="326"/>
      <c r="HC430" s="326"/>
      <c r="HM430" s="326"/>
      <c r="HW430" s="326"/>
    </row>
    <row r="431" s="3" customFormat="true" x14ac:dyDescent="0.25">
      <c r="A431" s="326"/>
      <c r="K431" s="326"/>
      <c r="U431" s="326"/>
      <c r="AE431" s="326"/>
      <c r="AO431" s="326"/>
      <c r="AY431" s="326"/>
      <c r="AZ431" s="326"/>
      <c r="BI431" s="326"/>
      <c r="BS431" s="326"/>
      <c r="CC431" s="326"/>
      <c r="CM431" s="326"/>
      <c r="CW431" s="326"/>
      <c r="DG431" s="326"/>
      <c r="DQ431" s="326"/>
      <c r="EA431" s="326"/>
      <c r="EK431" s="326"/>
      <c r="EU431" s="326"/>
      <c r="FE431" s="326"/>
      <c r="FO431" s="326"/>
      <c r="FY431" s="326"/>
      <c r="GI431" s="326"/>
      <c r="GS431" s="326"/>
      <c r="HC431" s="326"/>
      <c r="HM431" s="326"/>
      <c r="HW431" s="326"/>
    </row>
    <row r="432" s="3" customFormat="true" x14ac:dyDescent="0.25">
      <c r="A432" s="326"/>
      <c r="K432" s="326"/>
      <c r="U432" s="326"/>
      <c r="AE432" s="326"/>
      <c r="AO432" s="326"/>
      <c r="AY432" s="326"/>
      <c r="AZ432" s="326"/>
      <c r="BI432" s="326"/>
      <c r="BS432" s="326"/>
      <c r="CC432" s="326"/>
      <c r="CM432" s="326"/>
      <c r="CW432" s="326"/>
      <c r="DG432" s="326"/>
      <c r="DQ432" s="326"/>
      <c r="EA432" s="326"/>
      <c r="EK432" s="326"/>
      <c r="EU432" s="326"/>
      <c r="FE432" s="326"/>
      <c r="FO432" s="326"/>
      <c r="FY432" s="326"/>
      <c r="GI432" s="326"/>
      <c r="GS432" s="326"/>
      <c r="HC432" s="326"/>
      <c r="HM432" s="326"/>
      <c r="HW432" s="326"/>
    </row>
    <row r="433" s="3" customFormat="true" x14ac:dyDescent="0.25">
      <c r="A433" s="326"/>
      <c r="K433" s="326"/>
      <c r="U433" s="326"/>
      <c r="AE433" s="326"/>
      <c r="AO433" s="326"/>
      <c r="AY433" s="326"/>
      <c r="AZ433" s="326"/>
      <c r="BI433" s="326"/>
      <c r="BS433" s="326"/>
      <c r="CC433" s="326"/>
      <c r="CM433" s="326"/>
      <c r="CW433" s="326"/>
      <c r="DG433" s="326"/>
      <c r="DQ433" s="326"/>
      <c r="EA433" s="326"/>
      <c r="EK433" s="326"/>
      <c r="EU433" s="326"/>
      <c r="FE433" s="326"/>
      <c r="FO433" s="326"/>
      <c r="FY433" s="326"/>
      <c r="GI433" s="326"/>
      <c r="GS433" s="326"/>
      <c r="HC433" s="326"/>
      <c r="HM433" s="326"/>
      <c r="HW433" s="326"/>
    </row>
    <row r="434" s="3" customFormat="true" x14ac:dyDescent="0.25">
      <c r="A434" s="326"/>
      <c r="K434" s="326"/>
      <c r="U434" s="326"/>
      <c r="AE434" s="326"/>
      <c r="AO434" s="326"/>
      <c r="AY434" s="326"/>
      <c r="AZ434" s="326"/>
      <c r="BI434" s="326"/>
      <c r="BS434" s="326"/>
      <c r="CC434" s="326"/>
      <c r="CM434" s="326"/>
      <c r="CW434" s="326"/>
      <c r="DG434" s="326"/>
      <c r="DQ434" s="326"/>
      <c r="EA434" s="326"/>
      <c r="EK434" s="326"/>
      <c r="EU434" s="326"/>
      <c r="FE434" s="326"/>
      <c r="FO434" s="326"/>
      <c r="FY434" s="326"/>
      <c r="GI434" s="326"/>
      <c r="GS434" s="326"/>
      <c r="HC434" s="326"/>
      <c r="HM434" s="326"/>
      <c r="HW434" s="326"/>
    </row>
    <row r="435" s="3" customFormat="true" x14ac:dyDescent="0.25">
      <c r="A435" s="326"/>
      <c r="K435" s="326"/>
      <c r="U435" s="326"/>
      <c r="AE435" s="326"/>
      <c r="AO435" s="326"/>
      <c r="AY435" s="326"/>
      <c r="AZ435" s="326"/>
      <c r="BI435" s="326"/>
      <c r="BS435" s="326"/>
      <c r="CC435" s="326"/>
      <c r="CM435" s="326"/>
      <c r="CW435" s="326"/>
      <c r="DG435" s="326"/>
      <c r="DQ435" s="326"/>
      <c r="EA435" s="326"/>
      <c r="EK435" s="326"/>
      <c r="EU435" s="326"/>
      <c r="FE435" s="326"/>
      <c r="FO435" s="326"/>
      <c r="FY435" s="326"/>
      <c r="GI435" s="326"/>
      <c r="GS435" s="326"/>
      <c r="HC435" s="326"/>
      <c r="HM435" s="326"/>
      <c r="HW435" s="326"/>
    </row>
    <row r="436" s="3" customFormat="true" x14ac:dyDescent="0.25">
      <c r="A436" s="326"/>
      <c r="K436" s="326"/>
      <c r="U436" s="326"/>
      <c r="AE436" s="326"/>
      <c r="AO436" s="326"/>
      <c r="AY436" s="326"/>
      <c r="AZ436" s="326"/>
      <c r="BI436" s="326"/>
      <c r="BS436" s="326"/>
      <c r="CC436" s="326"/>
      <c r="CM436" s="326"/>
      <c r="CW436" s="326"/>
      <c r="DG436" s="326"/>
      <c r="DQ436" s="326"/>
      <c r="EA436" s="326"/>
      <c r="EK436" s="326"/>
      <c r="EU436" s="326"/>
      <c r="FE436" s="326"/>
      <c r="FO436" s="326"/>
      <c r="FY436" s="326"/>
      <c r="GI436" s="326"/>
      <c r="GS436" s="326"/>
      <c r="HC436" s="326"/>
      <c r="HM436" s="326"/>
      <c r="HW436" s="326"/>
    </row>
    <row r="437" s="3" customFormat="true" x14ac:dyDescent="0.25">
      <c r="A437" s="326"/>
      <c r="K437" s="326"/>
      <c r="U437" s="326"/>
      <c r="AE437" s="326"/>
      <c r="AO437" s="326"/>
      <c r="AY437" s="326"/>
      <c r="AZ437" s="326"/>
      <c r="BI437" s="326"/>
      <c r="BS437" s="326"/>
      <c r="CC437" s="326"/>
      <c r="CM437" s="326"/>
      <c r="CW437" s="326"/>
      <c r="DG437" s="326"/>
      <c r="DQ437" s="326"/>
      <c r="EA437" s="326"/>
      <c r="EK437" s="326"/>
      <c r="EU437" s="326"/>
      <c r="FE437" s="326"/>
      <c r="FO437" s="326"/>
      <c r="FY437" s="326"/>
      <c r="GI437" s="326"/>
      <c r="GS437" s="326"/>
      <c r="HC437" s="326"/>
      <c r="HM437" s="326"/>
      <c r="HW437" s="326"/>
    </row>
    <row r="438" s="3" customFormat="true" x14ac:dyDescent="0.25">
      <c r="A438" s="326"/>
      <c r="K438" s="326"/>
      <c r="U438" s="326"/>
      <c r="AE438" s="326"/>
      <c r="AO438" s="326"/>
      <c r="AY438" s="326"/>
      <c r="AZ438" s="326"/>
      <c r="BI438" s="326"/>
      <c r="BS438" s="326"/>
      <c r="CC438" s="326"/>
      <c r="CM438" s="326"/>
      <c r="CW438" s="326"/>
      <c r="DG438" s="326"/>
      <c r="DQ438" s="326"/>
      <c r="EA438" s="326"/>
      <c r="EK438" s="326"/>
      <c r="EU438" s="326"/>
      <c r="FE438" s="326"/>
      <c r="FO438" s="326"/>
      <c r="FY438" s="326"/>
      <c r="GI438" s="326"/>
      <c r="GS438" s="326"/>
      <c r="HC438" s="326"/>
      <c r="HM438" s="326"/>
      <c r="HW438" s="326"/>
    </row>
    <row r="439" s="3" customFormat="true" x14ac:dyDescent="0.25">
      <c r="A439" s="326"/>
      <c r="K439" s="326"/>
      <c r="U439" s="326"/>
      <c r="AE439" s="326"/>
      <c r="AO439" s="326"/>
      <c r="AY439" s="326"/>
      <c r="AZ439" s="326"/>
      <c r="BI439" s="326"/>
      <c r="BS439" s="326"/>
      <c r="CC439" s="326"/>
      <c r="CM439" s="326"/>
      <c r="CW439" s="326"/>
      <c r="DG439" s="326"/>
      <c r="DQ439" s="326"/>
      <c r="EA439" s="326"/>
      <c r="EK439" s="326"/>
      <c r="EU439" s="326"/>
      <c r="FE439" s="326"/>
      <c r="FO439" s="326"/>
      <c r="FY439" s="326"/>
      <c r="GI439" s="326"/>
      <c r="GS439" s="326"/>
      <c r="HC439" s="326"/>
      <c r="HM439" s="326"/>
      <c r="HW439" s="326"/>
    </row>
    <row r="440" s="3" customFormat="true" x14ac:dyDescent="0.25">
      <c r="A440" s="326"/>
      <c r="K440" s="326"/>
      <c r="U440" s="326"/>
      <c r="AE440" s="326"/>
      <c r="AO440" s="326"/>
      <c r="AY440" s="326"/>
      <c r="AZ440" s="326"/>
      <c r="BI440" s="326"/>
      <c r="BS440" s="326"/>
      <c r="CC440" s="326"/>
      <c r="CM440" s="326"/>
      <c r="CW440" s="326"/>
      <c r="DG440" s="326"/>
      <c r="DQ440" s="326"/>
      <c r="EA440" s="326"/>
      <c r="EK440" s="326"/>
      <c r="EU440" s="326"/>
      <c r="FE440" s="326"/>
      <c r="FO440" s="326"/>
      <c r="FY440" s="326"/>
      <c r="GI440" s="326"/>
      <c r="GS440" s="326"/>
      <c r="HC440" s="326"/>
      <c r="HM440" s="326"/>
      <c r="HW440" s="326"/>
    </row>
    <row r="441" s="3" customFormat="true" x14ac:dyDescent="0.25">
      <c r="A441" s="326"/>
      <c r="K441" s="326"/>
      <c r="U441" s="326"/>
      <c r="AE441" s="326"/>
      <c r="AO441" s="326"/>
      <c r="AY441" s="326"/>
      <c r="AZ441" s="326"/>
      <c r="BI441" s="326"/>
      <c r="BS441" s="326"/>
      <c r="CC441" s="326"/>
      <c r="CM441" s="326"/>
      <c r="CW441" s="326"/>
      <c r="DG441" s="326"/>
      <c r="DQ441" s="326"/>
      <c r="EA441" s="326"/>
      <c r="EK441" s="326"/>
      <c r="EU441" s="326"/>
      <c r="FE441" s="326"/>
      <c r="FO441" s="326"/>
      <c r="FY441" s="326"/>
      <c r="GI441" s="326"/>
      <c r="GS441" s="326"/>
      <c r="HC441" s="326"/>
      <c r="HM441" s="326"/>
      <c r="HW441" s="326"/>
    </row>
    <row r="442" s="3" customFormat="true" x14ac:dyDescent="0.25">
      <c r="A442" s="326"/>
      <c r="K442" s="326"/>
      <c r="U442" s="326"/>
      <c r="AE442" s="326"/>
      <c r="AO442" s="326"/>
      <c r="AY442" s="326"/>
      <c r="AZ442" s="326"/>
      <c r="BI442" s="326"/>
      <c r="BS442" s="326"/>
      <c r="CC442" s="326"/>
      <c r="CM442" s="326"/>
      <c r="CW442" s="326"/>
      <c r="DG442" s="326"/>
      <c r="DQ442" s="326"/>
      <c r="EA442" s="326"/>
      <c r="EK442" s="326"/>
      <c r="EU442" s="326"/>
      <c r="FE442" s="326"/>
      <c r="FO442" s="326"/>
      <c r="FY442" s="326"/>
      <c r="GI442" s="326"/>
      <c r="GS442" s="326"/>
      <c r="HC442" s="326"/>
      <c r="HM442" s="326"/>
      <c r="HW442" s="326"/>
    </row>
    <row r="443" s="3" customFormat="true" x14ac:dyDescent="0.25">
      <c r="A443" s="326"/>
      <c r="K443" s="326"/>
      <c r="U443" s="326"/>
      <c r="AE443" s="326"/>
      <c r="AO443" s="326"/>
      <c r="AY443" s="326"/>
      <c r="AZ443" s="326"/>
      <c r="BI443" s="326"/>
      <c r="BS443" s="326"/>
      <c r="CC443" s="326"/>
      <c r="CM443" s="326"/>
      <c r="CW443" s="326"/>
      <c r="DG443" s="326"/>
      <c r="DQ443" s="326"/>
      <c r="EA443" s="326"/>
      <c r="EK443" s="326"/>
      <c r="EU443" s="326"/>
      <c r="FE443" s="326"/>
      <c r="FO443" s="326"/>
      <c r="FY443" s="326"/>
      <c r="GI443" s="326"/>
      <c r="GS443" s="326"/>
      <c r="HC443" s="326"/>
      <c r="HM443" s="326"/>
      <c r="HW443" s="326"/>
    </row>
    <row r="444" s="3" customFormat="true" x14ac:dyDescent="0.25">
      <c r="A444" s="326"/>
      <c r="K444" s="326"/>
      <c r="U444" s="326"/>
      <c r="AE444" s="326"/>
      <c r="AO444" s="326"/>
      <c r="AY444" s="326"/>
      <c r="AZ444" s="326"/>
      <c r="BI444" s="326"/>
      <c r="BS444" s="326"/>
      <c r="CC444" s="326"/>
      <c r="CM444" s="326"/>
      <c r="CW444" s="326"/>
      <c r="DG444" s="326"/>
      <c r="DQ444" s="326"/>
      <c r="EA444" s="326"/>
      <c r="EK444" s="326"/>
      <c r="EU444" s="326"/>
      <c r="FE444" s="326"/>
      <c r="FO444" s="326"/>
      <c r="FY444" s="326"/>
      <c r="GI444" s="326"/>
      <c r="GS444" s="326"/>
      <c r="HC444" s="326"/>
      <c r="HM444" s="326"/>
      <c r="HW444" s="326"/>
    </row>
    <row r="445" s="3" customFormat="true" x14ac:dyDescent="0.25">
      <c r="A445" s="326"/>
      <c r="K445" s="326"/>
      <c r="U445" s="326"/>
      <c r="AE445" s="326"/>
      <c r="AO445" s="326"/>
      <c r="AY445" s="326"/>
      <c r="AZ445" s="326"/>
      <c r="BI445" s="326"/>
      <c r="BS445" s="326"/>
      <c r="CC445" s="326"/>
      <c r="CM445" s="326"/>
      <c r="CW445" s="326"/>
      <c r="DG445" s="326"/>
      <c r="DQ445" s="326"/>
      <c r="EA445" s="326"/>
      <c r="EK445" s="326"/>
      <c r="EU445" s="326"/>
      <c r="FE445" s="326"/>
      <c r="FO445" s="326"/>
      <c r="FY445" s="326"/>
      <c r="GI445" s="326"/>
      <c r="GS445" s="326"/>
      <c r="HC445" s="326"/>
      <c r="HM445" s="326"/>
      <c r="HW445" s="326"/>
    </row>
    <row r="446" s="3" customFormat="true" x14ac:dyDescent="0.25">
      <c r="A446" s="326"/>
      <c r="K446" s="326"/>
      <c r="U446" s="326"/>
      <c r="AE446" s="326"/>
      <c r="AO446" s="326"/>
      <c r="AY446" s="326"/>
      <c r="AZ446" s="326"/>
      <c r="BI446" s="326"/>
      <c r="BS446" s="326"/>
      <c r="CC446" s="326"/>
      <c r="CM446" s="326"/>
      <c r="CW446" s="326"/>
      <c r="DG446" s="326"/>
      <c r="DQ446" s="326"/>
      <c r="EA446" s="326"/>
      <c r="EK446" s="326"/>
      <c r="EU446" s="326"/>
      <c r="FE446" s="326"/>
      <c r="FO446" s="326"/>
      <c r="FY446" s="326"/>
      <c r="GI446" s="326"/>
      <c r="GS446" s="326"/>
      <c r="HC446" s="326"/>
      <c r="HM446" s="326"/>
      <c r="HW446" s="326"/>
    </row>
    <row r="447" s="3" customFormat="true" x14ac:dyDescent="0.25">
      <c r="A447" s="326"/>
      <c r="K447" s="326"/>
      <c r="U447" s="326"/>
      <c r="AE447" s="326"/>
      <c r="AO447" s="326"/>
      <c r="AY447" s="326"/>
      <c r="AZ447" s="326"/>
      <c r="BI447" s="326"/>
      <c r="BS447" s="326"/>
      <c r="CC447" s="326"/>
      <c r="CM447" s="326"/>
      <c r="CW447" s="326"/>
      <c r="DG447" s="326"/>
      <c r="DQ447" s="326"/>
      <c r="EA447" s="326"/>
      <c r="EK447" s="326"/>
      <c r="EU447" s="326"/>
      <c r="FE447" s="326"/>
      <c r="FO447" s="326"/>
      <c r="FY447" s="326"/>
      <c r="GI447" s="326"/>
      <c r="GS447" s="326"/>
      <c r="HC447" s="326"/>
      <c r="HM447" s="326"/>
      <c r="HW447" s="326"/>
    </row>
    <row r="448" s="3" customFormat="true" x14ac:dyDescent="0.25">
      <c r="A448" s="326"/>
      <c r="K448" s="326"/>
      <c r="U448" s="326"/>
      <c r="AE448" s="326"/>
      <c r="AO448" s="326"/>
      <c r="AY448" s="326"/>
      <c r="AZ448" s="326"/>
      <c r="BI448" s="326"/>
      <c r="BS448" s="326"/>
      <c r="CC448" s="326"/>
      <c r="CM448" s="326"/>
      <c r="CW448" s="326"/>
      <c r="DG448" s="326"/>
      <c r="DQ448" s="326"/>
      <c r="EA448" s="326"/>
      <c r="EK448" s="326"/>
      <c r="EU448" s="326"/>
      <c r="FE448" s="326"/>
      <c r="FO448" s="326"/>
      <c r="FY448" s="326"/>
      <c r="GI448" s="326"/>
      <c r="GS448" s="326"/>
      <c r="HC448" s="326"/>
      <c r="HM448" s="326"/>
      <c r="HW448" s="326"/>
    </row>
    <row r="449" s="3" customFormat="true" x14ac:dyDescent="0.25">
      <c r="A449" s="326"/>
      <c r="K449" s="326"/>
      <c r="U449" s="326"/>
      <c r="AE449" s="326"/>
      <c r="AO449" s="326"/>
      <c r="AY449" s="326"/>
      <c r="AZ449" s="326"/>
      <c r="BI449" s="326"/>
      <c r="BS449" s="326"/>
      <c r="CC449" s="326"/>
      <c r="CM449" s="326"/>
      <c r="CW449" s="326"/>
      <c r="DG449" s="326"/>
      <c r="DQ449" s="326"/>
      <c r="EA449" s="326"/>
      <c r="EK449" s="326"/>
      <c r="EU449" s="326"/>
      <c r="FE449" s="326"/>
      <c r="FO449" s="326"/>
      <c r="FY449" s="326"/>
      <c r="GI449" s="326"/>
      <c r="GS449" s="326"/>
      <c r="HC449" s="326"/>
      <c r="HM449" s="326"/>
      <c r="HW449" s="326"/>
    </row>
    <row r="450" s="3" customFormat="true" x14ac:dyDescent="0.25">
      <c r="A450" s="326"/>
      <c r="K450" s="326"/>
      <c r="U450" s="326"/>
      <c r="AE450" s="326"/>
      <c r="AO450" s="326"/>
      <c r="AY450" s="326"/>
      <c r="AZ450" s="326"/>
      <c r="BI450" s="326"/>
      <c r="BS450" s="326"/>
      <c r="CC450" s="326"/>
      <c r="CM450" s="326"/>
      <c r="CW450" s="326"/>
      <c r="DG450" s="326"/>
      <c r="DQ450" s="326"/>
      <c r="EA450" s="326"/>
      <c r="EK450" s="326"/>
      <c r="EU450" s="326"/>
      <c r="FE450" s="326"/>
      <c r="FO450" s="326"/>
      <c r="FY450" s="326"/>
      <c r="GI450" s="326"/>
      <c r="GS450" s="326"/>
      <c r="HC450" s="326"/>
      <c r="HM450" s="326"/>
      <c r="HW450" s="326"/>
    </row>
    <row r="451" s="3" customFormat="true" x14ac:dyDescent="0.25">
      <c r="A451" s="326"/>
      <c r="K451" s="326"/>
      <c r="U451" s="326"/>
      <c r="AE451" s="326"/>
      <c r="AO451" s="326"/>
      <c r="AY451" s="326"/>
      <c r="AZ451" s="326"/>
      <c r="BI451" s="326"/>
      <c r="BS451" s="326"/>
      <c r="CC451" s="326"/>
      <c r="CM451" s="326"/>
      <c r="CW451" s="326"/>
      <c r="DG451" s="326"/>
      <c r="DQ451" s="326"/>
      <c r="EA451" s="326"/>
      <c r="EK451" s="326"/>
      <c r="EU451" s="326"/>
      <c r="FE451" s="326"/>
      <c r="FO451" s="326"/>
      <c r="FY451" s="326"/>
      <c r="GI451" s="326"/>
      <c r="GS451" s="326"/>
      <c r="HC451" s="326"/>
      <c r="HM451" s="326"/>
      <c r="HW451" s="326"/>
    </row>
    <row r="452" s="3" customFormat="true" x14ac:dyDescent="0.25">
      <c r="A452" s="326"/>
      <c r="K452" s="326"/>
      <c r="U452" s="326"/>
      <c r="AE452" s="326"/>
      <c r="AO452" s="326"/>
      <c r="AY452" s="326"/>
      <c r="AZ452" s="326"/>
      <c r="BI452" s="326"/>
      <c r="BS452" s="326"/>
      <c r="CC452" s="326"/>
      <c r="CM452" s="326"/>
      <c r="CW452" s="326"/>
      <c r="DG452" s="326"/>
      <c r="DQ452" s="326"/>
      <c r="EA452" s="326"/>
      <c r="EK452" s="326"/>
      <c r="EU452" s="326"/>
      <c r="FE452" s="326"/>
      <c r="FO452" s="326"/>
      <c r="FY452" s="326"/>
      <c r="GI452" s="326"/>
      <c r="GS452" s="326"/>
      <c r="HC452" s="326"/>
      <c r="HM452" s="326"/>
      <c r="HW452" s="326"/>
    </row>
    <row r="453" s="3" customFormat="true" x14ac:dyDescent="0.25">
      <c r="A453" s="326"/>
      <c r="K453" s="326"/>
      <c r="U453" s="326"/>
      <c r="AE453" s="326"/>
      <c r="AO453" s="326"/>
      <c r="AY453" s="326"/>
      <c r="AZ453" s="326"/>
      <c r="BI453" s="326"/>
      <c r="BS453" s="326"/>
      <c r="CC453" s="326"/>
      <c r="CM453" s="326"/>
      <c r="CW453" s="326"/>
      <c r="DG453" s="326"/>
      <c r="DQ453" s="326"/>
      <c r="EA453" s="326"/>
      <c r="EK453" s="326"/>
      <c r="EU453" s="326"/>
      <c r="FE453" s="326"/>
      <c r="FO453" s="326"/>
      <c r="FY453" s="326"/>
      <c r="GI453" s="326"/>
      <c r="GS453" s="326"/>
      <c r="HC453" s="326"/>
      <c r="HM453" s="326"/>
      <c r="HW453" s="326"/>
    </row>
    <row r="454" s="3" customFormat="true" x14ac:dyDescent="0.25">
      <c r="A454" s="326"/>
      <c r="K454" s="326"/>
      <c r="U454" s="326"/>
      <c r="AE454" s="326"/>
      <c r="AO454" s="326"/>
      <c r="AY454" s="326"/>
      <c r="AZ454" s="326"/>
      <c r="BI454" s="326"/>
      <c r="BS454" s="326"/>
      <c r="CC454" s="326"/>
      <c r="CM454" s="326"/>
      <c r="CW454" s="326"/>
      <c r="DG454" s="326"/>
      <c r="DQ454" s="326"/>
      <c r="EA454" s="326"/>
      <c r="EK454" s="326"/>
      <c r="EU454" s="326"/>
      <c r="FE454" s="326"/>
      <c r="FO454" s="326"/>
      <c r="FY454" s="326"/>
      <c r="GI454" s="326"/>
      <c r="GS454" s="326"/>
      <c r="HC454" s="326"/>
      <c r="HM454" s="326"/>
      <c r="HW454" s="326"/>
    </row>
    <row r="455" s="3" customFormat="true" x14ac:dyDescent="0.25">
      <c r="A455" s="326"/>
      <c r="K455" s="326"/>
      <c r="U455" s="326"/>
      <c r="AE455" s="326"/>
      <c r="AO455" s="326"/>
      <c r="AY455" s="326"/>
      <c r="AZ455" s="326"/>
      <c r="BI455" s="326"/>
      <c r="BS455" s="326"/>
      <c r="CC455" s="326"/>
      <c r="CM455" s="326"/>
      <c r="CW455" s="326"/>
      <c r="DG455" s="326"/>
      <c r="DQ455" s="326"/>
      <c r="EA455" s="326"/>
      <c r="EK455" s="326"/>
      <c r="EU455" s="326"/>
      <c r="FE455" s="326"/>
      <c r="FO455" s="326"/>
      <c r="FY455" s="326"/>
      <c r="GI455" s="326"/>
      <c r="GS455" s="326"/>
      <c r="HC455" s="326"/>
      <c r="HM455" s="326"/>
      <c r="HW455" s="326"/>
    </row>
    <row r="456" s="3" customFormat="true" x14ac:dyDescent="0.25">
      <c r="A456" s="326"/>
      <c r="K456" s="326"/>
      <c r="U456" s="326"/>
      <c r="AE456" s="326"/>
      <c r="AO456" s="326"/>
      <c r="AY456" s="326"/>
      <c r="AZ456" s="326"/>
      <c r="BI456" s="326"/>
      <c r="BS456" s="326"/>
      <c r="CC456" s="326"/>
      <c r="CM456" s="326"/>
      <c r="CW456" s="326"/>
      <c r="DG456" s="326"/>
      <c r="DQ456" s="326"/>
      <c r="EA456" s="326"/>
      <c r="EK456" s="326"/>
      <c r="EU456" s="326"/>
      <c r="FE456" s="326"/>
      <c r="FO456" s="326"/>
      <c r="FY456" s="326"/>
      <c r="GI456" s="326"/>
      <c r="GS456" s="326"/>
      <c r="HC456" s="326"/>
      <c r="HM456" s="326"/>
      <c r="HW456" s="326"/>
    </row>
    <row r="457" s="3" customFormat="true" x14ac:dyDescent="0.25">
      <c r="A457" s="326"/>
      <c r="K457" s="326"/>
      <c r="U457" s="326"/>
      <c r="AE457" s="326"/>
      <c r="AO457" s="326"/>
      <c r="AY457" s="326"/>
      <c r="AZ457" s="326"/>
      <c r="BI457" s="326"/>
      <c r="BS457" s="326"/>
      <c r="CC457" s="326"/>
      <c r="CM457" s="326"/>
      <c r="CW457" s="326"/>
      <c r="DG457" s="326"/>
      <c r="DQ457" s="326"/>
      <c r="EA457" s="326"/>
      <c r="EK457" s="326"/>
      <c r="EU457" s="326"/>
      <c r="FE457" s="326"/>
      <c r="FO457" s="326"/>
      <c r="FY457" s="326"/>
      <c r="GI457" s="326"/>
      <c r="GS457" s="326"/>
      <c r="HC457" s="326"/>
      <c r="HM457" s="326"/>
      <c r="HW457" s="326"/>
    </row>
    <row r="458" s="3" customFormat="true" x14ac:dyDescent="0.25">
      <c r="A458" s="326"/>
      <c r="K458" s="326"/>
      <c r="U458" s="326"/>
      <c r="AE458" s="326"/>
      <c r="AO458" s="326"/>
      <c r="AY458" s="326"/>
      <c r="AZ458" s="326"/>
      <c r="BI458" s="326"/>
      <c r="BS458" s="326"/>
      <c r="CC458" s="326"/>
      <c r="CM458" s="326"/>
      <c r="CW458" s="326"/>
      <c r="DG458" s="326"/>
      <c r="DQ458" s="326"/>
      <c r="EA458" s="326"/>
      <c r="EK458" s="326"/>
      <c r="EU458" s="326"/>
      <c r="FE458" s="326"/>
      <c r="FO458" s="326"/>
      <c r="FY458" s="326"/>
      <c r="GI458" s="326"/>
      <c r="GS458" s="326"/>
      <c r="HC458" s="326"/>
      <c r="HM458" s="326"/>
      <c r="HW458" s="326"/>
    </row>
    <row r="459" s="3" customFormat="true" x14ac:dyDescent="0.25">
      <c r="A459" s="326"/>
      <c r="K459" s="326"/>
      <c r="U459" s="326"/>
      <c r="AE459" s="326"/>
      <c r="AO459" s="326"/>
      <c r="AY459" s="326"/>
      <c r="AZ459" s="326"/>
      <c r="BI459" s="326"/>
      <c r="BS459" s="326"/>
      <c r="CC459" s="326"/>
      <c r="CM459" s="326"/>
      <c r="CW459" s="326"/>
      <c r="DG459" s="326"/>
      <c r="DQ459" s="326"/>
      <c r="EA459" s="326"/>
      <c r="EK459" s="326"/>
      <c r="EU459" s="326"/>
      <c r="FE459" s="326"/>
      <c r="FO459" s="326"/>
      <c r="FY459" s="326"/>
      <c r="GI459" s="326"/>
      <c r="GS459" s="326"/>
      <c r="HC459" s="326"/>
      <c r="HM459" s="326"/>
      <c r="HW459" s="326"/>
    </row>
    <row r="460" s="3" customFormat="true" x14ac:dyDescent="0.25">
      <c r="A460" s="326"/>
      <c r="K460" s="326"/>
      <c r="U460" s="326"/>
      <c r="AE460" s="326"/>
      <c r="AO460" s="326"/>
      <c r="AY460" s="326"/>
      <c r="AZ460" s="326"/>
      <c r="BI460" s="326"/>
      <c r="BS460" s="326"/>
      <c r="CC460" s="326"/>
      <c r="CM460" s="326"/>
      <c r="CW460" s="326"/>
      <c r="DG460" s="326"/>
      <c r="DQ460" s="326"/>
      <c r="EA460" s="326"/>
      <c r="EK460" s="326"/>
      <c r="EU460" s="326"/>
      <c r="FE460" s="326"/>
      <c r="FO460" s="326"/>
      <c r="FY460" s="326"/>
      <c r="GI460" s="326"/>
      <c r="GS460" s="326"/>
      <c r="HC460" s="326"/>
      <c r="HM460" s="326"/>
      <c r="HW460" s="326"/>
    </row>
    <row r="461" s="3" customFormat="true" x14ac:dyDescent="0.25">
      <c r="A461" s="326"/>
      <c r="K461" s="326"/>
      <c r="U461" s="326"/>
      <c r="AE461" s="326"/>
      <c r="AO461" s="326"/>
      <c r="AY461" s="326"/>
      <c r="AZ461" s="326"/>
      <c r="BI461" s="326"/>
      <c r="BS461" s="326"/>
      <c r="CC461" s="326"/>
      <c r="CM461" s="326"/>
      <c r="CW461" s="326"/>
      <c r="DG461" s="326"/>
      <c r="DQ461" s="326"/>
      <c r="EA461" s="326"/>
      <c r="EK461" s="326"/>
      <c r="EU461" s="326"/>
      <c r="FE461" s="326"/>
      <c r="FO461" s="326"/>
      <c r="FY461" s="326"/>
      <c r="GI461" s="326"/>
      <c r="GS461" s="326"/>
      <c r="HC461" s="326"/>
      <c r="HM461" s="326"/>
      <c r="HW461" s="326"/>
    </row>
    <row r="462" s="3" customFormat="true" x14ac:dyDescent="0.25">
      <c r="A462" s="326"/>
      <c r="K462" s="326"/>
      <c r="U462" s="326"/>
      <c r="AE462" s="326"/>
      <c r="AO462" s="326"/>
      <c r="AY462" s="326"/>
      <c r="AZ462" s="326"/>
      <c r="BI462" s="326"/>
      <c r="BS462" s="326"/>
      <c r="CC462" s="326"/>
      <c r="CM462" s="326"/>
      <c r="CW462" s="326"/>
      <c r="DG462" s="326"/>
      <c r="DQ462" s="326"/>
      <c r="EA462" s="326"/>
      <c r="EK462" s="326"/>
      <c r="EU462" s="326"/>
      <c r="FE462" s="326"/>
      <c r="FO462" s="326"/>
      <c r="FY462" s="326"/>
      <c r="GI462" s="326"/>
      <c r="GS462" s="326"/>
      <c r="HC462" s="326"/>
      <c r="HM462" s="326"/>
      <c r="HW462" s="326"/>
    </row>
    <row r="463" s="3" customFormat="true" x14ac:dyDescent="0.25">
      <c r="A463" s="326"/>
      <c r="K463" s="326"/>
      <c r="U463" s="326"/>
      <c r="AE463" s="326"/>
      <c r="AO463" s="326"/>
      <c r="AY463" s="326"/>
      <c r="AZ463" s="326"/>
      <c r="BI463" s="326"/>
      <c r="BS463" s="326"/>
      <c r="CC463" s="326"/>
      <c r="CM463" s="326"/>
      <c r="CW463" s="326"/>
      <c r="DG463" s="326"/>
      <c r="DQ463" s="326"/>
      <c r="EA463" s="326"/>
      <c r="EK463" s="326"/>
      <c r="EU463" s="326"/>
      <c r="FE463" s="326"/>
      <c r="FO463" s="326"/>
      <c r="FY463" s="326"/>
      <c r="GI463" s="326"/>
      <c r="GS463" s="326"/>
      <c r="HC463" s="326"/>
      <c r="HM463" s="326"/>
      <c r="HW463" s="326"/>
    </row>
    <row r="464" s="3" customFormat="true" x14ac:dyDescent="0.25">
      <c r="A464" s="326"/>
      <c r="K464" s="326"/>
      <c r="U464" s="326"/>
      <c r="AE464" s="326"/>
      <c r="AO464" s="326"/>
      <c r="AY464" s="326"/>
      <c r="AZ464" s="326"/>
      <c r="BI464" s="326"/>
      <c r="BS464" s="326"/>
      <c r="CC464" s="326"/>
      <c r="CM464" s="326"/>
      <c r="CW464" s="326"/>
      <c r="DG464" s="326"/>
      <c r="DQ464" s="326"/>
      <c r="EA464" s="326"/>
      <c r="EK464" s="326"/>
      <c r="EU464" s="326"/>
      <c r="FE464" s="326"/>
      <c r="FO464" s="326"/>
      <c r="FY464" s="326"/>
      <c r="GI464" s="326"/>
      <c r="GS464" s="326"/>
      <c r="HC464" s="326"/>
      <c r="HM464" s="326"/>
      <c r="HW464" s="326"/>
    </row>
    <row r="465" s="3" customFormat="true" x14ac:dyDescent="0.25">
      <c r="A465" s="326"/>
      <c r="K465" s="326"/>
      <c r="U465" s="326"/>
      <c r="AE465" s="326"/>
      <c r="AO465" s="326"/>
      <c r="AY465" s="326"/>
      <c r="AZ465" s="326"/>
      <c r="BI465" s="326"/>
      <c r="BS465" s="326"/>
      <c r="CC465" s="326"/>
      <c r="CM465" s="326"/>
      <c r="CW465" s="326"/>
      <c r="DG465" s="326"/>
      <c r="DQ465" s="326"/>
      <c r="EA465" s="326"/>
      <c r="EK465" s="326"/>
      <c r="EU465" s="326"/>
      <c r="FE465" s="326"/>
      <c r="FO465" s="326"/>
      <c r="FY465" s="326"/>
      <c r="GI465" s="326"/>
      <c r="GS465" s="326"/>
      <c r="HC465" s="326"/>
      <c r="HM465" s="326"/>
      <c r="HW465" s="326"/>
    </row>
    <row r="466" s="3" customFormat="true" x14ac:dyDescent="0.25">
      <c r="A466" s="326"/>
      <c r="K466" s="326"/>
      <c r="U466" s="326"/>
      <c r="AE466" s="326"/>
      <c r="AO466" s="326"/>
      <c r="AY466" s="326"/>
      <c r="AZ466" s="326"/>
      <c r="BI466" s="326"/>
      <c r="BS466" s="326"/>
      <c r="CC466" s="326"/>
      <c r="CM466" s="326"/>
      <c r="CW466" s="326"/>
      <c r="DG466" s="326"/>
      <c r="DQ466" s="326"/>
      <c r="EA466" s="326"/>
      <c r="EK466" s="326"/>
      <c r="EU466" s="326"/>
      <c r="FE466" s="326"/>
      <c r="FO466" s="326"/>
      <c r="FY466" s="326"/>
      <c r="GI466" s="326"/>
      <c r="GS466" s="326"/>
      <c r="HC466" s="326"/>
      <c r="HM466" s="326"/>
      <c r="HW466" s="326"/>
    </row>
    <row r="467" s="3" customFormat="true" x14ac:dyDescent="0.25">
      <c r="A467" s="326"/>
      <c r="K467" s="326"/>
      <c r="U467" s="326"/>
      <c r="AE467" s="326"/>
      <c r="AO467" s="326"/>
      <c r="AY467" s="326"/>
      <c r="AZ467" s="326"/>
      <c r="BI467" s="326"/>
      <c r="BS467" s="326"/>
      <c r="CC467" s="326"/>
      <c r="CM467" s="326"/>
      <c r="CW467" s="326"/>
      <c r="DG467" s="326"/>
      <c r="DQ467" s="326"/>
      <c r="EA467" s="326"/>
      <c r="EK467" s="326"/>
      <c r="EU467" s="326"/>
      <c r="FE467" s="326"/>
      <c r="FO467" s="326"/>
      <c r="FY467" s="326"/>
      <c r="GI467" s="326"/>
      <c r="GS467" s="326"/>
      <c r="HC467" s="326"/>
      <c r="HM467" s="326"/>
      <c r="HW467" s="326"/>
    </row>
    <row r="468" s="3" customFormat="true" x14ac:dyDescent="0.25">
      <c r="A468" s="326"/>
      <c r="K468" s="326"/>
      <c r="U468" s="326"/>
      <c r="AE468" s="326"/>
      <c r="AO468" s="326"/>
      <c r="AY468" s="326"/>
      <c r="AZ468" s="326"/>
      <c r="BI468" s="326"/>
      <c r="BS468" s="326"/>
      <c r="CC468" s="326"/>
      <c r="CM468" s="326"/>
      <c r="CW468" s="326"/>
      <c r="DG468" s="326"/>
      <c r="DQ468" s="326"/>
      <c r="EA468" s="326"/>
      <c r="EK468" s="326"/>
      <c r="EU468" s="326"/>
      <c r="FE468" s="326"/>
      <c r="FO468" s="326"/>
      <c r="FY468" s="326"/>
      <c r="GI468" s="326"/>
      <c r="GS468" s="326"/>
      <c r="HC468" s="326"/>
      <c r="HM468" s="326"/>
      <c r="HW468" s="326"/>
    </row>
    <row r="469" s="3" customFormat="true" x14ac:dyDescent="0.25">
      <c r="A469" s="326"/>
      <c r="K469" s="326"/>
      <c r="U469" s="326"/>
      <c r="AE469" s="326"/>
      <c r="AO469" s="326"/>
      <c r="AY469" s="326"/>
      <c r="AZ469" s="326"/>
      <c r="BI469" s="326"/>
      <c r="BS469" s="326"/>
      <c r="CC469" s="326"/>
      <c r="CM469" s="326"/>
      <c r="CW469" s="326"/>
      <c r="DG469" s="326"/>
      <c r="DQ469" s="326"/>
      <c r="EA469" s="326"/>
      <c r="EK469" s="326"/>
      <c r="EU469" s="326"/>
      <c r="FE469" s="326"/>
      <c r="FO469" s="326"/>
      <c r="FY469" s="326"/>
      <c r="GI469" s="326"/>
      <c r="GS469" s="326"/>
      <c r="HC469" s="326"/>
      <c r="HM469" s="326"/>
      <c r="HW469" s="326"/>
    </row>
    <row r="470" s="3" customFormat="true" x14ac:dyDescent="0.25">
      <c r="A470" s="326"/>
      <c r="K470" s="326"/>
      <c r="U470" s="326"/>
      <c r="AE470" s="326"/>
      <c r="AO470" s="326"/>
      <c r="AY470" s="326"/>
      <c r="AZ470" s="326"/>
      <c r="BI470" s="326"/>
      <c r="BS470" s="326"/>
      <c r="CC470" s="326"/>
      <c r="CM470" s="326"/>
      <c r="CW470" s="326"/>
      <c r="DG470" s="326"/>
      <c r="DQ470" s="326"/>
      <c r="EA470" s="326"/>
      <c r="EK470" s="326"/>
      <c r="EU470" s="326"/>
      <c r="FE470" s="326"/>
      <c r="FO470" s="326"/>
      <c r="FY470" s="326"/>
      <c r="GI470" s="326"/>
      <c r="GS470" s="326"/>
      <c r="HC470" s="326"/>
      <c r="HM470" s="326"/>
      <c r="HW470" s="326"/>
    </row>
    <row r="471" s="3" customFormat="true" x14ac:dyDescent="0.25">
      <c r="A471" s="326"/>
      <c r="K471" s="326"/>
      <c r="U471" s="326"/>
      <c r="AE471" s="326"/>
      <c r="AO471" s="326"/>
      <c r="AY471" s="326"/>
      <c r="AZ471" s="326"/>
      <c r="BI471" s="326"/>
      <c r="BS471" s="326"/>
      <c r="CC471" s="326"/>
      <c r="CM471" s="326"/>
      <c r="CW471" s="326"/>
      <c r="DG471" s="326"/>
      <c r="DQ471" s="326"/>
      <c r="EA471" s="326"/>
      <c r="EK471" s="326"/>
      <c r="EU471" s="326"/>
      <c r="FE471" s="326"/>
      <c r="FO471" s="326"/>
      <c r="FY471" s="326"/>
      <c r="GI471" s="326"/>
      <c r="GS471" s="326"/>
      <c r="HC471" s="326"/>
      <c r="HM471" s="326"/>
      <c r="HW471" s="326"/>
    </row>
    <row r="472" s="3" customFormat="true" x14ac:dyDescent="0.25">
      <c r="A472" s="326"/>
      <c r="K472" s="326"/>
      <c r="U472" s="326"/>
      <c r="AE472" s="326"/>
      <c r="AO472" s="326"/>
      <c r="AY472" s="326"/>
      <c r="AZ472" s="326"/>
      <c r="BI472" s="326"/>
      <c r="BS472" s="326"/>
      <c r="CC472" s="326"/>
      <c r="CM472" s="326"/>
      <c r="CW472" s="326"/>
      <c r="DG472" s="326"/>
      <c r="DQ472" s="326"/>
      <c r="EA472" s="326"/>
      <c r="EK472" s="326"/>
      <c r="EU472" s="326"/>
      <c r="FE472" s="326"/>
      <c r="FO472" s="326"/>
      <c r="FY472" s="326"/>
      <c r="GI472" s="326"/>
      <c r="GS472" s="326"/>
      <c r="HC472" s="326"/>
      <c r="HM472" s="326"/>
      <c r="HW472" s="326"/>
    </row>
    <row r="473" s="3" customFormat="true" x14ac:dyDescent="0.25">
      <c r="A473" s="326"/>
      <c r="K473" s="326"/>
      <c r="U473" s="326"/>
      <c r="AE473" s="326"/>
      <c r="AO473" s="326"/>
      <c r="AY473" s="326"/>
      <c r="AZ473" s="326"/>
      <c r="BI473" s="326"/>
      <c r="BS473" s="326"/>
      <c r="CC473" s="326"/>
      <c r="CM473" s="326"/>
      <c r="CW473" s="326"/>
      <c r="DG473" s="326"/>
      <c r="DQ473" s="326"/>
      <c r="EA473" s="326"/>
      <c r="EK473" s="326"/>
      <c r="EU473" s="326"/>
      <c r="FE473" s="326"/>
      <c r="FO473" s="326"/>
      <c r="FY473" s="326"/>
      <c r="GI473" s="326"/>
      <c r="GS473" s="326"/>
      <c r="HC473" s="326"/>
      <c r="HM473" s="326"/>
      <c r="HW473" s="326"/>
    </row>
    <row r="474" s="3" customFormat="true" x14ac:dyDescent="0.25">
      <c r="A474" s="326"/>
      <c r="K474" s="326"/>
      <c r="U474" s="326"/>
      <c r="AE474" s="326"/>
      <c r="AO474" s="326"/>
      <c r="AY474" s="326"/>
      <c r="AZ474" s="326"/>
      <c r="BI474" s="326"/>
      <c r="BS474" s="326"/>
      <c r="CC474" s="326"/>
      <c r="CM474" s="326"/>
      <c r="CW474" s="326"/>
      <c r="DG474" s="326"/>
      <c r="DQ474" s="326"/>
      <c r="EA474" s="326"/>
      <c r="EK474" s="326"/>
      <c r="EU474" s="326"/>
      <c r="FE474" s="326"/>
      <c r="FO474" s="326"/>
      <c r="FY474" s="326"/>
      <c r="GI474" s="326"/>
      <c r="GS474" s="326"/>
      <c r="HC474" s="326"/>
      <c r="HM474" s="326"/>
      <c r="HW474" s="326"/>
    </row>
    <row r="475" s="3" customFormat="true" x14ac:dyDescent="0.25">
      <c r="A475" s="326"/>
      <c r="K475" s="326"/>
      <c r="U475" s="326"/>
      <c r="AE475" s="326"/>
      <c r="AO475" s="326"/>
      <c r="AY475" s="326"/>
      <c r="AZ475" s="326"/>
      <c r="BI475" s="326"/>
      <c r="BS475" s="326"/>
      <c r="CC475" s="326"/>
      <c r="CM475" s="326"/>
      <c r="CW475" s="326"/>
      <c r="DG475" s="326"/>
      <c r="DQ475" s="326"/>
      <c r="EA475" s="326"/>
      <c r="EK475" s="326"/>
      <c r="EU475" s="326"/>
      <c r="FE475" s="326"/>
      <c r="FO475" s="326"/>
      <c r="FY475" s="326"/>
      <c r="GI475" s="326"/>
      <c r="GS475" s="326"/>
      <c r="HC475" s="326"/>
      <c r="HM475" s="326"/>
      <c r="HW475" s="326"/>
    </row>
    <row r="476" s="3" customFormat="true" x14ac:dyDescent="0.25">
      <c r="A476" s="326"/>
      <c r="K476" s="326"/>
      <c r="U476" s="326"/>
      <c r="AE476" s="326"/>
      <c r="AO476" s="326"/>
      <c r="AY476" s="326"/>
      <c r="AZ476" s="326"/>
      <c r="BI476" s="326"/>
      <c r="BS476" s="326"/>
      <c r="CC476" s="326"/>
      <c r="CM476" s="326"/>
      <c r="CW476" s="326"/>
      <c r="DG476" s="326"/>
      <c r="DQ476" s="326"/>
      <c r="EA476" s="326"/>
      <c r="EK476" s="326"/>
      <c r="EU476" s="326"/>
      <c r="FE476" s="326"/>
      <c r="FO476" s="326"/>
      <c r="FY476" s="326"/>
      <c r="GI476" s="326"/>
      <c r="GS476" s="326"/>
      <c r="HC476" s="326"/>
      <c r="HM476" s="326"/>
      <c r="HW476" s="326"/>
    </row>
    <row r="477" s="3" customFormat="true" x14ac:dyDescent="0.25">
      <c r="A477" s="326"/>
      <c r="K477" s="326"/>
      <c r="U477" s="326"/>
      <c r="AE477" s="326"/>
      <c r="AO477" s="326"/>
      <c r="AY477" s="326"/>
      <c r="AZ477" s="326"/>
      <c r="BI477" s="326"/>
      <c r="BS477" s="326"/>
      <c r="CC477" s="326"/>
      <c r="CM477" s="326"/>
      <c r="CW477" s="326"/>
      <c r="DG477" s="326"/>
      <c r="DQ477" s="326"/>
      <c r="EA477" s="326"/>
      <c r="EK477" s="326"/>
      <c r="EU477" s="326"/>
      <c r="FE477" s="326"/>
      <c r="FO477" s="326"/>
      <c r="FY477" s="326"/>
      <c r="GI477" s="326"/>
      <c r="GS477" s="326"/>
      <c r="HC477" s="326"/>
      <c r="HM477" s="326"/>
      <c r="HW477" s="326"/>
    </row>
    <row r="478" s="3" customFormat="true" x14ac:dyDescent="0.25">
      <c r="A478" s="326"/>
      <c r="K478" s="326"/>
      <c r="U478" s="326"/>
      <c r="AE478" s="326"/>
      <c r="AO478" s="326"/>
      <c r="AY478" s="326"/>
      <c r="AZ478" s="326"/>
      <c r="BI478" s="326"/>
      <c r="BS478" s="326"/>
      <c r="CC478" s="326"/>
      <c r="CM478" s="326"/>
      <c r="CW478" s="326"/>
      <c r="DG478" s="326"/>
      <c r="DQ478" s="326"/>
      <c r="EA478" s="326"/>
      <c r="EK478" s="326"/>
      <c r="EU478" s="326"/>
      <c r="FE478" s="326"/>
      <c r="FO478" s="326"/>
      <c r="FY478" s="326"/>
      <c r="GI478" s="326"/>
      <c r="GS478" s="326"/>
      <c r="HC478" s="326"/>
      <c r="HM478" s="326"/>
      <c r="HW478" s="326"/>
    </row>
    <row r="479" s="3" customFormat="true" x14ac:dyDescent="0.25">
      <c r="A479" s="326"/>
      <c r="K479" s="326"/>
      <c r="U479" s="326"/>
      <c r="AE479" s="326"/>
      <c r="AO479" s="326"/>
      <c r="AY479" s="326"/>
      <c r="AZ479" s="326"/>
      <c r="BI479" s="326"/>
      <c r="BS479" s="326"/>
      <c r="CC479" s="326"/>
      <c r="CM479" s="326"/>
      <c r="CW479" s="326"/>
      <c r="DG479" s="326"/>
      <c r="DQ479" s="326"/>
      <c r="EA479" s="326"/>
      <c r="EK479" s="326"/>
      <c r="EU479" s="326"/>
      <c r="FE479" s="326"/>
      <c r="FO479" s="326"/>
      <c r="FY479" s="326"/>
      <c r="GI479" s="326"/>
      <c r="GS479" s="326"/>
      <c r="HC479" s="326"/>
      <c r="HM479" s="326"/>
      <c r="HW479" s="326"/>
    </row>
    <row r="480" s="3" customFormat="true" x14ac:dyDescent="0.25">
      <c r="A480" s="326"/>
      <c r="K480" s="326"/>
      <c r="U480" s="326"/>
      <c r="AE480" s="326"/>
      <c r="AO480" s="326"/>
      <c r="AY480" s="326"/>
      <c r="AZ480" s="326"/>
      <c r="BI480" s="326"/>
      <c r="BS480" s="326"/>
      <c r="CC480" s="326"/>
      <c r="CM480" s="326"/>
      <c r="CW480" s="326"/>
      <c r="DG480" s="326"/>
      <c r="DQ480" s="326"/>
      <c r="EA480" s="326"/>
      <c r="EK480" s="326"/>
      <c r="EU480" s="326"/>
      <c r="FE480" s="326"/>
      <c r="FO480" s="326"/>
      <c r="FY480" s="326"/>
      <c r="GI480" s="326"/>
      <c r="GS480" s="326"/>
      <c r="HC480" s="326"/>
      <c r="HM480" s="326"/>
      <c r="HW480" s="326"/>
    </row>
    <row r="481" s="3" customFormat="true" x14ac:dyDescent="0.25">
      <c r="A481" s="326"/>
      <c r="K481" s="326"/>
      <c r="U481" s="326"/>
      <c r="AE481" s="326"/>
      <c r="AO481" s="326"/>
      <c r="AY481" s="326"/>
      <c r="AZ481" s="326"/>
      <c r="BI481" s="326"/>
      <c r="BS481" s="326"/>
      <c r="CC481" s="326"/>
      <c r="CM481" s="326"/>
      <c r="CW481" s="326"/>
      <c r="DG481" s="326"/>
      <c r="DQ481" s="326"/>
      <c r="EA481" s="326"/>
      <c r="EK481" s="326"/>
      <c r="EU481" s="326"/>
      <c r="FE481" s="326"/>
      <c r="FO481" s="326"/>
      <c r="FY481" s="326"/>
      <c r="GI481" s="326"/>
      <c r="GS481" s="326"/>
      <c r="HC481" s="326"/>
      <c r="HM481" s="326"/>
      <c r="HW481" s="326"/>
    </row>
    <row r="482" s="3" customFormat="true" x14ac:dyDescent="0.25">
      <c r="A482" s="326"/>
      <c r="K482" s="326"/>
      <c r="U482" s="326"/>
      <c r="AE482" s="326"/>
      <c r="AO482" s="326"/>
      <c r="AY482" s="326"/>
      <c r="AZ482" s="326"/>
      <c r="BI482" s="326"/>
      <c r="BS482" s="326"/>
      <c r="CC482" s="326"/>
      <c r="CM482" s="326"/>
      <c r="CW482" s="326"/>
      <c r="DG482" s="326"/>
      <c r="DQ482" s="326"/>
      <c r="EA482" s="326"/>
      <c r="EK482" s="326"/>
      <c r="EU482" s="326"/>
      <c r="FE482" s="326"/>
      <c r="FO482" s="326"/>
      <c r="FY482" s="326"/>
      <c r="GI482" s="326"/>
      <c r="GS482" s="326"/>
      <c r="HC482" s="326"/>
      <c r="HM482" s="326"/>
      <c r="HW482" s="326"/>
    </row>
    <row r="483" s="3" customFormat="true" x14ac:dyDescent="0.25">
      <c r="A483" s="326"/>
      <c r="K483" s="326"/>
      <c r="U483" s="326"/>
      <c r="AE483" s="326"/>
      <c r="AO483" s="326"/>
      <c r="AY483" s="326"/>
      <c r="AZ483" s="326"/>
      <c r="BI483" s="326"/>
      <c r="BS483" s="326"/>
      <c r="CC483" s="326"/>
      <c r="CM483" s="326"/>
      <c r="CW483" s="326"/>
      <c r="DG483" s="326"/>
      <c r="DQ483" s="326"/>
      <c r="EA483" s="326"/>
      <c r="EK483" s="326"/>
      <c r="EU483" s="326"/>
      <c r="FE483" s="326"/>
      <c r="FO483" s="326"/>
      <c r="FY483" s="326"/>
      <c r="GI483" s="326"/>
      <c r="GS483" s="326"/>
      <c r="HC483" s="326"/>
      <c r="HM483" s="326"/>
      <c r="HW483" s="326"/>
    </row>
    <row r="484" s="3" customFormat="true" x14ac:dyDescent="0.25">
      <c r="A484" s="326"/>
      <c r="K484" s="326"/>
      <c r="U484" s="326"/>
      <c r="AE484" s="326"/>
      <c r="AO484" s="326"/>
      <c r="AY484" s="326"/>
      <c r="AZ484" s="326"/>
      <c r="BI484" s="326"/>
      <c r="BS484" s="326"/>
      <c r="CC484" s="326"/>
      <c r="CM484" s="326"/>
      <c r="CW484" s="326"/>
      <c r="DG484" s="326"/>
      <c r="DQ484" s="326"/>
      <c r="EA484" s="326"/>
      <c r="EK484" s="326"/>
      <c r="EU484" s="326"/>
      <c r="FE484" s="326"/>
      <c r="FO484" s="326"/>
      <c r="FY484" s="326"/>
      <c r="GI484" s="326"/>
      <c r="GS484" s="326"/>
      <c r="HC484" s="326"/>
      <c r="HM484" s="326"/>
      <c r="HW484" s="326"/>
    </row>
    <row r="485" s="3" customFormat="true" x14ac:dyDescent="0.25">
      <c r="A485" s="326"/>
      <c r="K485" s="326"/>
      <c r="U485" s="326"/>
      <c r="AE485" s="326"/>
      <c r="AO485" s="326"/>
      <c r="AY485" s="326"/>
      <c r="AZ485" s="326"/>
      <c r="BI485" s="326"/>
      <c r="BS485" s="326"/>
      <c r="CC485" s="326"/>
      <c r="CM485" s="326"/>
      <c r="CW485" s="326"/>
      <c r="DG485" s="326"/>
      <c r="DQ485" s="326"/>
      <c r="EA485" s="326"/>
      <c r="EK485" s="326"/>
      <c r="EU485" s="326"/>
      <c r="FE485" s="326"/>
      <c r="FO485" s="326"/>
      <c r="FY485" s="326"/>
      <c r="GI485" s="326"/>
      <c r="GS485" s="326"/>
      <c r="HC485" s="326"/>
      <c r="HM485" s="326"/>
      <c r="HW485" s="326"/>
    </row>
    <row r="486" s="3" customFormat="true" x14ac:dyDescent="0.25">
      <c r="A486" s="326"/>
      <c r="K486" s="326"/>
      <c r="U486" s="326"/>
      <c r="AE486" s="326"/>
      <c r="AO486" s="326"/>
      <c r="AY486" s="326"/>
      <c r="AZ486" s="326"/>
      <c r="BI486" s="326"/>
      <c r="BS486" s="326"/>
      <c r="CC486" s="326"/>
      <c r="CM486" s="326"/>
      <c r="CW486" s="326"/>
      <c r="DG486" s="326"/>
      <c r="DQ486" s="326"/>
      <c r="EA486" s="326"/>
      <c r="EK486" s="326"/>
      <c r="EU486" s="326"/>
      <c r="FE486" s="326"/>
      <c r="FO486" s="326"/>
      <c r="FY486" s="326"/>
      <c r="GI486" s="326"/>
      <c r="GS486" s="326"/>
      <c r="HC486" s="326"/>
      <c r="HM486" s="326"/>
      <c r="HW486" s="326"/>
    </row>
    <row r="487" s="3" customFormat="true" x14ac:dyDescent="0.25">
      <c r="A487" s="326"/>
      <c r="K487" s="326"/>
      <c r="U487" s="326"/>
      <c r="AE487" s="326"/>
      <c r="AO487" s="326"/>
      <c r="AY487" s="326"/>
      <c r="AZ487" s="326"/>
      <c r="BI487" s="326"/>
      <c r="BS487" s="326"/>
      <c r="CC487" s="326"/>
      <c r="CM487" s="326"/>
      <c r="CW487" s="326"/>
      <c r="DG487" s="326"/>
      <c r="DQ487" s="326"/>
      <c r="EA487" s="326"/>
      <c r="EK487" s="326"/>
      <c r="EU487" s="326"/>
      <c r="FE487" s="326"/>
      <c r="FO487" s="326"/>
      <c r="FY487" s="326"/>
      <c r="GI487" s="326"/>
      <c r="GS487" s="326"/>
      <c r="HC487" s="326"/>
      <c r="HM487" s="326"/>
      <c r="HW487" s="326"/>
    </row>
    <row r="488" s="3" customFormat="true" x14ac:dyDescent="0.25">
      <c r="A488" s="326"/>
      <c r="K488" s="326"/>
      <c r="U488" s="326"/>
      <c r="AE488" s="326"/>
      <c r="AO488" s="326"/>
      <c r="AY488" s="326"/>
      <c r="AZ488" s="326"/>
      <c r="BI488" s="326"/>
      <c r="BS488" s="326"/>
      <c r="CC488" s="326"/>
      <c r="CM488" s="326"/>
      <c r="CW488" s="326"/>
      <c r="DG488" s="326"/>
      <c r="DQ488" s="326"/>
      <c r="EA488" s="326"/>
      <c r="EK488" s="326"/>
      <c r="EU488" s="326"/>
      <c r="FE488" s="326"/>
      <c r="FO488" s="326"/>
      <c r="FY488" s="326"/>
      <c r="GI488" s="326"/>
      <c r="GS488" s="326"/>
      <c r="HC488" s="326"/>
      <c r="HM488" s="326"/>
      <c r="HW488" s="326"/>
    </row>
    <row r="489" s="3" customFormat="true" x14ac:dyDescent="0.25">
      <c r="A489" s="326"/>
      <c r="K489" s="326"/>
      <c r="U489" s="326"/>
      <c r="AE489" s="326"/>
      <c r="AO489" s="326"/>
      <c r="AY489" s="326"/>
      <c r="AZ489" s="326"/>
      <c r="BI489" s="326"/>
      <c r="BS489" s="326"/>
      <c r="CC489" s="326"/>
      <c r="CM489" s="326"/>
      <c r="CW489" s="326"/>
      <c r="DG489" s="326"/>
      <c r="DQ489" s="326"/>
      <c r="EA489" s="326"/>
      <c r="EK489" s="326"/>
      <c r="EU489" s="326"/>
      <c r="FE489" s="326"/>
      <c r="FO489" s="326"/>
      <c r="FY489" s="326"/>
      <c r="GI489" s="326"/>
      <c r="GS489" s="326"/>
      <c r="HC489" s="326"/>
      <c r="HM489" s="326"/>
      <c r="HW489" s="326"/>
    </row>
    <row r="490" s="3" customFormat="true" x14ac:dyDescent="0.25">
      <c r="A490" s="326"/>
      <c r="K490" s="326"/>
      <c r="U490" s="326"/>
      <c r="AE490" s="326"/>
      <c r="AO490" s="326"/>
      <c r="AY490" s="326"/>
      <c r="AZ490" s="326"/>
      <c r="BI490" s="326"/>
      <c r="BS490" s="326"/>
      <c r="CC490" s="326"/>
      <c r="CM490" s="326"/>
      <c r="CW490" s="326"/>
      <c r="DG490" s="326"/>
      <c r="DQ490" s="326"/>
      <c r="EA490" s="326"/>
      <c r="EK490" s="326"/>
      <c r="EU490" s="326"/>
      <c r="FE490" s="326"/>
      <c r="FO490" s="326"/>
      <c r="FY490" s="326"/>
      <c r="GI490" s="326"/>
      <c r="GS490" s="326"/>
      <c r="HC490" s="326"/>
      <c r="HM490" s="326"/>
      <c r="HW490" s="326"/>
    </row>
    <row r="491" s="3" customFormat="true" x14ac:dyDescent="0.25">
      <c r="A491" s="326"/>
      <c r="K491" s="326"/>
      <c r="U491" s="326"/>
      <c r="AE491" s="326"/>
      <c r="AO491" s="326"/>
      <c r="AY491" s="326"/>
      <c r="AZ491" s="326"/>
      <c r="BI491" s="326"/>
      <c r="BS491" s="326"/>
      <c r="CC491" s="326"/>
      <c r="CM491" s="326"/>
      <c r="CW491" s="326"/>
      <c r="DG491" s="326"/>
      <c r="DQ491" s="326"/>
      <c r="EA491" s="326"/>
      <c r="EK491" s="326"/>
      <c r="EU491" s="326"/>
      <c r="FE491" s="326"/>
      <c r="FO491" s="326"/>
      <c r="FY491" s="326"/>
      <c r="GI491" s="326"/>
      <c r="GS491" s="326"/>
      <c r="HC491" s="326"/>
      <c r="HM491" s="326"/>
      <c r="HW491" s="326"/>
    </row>
    <row r="492" s="3" customFormat="true" x14ac:dyDescent="0.25">
      <c r="A492" s="326"/>
      <c r="K492" s="326"/>
      <c r="U492" s="326"/>
      <c r="AE492" s="326"/>
      <c r="AO492" s="326"/>
      <c r="AY492" s="326"/>
      <c r="AZ492" s="326"/>
      <c r="BI492" s="326"/>
      <c r="BS492" s="326"/>
      <c r="CC492" s="326"/>
      <c r="CM492" s="326"/>
      <c r="CW492" s="326"/>
      <c r="DG492" s="326"/>
      <c r="DQ492" s="326"/>
      <c r="EA492" s="326"/>
      <c r="EK492" s="326"/>
      <c r="EU492" s="326"/>
      <c r="FE492" s="326"/>
      <c r="FO492" s="326"/>
      <c r="FY492" s="326"/>
      <c r="GI492" s="326"/>
      <c r="GS492" s="326"/>
      <c r="HC492" s="326"/>
      <c r="HM492" s="326"/>
      <c r="HW492" s="326"/>
    </row>
    <row r="493" s="3" customFormat="true" x14ac:dyDescent="0.25">
      <c r="A493" s="326"/>
      <c r="K493" s="326"/>
      <c r="U493" s="326"/>
      <c r="AE493" s="326"/>
      <c r="AO493" s="326"/>
      <c r="AY493" s="326"/>
      <c r="AZ493" s="326"/>
      <c r="BI493" s="326"/>
      <c r="BS493" s="326"/>
      <c r="CC493" s="326"/>
      <c r="CM493" s="326"/>
      <c r="CW493" s="326"/>
      <c r="DG493" s="326"/>
      <c r="DQ493" s="326"/>
      <c r="EA493" s="326"/>
      <c r="EK493" s="326"/>
      <c r="EU493" s="326"/>
      <c r="FE493" s="326"/>
      <c r="FO493" s="326"/>
      <c r="FY493" s="326"/>
      <c r="GI493" s="326"/>
      <c r="GS493" s="326"/>
      <c r="HC493" s="326"/>
      <c r="HM493" s="326"/>
      <c r="HW493" s="326"/>
    </row>
    <row r="494" s="3" customFormat="true" x14ac:dyDescent="0.25">
      <c r="A494" s="326"/>
      <c r="K494" s="326"/>
      <c r="U494" s="326"/>
      <c r="AE494" s="326"/>
      <c r="AO494" s="326"/>
      <c r="AY494" s="326"/>
      <c r="AZ494" s="326"/>
      <c r="BI494" s="326"/>
      <c r="BS494" s="326"/>
      <c r="CC494" s="326"/>
      <c r="CM494" s="326"/>
      <c r="CW494" s="326"/>
      <c r="DG494" s="326"/>
      <c r="DQ494" s="326"/>
      <c r="EA494" s="326"/>
      <c r="EK494" s="326"/>
      <c r="EU494" s="326"/>
      <c r="FE494" s="326"/>
      <c r="FO494" s="326"/>
      <c r="FY494" s="326"/>
      <c r="GI494" s="326"/>
      <c r="GS494" s="326"/>
      <c r="HC494" s="326"/>
      <c r="HM494" s="326"/>
      <c r="HW494" s="326"/>
    </row>
    <row r="495" s="3" customFormat="true" x14ac:dyDescent="0.25">
      <c r="A495" s="326"/>
      <c r="K495" s="326"/>
      <c r="U495" s="326"/>
      <c r="AE495" s="326"/>
      <c r="AO495" s="326"/>
      <c r="AY495" s="326"/>
      <c r="AZ495" s="326"/>
      <c r="BI495" s="326"/>
      <c r="BS495" s="326"/>
      <c r="CC495" s="326"/>
      <c r="CM495" s="326"/>
      <c r="CW495" s="326"/>
      <c r="DG495" s="326"/>
      <c r="DQ495" s="326"/>
      <c r="EA495" s="326"/>
      <c r="EK495" s="326"/>
      <c r="EU495" s="326"/>
      <c r="FE495" s="326"/>
      <c r="FO495" s="326"/>
      <c r="FY495" s="326"/>
      <c r="GI495" s="326"/>
      <c r="GS495" s="326"/>
      <c r="HC495" s="326"/>
      <c r="HM495" s="326"/>
      <c r="HW495" s="326"/>
    </row>
    <row r="496" s="3" customFormat="true" x14ac:dyDescent="0.25">
      <c r="A496" s="326"/>
      <c r="K496" s="326"/>
      <c r="U496" s="326"/>
      <c r="AE496" s="326"/>
      <c r="AO496" s="326"/>
      <c r="AY496" s="326"/>
      <c r="AZ496" s="326"/>
      <c r="BI496" s="326"/>
      <c r="BS496" s="326"/>
      <c r="CC496" s="326"/>
      <c r="CM496" s="326"/>
      <c r="CW496" s="326"/>
      <c r="DG496" s="326"/>
      <c r="DQ496" s="326"/>
      <c r="EA496" s="326"/>
      <c r="EK496" s="326"/>
      <c r="EU496" s="326"/>
      <c r="FE496" s="326"/>
      <c r="FO496" s="326"/>
      <c r="FY496" s="326"/>
      <c r="GI496" s="326"/>
      <c r="GS496" s="326"/>
      <c r="HC496" s="326"/>
      <c r="HM496" s="326"/>
      <c r="HW496" s="326"/>
    </row>
    <row r="497" s="3" customFormat="true" x14ac:dyDescent="0.25">
      <c r="A497" s="326"/>
      <c r="K497" s="326"/>
      <c r="U497" s="326"/>
      <c r="AE497" s="326"/>
      <c r="AO497" s="326"/>
      <c r="AY497" s="326"/>
      <c r="AZ497" s="326"/>
      <c r="BI497" s="326"/>
      <c r="BS497" s="326"/>
      <c r="CC497" s="326"/>
      <c r="CM497" s="326"/>
      <c r="CW497" s="326"/>
      <c r="DG497" s="326"/>
      <c r="DQ497" s="326"/>
      <c r="EA497" s="326"/>
      <c r="EK497" s="326"/>
      <c r="EU497" s="326"/>
      <c r="FE497" s="326"/>
      <c r="FO497" s="326"/>
      <c r="FY497" s="326"/>
      <c r="GI497" s="326"/>
      <c r="GS497" s="326"/>
      <c r="HC497" s="326"/>
      <c r="HM497" s="326"/>
      <c r="HW497" s="326"/>
    </row>
    <row r="498" s="3" customFormat="true" x14ac:dyDescent="0.25">
      <c r="A498" s="326"/>
      <c r="K498" s="326"/>
      <c r="U498" s="326"/>
      <c r="AE498" s="326"/>
      <c r="AO498" s="326"/>
      <c r="AY498" s="326"/>
      <c r="AZ498" s="326"/>
      <c r="BI498" s="326"/>
      <c r="BS498" s="326"/>
      <c r="CC498" s="326"/>
      <c r="CM498" s="326"/>
      <c r="CW498" s="326"/>
      <c r="DG498" s="326"/>
      <c r="DQ498" s="326"/>
      <c r="EA498" s="326"/>
      <c r="EK498" s="326"/>
      <c r="EU498" s="326"/>
      <c r="FE498" s="326"/>
      <c r="FO498" s="326"/>
      <c r="FY498" s="326"/>
      <c r="GI498" s="326"/>
      <c r="GS498" s="326"/>
      <c r="HC498" s="326"/>
      <c r="HM498" s="326"/>
      <c r="HW498" s="326"/>
    </row>
    <row r="499" s="3" customFormat="true" x14ac:dyDescent="0.25">
      <c r="A499" s="326"/>
      <c r="K499" s="326"/>
      <c r="U499" s="326"/>
      <c r="AE499" s="326"/>
      <c r="AO499" s="326"/>
      <c r="AY499" s="326"/>
      <c r="AZ499" s="326"/>
      <c r="BI499" s="326"/>
      <c r="BS499" s="326"/>
      <c r="CC499" s="326"/>
      <c r="CM499" s="326"/>
      <c r="CW499" s="326"/>
      <c r="DG499" s="326"/>
      <c r="DQ499" s="326"/>
      <c r="EA499" s="326"/>
      <c r="EK499" s="326"/>
      <c r="EU499" s="326"/>
      <c r="FE499" s="326"/>
      <c r="FO499" s="326"/>
      <c r="FY499" s="326"/>
      <c r="GI499" s="326"/>
      <c r="GS499" s="326"/>
      <c r="HC499" s="326"/>
      <c r="HM499" s="326"/>
      <c r="HW499" s="326"/>
    </row>
    <row r="500" s="3" customFormat="true" x14ac:dyDescent="0.25">
      <c r="A500" s="326"/>
      <c r="K500" s="326"/>
      <c r="U500" s="326"/>
      <c r="AE500" s="326"/>
      <c r="AO500" s="326"/>
      <c r="AY500" s="326"/>
      <c r="AZ500" s="326"/>
      <c r="BI500" s="326"/>
      <c r="BS500" s="326"/>
      <c r="CC500" s="326"/>
      <c r="CM500" s="326"/>
      <c r="CW500" s="326"/>
      <c r="DG500" s="326"/>
      <c r="DQ500" s="326"/>
      <c r="EA500" s="326"/>
      <c r="EK500" s="326"/>
      <c r="EU500" s="326"/>
      <c r="FE500" s="326"/>
      <c r="FO500" s="326"/>
      <c r="FY500" s="326"/>
      <c r="GI500" s="326"/>
      <c r="GS500" s="326"/>
      <c r="HC500" s="326"/>
      <c r="HM500" s="326"/>
      <c r="HW500" s="326"/>
    </row>
    <row r="501" s="3" customFormat="true" x14ac:dyDescent="0.25">
      <c r="A501" s="326"/>
      <c r="K501" s="326"/>
      <c r="U501" s="326"/>
      <c r="AE501" s="326"/>
      <c r="AO501" s="326"/>
      <c r="AY501" s="326"/>
      <c r="AZ501" s="326"/>
      <c r="BI501" s="326"/>
      <c r="BS501" s="326"/>
      <c r="CC501" s="326"/>
      <c r="CM501" s="326"/>
      <c r="CW501" s="326"/>
      <c r="DG501" s="326"/>
      <c r="DQ501" s="326"/>
      <c r="EA501" s="326"/>
      <c r="EK501" s="326"/>
      <c r="EU501" s="326"/>
      <c r="FE501" s="326"/>
      <c r="FO501" s="326"/>
      <c r="FY501" s="326"/>
      <c r="GI501" s="326"/>
      <c r="GS501" s="326"/>
      <c r="HC501" s="326"/>
      <c r="HM501" s="326"/>
      <c r="HW501" s="326"/>
    </row>
    <row r="502" s="3" customFormat="true" x14ac:dyDescent="0.25">
      <c r="A502" s="326"/>
      <c r="K502" s="326"/>
      <c r="U502" s="326"/>
      <c r="AE502" s="326"/>
      <c r="AO502" s="326"/>
      <c r="AY502" s="326"/>
      <c r="AZ502" s="326"/>
      <c r="BI502" s="326"/>
      <c r="BS502" s="326"/>
      <c r="CC502" s="326"/>
      <c r="CM502" s="326"/>
      <c r="CW502" s="326"/>
      <c r="DG502" s="326"/>
      <c r="DQ502" s="326"/>
      <c r="EA502" s="326"/>
      <c r="EK502" s="326"/>
      <c r="EU502" s="326"/>
      <c r="FE502" s="326"/>
      <c r="FO502" s="326"/>
      <c r="FY502" s="326"/>
      <c r="GI502" s="326"/>
      <c r="GS502" s="326"/>
      <c r="HC502" s="326"/>
      <c r="HM502" s="326"/>
      <c r="HW502" s="326"/>
    </row>
    <row r="503" s="3" customFormat="true" x14ac:dyDescent="0.25">
      <c r="A503" s="326"/>
      <c r="K503" s="326"/>
      <c r="U503" s="326"/>
      <c r="AE503" s="326"/>
      <c r="AO503" s="326"/>
      <c r="AY503" s="326"/>
      <c r="AZ503" s="326"/>
      <c r="BI503" s="326"/>
      <c r="BS503" s="326"/>
      <c r="CC503" s="326"/>
      <c r="CM503" s="326"/>
      <c r="CW503" s="326"/>
      <c r="DG503" s="326"/>
      <c r="DQ503" s="326"/>
      <c r="EA503" s="326"/>
      <c r="EK503" s="326"/>
      <c r="EU503" s="326"/>
      <c r="FE503" s="326"/>
      <c r="FO503" s="326"/>
      <c r="FY503" s="326"/>
      <c r="GI503" s="326"/>
      <c r="GS503" s="326"/>
      <c r="HC503" s="326"/>
      <c r="HM503" s="326"/>
      <c r="HW503" s="326"/>
    </row>
    <row r="504" s="3" customFormat="true" x14ac:dyDescent="0.25">
      <c r="A504" s="326"/>
      <c r="K504" s="326"/>
      <c r="U504" s="326"/>
      <c r="AE504" s="326"/>
      <c r="AO504" s="326"/>
      <c r="AY504" s="326"/>
      <c r="AZ504" s="326"/>
      <c r="BI504" s="326"/>
      <c r="BS504" s="326"/>
      <c r="CC504" s="326"/>
      <c r="CM504" s="326"/>
      <c r="CW504" s="326"/>
      <c r="DG504" s="326"/>
      <c r="DQ504" s="326"/>
      <c r="EA504" s="326"/>
      <c r="EK504" s="326"/>
      <c r="EU504" s="326"/>
      <c r="FE504" s="326"/>
      <c r="FO504" s="326"/>
      <c r="FY504" s="326"/>
      <c r="GI504" s="326"/>
      <c r="GS504" s="326"/>
      <c r="HC504" s="326"/>
      <c r="HM504" s="326"/>
      <c r="HW504" s="326"/>
    </row>
    <row r="505" s="3" customFormat="true" x14ac:dyDescent="0.25">
      <c r="A505" s="326"/>
      <c r="K505" s="326"/>
      <c r="U505" s="326"/>
      <c r="AE505" s="326"/>
      <c r="AO505" s="326"/>
      <c r="AY505" s="326"/>
      <c r="AZ505" s="326"/>
      <c r="BI505" s="326"/>
      <c r="BS505" s="326"/>
      <c r="CC505" s="326"/>
      <c r="CM505" s="326"/>
      <c r="CW505" s="326"/>
      <c r="DG505" s="326"/>
      <c r="DQ505" s="326"/>
      <c r="EA505" s="326"/>
      <c r="EK505" s="326"/>
      <c r="EU505" s="326"/>
      <c r="FE505" s="326"/>
      <c r="FO505" s="326"/>
      <c r="FY505" s="326"/>
      <c r="GI505" s="326"/>
      <c r="GS505" s="326"/>
      <c r="HC505" s="326"/>
      <c r="HM505" s="326"/>
      <c r="HW505" s="326"/>
    </row>
    <row r="506" s="3" customFormat="true" x14ac:dyDescent="0.25">
      <c r="A506" s="326"/>
      <c r="K506" s="326"/>
      <c r="U506" s="326"/>
      <c r="AE506" s="326"/>
      <c r="AO506" s="326"/>
      <c r="AY506" s="326"/>
      <c r="AZ506" s="326"/>
      <c r="BI506" s="326"/>
      <c r="BS506" s="326"/>
      <c r="CC506" s="326"/>
      <c r="CM506" s="326"/>
      <c r="CW506" s="326"/>
      <c r="DG506" s="326"/>
      <c r="DQ506" s="326"/>
      <c r="EA506" s="326"/>
      <c r="EK506" s="326"/>
      <c r="EU506" s="326"/>
      <c r="FE506" s="326"/>
      <c r="FO506" s="326"/>
      <c r="FY506" s="326"/>
      <c r="GI506" s="326"/>
      <c r="GS506" s="326"/>
      <c r="HC506" s="326"/>
      <c r="HM506" s="326"/>
      <c r="HW506" s="326"/>
    </row>
    <row r="507" s="3" customFormat="true" x14ac:dyDescent="0.25">
      <c r="A507" s="326"/>
      <c r="K507" s="326"/>
      <c r="U507" s="326"/>
      <c r="AE507" s="326"/>
      <c r="AO507" s="326"/>
      <c r="AY507" s="326"/>
      <c r="AZ507" s="326"/>
      <c r="BI507" s="326"/>
      <c r="BS507" s="326"/>
      <c r="CC507" s="326"/>
      <c r="CM507" s="326"/>
      <c r="CW507" s="326"/>
      <c r="DG507" s="326"/>
      <c r="DQ507" s="326"/>
      <c r="EA507" s="326"/>
      <c r="EK507" s="326"/>
      <c r="EU507" s="326"/>
      <c r="FE507" s="326"/>
      <c r="FO507" s="326"/>
      <c r="FY507" s="326"/>
      <c r="GI507" s="326"/>
      <c r="GS507" s="326"/>
      <c r="HC507" s="326"/>
      <c r="HM507" s="326"/>
      <c r="HW507" s="326"/>
    </row>
    <row r="508" s="3" customFormat="true" x14ac:dyDescent="0.25">
      <c r="A508" s="326"/>
      <c r="K508" s="326"/>
      <c r="U508" s="326"/>
      <c r="AE508" s="326"/>
      <c r="AO508" s="326"/>
      <c r="AY508" s="326"/>
      <c r="AZ508" s="326"/>
      <c r="BI508" s="326"/>
      <c r="BS508" s="326"/>
      <c r="CC508" s="326"/>
      <c r="CM508" s="326"/>
      <c r="CW508" s="326"/>
      <c r="DG508" s="326"/>
      <c r="DQ508" s="326"/>
      <c r="EA508" s="326"/>
      <c r="EK508" s="326"/>
      <c r="EU508" s="326"/>
      <c r="FE508" s="326"/>
      <c r="FO508" s="326"/>
      <c r="FY508" s="326"/>
      <c r="GI508" s="326"/>
      <c r="GS508" s="326"/>
      <c r="HC508" s="326"/>
      <c r="HM508" s="326"/>
      <c r="HW508" s="326"/>
    </row>
    <row r="509" s="3" customFormat="true" x14ac:dyDescent="0.25">
      <c r="A509" s="326"/>
      <c r="K509" s="326"/>
      <c r="U509" s="326"/>
      <c r="AE509" s="326"/>
      <c r="AO509" s="326"/>
      <c r="AY509" s="326"/>
      <c r="AZ509" s="326"/>
      <c r="BI509" s="326"/>
      <c r="BS509" s="326"/>
      <c r="CC509" s="326"/>
      <c r="CM509" s="326"/>
      <c r="CW509" s="326"/>
      <c r="DG509" s="326"/>
      <c r="DQ509" s="326"/>
      <c r="EA509" s="326"/>
      <c r="EK509" s="326"/>
      <c r="EU509" s="326"/>
      <c r="FE509" s="326"/>
      <c r="FO509" s="326"/>
      <c r="FY509" s="326"/>
      <c r="GI509" s="326"/>
      <c r="GS509" s="326"/>
      <c r="HC509" s="326"/>
      <c r="HM509" s="326"/>
      <c r="HW509" s="326"/>
    </row>
    <row r="510" s="3" customFormat="true" x14ac:dyDescent="0.25">
      <c r="A510" s="326"/>
      <c r="K510" s="326"/>
      <c r="U510" s="326"/>
      <c r="AE510" s="326"/>
      <c r="AO510" s="326"/>
      <c r="AY510" s="326"/>
      <c r="AZ510" s="326"/>
      <c r="BI510" s="326"/>
      <c r="BS510" s="326"/>
      <c r="CC510" s="326"/>
      <c r="CM510" s="326"/>
      <c r="CW510" s="326"/>
      <c r="DG510" s="326"/>
      <c r="DQ510" s="326"/>
      <c r="EA510" s="326"/>
      <c r="EK510" s="326"/>
      <c r="EU510" s="326"/>
      <c r="FE510" s="326"/>
      <c r="FO510" s="326"/>
      <c r="FY510" s="326"/>
      <c r="GI510" s="326"/>
      <c r="GS510" s="326"/>
      <c r="HC510" s="326"/>
      <c r="HM510" s="326"/>
      <c r="HW510" s="326"/>
    </row>
    <row r="511" s="3" customFormat="true" x14ac:dyDescent="0.25">
      <c r="A511" s="326"/>
      <c r="K511" s="326"/>
      <c r="U511" s="326"/>
      <c r="AE511" s="326"/>
      <c r="AO511" s="326"/>
      <c r="AY511" s="326"/>
      <c r="AZ511" s="326"/>
      <c r="BI511" s="326"/>
      <c r="BS511" s="326"/>
      <c r="CC511" s="326"/>
      <c r="CM511" s="326"/>
      <c r="CW511" s="326"/>
      <c r="DG511" s="326"/>
      <c r="DQ511" s="326"/>
      <c r="EA511" s="326"/>
      <c r="EK511" s="326"/>
      <c r="EU511" s="326"/>
      <c r="FE511" s="326"/>
      <c r="FO511" s="326"/>
      <c r="FY511" s="326"/>
      <c r="GI511" s="326"/>
      <c r="GS511" s="326"/>
      <c r="HC511" s="326"/>
      <c r="HM511" s="326"/>
      <c r="HW511" s="326"/>
    </row>
    <row r="512" s="3" customFormat="true" x14ac:dyDescent="0.25">
      <c r="A512" s="326"/>
      <c r="K512" s="326"/>
      <c r="U512" s="326"/>
      <c r="AE512" s="326"/>
      <c r="AO512" s="326"/>
      <c r="AY512" s="326"/>
      <c r="AZ512" s="326"/>
      <c r="BI512" s="326"/>
      <c r="BS512" s="326"/>
      <c r="CC512" s="326"/>
      <c r="CM512" s="326"/>
      <c r="CW512" s="326"/>
      <c r="DG512" s="326"/>
      <c r="DQ512" s="326"/>
      <c r="EA512" s="326"/>
      <c r="EK512" s="326"/>
      <c r="EU512" s="326"/>
      <c r="FE512" s="326"/>
      <c r="FO512" s="326"/>
      <c r="FY512" s="326"/>
      <c r="GI512" s="326"/>
      <c r="GS512" s="326"/>
      <c r="HC512" s="326"/>
      <c r="HM512" s="326"/>
      <c r="HW512" s="326"/>
    </row>
    <row r="513" s="3" customFormat="true" x14ac:dyDescent="0.25">
      <c r="A513" s="326"/>
      <c r="K513" s="326"/>
      <c r="U513" s="326"/>
      <c r="AE513" s="326"/>
      <c r="AO513" s="326"/>
      <c r="AY513" s="326"/>
      <c r="AZ513" s="326"/>
      <c r="BI513" s="326"/>
      <c r="BS513" s="326"/>
      <c r="CC513" s="326"/>
      <c r="CM513" s="326"/>
      <c r="CW513" s="326"/>
      <c r="DG513" s="326"/>
      <c r="DQ513" s="326"/>
      <c r="EA513" s="326"/>
      <c r="EK513" s="326"/>
      <c r="EU513" s="326"/>
      <c r="FE513" s="326"/>
      <c r="FO513" s="326"/>
      <c r="FY513" s="326"/>
      <c r="GI513" s="326"/>
      <c r="GS513" s="326"/>
      <c r="HC513" s="326"/>
      <c r="HM513" s="326"/>
      <c r="HW513" s="326"/>
    </row>
    <row r="514" s="3" customFormat="true" x14ac:dyDescent="0.25">
      <c r="A514" s="326"/>
      <c r="K514" s="326"/>
      <c r="U514" s="326"/>
      <c r="AE514" s="326"/>
      <c r="AO514" s="326"/>
      <c r="AY514" s="326"/>
      <c r="AZ514" s="326"/>
      <c r="BI514" s="326"/>
      <c r="BS514" s="326"/>
      <c r="CC514" s="326"/>
      <c r="CM514" s="326"/>
      <c r="CW514" s="326"/>
      <c r="DG514" s="326"/>
      <c r="DQ514" s="326"/>
      <c r="EA514" s="326"/>
      <c r="EK514" s="326"/>
      <c r="EU514" s="326"/>
      <c r="FE514" s="326"/>
      <c r="FO514" s="326"/>
      <c r="FY514" s="326"/>
      <c r="GI514" s="326"/>
      <c r="GS514" s="326"/>
      <c r="HC514" s="326"/>
      <c r="HM514" s="326"/>
      <c r="HW514" s="326"/>
    </row>
    <row r="515" s="3" customFormat="true" x14ac:dyDescent="0.25">
      <c r="A515" s="326"/>
      <c r="K515" s="326"/>
      <c r="U515" s="326"/>
      <c r="AE515" s="326"/>
      <c r="AO515" s="326"/>
      <c r="AY515" s="326"/>
      <c r="AZ515" s="326"/>
      <c r="BI515" s="326"/>
      <c r="BS515" s="326"/>
      <c r="CC515" s="326"/>
      <c r="CM515" s="326"/>
      <c r="CW515" s="326"/>
      <c r="DG515" s="326"/>
      <c r="DQ515" s="326"/>
      <c r="EA515" s="326"/>
      <c r="EK515" s="326"/>
      <c r="EU515" s="326"/>
      <c r="FE515" s="326"/>
      <c r="FO515" s="326"/>
      <c r="FY515" s="326"/>
      <c r="GI515" s="326"/>
      <c r="GS515" s="326"/>
      <c r="HC515" s="326"/>
      <c r="HM515" s="326"/>
      <c r="HW515" s="326"/>
    </row>
    <row r="516" s="3" customFormat="true" x14ac:dyDescent="0.25">
      <c r="A516" s="326"/>
      <c r="K516" s="326"/>
      <c r="U516" s="326"/>
      <c r="AE516" s="326"/>
      <c r="AO516" s="326"/>
      <c r="AY516" s="326"/>
      <c r="AZ516" s="326"/>
      <c r="BI516" s="326"/>
      <c r="BS516" s="326"/>
      <c r="CC516" s="326"/>
      <c r="CM516" s="326"/>
      <c r="CW516" s="326"/>
      <c r="DG516" s="326"/>
      <c r="DQ516" s="326"/>
      <c r="EA516" s="326"/>
      <c r="EK516" s="326"/>
      <c r="EU516" s="326"/>
      <c r="FE516" s="326"/>
      <c r="FO516" s="326"/>
      <c r="FY516" s="326"/>
      <c r="GI516" s="326"/>
      <c r="GS516" s="326"/>
      <c r="HC516" s="326"/>
      <c r="HM516" s="326"/>
      <c r="HW516" s="326"/>
    </row>
    <row r="517" s="3" customFormat="true" x14ac:dyDescent="0.25">
      <c r="A517" s="326"/>
      <c r="K517" s="326"/>
      <c r="U517" s="326"/>
      <c r="AE517" s="326"/>
      <c r="AO517" s="326"/>
      <c r="AY517" s="326"/>
      <c r="AZ517" s="326"/>
      <c r="BI517" s="326"/>
      <c r="BS517" s="326"/>
      <c r="CC517" s="326"/>
      <c r="CM517" s="326"/>
      <c r="CW517" s="326"/>
      <c r="DG517" s="326"/>
      <c r="DQ517" s="326"/>
      <c r="EA517" s="326"/>
      <c r="EK517" s="326"/>
      <c r="EU517" s="326"/>
      <c r="FE517" s="326"/>
      <c r="FO517" s="326"/>
      <c r="FY517" s="326"/>
      <c r="GI517" s="326"/>
      <c r="GS517" s="326"/>
      <c r="HC517" s="326"/>
      <c r="HM517" s="326"/>
      <c r="HW517" s="326"/>
    </row>
    <row r="518" s="3" customFormat="true" x14ac:dyDescent="0.25">
      <c r="A518" s="326"/>
      <c r="K518" s="326"/>
      <c r="U518" s="326"/>
      <c r="AE518" s="326"/>
      <c r="AO518" s="326"/>
      <c r="AY518" s="326"/>
      <c r="AZ518" s="326"/>
      <c r="BI518" s="326"/>
      <c r="BS518" s="326"/>
      <c r="CC518" s="326"/>
      <c r="CM518" s="326"/>
      <c r="CW518" s="326"/>
      <c r="DG518" s="326"/>
      <c r="DQ518" s="326"/>
      <c r="EA518" s="326"/>
      <c r="EK518" s="326"/>
      <c r="EU518" s="326"/>
      <c r="FE518" s="326"/>
      <c r="FO518" s="326"/>
      <c r="FY518" s="326"/>
      <c r="GI518" s="326"/>
      <c r="GS518" s="326"/>
      <c r="HC518" s="326"/>
      <c r="HM518" s="326"/>
      <c r="HW518" s="326"/>
    </row>
    <row r="519" s="3" customFormat="true" x14ac:dyDescent="0.25">
      <c r="A519" s="326"/>
      <c r="K519" s="326"/>
      <c r="U519" s="326"/>
      <c r="AE519" s="326"/>
      <c r="AO519" s="326"/>
      <c r="AY519" s="326"/>
      <c r="AZ519" s="326"/>
      <c r="BI519" s="326"/>
      <c r="BS519" s="326"/>
      <c r="CC519" s="326"/>
      <c r="CM519" s="326"/>
      <c r="CW519" s="326"/>
      <c r="DG519" s="326"/>
      <c r="DQ519" s="326"/>
      <c r="EA519" s="326"/>
      <c r="EK519" s="326"/>
      <c r="EU519" s="326"/>
      <c r="FE519" s="326"/>
      <c r="FO519" s="326"/>
      <c r="FY519" s="326"/>
      <c r="GI519" s="326"/>
      <c r="GS519" s="326"/>
      <c r="HC519" s="326"/>
      <c r="HM519" s="326"/>
      <c r="HW519" s="326"/>
    </row>
    <row r="520" s="3" customFormat="true" x14ac:dyDescent="0.25">
      <c r="A520" s="326"/>
      <c r="K520" s="326"/>
      <c r="U520" s="326"/>
      <c r="AE520" s="326"/>
      <c r="AO520" s="326"/>
      <c r="AY520" s="326"/>
      <c r="AZ520" s="326"/>
      <c r="BI520" s="326"/>
      <c r="BS520" s="326"/>
      <c r="CC520" s="326"/>
      <c r="CM520" s="326"/>
      <c r="CW520" s="326"/>
      <c r="DG520" s="326"/>
      <c r="DQ520" s="326"/>
      <c r="EA520" s="326"/>
      <c r="EK520" s="326"/>
      <c r="EU520" s="326"/>
      <c r="FE520" s="326"/>
      <c r="FO520" s="326"/>
      <c r="FY520" s="326"/>
      <c r="GI520" s="326"/>
      <c r="GS520" s="326"/>
      <c r="HC520" s="326"/>
      <c r="HM520" s="326"/>
      <c r="HW520" s="326"/>
    </row>
    <row r="521" s="3" customFormat="true" x14ac:dyDescent="0.25">
      <c r="A521" s="326"/>
      <c r="K521" s="326"/>
      <c r="U521" s="326"/>
      <c r="AE521" s="326"/>
      <c r="AO521" s="326"/>
      <c r="AY521" s="326"/>
      <c r="AZ521" s="326"/>
      <c r="BI521" s="326"/>
      <c r="BS521" s="326"/>
      <c r="CC521" s="326"/>
      <c r="CM521" s="326"/>
      <c r="CW521" s="326"/>
      <c r="DG521" s="326"/>
      <c r="DQ521" s="326"/>
      <c r="EA521" s="326"/>
      <c r="EK521" s="326"/>
      <c r="EU521" s="326"/>
      <c r="FE521" s="326"/>
      <c r="FO521" s="326"/>
      <c r="FY521" s="326"/>
      <c r="GI521" s="326"/>
      <c r="GS521" s="326"/>
      <c r="HC521" s="326"/>
      <c r="HM521" s="326"/>
      <c r="HW521" s="326"/>
    </row>
    <row r="522" s="3" customFormat="true" x14ac:dyDescent="0.25">
      <c r="A522" s="326"/>
      <c r="K522" s="326"/>
      <c r="U522" s="326"/>
      <c r="AE522" s="326"/>
      <c r="AO522" s="326"/>
      <c r="AY522" s="326"/>
      <c r="AZ522" s="326"/>
      <c r="BI522" s="326"/>
      <c r="BS522" s="326"/>
      <c r="CC522" s="326"/>
      <c r="CM522" s="326"/>
      <c r="CW522" s="326"/>
      <c r="DG522" s="326"/>
      <c r="DQ522" s="326"/>
      <c r="EA522" s="326"/>
      <c r="EK522" s="326"/>
      <c r="EU522" s="326"/>
      <c r="FE522" s="326"/>
      <c r="FO522" s="326"/>
      <c r="FY522" s="326"/>
      <c r="GI522" s="326"/>
      <c r="GS522" s="326"/>
      <c r="HC522" s="326"/>
      <c r="HM522" s="326"/>
      <c r="HW522" s="326"/>
    </row>
    <row r="523" s="3" customFormat="true" x14ac:dyDescent="0.25">
      <c r="A523" s="326"/>
      <c r="K523" s="326"/>
      <c r="U523" s="326"/>
      <c r="AE523" s="326"/>
      <c r="AO523" s="326"/>
      <c r="AY523" s="326"/>
      <c r="AZ523" s="326"/>
      <c r="BI523" s="326"/>
      <c r="BS523" s="326"/>
      <c r="CC523" s="326"/>
      <c r="CM523" s="326"/>
      <c r="CW523" s="326"/>
      <c r="DG523" s="326"/>
      <c r="DQ523" s="326"/>
      <c r="EA523" s="326"/>
      <c r="EK523" s="326"/>
      <c r="EU523" s="326"/>
      <c r="FE523" s="326"/>
      <c r="FO523" s="326"/>
      <c r="FY523" s="326"/>
      <c r="GI523" s="326"/>
      <c r="GS523" s="326"/>
      <c r="HC523" s="326"/>
      <c r="HM523" s="326"/>
      <c r="HW523" s="326"/>
    </row>
    <row r="524" s="3" customFormat="true" x14ac:dyDescent="0.25">
      <c r="A524" s="326"/>
      <c r="K524" s="326"/>
      <c r="U524" s="326"/>
      <c r="AE524" s="326"/>
      <c r="AO524" s="326"/>
      <c r="AY524" s="326"/>
      <c r="AZ524" s="326"/>
      <c r="BI524" s="326"/>
      <c r="BS524" s="326"/>
      <c r="CC524" s="326"/>
      <c r="CM524" s="326"/>
      <c r="CW524" s="326"/>
      <c r="DG524" s="326"/>
      <c r="DQ524" s="326"/>
      <c r="EA524" s="326"/>
      <c r="EK524" s="326"/>
      <c r="EU524" s="326"/>
      <c r="FE524" s="326"/>
      <c r="FO524" s="326"/>
      <c r="FY524" s="326"/>
      <c r="GI524" s="326"/>
      <c r="GS524" s="326"/>
      <c r="HC524" s="326"/>
      <c r="HM524" s="326"/>
      <c r="HW524" s="326"/>
    </row>
    <row r="525" s="3" customFormat="true" x14ac:dyDescent="0.25">
      <c r="A525" s="326"/>
      <c r="K525" s="326"/>
      <c r="U525" s="326"/>
      <c r="AE525" s="326"/>
      <c r="AO525" s="326"/>
      <c r="AY525" s="326"/>
      <c r="AZ525" s="326"/>
      <c r="BI525" s="326"/>
      <c r="BS525" s="326"/>
      <c r="CC525" s="326"/>
      <c r="CM525" s="326"/>
      <c r="CW525" s="326"/>
      <c r="DG525" s="326"/>
      <c r="DQ525" s="326"/>
      <c r="EA525" s="326"/>
      <c r="EK525" s="326"/>
      <c r="EU525" s="326"/>
      <c r="FE525" s="326"/>
      <c r="FO525" s="326"/>
      <c r="FY525" s="326"/>
      <c r="GI525" s="326"/>
      <c r="GS525" s="326"/>
      <c r="HC525" s="326"/>
      <c r="HM525" s="326"/>
      <c r="HW525" s="326"/>
    </row>
    <row r="526" s="3" customFormat="true" x14ac:dyDescent="0.25">
      <c r="A526" s="326"/>
      <c r="K526" s="326"/>
      <c r="U526" s="326"/>
      <c r="AE526" s="326"/>
      <c r="AO526" s="326"/>
      <c r="AY526" s="326"/>
      <c r="AZ526" s="326"/>
      <c r="BI526" s="326"/>
      <c r="BS526" s="326"/>
      <c r="CC526" s="326"/>
      <c r="CM526" s="326"/>
      <c r="CW526" s="326"/>
      <c r="DG526" s="326"/>
      <c r="DQ526" s="326"/>
      <c r="EA526" s="326"/>
      <c r="EK526" s="326"/>
      <c r="EU526" s="326"/>
      <c r="FE526" s="326"/>
      <c r="FO526" s="326"/>
      <c r="FY526" s="326"/>
      <c r="GI526" s="326"/>
      <c r="GS526" s="326"/>
      <c r="HC526" s="326"/>
      <c r="HM526" s="326"/>
      <c r="HW526" s="326"/>
    </row>
    <row r="527" s="3" customFormat="true" x14ac:dyDescent="0.25">
      <c r="A527" s="326"/>
      <c r="K527" s="326"/>
      <c r="U527" s="326"/>
      <c r="AE527" s="326"/>
      <c r="AO527" s="326"/>
      <c r="AY527" s="326"/>
      <c r="AZ527" s="326"/>
      <c r="BI527" s="326"/>
      <c r="BS527" s="326"/>
      <c r="CC527" s="326"/>
      <c r="CM527" s="326"/>
      <c r="CW527" s="326"/>
      <c r="DG527" s="326"/>
      <c r="DQ527" s="326"/>
      <c r="EA527" s="326"/>
      <c r="EK527" s="326"/>
      <c r="EU527" s="326"/>
      <c r="FE527" s="326"/>
      <c r="FO527" s="326"/>
      <c r="FY527" s="326"/>
      <c r="GI527" s="326"/>
      <c r="GS527" s="326"/>
      <c r="HC527" s="326"/>
      <c r="HM527" s="326"/>
      <c r="HW527" s="326"/>
    </row>
    <row r="528" s="3" customFormat="true" x14ac:dyDescent="0.25">
      <c r="A528" s="326"/>
      <c r="K528" s="326"/>
      <c r="U528" s="326"/>
      <c r="AE528" s="326"/>
      <c r="AO528" s="326"/>
      <c r="AY528" s="326"/>
      <c r="AZ528" s="326"/>
      <c r="BI528" s="326"/>
      <c r="BS528" s="326"/>
      <c r="CC528" s="326"/>
      <c r="CM528" s="326"/>
      <c r="CW528" s="326"/>
      <c r="DG528" s="326"/>
      <c r="DQ528" s="326"/>
      <c r="EA528" s="326"/>
      <c r="EK528" s="326"/>
      <c r="EU528" s="326"/>
      <c r="FE528" s="326"/>
      <c r="FO528" s="326"/>
      <c r="FY528" s="326"/>
      <c r="GI528" s="326"/>
      <c r="GS528" s="326"/>
      <c r="HC528" s="326"/>
      <c r="HM528" s="326"/>
      <c r="HW528" s="326"/>
    </row>
    <row r="529" s="3" customFormat="true" x14ac:dyDescent="0.25">
      <c r="A529" s="326"/>
      <c r="K529" s="326"/>
      <c r="U529" s="326"/>
      <c r="AE529" s="326"/>
      <c r="AO529" s="326"/>
      <c r="AY529" s="326"/>
      <c r="AZ529" s="326"/>
      <c r="BI529" s="326"/>
      <c r="BS529" s="326"/>
      <c r="CC529" s="326"/>
      <c r="CM529" s="326"/>
      <c r="CW529" s="326"/>
      <c r="DG529" s="326"/>
      <c r="DQ529" s="326"/>
      <c r="EA529" s="326"/>
      <c r="EK529" s="326"/>
      <c r="EU529" s="326"/>
      <c r="FE529" s="326"/>
      <c r="FO529" s="326"/>
      <c r="FY529" s="326"/>
      <c r="GI529" s="326"/>
      <c r="GS529" s="326"/>
      <c r="HC529" s="326"/>
      <c r="HM529" s="326"/>
      <c r="HW529" s="326"/>
    </row>
    <row r="530" s="3" customFormat="true" x14ac:dyDescent="0.25">
      <c r="A530" s="326"/>
      <c r="K530" s="326"/>
      <c r="U530" s="326"/>
      <c r="AE530" s="326"/>
      <c r="AO530" s="326"/>
      <c r="AY530" s="326"/>
      <c r="AZ530" s="326"/>
      <c r="BI530" s="326"/>
      <c r="BS530" s="326"/>
      <c r="CC530" s="326"/>
      <c r="CM530" s="326"/>
      <c r="CW530" s="326"/>
      <c r="DG530" s="326"/>
      <c r="DQ530" s="326"/>
      <c r="EA530" s="326"/>
      <c r="EK530" s="326"/>
      <c r="EU530" s="326"/>
      <c r="FE530" s="326"/>
      <c r="FO530" s="326"/>
      <c r="FY530" s="326"/>
      <c r="GI530" s="326"/>
      <c r="GS530" s="326"/>
      <c r="HC530" s="326"/>
      <c r="HM530" s="326"/>
      <c r="HW530" s="326"/>
    </row>
    <row r="531" s="3" customFormat="true" x14ac:dyDescent="0.25">
      <c r="A531" s="326"/>
      <c r="K531" s="326"/>
      <c r="U531" s="326"/>
      <c r="AE531" s="326"/>
      <c r="AO531" s="326"/>
      <c r="AY531" s="326"/>
      <c r="AZ531" s="326"/>
      <c r="BI531" s="326"/>
      <c r="BS531" s="326"/>
      <c r="CC531" s="326"/>
      <c r="CM531" s="326"/>
      <c r="CW531" s="326"/>
      <c r="DG531" s="326"/>
      <c r="DQ531" s="326"/>
      <c r="EA531" s="326"/>
      <c r="EK531" s="326"/>
      <c r="EU531" s="326"/>
      <c r="FE531" s="326"/>
      <c r="FO531" s="326"/>
      <c r="FY531" s="326"/>
      <c r="GI531" s="326"/>
      <c r="GS531" s="326"/>
      <c r="HC531" s="326"/>
      <c r="HM531" s="326"/>
      <c r="HW531" s="326"/>
    </row>
    <row r="532" s="3" customFormat="true" x14ac:dyDescent="0.25">
      <c r="A532" s="326"/>
      <c r="K532" s="326"/>
      <c r="U532" s="326"/>
      <c r="AE532" s="326"/>
      <c r="AO532" s="326"/>
      <c r="AY532" s="326"/>
      <c r="AZ532" s="326"/>
      <c r="BI532" s="326"/>
      <c r="BS532" s="326"/>
      <c r="CC532" s="326"/>
      <c r="CM532" s="326"/>
      <c r="CW532" s="326"/>
      <c r="DG532" s="326"/>
      <c r="DQ532" s="326"/>
      <c r="EA532" s="326"/>
      <c r="EK532" s="326"/>
      <c r="EU532" s="326"/>
      <c r="FE532" s="326"/>
      <c r="FO532" s="326"/>
      <c r="FY532" s="326"/>
      <c r="GI532" s="326"/>
      <c r="GS532" s="326"/>
      <c r="HC532" s="326"/>
      <c r="HM532" s="326"/>
      <c r="HW532" s="326"/>
    </row>
    <row r="533" s="3" customFormat="true" x14ac:dyDescent="0.25">
      <c r="A533" s="326"/>
      <c r="K533" s="326"/>
      <c r="U533" s="326"/>
      <c r="AE533" s="326"/>
      <c r="AO533" s="326"/>
      <c r="AY533" s="326"/>
      <c r="AZ533" s="326"/>
      <c r="BI533" s="326"/>
      <c r="BS533" s="326"/>
      <c r="CC533" s="326"/>
      <c r="CM533" s="326"/>
      <c r="CW533" s="326"/>
      <c r="DG533" s="326"/>
      <c r="DQ533" s="326"/>
      <c r="EA533" s="326"/>
      <c r="EK533" s="326"/>
      <c r="EU533" s="326"/>
      <c r="FE533" s="326"/>
      <c r="FO533" s="326"/>
      <c r="FY533" s="326"/>
      <c r="GI533" s="326"/>
      <c r="GS533" s="326"/>
      <c r="HC533" s="326"/>
      <c r="HM533" s="326"/>
      <c r="HW533" s="326"/>
    </row>
    <row r="534" s="3" customFormat="true" x14ac:dyDescent="0.25">
      <c r="A534" s="326"/>
      <c r="K534" s="326"/>
      <c r="U534" s="326"/>
      <c r="AE534" s="326"/>
      <c r="AO534" s="326"/>
      <c r="AY534" s="326"/>
      <c r="AZ534" s="326"/>
      <c r="BI534" s="326"/>
      <c r="BS534" s="326"/>
      <c r="CC534" s="326"/>
      <c r="CM534" s="326"/>
      <c r="CW534" s="326"/>
      <c r="DG534" s="326"/>
      <c r="DQ534" s="326"/>
      <c r="EA534" s="326"/>
      <c r="EK534" s="326"/>
      <c r="EU534" s="326"/>
      <c r="FE534" s="326"/>
      <c r="FO534" s="326"/>
      <c r="FY534" s="326"/>
      <c r="GI534" s="326"/>
      <c r="GS534" s="326"/>
      <c r="HC534" s="326"/>
      <c r="HM534" s="326"/>
      <c r="HW534" s="326"/>
    </row>
    <row r="535" s="3" customFormat="true" x14ac:dyDescent="0.25">
      <c r="A535" s="326"/>
      <c r="K535" s="326"/>
      <c r="U535" s="326"/>
      <c r="AE535" s="326"/>
      <c r="AO535" s="326"/>
      <c r="AY535" s="326"/>
      <c r="AZ535" s="326"/>
      <c r="BI535" s="326"/>
      <c r="BS535" s="326"/>
      <c r="CC535" s="326"/>
      <c r="CM535" s="326"/>
      <c r="CW535" s="326"/>
      <c r="DG535" s="326"/>
      <c r="DQ535" s="326"/>
      <c r="EA535" s="326"/>
      <c r="EK535" s="326"/>
      <c r="EU535" s="326"/>
      <c r="FE535" s="326"/>
      <c r="FO535" s="326"/>
      <c r="FY535" s="326"/>
      <c r="GI535" s="326"/>
      <c r="GS535" s="326"/>
      <c r="HC535" s="326"/>
      <c r="HM535" s="326"/>
      <c r="HW535" s="326"/>
    </row>
    <row r="536" s="3" customFormat="true" x14ac:dyDescent="0.25">
      <c r="A536" s="326"/>
      <c r="K536" s="326"/>
      <c r="U536" s="326"/>
      <c r="AE536" s="326"/>
      <c r="AO536" s="326"/>
      <c r="AY536" s="326"/>
      <c r="AZ536" s="326"/>
      <c r="BI536" s="326"/>
      <c r="BS536" s="326"/>
      <c r="CC536" s="326"/>
      <c r="CM536" s="326"/>
      <c r="CW536" s="326"/>
      <c r="DG536" s="326"/>
      <c r="DQ536" s="326"/>
      <c r="EA536" s="326"/>
      <c r="EK536" s="326"/>
      <c r="EU536" s="326"/>
      <c r="FE536" s="326"/>
      <c r="FO536" s="326"/>
      <c r="FY536" s="326"/>
      <c r="GI536" s="326"/>
      <c r="GS536" s="326"/>
      <c r="HC536" s="326"/>
      <c r="HM536" s="326"/>
      <c r="HW536" s="326"/>
    </row>
    <row r="537" s="3" customFormat="true" x14ac:dyDescent="0.25">
      <c r="A537" s="326"/>
      <c r="K537" s="326"/>
      <c r="U537" s="326"/>
      <c r="AE537" s="326"/>
      <c r="AO537" s="326"/>
      <c r="AY537" s="326"/>
      <c r="AZ537" s="326"/>
      <c r="BI537" s="326"/>
      <c r="BS537" s="326"/>
      <c r="CC537" s="326"/>
      <c r="CM537" s="326"/>
      <c r="CW537" s="326"/>
      <c r="DG537" s="326"/>
      <c r="DQ537" s="326"/>
      <c r="EA537" s="326"/>
      <c r="EK537" s="326"/>
      <c r="EU537" s="326"/>
      <c r="FE537" s="326"/>
      <c r="FO537" s="326"/>
      <c r="FY537" s="326"/>
      <c r="GI537" s="326"/>
      <c r="GS537" s="326"/>
      <c r="HC537" s="326"/>
      <c r="HM537" s="326"/>
      <c r="HW537" s="326"/>
    </row>
    <row r="538" s="3" customFormat="true" x14ac:dyDescent="0.25">
      <c r="A538" s="326"/>
      <c r="K538" s="326"/>
      <c r="U538" s="326"/>
      <c r="AE538" s="326"/>
      <c r="AO538" s="326"/>
      <c r="AY538" s="326"/>
      <c r="AZ538" s="326"/>
      <c r="BI538" s="326"/>
      <c r="BS538" s="326"/>
      <c r="CC538" s="326"/>
      <c r="CM538" s="326"/>
      <c r="CW538" s="326"/>
      <c r="DG538" s="326"/>
      <c r="DQ538" s="326"/>
      <c r="EA538" s="326"/>
      <c r="EK538" s="326"/>
      <c r="EU538" s="326"/>
      <c r="FE538" s="326"/>
      <c r="FO538" s="326"/>
      <c r="FY538" s="326"/>
      <c r="GI538" s="326"/>
      <c r="GS538" s="326"/>
      <c r="HC538" s="326"/>
      <c r="HM538" s="326"/>
      <c r="HW538" s="326"/>
    </row>
    <row r="539" s="3" customFormat="true" x14ac:dyDescent="0.25">
      <c r="A539" s="326"/>
      <c r="K539" s="326"/>
      <c r="U539" s="326"/>
      <c r="AE539" s="326"/>
      <c r="AO539" s="326"/>
      <c r="AY539" s="326"/>
      <c r="AZ539" s="326"/>
      <c r="BI539" s="326"/>
      <c r="BS539" s="326"/>
      <c r="CC539" s="326"/>
      <c r="CM539" s="326"/>
      <c r="CW539" s="326"/>
      <c r="DG539" s="326"/>
      <c r="DQ539" s="326"/>
      <c r="EA539" s="326"/>
      <c r="EK539" s="326"/>
      <c r="EU539" s="326"/>
      <c r="FE539" s="326"/>
      <c r="FO539" s="326"/>
      <c r="FY539" s="326"/>
      <c r="GI539" s="326"/>
      <c r="GS539" s="326"/>
      <c r="HC539" s="326"/>
      <c r="HM539" s="326"/>
      <c r="HW539" s="326"/>
    </row>
    <row r="540" s="3" customFormat="true" x14ac:dyDescent="0.25">
      <c r="A540" s="326"/>
      <c r="K540" s="326"/>
      <c r="U540" s="326"/>
      <c r="AE540" s="326"/>
      <c r="AO540" s="326"/>
      <c r="AY540" s="326"/>
      <c r="AZ540" s="326"/>
      <c r="BI540" s="326"/>
      <c r="BS540" s="326"/>
      <c r="CC540" s="326"/>
      <c r="CM540" s="326"/>
      <c r="CW540" s="326"/>
      <c r="DG540" s="326"/>
      <c r="DQ540" s="326"/>
      <c r="EA540" s="326"/>
      <c r="EK540" s="326"/>
      <c r="EU540" s="326"/>
      <c r="FE540" s="326"/>
      <c r="FO540" s="326"/>
      <c r="FY540" s="326"/>
      <c r="GI540" s="326"/>
      <c r="GS540" s="326"/>
      <c r="HC540" s="326"/>
      <c r="HM540" s="326"/>
      <c r="HW540" s="326"/>
    </row>
    <row r="541" s="3" customFormat="true" x14ac:dyDescent="0.25">
      <c r="A541" s="326"/>
      <c r="K541" s="326"/>
      <c r="U541" s="326"/>
      <c r="AE541" s="326"/>
      <c r="AO541" s="326"/>
      <c r="AY541" s="326"/>
      <c r="AZ541" s="326"/>
      <c r="BI541" s="326"/>
      <c r="BS541" s="326"/>
      <c r="CC541" s="326"/>
      <c r="CM541" s="326"/>
      <c r="CW541" s="326"/>
      <c r="DG541" s="326"/>
      <c r="DQ541" s="326"/>
      <c r="EA541" s="326"/>
      <c r="EK541" s="326"/>
      <c r="EU541" s="326"/>
      <c r="FE541" s="326"/>
      <c r="FO541" s="326"/>
      <c r="FY541" s="326"/>
      <c r="GI541" s="326"/>
      <c r="GS541" s="326"/>
      <c r="HC541" s="326"/>
      <c r="HM541" s="326"/>
      <c r="HW541" s="326"/>
    </row>
    <row r="542" s="3" customFormat="true" x14ac:dyDescent="0.25">
      <c r="A542" s="326"/>
      <c r="K542" s="326"/>
      <c r="U542" s="326"/>
      <c r="AE542" s="326"/>
      <c r="AO542" s="326"/>
      <c r="AY542" s="326"/>
      <c r="AZ542" s="326"/>
      <c r="BI542" s="326"/>
      <c r="BS542" s="326"/>
      <c r="CC542" s="326"/>
      <c r="CM542" s="326"/>
      <c r="CW542" s="326"/>
      <c r="DG542" s="326"/>
      <c r="DQ542" s="326"/>
      <c r="EA542" s="326"/>
      <c r="EK542" s="326"/>
      <c r="EU542" s="326"/>
      <c r="FE542" s="326"/>
      <c r="FO542" s="326"/>
      <c r="FY542" s="326"/>
      <c r="GI542" s="326"/>
      <c r="GS542" s="326"/>
      <c r="HC542" s="326"/>
      <c r="HM542" s="326"/>
      <c r="HW542" s="326"/>
    </row>
    <row r="543" s="3" customFormat="true" x14ac:dyDescent="0.25">
      <c r="A543" s="326"/>
      <c r="K543" s="326"/>
      <c r="U543" s="326"/>
      <c r="AE543" s="326"/>
      <c r="AO543" s="326"/>
      <c r="AY543" s="326"/>
      <c r="AZ543" s="326"/>
      <c r="BI543" s="326"/>
      <c r="BS543" s="326"/>
      <c r="CC543" s="326"/>
      <c r="CM543" s="326"/>
      <c r="CW543" s="326"/>
      <c r="DG543" s="326"/>
      <c r="DQ543" s="326"/>
      <c r="EA543" s="326"/>
      <c r="EK543" s="326"/>
      <c r="EU543" s="326"/>
      <c r="FE543" s="326"/>
      <c r="FO543" s="326"/>
      <c r="FY543" s="326"/>
      <c r="GI543" s="326"/>
      <c r="GS543" s="326"/>
      <c r="HC543" s="326"/>
      <c r="HM543" s="326"/>
      <c r="HW543" s="326"/>
    </row>
    <row r="544" s="3" customFormat="true" x14ac:dyDescent="0.25">
      <c r="A544" s="326"/>
      <c r="K544" s="326"/>
      <c r="U544" s="326"/>
      <c r="AE544" s="326"/>
      <c r="AO544" s="326"/>
      <c r="AY544" s="326"/>
      <c r="AZ544" s="326"/>
      <c r="BI544" s="326"/>
      <c r="BS544" s="326"/>
      <c r="CC544" s="326"/>
      <c r="CM544" s="326"/>
      <c r="CW544" s="326"/>
      <c r="DG544" s="326"/>
      <c r="DQ544" s="326"/>
      <c r="EA544" s="326"/>
      <c r="EK544" s="326"/>
      <c r="EU544" s="326"/>
      <c r="FE544" s="326"/>
      <c r="FO544" s="326"/>
      <c r="FY544" s="326"/>
      <c r="GI544" s="326"/>
      <c r="GS544" s="326"/>
      <c r="HC544" s="326"/>
      <c r="HM544" s="326"/>
      <c r="HW544" s="326"/>
    </row>
    <row r="545" s="3" customFormat="true" x14ac:dyDescent="0.25">
      <c r="A545" s="326"/>
      <c r="K545" s="326"/>
      <c r="U545" s="326"/>
      <c r="AE545" s="326"/>
      <c r="AO545" s="326"/>
      <c r="AY545" s="326"/>
      <c r="AZ545" s="326"/>
      <c r="BI545" s="326"/>
      <c r="BS545" s="326"/>
      <c r="CC545" s="326"/>
      <c r="CM545" s="326"/>
      <c r="CW545" s="326"/>
      <c r="DG545" s="326"/>
      <c r="DQ545" s="326"/>
      <c r="EA545" s="326"/>
      <c r="EK545" s="326"/>
      <c r="EU545" s="326"/>
      <c r="FE545" s="326"/>
      <c r="FO545" s="326"/>
      <c r="FY545" s="326"/>
      <c r="GI545" s="326"/>
      <c r="GS545" s="326"/>
      <c r="HC545" s="326"/>
      <c r="HM545" s="326"/>
      <c r="HW545" s="326"/>
    </row>
    <row r="546" s="3" customFormat="true" x14ac:dyDescent="0.25">
      <c r="A546" s="326"/>
      <c r="K546" s="326"/>
      <c r="U546" s="326"/>
      <c r="AE546" s="326"/>
      <c r="AO546" s="326"/>
      <c r="AY546" s="326"/>
      <c r="AZ546" s="326"/>
      <c r="BI546" s="326"/>
      <c r="BS546" s="326"/>
      <c r="CC546" s="326"/>
      <c r="CM546" s="326"/>
      <c r="CW546" s="326"/>
      <c r="DG546" s="326"/>
      <c r="DQ546" s="326"/>
      <c r="EA546" s="326"/>
      <c r="EK546" s="326"/>
      <c r="EU546" s="326"/>
      <c r="FE546" s="326"/>
      <c r="FO546" s="326"/>
      <c r="FY546" s="326"/>
      <c r="GI546" s="326"/>
      <c r="GS546" s="326"/>
      <c r="HC546" s="326"/>
      <c r="HM546" s="326"/>
      <c r="HW546" s="326"/>
    </row>
    <row r="547" s="3" customFormat="true" x14ac:dyDescent="0.25">
      <c r="A547" s="326"/>
      <c r="K547" s="326"/>
      <c r="U547" s="326"/>
      <c r="AE547" s="326"/>
      <c r="AO547" s="326"/>
      <c r="AY547" s="326"/>
      <c r="AZ547" s="326"/>
      <c r="BI547" s="326"/>
      <c r="BS547" s="326"/>
      <c r="CC547" s="326"/>
      <c r="CM547" s="326"/>
      <c r="CW547" s="326"/>
      <c r="DG547" s="326"/>
      <c r="DQ547" s="326"/>
      <c r="EA547" s="326"/>
      <c r="EK547" s="326"/>
      <c r="EU547" s="326"/>
      <c r="FE547" s="326"/>
      <c r="FO547" s="326"/>
      <c r="FY547" s="326"/>
      <c r="GI547" s="326"/>
      <c r="GS547" s="326"/>
      <c r="HC547" s="326"/>
      <c r="HM547" s="326"/>
      <c r="HW547" s="326"/>
    </row>
    <row r="548" s="3" customFormat="true" x14ac:dyDescent="0.25">
      <c r="A548" s="326"/>
      <c r="K548" s="326"/>
      <c r="U548" s="326"/>
      <c r="AE548" s="326"/>
      <c r="AO548" s="326"/>
      <c r="AY548" s="326"/>
      <c r="AZ548" s="326"/>
      <c r="BI548" s="326"/>
      <c r="BS548" s="326"/>
      <c r="CC548" s="326"/>
      <c r="CM548" s="326"/>
      <c r="CW548" s="326"/>
      <c r="DG548" s="326"/>
      <c r="DQ548" s="326"/>
      <c r="EA548" s="326"/>
      <c r="EK548" s="326"/>
      <c r="EU548" s="326"/>
      <c r="FE548" s="326"/>
      <c r="FO548" s="326"/>
      <c r="FY548" s="326"/>
      <c r="GI548" s="326"/>
      <c r="GS548" s="326"/>
      <c r="HC548" s="326"/>
      <c r="HM548" s="326"/>
      <c r="HW548" s="326"/>
    </row>
    <row r="549" s="3" customFormat="true" x14ac:dyDescent="0.25">
      <c r="A549" s="326"/>
      <c r="K549" s="326"/>
      <c r="U549" s="326"/>
      <c r="AE549" s="326"/>
      <c r="AO549" s="326"/>
      <c r="AY549" s="326"/>
      <c r="AZ549" s="326"/>
      <c r="BI549" s="326"/>
      <c r="BS549" s="326"/>
      <c r="CC549" s="326"/>
      <c r="CM549" s="326"/>
      <c r="CW549" s="326"/>
      <c r="DG549" s="326"/>
      <c r="DQ549" s="326"/>
      <c r="EA549" s="326"/>
      <c r="EK549" s="326"/>
      <c r="EU549" s="326"/>
      <c r="FE549" s="326"/>
      <c r="FO549" s="326"/>
      <c r="FY549" s="326"/>
      <c r="GI549" s="326"/>
      <c r="GS549" s="326"/>
      <c r="HC549" s="326"/>
      <c r="HM549" s="326"/>
      <c r="HW549" s="326"/>
    </row>
    <row r="550" s="3" customFormat="true" x14ac:dyDescent="0.25">
      <c r="A550" s="326"/>
      <c r="K550" s="326"/>
      <c r="U550" s="326"/>
      <c r="AE550" s="326"/>
      <c r="AO550" s="326"/>
      <c r="AY550" s="326"/>
      <c r="AZ550" s="326"/>
      <c r="BI550" s="326"/>
      <c r="BS550" s="326"/>
      <c r="CC550" s="326"/>
      <c r="CM550" s="326"/>
      <c r="CW550" s="326"/>
      <c r="DG550" s="326"/>
      <c r="DQ550" s="326"/>
      <c r="EA550" s="326"/>
      <c r="EK550" s="326"/>
      <c r="EU550" s="326"/>
      <c r="FE550" s="326"/>
      <c r="FO550" s="326"/>
      <c r="FY550" s="326"/>
      <c r="GI550" s="326"/>
      <c r="GS550" s="326"/>
      <c r="HC550" s="326"/>
      <c r="HM550" s="326"/>
      <c r="HW550" s="326"/>
    </row>
    <row r="551" s="3" customFormat="true" x14ac:dyDescent="0.25">
      <c r="A551" s="326"/>
      <c r="K551" s="326"/>
      <c r="U551" s="326"/>
      <c r="AE551" s="326"/>
      <c r="AO551" s="326"/>
      <c r="AY551" s="326"/>
      <c r="AZ551" s="326"/>
      <c r="BI551" s="326"/>
      <c r="BS551" s="326"/>
      <c r="CC551" s="326"/>
      <c r="CM551" s="326"/>
      <c r="CW551" s="326"/>
      <c r="DG551" s="326"/>
      <c r="DQ551" s="326"/>
      <c r="EA551" s="326"/>
      <c r="EK551" s="326"/>
      <c r="EU551" s="326"/>
      <c r="FE551" s="326"/>
      <c r="FO551" s="326"/>
      <c r="FY551" s="326"/>
      <c r="GI551" s="326"/>
      <c r="GS551" s="326"/>
      <c r="HC551" s="326"/>
      <c r="HM551" s="326"/>
      <c r="HW551" s="326"/>
    </row>
    <row r="552" s="3" customFormat="true" x14ac:dyDescent="0.25">
      <c r="A552" s="326"/>
      <c r="K552" s="326"/>
      <c r="U552" s="326"/>
      <c r="AE552" s="326"/>
      <c r="AO552" s="326"/>
      <c r="AY552" s="326"/>
      <c r="AZ552" s="326"/>
      <c r="BI552" s="326"/>
      <c r="BS552" s="326"/>
      <c r="CC552" s="326"/>
      <c r="CM552" s="326"/>
      <c r="CW552" s="326"/>
      <c r="DG552" s="326"/>
      <c r="DQ552" s="326"/>
      <c r="EA552" s="326"/>
      <c r="EK552" s="326"/>
      <c r="EU552" s="326"/>
      <c r="FE552" s="326"/>
      <c r="FO552" s="326"/>
      <c r="FY552" s="326"/>
      <c r="GI552" s="326"/>
      <c r="GS552" s="326"/>
      <c r="HC552" s="326"/>
      <c r="HM552" s="326"/>
      <c r="HW552" s="326"/>
    </row>
    <row r="553" s="3" customFormat="true" x14ac:dyDescent="0.25">
      <c r="A553" s="326"/>
      <c r="K553" s="326"/>
      <c r="U553" s="326"/>
      <c r="AE553" s="326"/>
      <c r="AO553" s="326"/>
      <c r="AY553" s="326"/>
      <c r="AZ553" s="326"/>
      <c r="BI553" s="326"/>
      <c r="BS553" s="326"/>
      <c r="CC553" s="326"/>
      <c r="CM553" s="326"/>
      <c r="CW553" s="326"/>
      <c r="DG553" s="326"/>
      <c r="DQ553" s="326"/>
      <c r="EA553" s="326"/>
      <c r="EK553" s="326"/>
      <c r="EU553" s="326"/>
      <c r="FE553" s="326"/>
      <c r="FO553" s="326"/>
      <c r="FY553" s="326"/>
      <c r="GI553" s="326"/>
      <c r="GS553" s="326"/>
      <c r="HC553" s="326"/>
      <c r="HM553" s="326"/>
      <c r="HW553" s="326"/>
    </row>
    <row r="554" s="3" customFormat="true" x14ac:dyDescent="0.25">
      <c r="A554" s="326"/>
      <c r="K554" s="326"/>
      <c r="U554" s="326"/>
      <c r="AE554" s="326"/>
      <c r="AO554" s="326"/>
      <c r="AY554" s="326"/>
      <c r="AZ554" s="326"/>
      <c r="BI554" s="326"/>
      <c r="BS554" s="326"/>
      <c r="CC554" s="326"/>
      <c r="CM554" s="326"/>
      <c r="CW554" s="326"/>
      <c r="DG554" s="326"/>
      <c r="DQ554" s="326"/>
      <c r="EA554" s="326"/>
      <c r="EK554" s="326"/>
      <c r="EU554" s="326"/>
      <c r="FE554" s="326"/>
      <c r="FO554" s="326"/>
      <c r="FY554" s="326"/>
      <c r="GI554" s="326"/>
      <c r="GS554" s="326"/>
      <c r="HC554" s="326"/>
      <c r="HM554" s="326"/>
      <c r="HW554" s="326"/>
    </row>
    <row r="555" s="3" customFormat="true" x14ac:dyDescent="0.25">
      <c r="A555" s="326"/>
      <c r="K555" s="326"/>
      <c r="U555" s="326"/>
      <c r="AE555" s="326"/>
      <c r="AO555" s="326"/>
      <c r="AY555" s="326"/>
      <c r="AZ555" s="326"/>
      <c r="BI555" s="326"/>
      <c r="BS555" s="326"/>
      <c r="CC555" s="326"/>
      <c r="CM555" s="326"/>
      <c r="CW555" s="326"/>
      <c r="DG555" s="326"/>
      <c r="DQ555" s="326"/>
      <c r="EA555" s="326"/>
      <c r="EK555" s="326"/>
      <c r="EU555" s="326"/>
      <c r="FE555" s="326"/>
      <c r="FO555" s="326"/>
      <c r="FY555" s="326"/>
      <c r="GI555" s="326"/>
      <c r="GS555" s="326"/>
      <c r="HC555" s="326"/>
      <c r="HM555" s="326"/>
      <c r="HW555" s="326"/>
    </row>
    <row r="556" s="3" customFormat="true" x14ac:dyDescent="0.25">
      <c r="A556" s="326"/>
      <c r="K556" s="326"/>
      <c r="U556" s="326"/>
      <c r="AE556" s="326"/>
      <c r="AO556" s="326"/>
      <c r="AY556" s="326"/>
      <c r="AZ556" s="326"/>
      <c r="BI556" s="326"/>
      <c r="BS556" s="326"/>
      <c r="CC556" s="326"/>
      <c r="CM556" s="326"/>
      <c r="CW556" s="326"/>
      <c r="DG556" s="326"/>
      <c r="DQ556" s="326"/>
      <c r="EA556" s="326"/>
      <c r="EK556" s="326"/>
      <c r="EU556" s="326"/>
      <c r="FE556" s="326"/>
      <c r="FO556" s="326"/>
      <c r="FY556" s="326"/>
      <c r="GI556" s="326"/>
      <c r="GS556" s="326"/>
      <c r="HC556" s="326"/>
      <c r="HM556" s="326"/>
      <c r="HW556" s="326"/>
    </row>
    <row r="557" s="3" customFormat="true" x14ac:dyDescent="0.25">
      <c r="A557" s="326"/>
      <c r="K557" s="326"/>
      <c r="U557" s="326"/>
      <c r="AE557" s="326"/>
      <c r="AO557" s="326"/>
      <c r="AY557" s="326"/>
      <c r="AZ557" s="326"/>
      <c r="BI557" s="326"/>
      <c r="BS557" s="326"/>
      <c r="CC557" s="326"/>
      <c r="CM557" s="326"/>
      <c r="CW557" s="326"/>
      <c r="DG557" s="326"/>
      <c r="DQ557" s="326"/>
      <c r="EA557" s="326"/>
      <c r="EK557" s="326"/>
      <c r="EU557" s="326"/>
      <c r="FE557" s="326"/>
      <c r="FO557" s="326"/>
      <c r="FY557" s="326"/>
      <c r="GI557" s="326"/>
      <c r="GS557" s="326"/>
      <c r="HC557" s="326"/>
      <c r="HM557" s="326"/>
      <c r="HW557" s="326"/>
    </row>
    <row r="558" s="3" customFormat="true" x14ac:dyDescent="0.25">
      <c r="A558" s="326"/>
      <c r="K558" s="326"/>
      <c r="U558" s="326"/>
      <c r="AE558" s="326"/>
      <c r="AO558" s="326"/>
      <c r="AY558" s="326"/>
      <c r="AZ558" s="326"/>
      <c r="BI558" s="326"/>
      <c r="BS558" s="326"/>
      <c r="CC558" s="326"/>
      <c r="CM558" s="326"/>
      <c r="CW558" s="326"/>
      <c r="DG558" s="326"/>
      <c r="DQ558" s="326"/>
      <c r="EA558" s="326"/>
      <c r="EK558" s="326"/>
      <c r="EU558" s="326"/>
      <c r="FE558" s="326"/>
      <c r="FO558" s="326"/>
      <c r="FY558" s="326"/>
      <c r="GI558" s="326"/>
      <c r="GS558" s="326"/>
      <c r="HC558" s="326"/>
      <c r="HM558" s="326"/>
      <c r="HW558" s="326"/>
    </row>
    <row r="559" s="3" customFormat="true" x14ac:dyDescent="0.25">
      <c r="A559" s="326"/>
      <c r="K559" s="326"/>
      <c r="U559" s="326"/>
      <c r="AE559" s="326"/>
      <c r="AO559" s="326"/>
      <c r="AY559" s="326"/>
      <c r="AZ559" s="326"/>
      <c r="BI559" s="326"/>
      <c r="BS559" s="326"/>
      <c r="CC559" s="326"/>
      <c r="CM559" s="326"/>
      <c r="CW559" s="326"/>
      <c r="DG559" s="326"/>
      <c r="DQ559" s="326"/>
      <c r="EA559" s="326"/>
      <c r="EK559" s="326"/>
      <c r="EU559" s="326"/>
      <c r="FE559" s="326"/>
      <c r="FO559" s="326"/>
      <c r="FY559" s="326"/>
      <c r="GI559" s="326"/>
      <c r="GS559" s="326"/>
      <c r="HC559" s="326"/>
      <c r="HM559" s="326"/>
      <c r="HW559" s="326"/>
    </row>
    <row r="560" s="3" customFormat="true" x14ac:dyDescent="0.25">
      <c r="A560" s="326"/>
      <c r="K560" s="326"/>
      <c r="U560" s="326"/>
      <c r="AE560" s="326"/>
      <c r="AO560" s="326"/>
      <c r="AY560" s="326"/>
      <c r="AZ560" s="326"/>
      <c r="BI560" s="326"/>
      <c r="BS560" s="326"/>
      <c r="CC560" s="326"/>
      <c r="CM560" s="326"/>
      <c r="CW560" s="326"/>
      <c r="DG560" s="326"/>
      <c r="DQ560" s="326"/>
      <c r="EA560" s="326"/>
      <c r="EK560" s="326"/>
      <c r="EU560" s="326"/>
      <c r="FE560" s="326"/>
      <c r="FO560" s="326"/>
      <c r="FY560" s="326"/>
      <c r="GI560" s="326"/>
      <c r="GS560" s="326"/>
      <c r="HC560" s="326"/>
      <c r="HM560" s="326"/>
      <c r="HW560" s="326"/>
    </row>
    <row r="561" s="3" customFormat="true" x14ac:dyDescent="0.25">
      <c r="A561" s="326"/>
      <c r="K561" s="326"/>
      <c r="U561" s="326"/>
      <c r="AE561" s="326"/>
      <c r="AO561" s="326"/>
      <c r="AY561" s="326"/>
      <c r="AZ561" s="326"/>
      <c r="BI561" s="326"/>
      <c r="BS561" s="326"/>
      <c r="CC561" s="326"/>
      <c r="CM561" s="326"/>
      <c r="CW561" s="326"/>
      <c r="DG561" s="326"/>
      <c r="DQ561" s="326"/>
      <c r="EA561" s="326"/>
      <c r="EK561" s="326"/>
      <c r="EU561" s="326"/>
      <c r="FE561" s="326"/>
      <c r="FO561" s="326"/>
      <c r="FY561" s="326"/>
      <c r="GI561" s="326"/>
      <c r="GS561" s="326"/>
      <c r="HC561" s="326"/>
      <c r="HM561" s="326"/>
      <c r="HW561" s="326"/>
    </row>
    <row r="562" s="3" customFormat="true" x14ac:dyDescent="0.25">
      <c r="A562" s="326"/>
      <c r="K562" s="326"/>
      <c r="U562" s="326"/>
      <c r="AE562" s="326"/>
      <c r="AO562" s="326"/>
      <c r="AY562" s="326"/>
      <c r="AZ562" s="326"/>
      <c r="BI562" s="326"/>
      <c r="BS562" s="326"/>
      <c r="CC562" s="326"/>
      <c r="CM562" s="326"/>
      <c r="CW562" s="326"/>
      <c r="DG562" s="326"/>
      <c r="DQ562" s="326"/>
      <c r="EA562" s="326"/>
      <c r="EK562" s="326"/>
      <c r="EU562" s="326"/>
      <c r="FE562" s="326"/>
      <c r="FO562" s="326"/>
      <c r="FY562" s="326"/>
      <c r="GI562" s="326"/>
      <c r="GS562" s="326"/>
      <c r="HC562" s="326"/>
      <c r="HM562" s="326"/>
      <c r="HW562" s="326"/>
    </row>
    <row r="563" s="3" customFormat="true" x14ac:dyDescent="0.25">
      <c r="A563" s="326"/>
      <c r="K563" s="326"/>
      <c r="U563" s="326"/>
      <c r="AE563" s="326"/>
      <c r="AO563" s="326"/>
      <c r="AY563" s="326"/>
      <c r="AZ563" s="326"/>
      <c r="BI563" s="326"/>
      <c r="BS563" s="326"/>
      <c r="CC563" s="326"/>
      <c r="CM563" s="326"/>
      <c r="CW563" s="326"/>
      <c r="DG563" s="326"/>
      <c r="DQ563" s="326"/>
      <c r="EA563" s="326"/>
      <c r="EK563" s="326"/>
      <c r="EU563" s="326"/>
      <c r="FE563" s="326"/>
      <c r="FO563" s="326"/>
      <c r="FY563" s="326"/>
      <c r="GI563" s="326"/>
      <c r="GS563" s="326"/>
      <c r="HC563" s="326"/>
      <c r="HM563" s="326"/>
      <c r="HW563" s="326"/>
    </row>
    <row r="564" s="3" customFormat="true" x14ac:dyDescent="0.25">
      <c r="A564" s="326"/>
      <c r="K564" s="326"/>
      <c r="U564" s="326"/>
      <c r="AE564" s="326"/>
      <c r="AO564" s="326"/>
      <c r="AY564" s="326"/>
      <c r="AZ564" s="326"/>
      <c r="BI564" s="326"/>
      <c r="BS564" s="326"/>
      <c r="CC564" s="326"/>
      <c r="CM564" s="326"/>
      <c r="CW564" s="326"/>
      <c r="DG564" s="326"/>
      <c r="DQ564" s="326"/>
      <c r="EA564" s="326"/>
      <c r="EK564" s="326"/>
      <c r="EU564" s="326"/>
      <c r="FE564" s="326"/>
      <c r="FO564" s="326"/>
      <c r="FY564" s="326"/>
      <c r="GI564" s="326"/>
      <c r="GS564" s="326"/>
      <c r="HC564" s="326"/>
      <c r="HM564" s="326"/>
      <c r="HW564" s="326"/>
    </row>
    <row r="565" s="3" customFormat="true" x14ac:dyDescent="0.25">
      <c r="A565" s="326"/>
      <c r="K565" s="326"/>
      <c r="U565" s="326"/>
      <c r="AE565" s="326"/>
      <c r="AO565" s="326"/>
      <c r="AY565" s="326"/>
      <c r="AZ565" s="326"/>
      <c r="BI565" s="326"/>
      <c r="BS565" s="326"/>
      <c r="CC565" s="326"/>
      <c r="CM565" s="326"/>
      <c r="CW565" s="326"/>
      <c r="DG565" s="326"/>
      <c r="DQ565" s="326"/>
      <c r="EA565" s="326"/>
      <c r="EK565" s="326"/>
      <c r="EU565" s="326"/>
      <c r="FE565" s="326"/>
      <c r="FO565" s="326"/>
      <c r="FY565" s="326"/>
      <c r="GI565" s="326"/>
      <c r="GS565" s="326"/>
      <c r="HC565" s="326"/>
      <c r="HM565" s="326"/>
      <c r="HW565" s="326"/>
    </row>
    <row r="566" s="3" customFormat="true" x14ac:dyDescent="0.25">
      <c r="A566" s="326"/>
      <c r="K566" s="326"/>
      <c r="U566" s="326"/>
      <c r="AE566" s="326"/>
      <c r="AO566" s="326"/>
      <c r="AY566" s="326"/>
      <c r="AZ566" s="326"/>
      <c r="BI566" s="326"/>
      <c r="BS566" s="326"/>
      <c r="CC566" s="326"/>
      <c r="CM566" s="326"/>
      <c r="CW566" s="326"/>
      <c r="DG566" s="326"/>
      <c r="DQ566" s="326"/>
      <c r="EA566" s="326"/>
      <c r="EK566" s="326"/>
      <c r="EU566" s="326"/>
      <c r="FE566" s="326"/>
      <c r="FO566" s="326"/>
      <c r="FY566" s="326"/>
      <c r="GI566" s="326"/>
      <c r="GS566" s="326"/>
      <c r="HC566" s="326"/>
      <c r="HM566" s="326"/>
      <c r="HW566" s="326"/>
    </row>
    <row r="567" s="3" customFormat="true" x14ac:dyDescent="0.25">
      <c r="A567" s="326"/>
      <c r="K567" s="326"/>
      <c r="U567" s="326"/>
      <c r="AE567" s="326"/>
      <c r="AO567" s="326"/>
      <c r="AY567" s="326"/>
      <c r="AZ567" s="326"/>
      <c r="BI567" s="326"/>
      <c r="BS567" s="326"/>
      <c r="CC567" s="326"/>
      <c r="CM567" s="326"/>
      <c r="CW567" s="326"/>
      <c r="DG567" s="326"/>
      <c r="DQ567" s="326"/>
      <c r="EA567" s="326"/>
      <c r="EK567" s="326"/>
      <c r="EU567" s="326"/>
      <c r="FE567" s="326"/>
      <c r="FO567" s="326"/>
      <c r="FY567" s="326"/>
      <c r="GI567" s="326"/>
      <c r="GS567" s="326"/>
      <c r="HC567" s="326"/>
      <c r="HM567" s="326"/>
      <c r="HW567" s="326"/>
    </row>
    <row r="568" s="3" customFormat="true" x14ac:dyDescent="0.25">
      <c r="A568" s="326"/>
      <c r="K568" s="326"/>
      <c r="U568" s="326"/>
      <c r="AE568" s="326"/>
      <c r="AO568" s="326"/>
      <c r="AY568" s="326"/>
      <c r="AZ568" s="326"/>
      <c r="BI568" s="326"/>
      <c r="BS568" s="326"/>
      <c r="CC568" s="326"/>
      <c r="CM568" s="326"/>
      <c r="CW568" s="326"/>
      <c r="DG568" s="326"/>
      <c r="DQ568" s="326"/>
      <c r="EA568" s="326"/>
      <c r="EK568" s="326"/>
      <c r="EU568" s="326"/>
      <c r="FE568" s="326"/>
      <c r="FO568" s="326"/>
      <c r="FY568" s="326"/>
      <c r="GI568" s="326"/>
      <c r="GS568" s="326"/>
      <c r="HC568" s="326"/>
      <c r="HM568" s="326"/>
      <c r="HW568" s="326"/>
    </row>
    <row r="569" s="3" customFormat="true" x14ac:dyDescent="0.25">
      <c r="A569" s="326"/>
      <c r="K569" s="326"/>
      <c r="U569" s="326"/>
      <c r="AE569" s="326"/>
      <c r="AO569" s="326"/>
      <c r="AY569" s="326"/>
      <c r="AZ569" s="326"/>
      <c r="BI569" s="326"/>
      <c r="BS569" s="326"/>
      <c r="CC569" s="326"/>
      <c r="CM569" s="326"/>
      <c r="CW569" s="326"/>
      <c r="DG569" s="326"/>
      <c r="DQ569" s="326"/>
      <c r="EA569" s="326"/>
      <c r="EK569" s="326"/>
      <c r="EU569" s="326"/>
      <c r="FE569" s="326"/>
      <c r="FO569" s="326"/>
      <c r="FY569" s="326"/>
      <c r="GI569" s="326"/>
      <c r="GS569" s="326"/>
      <c r="HC569" s="326"/>
      <c r="HM569" s="326"/>
      <c r="HW569" s="326"/>
    </row>
    <row r="570" s="3" customFormat="true" x14ac:dyDescent="0.25">
      <c r="A570" s="326"/>
      <c r="K570" s="326"/>
      <c r="U570" s="326"/>
      <c r="AE570" s="326"/>
      <c r="AO570" s="326"/>
      <c r="AY570" s="326"/>
      <c r="AZ570" s="326"/>
      <c r="BI570" s="326"/>
      <c r="BS570" s="326"/>
      <c r="CC570" s="326"/>
      <c r="CM570" s="326"/>
      <c r="CW570" s="326"/>
      <c r="DG570" s="326"/>
      <c r="DQ570" s="326"/>
      <c r="EA570" s="326"/>
      <c r="EK570" s="326"/>
      <c r="EU570" s="326"/>
      <c r="FE570" s="326"/>
      <c r="FO570" s="326"/>
      <c r="FY570" s="326"/>
      <c r="GI570" s="326"/>
      <c r="GS570" s="326"/>
      <c r="HC570" s="326"/>
      <c r="HM570" s="326"/>
      <c r="HW570" s="326"/>
    </row>
    <row r="571" s="3" customFormat="true" x14ac:dyDescent="0.25">
      <c r="A571" s="326"/>
      <c r="K571" s="326"/>
      <c r="U571" s="326"/>
      <c r="AE571" s="326"/>
      <c r="AO571" s="326"/>
      <c r="AY571" s="326"/>
      <c r="AZ571" s="326"/>
      <c r="BI571" s="326"/>
      <c r="BS571" s="326"/>
      <c r="CC571" s="326"/>
      <c r="CM571" s="326"/>
      <c r="CW571" s="326"/>
      <c r="DG571" s="326"/>
      <c r="DQ571" s="326"/>
      <c r="EA571" s="326"/>
      <c r="EK571" s="326"/>
      <c r="EU571" s="326"/>
      <c r="FE571" s="326"/>
      <c r="FO571" s="326"/>
      <c r="FY571" s="326"/>
      <c r="GI571" s="326"/>
      <c r="GS571" s="326"/>
      <c r="HC571" s="326"/>
      <c r="HM571" s="326"/>
      <c r="HW571" s="326"/>
    </row>
    <row r="572" s="3" customFormat="true" x14ac:dyDescent="0.25">
      <c r="A572" s="326"/>
      <c r="K572" s="326"/>
      <c r="U572" s="326"/>
      <c r="AE572" s="326"/>
      <c r="AO572" s="326"/>
      <c r="AY572" s="326"/>
      <c r="AZ572" s="326"/>
      <c r="BI572" s="326"/>
      <c r="BS572" s="326"/>
      <c r="CC572" s="326"/>
      <c r="CM572" s="326"/>
      <c r="CW572" s="326"/>
      <c r="DG572" s="326"/>
      <c r="DQ572" s="326"/>
      <c r="EA572" s="326"/>
      <c r="EK572" s="326"/>
      <c r="EU572" s="326"/>
      <c r="FE572" s="326"/>
      <c r="FO572" s="326"/>
      <c r="FY572" s="326"/>
      <c r="GI572" s="326"/>
      <c r="GS572" s="326"/>
      <c r="HC572" s="326"/>
      <c r="HM572" s="326"/>
      <c r="HW572" s="326"/>
    </row>
    <row r="573" s="3" customFormat="true" x14ac:dyDescent="0.25">
      <c r="A573" s="326"/>
      <c r="K573" s="326"/>
      <c r="U573" s="326"/>
      <c r="AE573" s="326"/>
      <c r="AO573" s="326"/>
      <c r="AY573" s="326"/>
      <c r="AZ573" s="326"/>
      <c r="BI573" s="326"/>
      <c r="BS573" s="326"/>
      <c r="CC573" s="326"/>
      <c r="CM573" s="326"/>
      <c r="CW573" s="326"/>
      <c r="DG573" s="326"/>
      <c r="DQ573" s="326"/>
      <c r="EA573" s="326"/>
      <c r="EK573" s="326"/>
      <c r="EU573" s="326"/>
      <c r="FE573" s="326"/>
      <c r="FO573" s="326"/>
      <c r="FY573" s="326"/>
      <c r="GI573" s="326"/>
      <c r="GS573" s="326"/>
      <c r="HC573" s="326"/>
      <c r="HM573" s="326"/>
      <c r="HW573" s="326"/>
    </row>
    <row r="574" s="3" customFormat="true" x14ac:dyDescent="0.25">
      <c r="A574" s="326"/>
      <c r="K574" s="326"/>
      <c r="U574" s="326"/>
      <c r="AE574" s="326"/>
      <c r="AO574" s="326"/>
      <c r="AY574" s="326"/>
      <c r="AZ574" s="326"/>
      <c r="BI574" s="326"/>
      <c r="BS574" s="326"/>
      <c r="CC574" s="326"/>
      <c r="CM574" s="326"/>
      <c r="CW574" s="326"/>
      <c r="DG574" s="326"/>
      <c r="DQ574" s="326"/>
      <c r="EA574" s="326"/>
      <c r="EK574" s="326"/>
      <c r="EU574" s="326"/>
      <c r="FE574" s="326"/>
      <c r="FO574" s="326"/>
      <c r="FY574" s="326"/>
      <c r="GI574" s="326"/>
      <c r="GS574" s="326"/>
      <c r="HC574" s="326"/>
      <c r="HM574" s="326"/>
      <c r="HW574" s="326"/>
    </row>
    <row r="575" s="3" customFormat="true" x14ac:dyDescent="0.25">
      <c r="A575" s="326"/>
      <c r="K575" s="326"/>
      <c r="U575" s="326"/>
      <c r="AE575" s="326"/>
      <c r="AO575" s="326"/>
      <c r="AY575" s="326"/>
      <c r="AZ575" s="326"/>
      <c r="BI575" s="326"/>
      <c r="BS575" s="326"/>
      <c r="CC575" s="326"/>
      <c r="CM575" s="326"/>
      <c r="CW575" s="326"/>
      <c r="DG575" s="326"/>
      <c r="DQ575" s="326"/>
      <c r="EA575" s="326"/>
      <c r="EK575" s="326"/>
      <c r="EU575" s="326"/>
      <c r="FE575" s="326"/>
      <c r="FO575" s="326"/>
      <c r="FY575" s="326"/>
      <c r="GI575" s="326"/>
      <c r="GS575" s="326"/>
      <c r="HC575" s="326"/>
      <c r="HM575" s="326"/>
      <c r="HW575" s="326"/>
    </row>
    <row r="576" s="3" customFormat="true" x14ac:dyDescent="0.25">
      <c r="A576" s="326"/>
      <c r="K576" s="326"/>
      <c r="U576" s="326"/>
      <c r="AE576" s="326"/>
      <c r="AO576" s="326"/>
      <c r="AY576" s="326"/>
      <c r="AZ576" s="326"/>
      <c r="BI576" s="326"/>
      <c r="BS576" s="326"/>
      <c r="CC576" s="326"/>
      <c r="CM576" s="326"/>
      <c r="CW576" s="326"/>
      <c r="DG576" s="326"/>
      <c r="DQ576" s="326"/>
      <c r="EA576" s="326"/>
      <c r="EK576" s="326"/>
      <c r="EU576" s="326"/>
      <c r="FE576" s="326"/>
      <c r="FO576" s="326"/>
      <c r="FY576" s="326"/>
      <c r="GI576" s="326"/>
      <c r="GS576" s="326"/>
      <c r="HC576" s="326"/>
      <c r="HM576" s="326"/>
      <c r="HW576" s="326"/>
    </row>
    <row r="577" s="3" customFormat="true" x14ac:dyDescent="0.25">
      <c r="A577" s="326"/>
      <c r="K577" s="326"/>
      <c r="U577" s="326"/>
      <c r="AE577" s="326"/>
      <c r="AO577" s="326"/>
      <c r="AY577" s="326"/>
      <c r="AZ577" s="326"/>
      <c r="BI577" s="326"/>
      <c r="BS577" s="326"/>
      <c r="CC577" s="326"/>
      <c r="CM577" s="326"/>
      <c r="CW577" s="326"/>
      <c r="DG577" s="326"/>
      <c r="DQ577" s="326"/>
      <c r="EA577" s="326"/>
      <c r="EK577" s="326"/>
      <c r="EU577" s="326"/>
      <c r="FE577" s="326"/>
      <c r="FO577" s="326"/>
      <c r="FY577" s="326"/>
      <c r="GI577" s="326"/>
      <c r="GS577" s="326"/>
      <c r="HC577" s="326"/>
      <c r="HM577" s="326"/>
      <c r="HW577" s="326"/>
    </row>
    <row r="578" s="3" customFormat="true" x14ac:dyDescent="0.25">
      <c r="A578" s="326"/>
      <c r="K578" s="326"/>
      <c r="U578" s="326"/>
      <c r="AE578" s="326"/>
      <c r="AO578" s="326"/>
      <c r="AY578" s="326"/>
      <c r="AZ578" s="326"/>
      <c r="BI578" s="326"/>
      <c r="BS578" s="326"/>
      <c r="CC578" s="326"/>
      <c r="CM578" s="326"/>
      <c r="CW578" s="326"/>
      <c r="DG578" s="326"/>
      <c r="DQ578" s="326"/>
      <c r="EA578" s="326"/>
      <c r="EK578" s="326"/>
      <c r="EU578" s="326"/>
      <c r="FE578" s="326"/>
      <c r="FO578" s="326"/>
      <c r="FY578" s="326"/>
      <c r="GI578" s="326"/>
      <c r="GS578" s="326"/>
      <c r="HC578" s="326"/>
      <c r="HM578" s="326"/>
      <c r="HW578" s="326"/>
    </row>
    <row r="579" s="3" customFormat="true" x14ac:dyDescent="0.25">
      <c r="A579" s="326"/>
      <c r="K579" s="326"/>
      <c r="U579" s="326"/>
      <c r="AE579" s="326"/>
      <c r="AO579" s="326"/>
      <c r="AY579" s="326"/>
      <c r="AZ579" s="326"/>
      <c r="BI579" s="326"/>
      <c r="BS579" s="326"/>
      <c r="CC579" s="326"/>
      <c r="CM579" s="326"/>
      <c r="CW579" s="326"/>
      <c r="DG579" s="326"/>
      <c r="DQ579" s="326"/>
      <c r="EA579" s="326"/>
      <c r="EK579" s="326"/>
      <c r="EU579" s="326"/>
      <c r="FE579" s="326"/>
      <c r="FO579" s="326"/>
      <c r="FY579" s="326"/>
      <c r="GI579" s="326"/>
      <c r="GS579" s="326"/>
      <c r="HC579" s="326"/>
      <c r="HM579" s="326"/>
      <c r="HW579" s="326"/>
    </row>
    <row r="580" s="3" customFormat="true" x14ac:dyDescent="0.25">
      <c r="A580" s="326"/>
      <c r="K580" s="326"/>
      <c r="U580" s="326"/>
      <c r="AE580" s="326"/>
      <c r="AO580" s="326"/>
      <c r="AY580" s="326"/>
      <c r="AZ580" s="326"/>
      <c r="BI580" s="326"/>
      <c r="BS580" s="326"/>
      <c r="CC580" s="326"/>
      <c r="CM580" s="326"/>
      <c r="CW580" s="326"/>
      <c r="DG580" s="326"/>
      <c r="DQ580" s="326"/>
      <c r="EA580" s="326"/>
      <c r="EK580" s="326"/>
      <c r="EU580" s="326"/>
      <c r="FE580" s="326"/>
      <c r="FO580" s="326"/>
      <c r="FY580" s="326"/>
      <c r="GI580" s="326"/>
      <c r="GS580" s="326"/>
      <c r="HC580" s="326"/>
      <c r="HM580" s="326"/>
      <c r="HW580" s="326"/>
    </row>
    <row r="581" s="3" customFormat="true" x14ac:dyDescent="0.25">
      <c r="A581" s="326"/>
      <c r="K581" s="326"/>
      <c r="U581" s="326"/>
      <c r="AE581" s="326"/>
      <c r="AO581" s="326"/>
      <c r="AY581" s="326"/>
      <c r="AZ581" s="326"/>
      <c r="BI581" s="326"/>
      <c r="BS581" s="326"/>
      <c r="CC581" s="326"/>
      <c r="CM581" s="326"/>
      <c r="CW581" s="326"/>
      <c r="DG581" s="326"/>
      <c r="DQ581" s="326"/>
      <c r="EA581" s="326"/>
      <c r="EK581" s="326"/>
      <c r="EU581" s="326"/>
      <c r="FE581" s="326"/>
      <c r="FO581" s="326"/>
      <c r="FY581" s="326"/>
      <c r="GI581" s="326"/>
      <c r="GS581" s="326"/>
      <c r="HC581" s="326"/>
      <c r="HM581" s="326"/>
      <c r="HW581" s="326"/>
    </row>
    <row r="582" s="3" customFormat="true" x14ac:dyDescent="0.25">
      <c r="A582" s="326"/>
      <c r="K582" s="326"/>
      <c r="U582" s="326"/>
      <c r="AE582" s="326"/>
      <c r="AO582" s="326"/>
      <c r="AY582" s="326"/>
      <c r="AZ582" s="326"/>
      <c r="BI582" s="326"/>
      <c r="BS582" s="326"/>
      <c r="CC582" s="326"/>
      <c r="CM582" s="326"/>
      <c r="CW582" s="326"/>
      <c r="DG582" s="326"/>
      <c r="DQ582" s="326"/>
      <c r="EA582" s="326"/>
      <c r="EK582" s="326"/>
      <c r="EU582" s="326"/>
      <c r="FE582" s="326"/>
      <c r="FO582" s="326"/>
      <c r="FY582" s="326"/>
      <c r="GI582" s="326"/>
      <c r="GS582" s="326"/>
      <c r="HC582" s="326"/>
      <c r="HM582" s="326"/>
      <c r="HW582" s="326"/>
    </row>
    <row r="583" s="3" customFormat="true" x14ac:dyDescent="0.25">
      <c r="A583" s="326"/>
      <c r="K583" s="326"/>
      <c r="U583" s="326"/>
      <c r="AE583" s="326"/>
      <c r="AO583" s="326"/>
      <c r="AY583" s="326"/>
      <c r="AZ583" s="326"/>
      <c r="BI583" s="326"/>
      <c r="BS583" s="326"/>
      <c r="CC583" s="326"/>
      <c r="CM583" s="326"/>
      <c r="CW583" s="326"/>
      <c r="DG583" s="326"/>
      <c r="DQ583" s="326"/>
      <c r="EA583" s="326"/>
      <c r="EK583" s="326"/>
      <c r="EU583" s="326"/>
      <c r="FE583" s="326"/>
      <c r="FO583" s="326"/>
      <c r="FY583" s="326"/>
      <c r="GI583" s="326"/>
      <c r="GS583" s="326"/>
      <c r="HC583" s="326"/>
      <c r="HM583" s="326"/>
      <c r="HW583" s="326"/>
    </row>
    <row r="584" s="3" customFormat="true" x14ac:dyDescent="0.25">
      <c r="A584" s="326"/>
      <c r="K584" s="326"/>
      <c r="U584" s="326"/>
      <c r="AE584" s="326"/>
      <c r="AO584" s="326"/>
      <c r="AY584" s="326"/>
      <c r="AZ584" s="326"/>
      <c r="BI584" s="326"/>
      <c r="BS584" s="326"/>
      <c r="CC584" s="326"/>
      <c r="CM584" s="326"/>
      <c r="CW584" s="326"/>
      <c r="DG584" s="326"/>
      <c r="DQ584" s="326"/>
      <c r="EA584" s="326"/>
      <c r="EK584" s="326"/>
      <c r="EU584" s="326"/>
      <c r="FE584" s="326"/>
      <c r="FO584" s="326"/>
      <c r="FY584" s="326"/>
      <c r="GI584" s="326"/>
      <c r="GS584" s="326"/>
      <c r="HC584" s="326"/>
      <c r="HM584" s="326"/>
      <c r="HW584" s="326"/>
    </row>
    <row r="585" s="3" customFormat="true" x14ac:dyDescent="0.25">
      <c r="A585" s="326"/>
      <c r="K585" s="326"/>
      <c r="U585" s="326"/>
      <c r="AE585" s="326"/>
      <c r="AO585" s="326"/>
      <c r="AY585" s="326"/>
      <c r="AZ585" s="326"/>
      <c r="BI585" s="326"/>
      <c r="BS585" s="326"/>
      <c r="CC585" s="326"/>
      <c r="CM585" s="326"/>
      <c r="CW585" s="326"/>
      <c r="DG585" s="326"/>
      <c r="DQ585" s="326"/>
      <c r="EA585" s="326"/>
      <c r="EK585" s="326"/>
      <c r="EU585" s="326"/>
      <c r="FE585" s="326"/>
      <c r="FO585" s="326"/>
      <c r="FY585" s="326"/>
      <c r="GI585" s="326"/>
      <c r="GS585" s="326"/>
      <c r="HC585" s="326"/>
      <c r="HM585" s="326"/>
      <c r="HW585" s="326"/>
    </row>
    <row r="586" s="3" customFormat="true" x14ac:dyDescent="0.25">
      <c r="A586" s="326"/>
      <c r="K586" s="326"/>
      <c r="U586" s="326"/>
      <c r="AE586" s="326"/>
      <c r="AO586" s="326"/>
      <c r="AY586" s="326"/>
      <c r="AZ586" s="326"/>
      <c r="BI586" s="326"/>
      <c r="BS586" s="326"/>
      <c r="CC586" s="326"/>
      <c r="CM586" s="326"/>
      <c r="CW586" s="326"/>
      <c r="DG586" s="326"/>
      <c r="DQ586" s="326"/>
      <c r="EA586" s="326"/>
      <c r="EK586" s="326"/>
      <c r="EU586" s="326"/>
      <c r="FE586" s="326"/>
      <c r="FO586" s="326"/>
      <c r="FY586" s="326"/>
      <c r="GI586" s="326"/>
      <c r="GS586" s="326"/>
      <c r="HC586" s="326"/>
      <c r="HM586" s="326"/>
      <c r="HW586" s="326"/>
    </row>
    <row r="587" s="3" customFormat="true" x14ac:dyDescent="0.25">
      <c r="A587" s="326"/>
      <c r="K587" s="326"/>
      <c r="U587" s="326"/>
      <c r="AE587" s="326"/>
      <c r="AO587" s="326"/>
      <c r="AY587" s="326"/>
      <c r="AZ587" s="326"/>
      <c r="BI587" s="326"/>
      <c r="BS587" s="326"/>
      <c r="CC587" s="326"/>
      <c r="CM587" s="326"/>
      <c r="CW587" s="326"/>
      <c r="DG587" s="326"/>
      <c r="DQ587" s="326"/>
      <c r="EA587" s="326"/>
      <c r="EK587" s="326"/>
      <c r="EU587" s="326"/>
      <c r="FE587" s="326"/>
      <c r="FO587" s="326"/>
      <c r="FY587" s="326"/>
      <c r="GI587" s="326"/>
      <c r="GS587" s="326"/>
      <c r="HC587" s="326"/>
      <c r="HM587" s="326"/>
      <c r="HW587" s="326"/>
    </row>
    <row r="588" s="3" customFormat="true" x14ac:dyDescent="0.25">
      <c r="A588" s="326"/>
      <c r="K588" s="326"/>
      <c r="U588" s="326"/>
      <c r="AE588" s="326"/>
      <c r="AO588" s="326"/>
      <c r="AY588" s="326"/>
      <c r="AZ588" s="326"/>
      <c r="BI588" s="326"/>
      <c r="BS588" s="326"/>
      <c r="CC588" s="326"/>
      <c r="CM588" s="326"/>
      <c r="CW588" s="326"/>
      <c r="DG588" s="326"/>
      <c r="DQ588" s="326"/>
      <c r="EA588" s="326"/>
      <c r="EK588" s="326"/>
      <c r="EU588" s="326"/>
      <c r="FE588" s="326"/>
      <c r="FO588" s="326"/>
      <c r="FY588" s="326"/>
      <c r="GI588" s="326"/>
      <c r="GS588" s="326"/>
      <c r="HC588" s="326"/>
      <c r="HM588" s="326"/>
      <c r="HW588" s="326"/>
    </row>
    <row r="589" s="3" customFormat="true" x14ac:dyDescent="0.25">
      <c r="A589" s="326"/>
      <c r="K589" s="326"/>
      <c r="U589" s="326"/>
      <c r="AE589" s="326"/>
      <c r="AO589" s="326"/>
      <c r="AY589" s="326"/>
      <c r="AZ589" s="326"/>
      <c r="BI589" s="326"/>
      <c r="BS589" s="326"/>
      <c r="CC589" s="326"/>
      <c r="CM589" s="326"/>
      <c r="CW589" s="326"/>
      <c r="DG589" s="326"/>
      <c r="DQ589" s="326"/>
      <c r="EA589" s="326"/>
      <c r="EK589" s="326"/>
      <c r="EU589" s="326"/>
      <c r="FE589" s="326"/>
      <c r="FO589" s="326"/>
      <c r="FY589" s="326"/>
      <c r="GI589" s="326"/>
      <c r="GS589" s="326"/>
      <c r="HC589" s="326"/>
      <c r="HM589" s="326"/>
      <c r="HW589" s="326"/>
    </row>
    <row r="590" s="3" customFormat="true" x14ac:dyDescent="0.25">
      <c r="A590" s="326"/>
      <c r="K590" s="326"/>
      <c r="U590" s="326"/>
      <c r="AE590" s="326"/>
      <c r="AO590" s="326"/>
      <c r="AY590" s="326"/>
      <c r="AZ590" s="326"/>
      <c r="BI590" s="326"/>
      <c r="BS590" s="326"/>
      <c r="CC590" s="326"/>
      <c r="CM590" s="326"/>
      <c r="CW590" s="326"/>
      <c r="DG590" s="326"/>
      <c r="DQ590" s="326"/>
      <c r="EA590" s="326"/>
      <c r="EK590" s="326"/>
      <c r="EU590" s="326"/>
      <c r="FE590" s="326"/>
      <c r="FO590" s="326"/>
      <c r="FY590" s="326"/>
      <c r="GI590" s="326"/>
      <c r="GS590" s="326"/>
      <c r="HC590" s="326"/>
      <c r="HM590" s="326"/>
      <c r="HW590" s="326"/>
    </row>
    <row r="591" s="3" customFormat="true" x14ac:dyDescent="0.25">
      <c r="A591" s="326"/>
      <c r="K591" s="326"/>
      <c r="U591" s="326"/>
      <c r="AE591" s="326"/>
      <c r="AO591" s="326"/>
      <c r="AY591" s="326"/>
      <c r="AZ591" s="326"/>
      <c r="BI591" s="326"/>
      <c r="BS591" s="326"/>
      <c r="CC591" s="326"/>
      <c r="CM591" s="326"/>
      <c r="CW591" s="326"/>
      <c r="DG591" s="326"/>
      <c r="DQ591" s="326"/>
      <c r="EA591" s="326"/>
      <c r="EK591" s="326"/>
      <c r="EU591" s="326"/>
      <c r="FE591" s="326"/>
      <c r="FO591" s="326"/>
      <c r="FY591" s="326"/>
      <c r="GI591" s="326"/>
      <c r="GS591" s="326"/>
      <c r="HC591" s="326"/>
      <c r="HM591" s="326"/>
      <c r="HW591" s="326"/>
    </row>
    <row r="592" s="3" customFormat="true" x14ac:dyDescent="0.25">
      <c r="A592" s="326"/>
      <c r="K592" s="326"/>
      <c r="U592" s="326"/>
      <c r="AE592" s="326"/>
      <c r="AO592" s="326"/>
      <c r="AY592" s="326"/>
      <c r="AZ592" s="326"/>
      <c r="BI592" s="326"/>
      <c r="BS592" s="326"/>
      <c r="CC592" s="326"/>
      <c r="CM592" s="326"/>
      <c r="CW592" s="326"/>
      <c r="DG592" s="326"/>
      <c r="DQ592" s="326"/>
      <c r="EA592" s="326"/>
      <c r="EK592" s="326"/>
      <c r="EU592" s="326"/>
      <c r="FE592" s="326"/>
      <c r="FO592" s="326"/>
      <c r="FY592" s="326"/>
      <c r="GI592" s="326"/>
      <c r="GS592" s="326"/>
      <c r="HC592" s="326"/>
      <c r="HM592" s="326"/>
      <c r="HW592" s="326"/>
    </row>
    <row r="593" s="3" customFormat="true" x14ac:dyDescent="0.25">
      <c r="A593" s="326"/>
      <c r="K593" s="326"/>
      <c r="U593" s="326"/>
      <c r="AE593" s="326"/>
      <c r="AO593" s="326"/>
      <c r="AY593" s="326"/>
      <c r="AZ593" s="326"/>
      <c r="BI593" s="326"/>
      <c r="BS593" s="326"/>
      <c r="CC593" s="326"/>
      <c r="CM593" s="326"/>
      <c r="CW593" s="326"/>
      <c r="DG593" s="326"/>
      <c r="DQ593" s="326"/>
      <c r="EA593" s="326"/>
      <c r="EK593" s="326"/>
      <c r="EU593" s="326"/>
      <c r="FE593" s="326"/>
      <c r="FO593" s="326"/>
      <c r="FY593" s="326"/>
      <c r="GI593" s="326"/>
      <c r="GS593" s="326"/>
      <c r="HC593" s="326"/>
      <c r="HM593" s="326"/>
      <c r="HW593" s="326"/>
    </row>
    <row r="594" s="3" customFormat="true" x14ac:dyDescent="0.25">
      <c r="A594" s="326"/>
      <c r="K594" s="326"/>
      <c r="U594" s="326"/>
      <c r="AE594" s="326"/>
      <c r="AO594" s="326"/>
      <c r="AY594" s="326"/>
      <c r="AZ594" s="326"/>
      <c r="BI594" s="326"/>
      <c r="BS594" s="326"/>
      <c r="CC594" s="326"/>
      <c r="CM594" s="326"/>
      <c r="CW594" s="326"/>
      <c r="DG594" s="326"/>
      <c r="DQ594" s="326"/>
      <c r="EA594" s="326"/>
      <c r="EK594" s="326"/>
      <c r="EU594" s="326"/>
      <c r="FE594" s="326"/>
      <c r="FO594" s="326"/>
      <c r="FY594" s="326"/>
      <c r="GI594" s="326"/>
      <c r="GS594" s="326"/>
      <c r="HC594" s="326"/>
      <c r="HM594" s="326"/>
      <c r="HW594" s="326"/>
    </row>
    <row r="595" s="3" customFormat="true" x14ac:dyDescent="0.25">
      <c r="A595" s="326"/>
      <c r="K595" s="326"/>
      <c r="U595" s="326"/>
      <c r="AE595" s="326"/>
      <c r="AO595" s="326"/>
      <c r="AY595" s="326"/>
      <c r="AZ595" s="326"/>
      <c r="BI595" s="326"/>
      <c r="BS595" s="326"/>
      <c r="CC595" s="326"/>
      <c r="CM595" s="326"/>
      <c r="CW595" s="326"/>
      <c r="DG595" s="326"/>
      <c r="DQ595" s="326"/>
      <c r="EA595" s="326"/>
      <c r="EK595" s="326"/>
      <c r="EU595" s="326"/>
      <c r="FE595" s="326"/>
      <c r="FO595" s="326"/>
      <c r="FY595" s="326"/>
      <c r="GI595" s="326"/>
      <c r="GS595" s="326"/>
      <c r="HC595" s="326"/>
      <c r="HM595" s="326"/>
      <c r="HW595" s="326"/>
    </row>
    <row r="596" s="3" customFormat="true" x14ac:dyDescent="0.25">
      <c r="A596" s="326"/>
      <c r="K596" s="326"/>
      <c r="U596" s="326"/>
      <c r="AE596" s="326"/>
      <c r="AO596" s="326"/>
      <c r="AY596" s="326"/>
      <c r="AZ596" s="326"/>
      <c r="BI596" s="326"/>
      <c r="BS596" s="326"/>
      <c r="CC596" s="326"/>
      <c r="CM596" s="326"/>
      <c r="CW596" s="326"/>
      <c r="DG596" s="326"/>
      <c r="DQ596" s="326"/>
      <c r="EA596" s="326"/>
      <c r="EK596" s="326"/>
      <c r="EU596" s="326"/>
      <c r="FE596" s="326"/>
      <c r="FO596" s="326"/>
      <c r="FY596" s="326"/>
      <c r="GI596" s="326"/>
      <c r="GS596" s="326"/>
      <c r="HC596" s="326"/>
      <c r="HM596" s="326"/>
      <c r="HW596" s="326"/>
    </row>
    <row r="597" s="3" customFormat="true" x14ac:dyDescent="0.25">
      <c r="A597" s="326"/>
      <c r="K597" s="326"/>
      <c r="U597" s="326"/>
      <c r="AE597" s="326"/>
      <c r="AO597" s="326"/>
      <c r="AY597" s="326"/>
      <c r="AZ597" s="326"/>
      <c r="BI597" s="326"/>
      <c r="BS597" s="326"/>
      <c r="CC597" s="326"/>
      <c r="CM597" s="326"/>
      <c r="CW597" s="326"/>
      <c r="DG597" s="326"/>
      <c r="DQ597" s="326"/>
      <c r="EA597" s="326"/>
      <c r="EK597" s="326"/>
      <c r="EU597" s="326"/>
      <c r="FE597" s="326"/>
      <c r="FO597" s="326"/>
      <c r="FY597" s="326"/>
      <c r="GI597" s="326"/>
      <c r="GS597" s="326"/>
      <c r="HC597" s="326"/>
      <c r="HM597" s="326"/>
      <c r="HW597" s="326"/>
    </row>
    <row r="598" s="3" customFormat="true" x14ac:dyDescent="0.25">
      <c r="A598" s="326"/>
      <c r="K598" s="326"/>
      <c r="U598" s="326"/>
      <c r="AE598" s="326"/>
      <c r="AO598" s="326"/>
      <c r="AY598" s="326"/>
      <c r="AZ598" s="326"/>
      <c r="BI598" s="326"/>
      <c r="BS598" s="326"/>
      <c r="CC598" s="326"/>
      <c r="CM598" s="326"/>
      <c r="CW598" s="326"/>
      <c r="DG598" s="326"/>
      <c r="DQ598" s="326"/>
      <c r="EA598" s="326"/>
      <c r="EK598" s="326"/>
      <c r="EU598" s="326"/>
      <c r="FE598" s="326"/>
      <c r="FO598" s="326"/>
      <c r="FY598" s="326"/>
      <c r="GI598" s="326"/>
      <c r="GS598" s="326"/>
      <c r="HC598" s="326"/>
      <c r="HM598" s="326"/>
      <c r="HW598" s="326"/>
    </row>
    <row r="599" s="3" customFormat="true" x14ac:dyDescent="0.25">
      <c r="A599" s="326"/>
      <c r="K599" s="326"/>
      <c r="U599" s="326"/>
      <c r="AE599" s="326"/>
      <c r="AO599" s="326"/>
      <c r="AY599" s="326"/>
      <c r="AZ599" s="326"/>
      <c r="BI599" s="326"/>
      <c r="BS599" s="326"/>
      <c r="CC599" s="326"/>
      <c r="CM599" s="326"/>
      <c r="CW599" s="326"/>
      <c r="DG599" s="326"/>
      <c r="DQ599" s="326"/>
      <c r="EA599" s="326"/>
      <c r="EK599" s="326"/>
      <c r="EU599" s="326"/>
      <c r="FE599" s="326"/>
      <c r="FO599" s="326"/>
      <c r="FY599" s="326"/>
      <c r="GI599" s="326"/>
      <c r="GS599" s="326"/>
      <c r="HC599" s="326"/>
      <c r="HM599" s="326"/>
      <c r="HW599" s="326"/>
    </row>
    <row r="600" s="3" customFormat="true" x14ac:dyDescent="0.25">
      <c r="A600" s="326"/>
      <c r="K600" s="326"/>
      <c r="U600" s="326"/>
      <c r="AE600" s="326"/>
      <c r="AO600" s="326"/>
      <c r="AY600" s="326"/>
      <c r="AZ600" s="326"/>
      <c r="BI600" s="326"/>
      <c r="BS600" s="326"/>
      <c r="CC600" s="326"/>
      <c r="CM600" s="326"/>
      <c r="CW600" s="326"/>
      <c r="DG600" s="326"/>
      <c r="DQ600" s="326"/>
      <c r="EA600" s="326"/>
      <c r="EK600" s="326"/>
      <c r="EU600" s="326"/>
      <c r="FE600" s="326"/>
      <c r="FO600" s="326"/>
      <c r="FY600" s="326"/>
      <c r="GI600" s="326"/>
      <c r="GS600" s="326"/>
      <c r="HC600" s="326"/>
      <c r="HM600" s="326"/>
      <c r="HW600" s="326"/>
    </row>
    <row r="601" s="3" customFormat="true" x14ac:dyDescent="0.25">
      <c r="A601" s="326"/>
      <c r="K601" s="326"/>
      <c r="U601" s="326"/>
      <c r="AE601" s="326"/>
      <c r="AO601" s="326"/>
      <c r="AY601" s="326"/>
      <c r="AZ601" s="326"/>
      <c r="BI601" s="326"/>
      <c r="BS601" s="326"/>
      <c r="CC601" s="326"/>
      <c r="CM601" s="326"/>
      <c r="CW601" s="326"/>
      <c r="DG601" s="326"/>
      <c r="DQ601" s="326"/>
      <c r="EA601" s="326"/>
      <c r="EK601" s="326"/>
      <c r="EU601" s="326"/>
      <c r="FE601" s="326"/>
      <c r="FO601" s="326"/>
      <c r="FY601" s="326"/>
      <c r="GI601" s="326"/>
      <c r="GS601" s="326"/>
      <c r="HC601" s="326"/>
      <c r="HM601" s="326"/>
      <c r="HW601" s="326"/>
    </row>
    <row r="602" s="3" customFormat="true" x14ac:dyDescent="0.25">
      <c r="A602" s="326"/>
      <c r="K602" s="326"/>
      <c r="U602" s="326"/>
      <c r="AE602" s="326"/>
      <c r="AO602" s="326"/>
      <c r="AY602" s="326"/>
      <c r="AZ602" s="326"/>
      <c r="BI602" s="326"/>
      <c r="BS602" s="326"/>
      <c r="CC602" s="326"/>
      <c r="CM602" s="326"/>
      <c r="CW602" s="326"/>
      <c r="DG602" s="326"/>
      <c r="DQ602" s="326"/>
      <c r="EA602" s="326"/>
      <c r="EK602" s="326"/>
      <c r="EU602" s="326"/>
      <c r="FE602" s="326"/>
      <c r="FO602" s="326"/>
      <c r="FY602" s="326"/>
      <c r="GI602" s="326"/>
      <c r="GS602" s="326"/>
      <c r="HC602" s="326"/>
      <c r="HM602" s="326"/>
      <c r="HW602" s="326"/>
    </row>
    <row r="603" s="3" customFormat="true" x14ac:dyDescent="0.25">
      <c r="A603" s="326"/>
      <c r="K603" s="326"/>
      <c r="U603" s="326"/>
      <c r="AE603" s="326"/>
      <c r="AO603" s="326"/>
      <c r="AY603" s="326"/>
      <c r="AZ603" s="326"/>
      <c r="BI603" s="326"/>
      <c r="BS603" s="326"/>
      <c r="CC603" s="326"/>
      <c r="CM603" s="326"/>
      <c r="CW603" s="326"/>
      <c r="DG603" s="326"/>
      <c r="DQ603" s="326"/>
      <c r="EA603" s="326"/>
      <c r="EK603" s="326"/>
      <c r="EU603" s="326"/>
      <c r="FE603" s="326"/>
      <c r="FO603" s="326"/>
      <c r="FY603" s="326"/>
      <c r="GI603" s="326"/>
      <c r="GS603" s="326"/>
      <c r="HC603" s="326"/>
      <c r="HM603" s="326"/>
      <c r="HW603" s="326"/>
    </row>
    <row r="604" s="3" customFormat="true" x14ac:dyDescent="0.25">
      <c r="A604" s="326"/>
      <c r="K604" s="326"/>
      <c r="U604" s="326"/>
      <c r="AE604" s="326"/>
      <c r="AO604" s="326"/>
      <c r="AY604" s="326"/>
      <c r="AZ604" s="326"/>
      <c r="BI604" s="326"/>
      <c r="BS604" s="326"/>
      <c r="CC604" s="326"/>
      <c r="CM604" s="326"/>
      <c r="CW604" s="326"/>
      <c r="DG604" s="326"/>
      <c r="DQ604" s="326"/>
      <c r="EA604" s="326"/>
      <c r="EK604" s="326"/>
      <c r="EU604" s="326"/>
      <c r="FE604" s="326"/>
      <c r="FO604" s="326"/>
      <c r="FY604" s="326"/>
      <c r="GI604" s="326"/>
      <c r="GS604" s="326"/>
      <c r="HC604" s="326"/>
      <c r="HM604" s="326"/>
      <c r="HW604" s="326"/>
    </row>
    <row r="605" s="3" customFormat="true" x14ac:dyDescent="0.25">
      <c r="A605" s="326"/>
      <c r="K605" s="326"/>
      <c r="U605" s="326"/>
      <c r="AE605" s="326"/>
      <c r="AO605" s="326"/>
      <c r="AY605" s="326"/>
      <c r="AZ605" s="326"/>
      <c r="BI605" s="326"/>
      <c r="BS605" s="326"/>
      <c r="CC605" s="326"/>
      <c r="CM605" s="326"/>
      <c r="CW605" s="326"/>
      <c r="DG605" s="326"/>
      <c r="DQ605" s="326"/>
      <c r="EA605" s="326"/>
      <c r="EK605" s="326"/>
      <c r="EU605" s="326"/>
      <c r="FE605" s="326"/>
      <c r="FO605" s="326"/>
      <c r="FY605" s="326"/>
      <c r="GI605" s="326"/>
      <c r="GS605" s="326"/>
      <c r="HC605" s="326"/>
      <c r="HM605" s="326"/>
      <c r="HW605" s="326"/>
    </row>
    <row r="606" s="3" customFormat="true" x14ac:dyDescent="0.25">
      <c r="A606" s="326"/>
      <c r="K606" s="326"/>
      <c r="U606" s="326"/>
      <c r="AE606" s="326"/>
      <c r="AO606" s="326"/>
      <c r="AY606" s="326"/>
      <c r="AZ606" s="326"/>
      <c r="BI606" s="326"/>
      <c r="BS606" s="326"/>
      <c r="CC606" s="326"/>
      <c r="CM606" s="326"/>
      <c r="CW606" s="326"/>
      <c r="DG606" s="326"/>
      <c r="DQ606" s="326"/>
      <c r="EA606" s="326"/>
      <c r="EK606" s="326"/>
      <c r="EU606" s="326"/>
      <c r="FE606" s="326"/>
      <c r="FO606" s="326"/>
      <c r="FY606" s="326"/>
      <c r="GI606" s="326"/>
      <c r="GS606" s="326"/>
      <c r="HC606" s="326"/>
      <c r="HM606" s="326"/>
      <c r="HW606" s="326"/>
    </row>
    <row r="607" s="3" customFormat="true" x14ac:dyDescent="0.25">
      <c r="A607" s="326"/>
      <c r="K607" s="326"/>
      <c r="U607" s="326"/>
      <c r="AE607" s="326"/>
      <c r="AO607" s="326"/>
      <c r="AY607" s="326"/>
      <c r="AZ607" s="326"/>
      <c r="BI607" s="326"/>
      <c r="BS607" s="326"/>
      <c r="CC607" s="326"/>
      <c r="CM607" s="326"/>
      <c r="CW607" s="326"/>
      <c r="DG607" s="326"/>
      <c r="DQ607" s="326"/>
      <c r="EA607" s="326"/>
      <c r="EK607" s="326"/>
      <c r="EU607" s="326"/>
      <c r="FE607" s="326"/>
      <c r="FO607" s="326"/>
      <c r="FY607" s="326"/>
      <c r="GI607" s="326"/>
      <c r="GS607" s="326"/>
      <c r="HC607" s="326"/>
      <c r="HM607" s="326"/>
      <c r="HW607" s="326"/>
    </row>
    <row r="608" s="3" customFormat="true" x14ac:dyDescent="0.25">
      <c r="A608" s="326"/>
      <c r="K608" s="326"/>
      <c r="U608" s="326"/>
      <c r="AE608" s="326"/>
      <c r="AO608" s="326"/>
      <c r="AY608" s="326"/>
      <c r="AZ608" s="326"/>
      <c r="BI608" s="326"/>
      <c r="BS608" s="326"/>
      <c r="CC608" s="326"/>
      <c r="CM608" s="326"/>
      <c r="CW608" s="326"/>
      <c r="DG608" s="326"/>
      <c r="DQ608" s="326"/>
      <c r="EA608" s="326"/>
      <c r="EK608" s="326"/>
      <c r="EU608" s="326"/>
      <c r="FE608" s="326"/>
      <c r="FO608" s="326"/>
      <c r="FY608" s="326"/>
      <c r="GI608" s="326"/>
      <c r="GS608" s="326"/>
      <c r="HC608" s="326"/>
      <c r="HM608" s="326"/>
      <c r="HW608" s="326"/>
    </row>
    <row r="609" s="3" customFormat="true" x14ac:dyDescent="0.25">
      <c r="A609" s="326"/>
      <c r="K609" s="326"/>
      <c r="U609" s="326"/>
      <c r="AE609" s="326"/>
      <c r="AO609" s="326"/>
      <c r="AY609" s="326"/>
      <c r="AZ609" s="326"/>
      <c r="BI609" s="326"/>
      <c r="BS609" s="326"/>
      <c r="CC609" s="326"/>
      <c r="CM609" s="326"/>
      <c r="CW609" s="326"/>
      <c r="DG609" s="326"/>
      <c r="DQ609" s="326"/>
      <c r="EA609" s="326"/>
      <c r="EK609" s="326"/>
      <c r="EU609" s="326"/>
      <c r="FE609" s="326"/>
      <c r="FO609" s="326"/>
      <c r="FY609" s="326"/>
      <c r="GI609" s="326"/>
      <c r="GS609" s="326"/>
      <c r="HC609" s="326"/>
      <c r="HM609" s="326"/>
      <c r="HW609" s="326"/>
    </row>
    <row r="610" s="3" customFormat="true" x14ac:dyDescent="0.25">
      <c r="A610" s="326"/>
      <c r="K610" s="326"/>
      <c r="U610" s="326"/>
      <c r="AE610" s="326"/>
      <c r="AO610" s="326"/>
      <c r="AY610" s="326"/>
      <c r="AZ610" s="326"/>
      <c r="BI610" s="326"/>
      <c r="BS610" s="326"/>
      <c r="CC610" s="326"/>
      <c r="CM610" s="326"/>
      <c r="CW610" s="326"/>
      <c r="DG610" s="326"/>
      <c r="DQ610" s="326"/>
      <c r="EA610" s="326"/>
      <c r="EK610" s="326"/>
      <c r="EU610" s="326"/>
      <c r="FE610" s="326"/>
      <c r="FO610" s="326"/>
      <c r="FY610" s="326"/>
      <c r="GI610" s="326"/>
      <c r="GS610" s="326"/>
      <c r="HC610" s="326"/>
      <c r="HM610" s="326"/>
      <c r="HW610" s="326"/>
    </row>
    <row r="611" s="3" customFormat="true" x14ac:dyDescent="0.25">
      <c r="A611" s="326"/>
      <c r="K611" s="326"/>
      <c r="U611" s="326"/>
      <c r="AE611" s="326"/>
      <c r="AO611" s="326"/>
      <c r="AY611" s="326"/>
      <c r="AZ611" s="326"/>
      <c r="BI611" s="326"/>
      <c r="BS611" s="326"/>
      <c r="CC611" s="326"/>
      <c r="CM611" s="326"/>
      <c r="CW611" s="326"/>
      <c r="DG611" s="326"/>
      <c r="DQ611" s="326"/>
      <c r="EA611" s="326"/>
      <c r="EK611" s="326"/>
      <c r="EU611" s="326"/>
      <c r="FE611" s="326"/>
      <c r="FO611" s="326"/>
      <c r="FY611" s="326"/>
      <c r="GI611" s="326"/>
      <c r="GS611" s="326"/>
      <c r="HC611" s="326"/>
      <c r="HM611" s="326"/>
      <c r="HW611" s="326"/>
    </row>
    <row r="612" s="3" customFormat="true" x14ac:dyDescent="0.25">
      <c r="A612" s="326"/>
      <c r="K612" s="326"/>
      <c r="U612" s="326"/>
      <c r="AE612" s="326"/>
      <c r="AO612" s="326"/>
      <c r="AY612" s="326"/>
      <c r="AZ612" s="326"/>
      <c r="BI612" s="326"/>
      <c r="BS612" s="326"/>
      <c r="CC612" s="326"/>
      <c r="CM612" s="326"/>
      <c r="CW612" s="326"/>
      <c r="DG612" s="326"/>
      <c r="DQ612" s="326"/>
      <c r="EA612" s="326"/>
      <c r="EK612" s="326"/>
      <c r="EU612" s="326"/>
      <c r="FE612" s="326"/>
      <c r="FO612" s="326"/>
      <c r="FY612" s="326"/>
      <c r="GI612" s="326"/>
      <c r="GS612" s="326"/>
      <c r="HC612" s="326"/>
      <c r="HM612" s="326"/>
      <c r="HW612" s="326"/>
    </row>
    <row r="613" s="3" customFormat="true" x14ac:dyDescent="0.25">
      <c r="A613" s="326"/>
      <c r="K613" s="326"/>
      <c r="U613" s="326"/>
      <c r="AE613" s="326"/>
      <c r="AO613" s="326"/>
      <c r="AY613" s="326"/>
      <c r="AZ613" s="326"/>
      <c r="BI613" s="326"/>
      <c r="BS613" s="326"/>
      <c r="CC613" s="326"/>
      <c r="CM613" s="326"/>
      <c r="CW613" s="326"/>
      <c r="DG613" s="326"/>
      <c r="DQ613" s="326"/>
      <c r="EA613" s="326"/>
      <c r="EK613" s="326"/>
      <c r="EU613" s="326"/>
      <c r="FE613" s="326"/>
      <c r="FO613" s="326"/>
      <c r="FY613" s="326"/>
      <c r="GI613" s="326"/>
      <c r="GS613" s="326"/>
      <c r="HC613" s="326"/>
      <c r="HM613" s="326"/>
      <c r="HW613" s="326"/>
    </row>
    <row r="614" s="3" customFormat="true" x14ac:dyDescent="0.25">
      <c r="A614" s="326"/>
      <c r="K614" s="326"/>
      <c r="U614" s="326"/>
      <c r="AE614" s="326"/>
      <c r="AO614" s="326"/>
      <c r="AY614" s="326"/>
      <c r="AZ614" s="326"/>
      <c r="BI614" s="326"/>
      <c r="BS614" s="326"/>
      <c r="CC614" s="326"/>
      <c r="CM614" s="326"/>
      <c r="CW614" s="326"/>
      <c r="DG614" s="326"/>
      <c r="DQ614" s="326"/>
      <c r="EA614" s="326"/>
      <c r="EK614" s="326"/>
      <c r="EU614" s="326"/>
      <c r="FE614" s="326"/>
      <c r="FO614" s="326"/>
      <c r="FY614" s="326"/>
      <c r="GI614" s="326"/>
      <c r="GS614" s="326"/>
      <c r="HC614" s="326"/>
      <c r="HM614" s="326"/>
      <c r="HW614" s="326"/>
    </row>
    <row r="615" s="3" customFormat="true" x14ac:dyDescent="0.25">
      <c r="A615" s="326"/>
      <c r="K615" s="326"/>
      <c r="U615" s="326"/>
      <c r="AE615" s="326"/>
      <c r="AO615" s="326"/>
      <c r="AY615" s="326"/>
      <c r="AZ615" s="326"/>
      <c r="BI615" s="326"/>
      <c r="BS615" s="326"/>
      <c r="CC615" s="326"/>
      <c r="CM615" s="326"/>
      <c r="CW615" s="326"/>
      <c r="DG615" s="326"/>
      <c r="DQ615" s="326"/>
      <c r="EA615" s="326"/>
      <c r="EK615" s="326"/>
      <c r="EU615" s="326"/>
      <c r="FE615" s="326"/>
      <c r="FO615" s="326"/>
      <c r="FY615" s="326"/>
      <c r="GI615" s="326"/>
      <c r="GS615" s="326"/>
      <c r="HC615" s="326"/>
      <c r="HM615" s="326"/>
      <c r="HW615" s="326"/>
    </row>
    <row r="616" s="3" customFormat="true" x14ac:dyDescent="0.25">
      <c r="A616" s="326"/>
      <c r="K616" s="326"/>
      <c r="U616" s="326"/>
      <c r="AE616" s="326"/>
      <c r="AO616" s="326"/>
      <c r="AY616" s="326"/>
      <c r="AZ616" s="326"/>
      <c r="BI616" s="326"/>
      <c r="BS616" s="326"/>
      <c r="CC616" s="326"/>
      <c r="CM616" s="326"/>
      <c r="CW616" s="326"/>
      <c r="DG616" s="326"/>
      <c r="DQ616" s="326"/>
      <c r="EA616" s="326"/>
      <c r="EK616" s="326"/>
      <c r="EU616" s="326"/>
      <c r="FE616" s="326"/>
      <c r="FO616" s="326"/>
      <c r="FY616" s="326"/>
      <c r="GI616" s="326"/>
      <c r="GS616" s="326"/>
      <c r="HC616" s="326"/>
      <c r="HM616" s="326"/>
      <c r="HW616" s="326"/>
    </row>
    <row r="617" s="3" customFormat="true" x14ac:dyDescent="0.25">
      <c r="A617" s="326"/>
      <c r="K617" s="326"/>
      <c r="U617" s="326"/>
      <c r="AE617" s="326"/>
      <c r="AO617" s="326"/>
      <c r="AY617" s="326"/>
      <c r="AZ617" s="326"/>
      <c r="BI617" s="326"/>
      <c r="BS617" s="326"/>
      <c r="CC617" s="326"/>
      <c r="CM617" s="326"/>
      <c r="CW617" s="326"/>
      <c r="DG617" s="326"/>
      <c r="DQ617" s="326"/>
      <c r="EA617" s="326"/>
      <c r="EK617" s="326"/>
      <c r="EU617" s="326"/>
      <c r="FE617" s="326"/>
      <c r="FO617" s="326"/>
      <c r="FY617" s="326"/>
      <c r="GI617" s="326"/>
      <c r="GS617" s="326"/>
      <c r="HC617" s="326"/>
      <c r="HM617" s="326"/>
      <c r="HW617" s="326"/>
    </row>
    <row r="618" s="3" customFormat="true" x14ac:dyDescent="0.25">
      <c r="A618" s="326"/>
      <c r="K618" s="326"/>
      <c r="U618" s="326"/>
      <c r="AE618" s="326"/>
      <c r="AO618" s="326"/>
      <c r="AY618" s="326"/>
      <c r="AZ618" s="326"/>
      <c r="BI618" s="326"/>
      <c r="BS618" s="326"/>
      <c r="CC618" s="326"/>
      <c r="CM618" s="326"/>
      <c r="CW618" s="326"/>
      <c r="DG618" s="326"/>
      <c r="DQ618" s="326"/>
      <c r="EA618" s="326"/>
      <c r="EK618" s="326"/>
      <c r="EU618" s="326"/>
      <c r="FE618" s="326"/>
      <c r="FO618" s="326"/>
      <c r="FY618" s="326"/>
      <c r="GI618" s="326"/>
      <c r="GS618" s="326"/>
      <c r="HC618" s="326"/>
      <c r="HM618" s="326"/>
      <c r="HW618" s="326"/>
    </row>
    <row r="619" s="3" customFormat="true" x14ac:dyDescent="0.25">
      <c r="A619" s="326"/>
      <c r="K619" s="326"/>
      <c r="U619" s="326"/>
      <c r="AE619" s="326"/>
      <c r="AO619" s="326"/>
      <c r="AY619" s="326"/>
      <c r="AZ619" s="326"/>
      <c r="BI619" s="326"/>
      <c r="BS619" s="326"/>
      <c r="CC619" s="326"/>
      <c r="CM619" s="326"/>
      <c r="CW619" s="326"/>
      <c r="DG619" s="326"/>
      <c r="DQ619" s="326"/>
      <c r="EA619" s="326"/>
      <c r="EK619" s="326"/>
      <c r="EU619" s="326"/>
      <c r="FE619" s="326"/>
      <c r="FO619" s="326"/>
      <c r="FY619" s="326"/>
      <c r="GI619" s="326"/>
      <c r="GS619" s="326"/>
      <c r="HC619" s="326"/>
      <c r="HM619" s="326"/>
      <c r="HW619" s="326"/>
    </row>
    <row r="620" s="3" customFormat="true" x14ac:dyDescent="0.25">
      <c r="A620" s="326"/>
      <c r="K620" s="326"/>
      <c r="U620" s="326"/>
      <c r="AE620" s="326"/>
      <c r="AO620" s="326"/>
      <c r="AY620" s="326"/>
      <c r="AZ620" s="326"/>
      <c r="BI620" s="326"/>
      <c r="BS620" s="326"/>
      <c r="CC620" s="326"/>
      <c r="CM620" s="326"/>
      <c r="CW620" s="326"/>
      <c r="DG620" s="326"/>
      <c r="DQ620" s="326"/>
      <c r="EA620" s="326"/>
      <c r="EK620" s="326"/>
      <c r="EU620" s="326"/>
      <c r="FE620" s="326"/>
      <c r="FO620" s="326"/>
      <c r="FY620" s="326"/>
      <c r="GI620" s="326"/>
      <c r="GS620" s="326"/>
      <c r="HC620" s="326"/>
      <c r="HM620" s="326"/>
      <c r="HW620" s="326"/>
    </row>
    <row r="621" s="3" customFormat="true" x14ac:dyDescent="0.25">
      <c r="A621" s="326"/>
      <c r="K621" s="326"/>
      <c r="U621" s="326"/>
      <c r="AE621" s="326"/>
      <c r="AO621" s="326"/>
      <c r="AY621" s="326"/>
      <c r="AZ621" s="326"/>
      <c r="BI621" s="326"/>
      <c r="BS621" s="326"/>
      <c r="CC621" s="326"/>
      <c r="CM621" s="326"/>
      <c r="CW621" s="326"/>
      <c r="DG621" s="326"/>
      <c r="DQ621" s="326"/>
      <c r="EA621" s="326"/>
      <c r="EK621" s="326"/>
      <c r="EU621" s="326"/>
      <c r="FE621" s="326"/>
      <c r="FO621" s="326"/>
      <c r="FY621" s="326"/>
      <c r="GI621" s="326"/>
      <c r="GS621" s="326"/>
      <c r="HC621" s="326"/>
      <c r="HM621" s="326"/>
      <c r="HW621" s="326"/>
    </row>
    <row r="622" s="3" customFormat="true" x14ac:dyDescent="0.25">
      <c r="A622" s="326"/>
      <c r="K622" s="326"/>
      <c r="U622" s="326"/>
      <c r="AE622" s="326"/>
      <c r="AO622" s="326"/>
      <c r="AY622" s="326"/>
      <c r="AZ622" s="326"/>
      <c r="BI622" s="326"/>
      <c r="BS622" s="326"/>
      <c r="CC622" s="326"/>
      <c r="CM622" s="326"/>
      <c r="CW622" s="326"/>
      <c r="DG622" s="326"/>
      <c r="DQ622" s="326"/>
      <c r="EA622" s="326"/>
      <c r="EK622" s="326"/>
      <c r="EU622" s="326"/>
      <c r="FE622" s="326"/>
      <c r="FO622" s="326"/>
      <c r="FY622" s="326"/>
      <c r="GI622" s="326"/>
      <c r="GS622" s="326"/>
      <c r="HC622" s="326"/>
      <c r="HM622" s="326"/>
      <c r="HW622" s="326"/>
    </row>
    <row r="623" s="3" customFormat="true" x14ac:dyDescent="0.25">
      <c r="A623" s="326"/>
      <c r="K623" s="326"/>
      <c r="U623" s="326"/>
      <c r="AE623" s="326"/>
      <c r="AO623" s="326"/>
      <c r="AY623" s="326"/>
      <c r="AZ623" s="326"/>
      <c r="BI623" s="326"/>
      <c r="BS623" s="326"/>
      <c r="CC623" s="326"/>
      <c r="CM623" s="326"/>
      <c r="CW623" s="326"/>
      <c r="DG623" s="326"/>
      <c r="DQ623" s="326"/>
      <c r="EA623" s="326"/>
      <c r="EK623" s="326"/>
      <c r="EU623" s="326"/>
      <c r="FE623" s="326"/>
      <c r="FO623" s="326"/>
      <c r="FY623" s="326"/>
      <c r="GI623" s="326"/>
      <c r="GS623" s="326"/>
      <c r="HC623" s="326"/>
      <c r="HM623" s="326"/>
      <c r="HW623" s="326"/>
    </row>
  </sheetData>
  <mergeCells count="7">
    <mergeCell ref="AZ11:BF11"/>
    <mergeCell ref="C1:H2"/>
    <mergeCell ref="M1:R2"/>
    <mergeCell ref="C3:H3"/>
    <mergeCell ref="M3:R3"/>
    <mergeCell ref="B11:H11"/>
    <mergeCell ref="L11:R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79"/>
    <col min="3" max="7" width="11.75" style="279" customWidth="true"/>
    <col min="8" max="16384" width="9" style="279"/>
  </cols>
  <sheetData>
    <row r="2" ht="20.25" x14ac:dyDescent="0.2">
      <c r="B2" s="275" t="str">
        <f>+Introduction!C7</f>
        <v>Chile</v>
      </c>
      <c r="C2" s="276"/>
      <c r="D2" s="277"/>
      <c r="E2" s="277"/>
      <c r="F2" s="277"/>
      <c r="G2" s="278"/>
    </row>
    <row r="3" x14ac:dyDescent="0.2">
      <c r="B3" s="593" t="s">
        <v>217</v>
      </c>
      <c r="C3" s="593"/>
      <c r="D3" s="593"/>
      <c r="E3" s="593"/>
      <c r="F3" s="593"/>
      <c r="G3" s="594"/>
    </row>
    <row r="4" ht="13.5" x14ac:dyDescent="0.2">
      <c r="B4" s="280" t="s">
        <v>4</v>
      </c>
      <c r="C4" s="280" t="s">
        <v>61</v>
      </c>
      <c r="D4" s="280" t="s">
        <v>65</v>
      </c>
      <c r="E4" s="280" t="s">
        <v>62</v>
      </c>
      <c r="F4" s="280" t="s">
        <v>63</v>
      </c>
      <c r="G4" s="280" t="s">
        <v>64</v>
      </c>
    </row>
    <row r="5" x14ac:dyDescent="0.2">
      <c r="B5" s="438">
        <v>2000</v>
      </c>
      <c r="C5" s="455">
        <v>3888326</v>
      </c>
      <c r="D5" s="456">
        <v>86.072998046875</v>
      </c>
      <c r="E5" s="457">
        <v>543310</v>
      </c>
      <c r="F5" s="458">
        <v>1696898</v>
      </c>
      <c r="G5" s="459">
        <v>1648118</v>
      </c>
    </row>
    <row r="6" x14ac:dyDescent="0.2">
      <c r="B6" s="439">
        <v>2001</v>
      </c>
      <c r="C6" s="460">
        <v>3894932</v>
      </c>
      <c r="D6" s="461">
        <v>86.362998962402344</v>
      </c>
      <c r="E6" s="462">
        <v>536747</v>
      </c>
      <c r="F6" s="463">
        <v>1682425</v>
      </c>
      <c r="G6" s="464">
        <v>1675760</v>
      </c>
    </row>
    <row r="7" x14ac:dyDescent="0.2">
      <c r="B7" s="440">
        <v>2002</v>
      </c>
      <c r="C7" s="465">
        <v>3892898</v>
      </c>
      <c r="D7" s="466">
        <v>86.648002624511719</v>
      </c>
      <c r="E7" s="467">
        <v>530269</v>
      </c>
      <c r="F7" s="468">
        <v>1666522</v>
      </c>
      <c r="G7" s="469">
        <v>1696107</v>
      </c>
    </row>
    <row r="8" x14ac:dyDescent="0.2">
      <c r="B8" s="441">
        <v>2003</v>
      </c>
      <c r="C8" s="470">
        <v>3881815</v>
      </c>
      <c r="D8" s="471">
        <v>86.9219970703125</v>
      </c>
      <c r="E8" s="472">
        <v>523937</v>
      </c>
      <c r="F8" s="473">
        <v>1649234</v>
      </c>
      <c r="G8" s="474">
        <v>1708644</v>
      </c>
    </row>
    <row r="9" x14ac:dyDescent="0.2">
      <c r="B9" s="442">
        <v>2004</v>
      </c>
      <c r="C9" s="475">
        <v>3861488</v>
      </c>
      <c r="D9" s="476">
        <v>87.186996459960938</v>
      </c>
      <c r="E9" s="477">
        <v>517677</v>
      </c>
      <c r="F9" s="478">
        <v>1630759</v>
      </c>
      <c r="G9" s="479">
        <v>1713052</v>
      </c>
    </row>
    <row r="10" x14ac:dyDescent="0.2">
      <c r="B10" s="443">
        <v>2005</v>
      </c>
      <c r="C10" s="480">
        <v>3831423</v>
      </c>
      <c r="D10" s="481">
        <v>87.443000793457031</v>
      </c>
      <c r="E10" s="482">
        <v>511362</v>
      </c>
      <c r="F10" s="483">
        <v>1611448</v>
      </c>
      <c r="G10" s="484">
        <v>1708613</v>
      </c>
    </row>
    <row r="11" x14ac:dyDescent="0.2">
      <c r="B11" s="444">
        <v>2006</v>
      </c>
      <c r="C11" s="485">
        <v>3799073</v>
      </c>
      <c r="D11" s="486">
        <v>87.689002990722656</v>
      </c>
      <c r="E11" s="487">
        <v>506619</v>
      </c>
      <c r="F11" s="488">
        <v>1593032</v>
      </c>
      <c r="G11" s="489">
        <v>1699422</v>
      </c>
    </row>
    <row r="12" x14ac:dyDescent="0.2">
      <c r="B12" s="445">
        <v>2007</v>
      </c>
      <c r="C12" s="490">
        <v>3763477</v>
      </c>
      <c r="D12" s="491">
        <v>87.926002502441406</v>
      </c>
      <c r="E12" s="492">
        <v>502577</v>
      </c>
      <c r="F12" s="493">
        <v>1574546</v>
      </c>
      <c r="G12" s="494">
        <v>1686354</v>
      </c>
    </row>
    <row r="13" x14ac:dyDescent="0.2">
      <c r="B13" s="446">
        <v>2008</v>
      </c>
      <c r="C13" s="495">
        <v>3727324</v>
      </c>
      <c r="D13" s="496">
        <v>88.154998779296875</v>
      </c>
      <c r="E13" s="497">
        <v>499236</v>
      </c>
      <c r="F13" s="498">
        <v>1556723</v>
      </c>
      <c r="G13" s="499">
        <v>1671365</v>
      </c>
    </row>
    <row r="14" x14ac:dyDescent="0.2">
      <c r="B14" s="447">
        <v>2009</v>
      </c>
      <c r="C14" s="500">
        <v>3691318</v>
      </c>
      <c r="D14" s="501">
        <v>88.375</v>
      </c>
      <c r="E14" s="502">
        <v>496577</v>
      </c>
      <c r="F14" s="503">
        <v>1540329</v>
      </c>
      <c r="G14" s="504">
        <v>1654412</v>
      </c>
    </row>
    <row r="15" x14ac:dyDescent="0.2">
      <c r="B15" s="448">
        <v>2010</v>
      </c>
      <c r="C15" s="505">
        <v>3656143</v>
      </c>
      <c r="D15" s="506">
        <v>88.58599853515625</v>
      </c>
      <c r="E15" s="507">
        <v>494487</v>
      </c>
      <c r="F15" s="508">
        <v>1525686</v>
      </c>
      <c r="G15" s="509">
        <v>1635970</v>
      </c>
    </row>
    <row r="16" x14ac:dyDescent="0.2">
      <c r="B16" s="449">
        <v>2011</v>
      </c>
      <c r="C16" s="510">
        <v>3626898</v>
      </c>
      <c r="D16" s="511">
        <v>88.790000915527344</v>
      </c>
      <c r="E16" s="512">
        <v>494875</v>
      </c>
      <c r="F16" s="513">
        <v>1513722</v>
      </c>
      <c r="G16" s="514">
        <v>1618301</v>
      </c>
    </row>
    <row r="17" x14ac:dyDescent="0.2">
      <c r="B17" s="450">
        <v>2012</v>
      </c>
      <c r="C17" s="515">
        <v>3601922</v>
      </c>
      <c r="D17" s="516">
        <v>88.986000061035156</v>
      </c>
      <c r="E17" s="517">
        <v>496135</v>
      </c>
      <c r="F17" s="518">
        <v>1505003</v>
      </c>
      <c r="G17" s="519">
        <v>1600784</v>
      </c>
    </row>
    <row r="18" x14ac:dyDescent="0.2">
      <c r="B18" s="451">
        <v>2013</v>
      </c>
      <c r="C18" s="520">
        <v>3829102</v>
      </c>
      <c r="D18" s="521">
        <v>89.175003051757813</v>
      </c>
      <c r="E18" s="522">
        <v>746124</v>
      </c>
      <c r="F18" s="523">
        <v>1499706</v>
      </c>
      <c r="G18" s="524">
        <v>1583272</v>
      </c>
    </row>
    <row r="19" x14ac:dyDescent="0.2">
      <c r="B19" s="452">
        <v>2014</v>
      </c>
      <c r="C19" s="525">
        <v>3804307</v>
      </c>
      <c r="D19" s="526">
        <v>89.356002807617188</v>
      </c>
      <c r="E19" s="527">
        <v>741272</v>
      </c>
      <c r="F19" s="528">
        <v>1497559</v>
      </c>
      <c r="G19" s="529">
        <v>1565476</v>
      </c>
    </row>
    <row r="20" x14ac:dyDescent="0.2">
      <c r="B20" s="453">
        <v>2015</v>
      </c>
      <c r="C20" s="530">
        <v>3781381</v>
      </c>
      <c r="D20" s="531">
        <v>89.529998779296875</v>
      </c>
      <c r="E20" s="532">
        <v>736362</v>
      </c>
      <c r="F20" s="533">
        <v>1496953</v>
      </c>
      <c r="G20" s="534">
        <v>1548066</v>
      </c>
    </row>
    <row r="21" x14ac:dyDescent="0.2">
      <c r="B21" s="454">
        <v>2016</v>
      </c>
      <c r="C21" s="535">
        <v>3761653</v>
      </c>
      <c r="D21" s="536">
        <v>89.696998596191406</v>
      </c>
      <c r="E21" s="537">
        <v>729087</v>
      </c>
      <c r="F21" s="538">
        <v>1496746</v>
      </c>
      <c r="G21" s="539">
        <v>1535820</v>
      </c>
    </row>
    <row r="22" ht="14.25" x14ac:dyDescent="0.2">
      <c r="B22" s="292" t="s">
        <v>220</v>
      </c>
      <c r="G22" s="281"/>
    </row>
    <row r="23" ht="14.25" x14ac:dyDescent="0.2">
      <c r="B23" s="292" t="s">
        <v>197</v>
      </c>
    </row>
    <row r="24" ht="14.25" x14ac:dyDescent="0.2">
      <c r="B24" s="292" t="s">
        <v>198</v>
      </c>
    </row>
    <row r="27" x14ac:dyDescent="0.2">
      <c r="B27" s="282"/>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8" customWidth="true"/>
    <col min="2" max="2" width="12.375" style="38" customWidth="true"/>
    <col min="3" max="8" width="9" style="38" customWidth="true"/>
    <col min="9" max="9" width="12.375" style="38" customWidth="true"/>
    <col min="10" max="15" width="9" style="38" customWidth="true"/>
    <col min="16" max="16" width="12.375" style="38" customWidth="true"/>
    <col min="17" max="22" width="9" style="38" customWidth="true"/>
    <col min="23" max="38" width="9" style="38"/>
    <col min="39" max="16384" width="9" style="44"/>
  </cols>
  <sheetData>
    <row r="1" s="38" customFormat="true" x14ac:dyDescent="0.2">
      <c r="A1" s="540" t="s">
        <v>171</v>
      </c>
      <c r="B1" s="540"/>
      <c r="C1" s="540"/>
      <c r="D1" s="540"/>
      <c r="E1" s="540"/>
      <c r="F1" s="540"/>
      <c r="G1" s="540"/>
      <c r="H1" s="540"/>
      <c r="I1" s="540"/>
      <c r="J1" s="540"/>
      <c r="K1" s="540"/>
      <c r="L1" s="540"/>
      <c r="M1" s="540"/>
      <c r="N1" s="540"/>
      <c r="O1" s="540"/>
      <c r="P1" s="540"/>
      <c r="Q1" s="540"/>
      <c r="R1" s="540"/>
      <c r="S1" s="540"/>
      <c r="T1" s="540"/>
      <c r="U1" s="540"/>
      <c r="V1" s="540"/>
    </row>
    <row r="2" s="38" customFormat="true" x14ac:dyDescent="0.2">
      <c r="A2" s="540"/>
      <c r="B2" s="540"/>
      <c r="C2" s="540"/>
      <c r="D2" s="540"/>
      <c r="E2" s="540"/>
      <c r="F2" s="540"/>
      <c r="G2" s="540"/>
      <c r="H2" s="540"/>
      <c r="I2" s="540"/>
      <c r="J2" s="540"/>
      <c r="K2" s="540"/>
      <c r="L2" s="540"/>
      <c r="M2" s="540"/>
      <c r="N2" s="540"/>
      <c r="O2" s="540"/>
      <c r="P2" s="540"/>
      <c r="Q2" s="540"/>
      <c r="R2" s="540"/>
      <c r="S2" s="540"/>
      <c r="T2" s="540"/>
      <c r="U2" s="540"/>
      <c r="V2" s="540"/>
    </row>
    <row r="3" s="38" customFormat="true" ht="18" x14ac:dyDescent="0.2">
      <c r="A3" s="257"/>
      <c r="B3" s="257"/>
      <c r="C3" s="257"/>
      <c r="D3" s="257"/>
      <c r="E3" s="257"/>
      <c r="F3" s="257"/>
      <c r="G3" s="257"/>
      <c r="H3" s="257"/>
      <c r="I3" s="257"/>
      <c r="J3" s="257"/>
      <c r="K3" s="257"/>
      <c r="L3" s="257"/>
      <c r="M3" s="257"/>
      <c r="N3" s="257"/>
      <c r="O3" s="257"/>
      <c r="P3" s="257"/>
      <c r="Q3" s="257"/>
      <c r="R3" s="257"/>
      <c r="S3" s="257"/>
      <c r="T3" s="257"/>
      <c r="U3" s="257"/>
      <c r="V3" s="257"/>
    </row>
    <row r="4" ht="15.75" x14ac:dyDescent="0.25">
      <c r="B4" s="255" t="s">
        <v>13</v>
      </c>
      <c r="E4" s="39"/>
      <c r="I4" s="39" t="s">
        <v>14</v>
      </c>
      <c r="P4" s="256" t="s">
        <v>15</v>
      </c>
    </row>
    <row r="6" x14ac:dyDescent="0.2">
      <c r="G6" s="40"/>
      <c r="H6" s="40"/>
      <c r="I6" s="40"/>
      <c r="K6" s="40"/>
      <c r="L6" s="40"/>
    </row>
    <row r="7" ht="15.75" x14ac:dyDescent="0.2">
      <c r="G7" s="40"/>
      <c r="H7" s="40"/>
      <c r="I7" s="40"/>
      <c r="K7" s="41"/>
      <c r="L7" s="40"/>
    </row>
    <row r="8" x14ac:dyDescent="0.2">
      <c r="G8" s="40"/>
      <c r="H8" s="40"/>
      <c r="I8" s="40"/>
      <c r="K8" s="40"/>
      <c r="L8" s="40"/>
    </row>
    <row r="9" x14ac:dyDescent="0.2">
      <c r="G9" s="40"/>
      <c r="H9" s="40"/>
      <c r="I9" s="40"/>
      <c r="K9" s="40"/>
      <c r="L9" s="40"/>
    </row>
    <row r="10" x14ac:dyDescent="0.2">
      <c r="G10" s="40"/>
      <c r="H10" s="40"/>
      <c r="I10" s="40"/>
      <c r="K10" s="40"/>
      <c r="L10" s="40"/>
    </row>
    <row r="11" x14ac:dyDescent="0.2">
      <c r="G11" s="40"/>
      <c r="H11" s="40"/>
      <c r="I11" s="40"/>
      <c r="K11" s="40"/>
      <c r="L11" s="40"/>
    </row>
    <row r="12" x14ac:dyDescent="0.2">
      <c r="G12" s="40"/>
      <c r="H12" s="40"/>
      <c r="I12" s="40"/>
      <c r="K12" s="40"/>
      <c r="L12" s="40"/>
    </row>
    <row r="13" x14ac:dyDescent="0.2">
      <c r="G13" s="40"/>
      <c r="H13" s="40"/>
      <c r="I13" s="40"/>
      <c r="K13" s="40"/>
      <c r="L13" s="40"/>
    </row>
    <row r="14" x14ac:dyDescent="0.2">
      <c r="G14" s="40"/>
      <c r="H14" s="40"/>
      <c r="I14" s="40"/>
      <c r="K14" s="40"/>
      <c r="L14" s="40"/>
    </row>
    <row r="15" x14ac:dyDescent="0.2">
      <c r="G15" s="40"/>
      <c r="H15" s="40"/>
      <c r="I15" s="40"/>
      <c r="K15" s="40"/>
      <c r="L15" s="40"/>
    </row>
    <row r="16" x14ac:dyDescent="0.2">
      <c r="G16" s="40"/>
      <c r="H16" s="40"/>
      <c r="I16" s="40"/>
      <c r="K16" s="40"/>
      <c r="L16" s="40"/>
    </row>
    <row r="17" x14ac:dyDescent="0.2">
      <c r="G17" s="40"/>
      <c r="H17" s="40"/>
      <c r="I17" s="40"/>
      <c r="K17" s="40"/>
      <c r="L17" s="40"/>
    </row>
    <row r="18" x14ac:dyDescent="0.2">
      <c r="G18" s="40"/>
      <c r="H18" s="40"/>
      <c r="I18" s="40"/>
      <c r="K18" s="40"/>
      <c r="L18" s="40"/>
    </row>
    <row r="19" x14ac:dyDescent="0.2">
      <c r="G19" s="40"/>
      <c r="H19" s="40"/>
      <c r="I19" s="40"/>
      <c r="K19" s="40"/>
      <c r="L19" s="40"/>
    </row>
    <row r="20" x14ac:dyDescent="0.2">
      <c r="G20" s="40"/>
      <c r="H20" s="40"/>
      <c r="I20" s="40"/>
      <c r="K20" s="40"/>
      <c r="L20" s="40"/>
    </row>
    <row r="21" x14ac:dyDescent="0.2">
      <c r="G21" s="40"/>
      <c r="H21" s="40"/>
      <c r="I21" s="40"/>
      <c r="K21" s="40"/>
      <c r="L21" s="40"/>
    </row>
    <row r="23" x14ac:dyDescent="0.2">
      <c r="B23" s="42"/>
    </row>
    <row r="25" x14ac:dyDescent="0.2">
      <c r="B25" s="248"/>
      <c r="C25" s="248" t="str">
        <f>+IF(OR((C28="National*"),(D28="Urban*"),(E28="Rural*"),(F28="Pre-primary*"),(G28="Primary*"),(H28="Secondary^"),(C28="National*^"),(D28="Urban*^"),(E28="Rural*^"),(F28="Pre-primary*^"),(G28="Primary*^"),(H28="Secondary*^")),"*No basic service estimate available","")</f>
        <v>*No basic service estimate available</v>
      </c>
      <c r="J25" s="248" t="str">
        <f>+IF(OR((J28="National*"),(K28="Urban*"),(L28="Rural*"),(M28="Pre-primary*"),(N28="Primary*"),(O28="Secondary^"),(J28="National*^"),(K28="Urban*^"),(L28="Rural*^"),(M28="Pre-primary*^"),(N28="Primary*^"),(O28="Secondary*^")),"*No basic service estimate available","")</f>
        <v/>
      </c>
      <c r="Q25" s="248" t="str">
        <f>+IF(OR((Q28="National*"),(R28="Urban*"),(S28="Rural*"),(T28="Pre-primary*"),(U28="Primary*"),(V28="Secondary^"),(Q28="National*^"),(R28="Urban*^"),(S28="Rural*^"),(T28="Pre-primary*^"),(U28="Primary*^"),(V28="Secondary*^")),"*No basic service estimate available","")</f>
        <v/>
      </c>
    </row>
    <row r="26" ht="15.75" thickBot="true" x14ac:dyDescent="0.25">
      <c r="B26" s="42"/>
      <c r="C26" s="283" t="str">
        <f>+IF(OR((C28="National*^"),(D28="Urban*^"),(E28="Rural*^"),(F28="Pre-primary*^"),(G28="Primary*^"),(H28="Secondary*^")),"^Facilities that cannot be classified as improved or unimproved are treated as limited","")</f>
        <v/>
      </c>
      <c r="J26" s="283" t="str">
        <f>+IF(OR((J28="National*^"),(K28="Urban*^"),(L28="Rural*^"),(M28="Pre-primary*^"),(N28="Primary*^"),(O28="Secondary*^")),"^Facilities that cannot be classified as improved or unimproved are treated as limited","")</f>
        <v/>
      </c>
      <c r="Q26" s="283" t="str">
        <f>+IF(OR((Q28="National*^"),(R28="Urban*^"),(S28="Rural*^"),(T28="Pre-primary*^"),(U28="Primary*^"),(V28="Secondary*^")),"^Facilities that cannot be classified as having water or not are treated as limited","")</f>
        <v/>
      </c>
    </row>
    <row r="27" x14ac:dyDescent="0.2">
      <c r="B27" s="544" t="str">
        <f>+'Water Data'!C1</f>
        <v>Chile</v>
      </c>
      <c r="C27" s="546" t="s">
        <v>13</v>
      </c>
      <c r="D27" s="546"/>
      <c r="E27" s="546"/>
      <c r="F27" s="546"/>
      <c r="G27" s="546"/>
      <c r="H27" s="546"/>
      <c r="I27" s="547" t="str">
        <f>B27</f>
        <v>Chile</v>
      </c>
      <c r="J27" s="541" t="s">
        <v>14</v>
      </c>
      <c r="K27" s="541"/>
      <c r="L27" s="541"/>
      <c r="M27" s="541"/>
      <c r="N27" s="541"/>
      <c r="O27" s="541"/>
      <c r="P27" s="549" t="str">
        <f>I27</f>
        <v>Chile</v>
      </c>
      <c r="Q27" s="542" t="s">
        <v>15</v>
      </c>
      <c r="R27" s="542"/>
      <c r="S27" s="542"/>
      <c r="T27" s="542"/>
      <c r="U27" s="542"/>
      <c r="V27" s="543"/>
      <c r="AM27" s="38"/>
      <c r="AN27" s="38"/>
      <c r="AO27" s="38"/>
      <c r="AP27" s="38"/>
      <c r="AQ27" s="38"/>
      <c r="AR27" s="38"/>
      <c r="AS27" s="38"/>
      <c r="AT27" s="38"/>
      <c r="AU27" s="38"/>
    </row>
    <row r="28" x14ac:dyDescent="0.2">
      <c r="B28" s="545"/>
      <c r="C28" s="284" t="str">
        <f>IF(AND(C30="-",C31="-",C32="-"), "National",IF(C30="-",IF(AND(ISERROR(Estimates!F20),ISNUMBER(C32)),"National*^", "National*"), "National"))</f>
        <v>National*</v>
      </c>
      <c r="D28" s="284" t="str">
        <f>IF(AND(D30="-",D31="-",D32="-"), "Urban",IF(D30="-",IF(AND(ISERROR(Estimates!F37),ISNUMBER(D32)),"Urban*^", "Urban*"), "Urban"))</f>
        <v>Urban*</v>
      </c>
      <c r="E28" s="284" t="str">
        <f>IF(AND(E30="-",E31="-",E32="-"), "Rural",IF(E30="-",IF(AND(ISERROR(Estimates!F54),ISNUMBER(E32)),"Rural*^", "Rural*"), "Rural"))</f>
        <v>Rural*</v>
      </c>
      <c r="F28" s="284" t="str">
        <f>IF(AND(F30="-",F31="-",F32="-"), "Pre-primary",IF(F30="-",IF(AND(ISERROR(Estimates!F71),ISNUMBER(F32)),"Pre-primary*^", "Pre-primary*"), "Pre-primary"))</f>
        <v>Pre-primary</v>
      </c>
      <c r="G28" s="284" t="str">
        <f>IF(AND(G30="-",G31="-",G32="-"), "Primary",IF(G30="-",IF(AND(ISERROR(Estimates!F88),ISNUMBER(G32)),"Primary*^", "Primary*"), "Primary"))</f>
        <v>Primary*</v>
      </c>
      <c r="H28" s="284" t="str">
        <f>IF(AND(H30="-",H31="-",H32="-"), "Secondary",IF(H30="-",IF(AND(ISERROR(Estimates!F105),ISNUMBER(H32)),"Secondary*^", "Secondary*"), "Secondary"))</f>
        <v>Secondary</v>
      </c>
      <c r="I28" s="548"/>
      <c r="J28" s="284" t="str">
        <f>IF(AND(J30="-",J31="-",J32="-"), "National",IF(J30="-",IF(AND(ISERROR(Estimates!K20),ISNUMBER(J32)),"National*^", "National*"), "National"))</f>
        <v>National</v>
      </c>
      <c r="K28" s="284" t="str">
        <f>IF(AND(K30="-",K31="-",K32="-"), "Urban",IF(K30="-",IF(AND(ISERROR(Estimates!K37),ISNUMBER(K32)),"Urban*^", "Urban*"), "Urban"))</f>
        <v>Urban</v>
      </c>
      <c r="L28" s="284" t="str">
        <f>IF(AND(L30="-",L31="-",L32="-"), "Rural",IF(L30="-",IF(AND(ISERROR(Estimates!K54),ISNUMBER(L32)),"Rural*^", "Rural*"), "Rural"))</f>
        <v>Rural</v>
      </c>
      <c r="M28" s="284" t="str">
        <f>IF(AND(M30="-",M31="-",M32="-"), "Pre-primary",IF(M30="-",IF(AND(ISERROR(Estimates!K71),ISNUMBER(M32)),"Pre-primary*^", "Pre-primary*"), "Pre-primary"))</f>
        <v>Pre-primary</v>
      </c>
      <c r="N28" s="284" t="str">
        <f>IF(AND(N30="-",N31="-",N32="-"), "Primary",IF(N30="-",IF(AND(ISERROR(Estimates!K88),ISNUMBER(N32)),"Primary*^", "Primary*"), "Primary"))</f>
        <v>Primary</v>
      </c>
      <c r="O28" s="284" t="str">
        <f>IF(AND(O30="-",O31="-",O32="-"), "Secondary",IF(O30="-",IF(AND(ISERROR(Estimates!K105),ISNUMBER(O32)),"Secondary*^", "Secondary*"), "Secondary"))</f>
        <v>Secondary</v>
      </c>
      <c r="P28" s="550"/>
      <c r="Q28" s="284" t="str">
        <f>IF(AND(Q30="-",Q31="-",Q32="-"), "National",IF(Q30="-",IF(AND(ISERROR(Estimates!P20),ISNUMBER(Q32)),"National*^", "National*"), "National"))</f>
        <v>National</v>
      </c>
      <c r="R28" s="284" t="str">
        <f>IF(AND(R30="-",R31="-",R32="-"), "Urban",IF(R30="-",IF(AND(ISERROR(Estimates!P37),ISNUMBER(R32)),"Urban*^", "Urban*"), "Urban"))</f>
        <v>Urban</v>
      </c>
      <c r="S28" s="284" t="str">
        <f>IF(AND(S30="-",S31="-",S32="-"), "Rural",IF(S30="-",IF(AND(ISERROR(Estimates!P54),ISNUMBER(S32)),"Rural*^", "Rural*"), "Rural"))</f>
        <v>Rural</v>
      </c>
      <c r="T28" s="284" t="str">
        <f>IF(AND(T30="-",T31="-",T32="-"), "Pre-primary",IF(T30="-",IF(AND(ISERROR(Estimates!P71),ISNUMBER(T32)),"Pre-primary*^", "Pre-primary*"), "Pre-primary"))</f>
        <v>Pre-primary</v>
      </c>
      <c r="U28" s="284" t="str">
        <f>IF(AND(U30="-",U31="-",U32="-"), "Primary",IF(U30="-",IF(AND(ISERROR(Estimates!P88),ISNUMBER(U32)),"Primary*^", "Primary*"), "Primary"))</f>
        <v>Primary</v>
      </c>
      <c r="V28" s="285" t="str">
        <f>IF(AND(V30="-",V31="-",V32="-"), "Secondary",IF(V30="-",IF(AND(ISERROR(Estimates!P105),ISNUMBER(V32)),"Secondary*^", "Secondary*"), "Secondary"))</f>
        <v>Secondary</v>
      </c>
      <c r="AM28" s="38"/>
      <c r="AN28" s="38"/>
      <c r="AO28" s="38"/>
      <c r="AP28" s="38"/>
      <c r="AQ28" s="38"/>
      <c r="AR28" s="38"/>
      <c r="AS28" s="38"/>
      <c r="AT28" s="38"/>
      <c r="AU28" s="38"/>
    </row>
    <row r="29" ht="15.75" thickBot="true" x14ac:dyDescent="0.25">
      <c r="B29" s="545"/>
      <c r="C29" s="286">
        <f>IF(ISNUMBER(Regressions!B4), Regressions!B4, "-")</f>
        <v>2016</v>
      </c>
      <c r="D29" s="284">
        <f>C29</f>
        <v>2016</v>
      </c>
      <c r="E29" s="284">
        <f>D29</f>
        <v>2016</v>
      </c>
      <c r="F29" s="284">
        <f>E29</f>
        <v>2016</v>
      </c>
      <c r="G29" s="284">
        <f>F29</f>
        <v>2016</v>
      </c>
      <c r="H29" s="284">
        <f>G29</f>
        <v>2016</v>
      </c>
      <c r="I29" s="548"/>
      <c r="J29" s="286">
        <f>IF(ISNUMBER(Regressions!K4), Regressions!K4, "-")</f>
        <v>2016</v>
      </c>
      <c r="K29" s="284">
        <f>J29</f>
        <v>2016</v>
      </c>
      <c r="L29" s="284">
        <f>J29</f>
        <v>2016</v>
      </c>
      <c r="M29" s="284">
        <f>K29</f>
        <v>2016</v>
      </c>
      <c r="N29" s="284">
        <f>L29</f>
        <v>2016</v>
      </c>
      <c r="O29" s="284">
        <f>M29</f>
        <v>2016</v>
      </c>
      <c r="P29" s="550"/>
      <c r="Q29" s="286">
        <f>IF(ISNUMBER(Regressions!T4), Regressions!T4, "-")</f>
        <v>2016</v>
      </c>
      <c r="R29" s="286">
        <f>Q29</f>
        <v>2016</v>
      </c>
      <c r="S29" s="286">
        <f>R29</f>
        <v>2016</v>
      </c>
      <c r="T29" s="286">
        <f>S29</f>
        <v>2016</v>
      </c>
      <c r="U29" s="286">
        <f>T29</f>
        <v>2016</v>
      </c>
      <c r="V29" s="287">
        <f>U29</f>
        <v>2016</v>
      </c>
      <c r="AM29" s="38"/>
      <c r="AN29" s="38"/>
      <c r="AO29" s="38"/>
      <c r="AP29" s="38"/>
      <c r="AQ29" s="38"/>
      <c r="AR29" s="38"/>
      <c r="AS29" s="38"/>
      <c r="AT29" s="38"/>
      <c r="AU29" s="38"/>
    </row>
    <row r="30" x14ac:dyDescent="0.2">
      <c r="B30" s="295" t="s">
        <v>175</v>
      </c>
      <c r="C30" s="296" t="str">
        <f>IF(ISNUMBER(Regressions!C4), Regressions!C4, "-")</f>
        <v>-</v>
      </c>
      <c r="D30" s="297" t="str">
        <f>IF(ISNUMBER(Regressions!D4), Regressions!D4, "-")</f>
        <v>-</v>
      </c>
      <c r="E30" s="297" t="str">
        <f>IF(ISNUMBER(Regressions!E4), Regressions!E4, "-")</f>
        <v>-</v>
      </c>
      <c r="F30" s="297" t="str">
        <f>IF(ISNUMBER(Regressions!F4), Regressions!F4, "-")</f>
        <v>-</v>
      </c>
      <c r="G30" s="297" t="str">
        <f>IF(ISNUMBER(Regressions!G4), Regressions!G4, "-")</f>
        <v>-</v>
      </c>
      <c r="H30" s="297" t="str">
        <f>IF(ISNUMBER(Regressions!H4), Regressions!H4, "-")</f>
        <v>-</v>
      </c>
      <c r="I30" s="300" t="s">
        <v>175</v>
      </c>
      <c r="J30" s="301">
        <f>IF(ISNUMBER(Regressions!L4), Regressions!L4, "-")</f>
        <v>95.6</v>
      </c>
      <c r="K30" s="302">
        <f>IF(ISNUMBER(Regressions!M4), Regressions!M4, "-")</f>
        <v>97.899159659999995</v>
      </c>
      <c r="L30" s="302">
        <f>IF(ISNUMBER(Regressions!N4), Regressions!N4, "-")</f>
        <v>91.472868219999995</v>
      </c>
      <c r="M30" s="302" t="str">
        <f>IF(ISNUMBER(Regressions!O4), Regressions!O4, "-")</f>
        <v>-</v>
      </c>
      <c r="N30" s="302">
        <f>IF(ISNUMBER(Regressions!P4), Regressions!P4, "-")</f>
        <v>95.640326979999998</v>
      </c>
      <c r="O30" s="302" t="str">
        <f>IF(ISNUMBER(Regressions!Q4), Regressions!Q4, "-")</f>
        <v>-</v>
      </c>
      <c r="P30" s="305" t="s">
        <v>175</v>
      </c>
      <c r="Q30" s="306" t="str">
        <f>IF(ISNUMBER(Regressions!U4), Regressions!U4, "-")</f>
        <v>-</v>
      </c>
      <c r="R30" s="307" t="str">
        <f>IF(ISNUMBER(Regressions!V4), Regressions!V4, "-")</f>
        <v>-</v>
      </c>
      <c r="S30" s="307" t="str">
        <f>IF(ISNUMBER(Regressions!W4), Regressions!W4, "-")</f>
        <v>-</v>
      </c>
      <c r="T30" s="307" t="str">
        <f>IF(ISNUMBER(Regressions!X4), Regressions!X4, "-")</f>
        <v>-</v>
      </c>
      <c r="U30" s="307" t="str">
        <f>IF(ISNUMBER(Regressions!Y4), Regressions!Y4, "-")</f>
        <v>-</v>
      </c>
      <c r="V30" s="308" t="str">
        <f>IF(ISNUMBER(Regressions!Z4), Regressions!Z4, "-")</f>
        <v>-</v>
      </c>
      <c r="AM30" s="38"/>
      <c r="AN30" s="38"/>
      <c r="AO30" s="38"/>
      <c r="AP30" s="38"/>
      <c r="AQ30" s="38"/>
      <c r="AR30" s="38"/>
      <c r="AS30" s="38"/>
      <c r="AT30" s="38"/>
      <c r="AU30" s="38"/>
    </row>
    <row r="31" x14ac:dyDescent="0.2">
      <c r="B31" s="293" t="s">
        <v>176</v>
      </c>
      <c r="C31" s="288">
        <f>IF(ISNUMBER(Regressions!C5),Regressions!C5,"-")</f>
        <v>96.371428570000006</v>
      </c>
      <c r="D31" s="288">
        <f>IF(ISNUMBER(Regressions!D5),Regressions!D5,"-")</f>
        <v>99.7454982</v>
      </c>
      <c r="E31" s="288">
        <f>IF(ISNUMBER(Regressions!E5),Regressions!E5,"-")</f>
        <v>90.33887043</v>
      </c>
      <c r="F31" s="288" t="str">
        <f>IF(ISNUMBER(Regressions!F5),Regressions!F5,"-")</f>
        <v>-</v>
      </c>
      <c r="G31" s="288">
        <f>IF(ISNUMBER(Regressions!G5),Regressions!G5,"-")</f>
        <v>96.330089529999995</v>
      </c>
      <c r="H31" s="288" t="str">
        <f>IF(ISNUMBER(Regressions!H5),Regressions!H5,"-")</f>
        <v>-</v>
      </c>
      <c r="I31" s="298" t="s">
        <v>176</v>
      </c>
      <c r="J31" s="288">
        <f>IF(ISNUMBER(Regressions!L5),Regressions!L5,"-")</f>
        <v>0.7</v>
      </c>
      <c r="K31" s="288">
        <f>IF(ISNUMBER(Regressions!M5),Regressions!M5,"-")</f>
        <v>1.8907563030000001</v>
      </c>
      <c r="L31" s="288" t="str">
        <f>IF(ISNUMBER(Regressions!N5),Regressions!N5,"-")</f>
        <v>-</v>
      </c>
      <c r="M31" s="288" t="str">
        <f>IF(ISNUMBER(Regressions!O5),Regressions!O5,"-")</f>
        <v>-</v>
      </c>
      <c r="N31" s="288">
        <f>IF(ISNUMBER(Regressions!P5),Regressions!P5,"-")</f>
        <v>0.6811989101</v>
      </c>
      <c r="O31" s="288" t="str">
        <f>IF(ISNUMBER(Regressions!Q5),Regressions!Q5,"-")</f>
        <v>-</v>
      </c>
      <c r="P31" s="303" t="s">
        <v>176</v>
      </c>
      <c r="Q31" s="288" t="str">
        <f>IF(ISNUMBER(Regressions!U5),Regressions!U5,"-")</f>
        <v>-</v>
      </c>
      <c r="R31" s="288" t="str">
        <f>IF(ISNUMBER(Regressions!V5),Regressions!V5,"-")</f>
        <v>-</v>
      </c>
      <c r="S31" s="288" t="str">
        <f>IF(ISNUMBER(Regressions!W5),Regressions!W5,"-")</f>
        <v>-</v>
      </c>
      <c r="T31" s="288" t="str">
        <f>IF(ISNUMBER(Regressions!X5),Regressions!X5,"-")</f>
        <v>-</v>
      </c>
      <c r="U31" s="288" t="str">
        <f>IF(ISNUMBER(Regressions!Y5),Regressions!Y5,"-")</f>
        <v>-</v>
      </c>
      <c r="V31" s="289" t="str">
        <f>IF(ISNUMBER(Regressions!Z5),Regressions!Z5,"-")</f>
        <v>-</v>
      </c>
      <c r="AM31" s="38"/>
      <c r="AN31" s="38"/>
      <c r="AO31" s="38"/>
      <c r="AP31" s="38"/>
      <c r="AQ31" s="38"/>
      <c r="AR31" s="38"/>
      <c r="AS31" s="38"/>
      <c r="AT31" s="38"/>
      <c r="AU31" s="38"/>
    </row>
    <row r="32" ht="15.75" thickBot="true" x14ac:dyDescent="0.25">
      <c r="B32" s="294" t="s">
        <v>174</v>
      </c>
      <c r="C32" s="290">
        <f>IF(ISNUMBER(Regressions!C6), Regressions!C6, "-")</f>
        <v>3.628571429</v>
      </c>
      <c r="D32" s="290">
        <f>IF(ISNUMBER(Regressions!D6), Regressions!D6, "-")</f>
        <v>0.2545018007</v>
      </c>
      <c r="E32" s="290">
        <f>IF(ISNUMBER(Regressions!E6), Regressions!E6, "-")</f>
        <v>9.6611295679999998</v>
      </c>
      <c r="F32" s="290" t="str">
        <f>IF(ISNUMBER(Regressions!F6), Regressions!F6, "-")</f>
        <v>-</v>
      </c>
      <c r="G32" s="290">
        <f>IF(ISNUMBER(Regressions!G6), Regressions!G6, "-")</f>
        <v>3.6699104710000001</v>
      </c>
      <c r="H32" s="290" t="str">
        <f>IF(ISNUMBER(Regressions!H6), Regressions!H6, "-")</f>
        <v>-</v>
      </c>
      <c r="I32" s="299" t="s">
        <v>174</v>
      </c>
      <c r="J32" s="290">
        <f>IF(ISNUMBER(Regressions!L6), Regressions!L6, "-")</f>
        <v>3.7</v>
      </c>
      <c r="K32" s="290">
        <f>IF(ISNUMBER(Regressions!M6), Regressions!M6, "-")</f>
        <v>0.2100840336</v>
      </c>
      <c r="L32" s="290" t="str">
        <f>IF(ISNUMBER(Regressions!N6), Regressions!N6, "-")</f>
        <v>-</v>
      </c>
      <c r="M32" s="290" t="str">
        <f>IF(ISNUMBER(Regressions!O6), Regressions!O6, "-")</f>
        <v>-</v>
      </c>
      <c r="N32" s="290">
        <f>IF(ISNUMBER(Regressions!P6), Regressions!P6, "-")</f>
        <v>3.6784741140000001</v>
      </c>
      <c r="O32" s="290" t="str">
        <f>IF(ISNUMBER(Regressions!Q6), Regressions!Q6, "-")</f>
        <v>-</v>
      </c>
      <c r="P32" s="304" t="s">
        <v>174</v>
      </c>
      <c r="Q32" s="290" t="str">
        <f>IF(ISNUMBER(Regressions!U6), Regressions!U6, "-")</f>
        <v>-</v>
      </c>
      <c r="R32" s="290" t="str">
        <f>IF(ISNUMBER(Regressions!V6), Regressions!V6, "-")</f>
        <v>-</v>
      </c>
      <c r="S32" s="290" t="str">
        <f>IF(ISNUMBER(Regressions!W6), Regressions!W6, "-")</f>
        <v>-</v>
      </c>
      <c r="T32" s="290" t="str">
        <f>IF(ISNUMBER(Regressions!X6), Regressions!X6, "-")</f>
        <v>-</v>
      </c>
      <c r="U32" s="290" t="str">
        <f>IF(ISNUMBER(Regressions!Y6), Regressions!Y6, "-")</f>
        <v>-</v>
      </c>
      <c r="V32" s="291" t="str">
        <f>IF(ISNUMBER(Regressions!Z6), Regressions!Z6, "-")</f>
        <v>-</v>
      </c>
      <c r="AM32" s="38"/>
      <c r="AN32" s="38"/>
      <c r="AO32" s="38"/>
      <c r="AP32" s="38"/>
      <c r="AQ32" s="38"/>
      <c r="AR32" s="38"/>
      <c r="AS32" s="38"/>
      <c r="AT32" s="38"/>
      <c r="AU32" s="38"/>
    </row>
    <row r="33" x14ac:dyDescent="0.2">
      <c r="B33" s="124"/>
      <c r="I33" s="124"/>
      <c r="P33" s="124"/>
    </row>
    <row r="34" x14ac:dyDescent="0.2">
      <c r="B34" s="258" t="s">
        <v>202</v>
      </c>
    </row>
    <row r="36" s="38" customFormat="true" ht="15.75" x14ac:dyDescent="0.25">
      <c r="B36" s="37"/>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4"/>
    <col min="32" max="32" width="5.125" style="34" customWidth="true"/>
    <col min="33" max="16384" width="9" style="34"/>
  </cols>
  <sheetData>
    <row r="1" s="46" customFormat="true" x14ac:dyDescent="0.2"/>
    <row r="2" s="46" customFormat="true" ht="15.75" x14ac:dyDescent="0.25">
      <c r="A2" s="45" t="s">
        <v>177</v>
      </c>
    </row>
    <row r="3" s="46" customFormat="true" ht="15.75" x14ac:dyDescent="0.25">
      <c r="A3" s="45"/>
    </row>
    <row r="4" s="46" customFormat="true" x14ac:dyDescent="0.2">
      <c r="A4" s="254"/>
      <c r="B4" s="254"/>
      <c r="C4" s="254"/>
      <c r="D4" s="254"/>
      <c r="E4" s="254"/>
      <c r="F4" s="254"/>
      <c r="G4" s="254"/>
      <c r="H4" s="254"/>
      <c r="I4" s="254"/>
      <c r="J4" s="254"/>
      <c r="K4" s="254"/>
      <c r="L4" s="254"/>
      <c r="M4" s="254"/>
      <c r="N4" s="254"/>
      <c r="O4" s="254"/>
      <c r="P4" s="254"/>
      <c r="Q4" s="254"/>
      <c r="R4" s="254"/>
      <c r="S4" s="254"/>
      <c r="T4" s="254"/>
      <c r="U4" s="254"/>
      <c r="V4" s="254"/>
      <c r="W4" s="254"/>
      <c r="X4" s="254"/>
      <c r="Y4" s="254"/>
      <c r="Z4" s="254"/>
      <c r="AA4" s="254"/>
      <c r="AB4" s="254"/>
      <c r="AC4" s="254"/>
      <c r="AD4" s="254"/>
      <c r="AE4" s="254"/>
      <c r="AF4" s="254"/>
    </row>
    <row r="5" s="46" customFormat="true" x14ac:dyDescent="0.2">
      <c r="A5" s="254"/>
      <c r="B5" s="254"/>
      <c r="C5" s="254"/>
      <c r="D5" s="254"/>
      <c r="E5" s="254"/>
      <c r="F5" s="254"/>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c r="AF5" s="254"/>
    </row>
    <row r="6" s="46" customFormat="true" x14ac:dyDescent="0.2">
      <c r="A6" s="254"/>
      <c r="B6" s="254"/>
      <c r="C6" s="254"/>
      <c r="D6" s="254"/>
      <c r="E6" s="254"/>
      <c r="F6" s="254"/>
      <c r="G6" s="254"/>
      <c r="H6" s="254"/>
      <c r="I6" s="254"/>
      <c r="J6" s="254"/>
      <c r="K6" s="254"/>
      <c r="L6" s="254"/>
      <c r="M6" s="254"/>
      <c r="N6" s="254"/>
      <c r="O6" s="254"/>
      <c r="P6" s="254"/>
      <c r="Q6" s="254"/>
      <c r="R6" s="254"/>
      <c r="S6" s="254"/>
      <c r="T6" s="254"/>
      <c r="U6" s="254"/>
      <c r="V6" s="254"/>
      <c r="W6" s="254"/>
      <c r="X6" s="254"/>
      <c r="Y6" s="254"/>
      <c r="Z6" s="254"/>
      <c r="AA6" s="254"/>
      <c r="AB6" s="254"/>
      <c r="AC6" s="254"/>
      <c r="AD6" s="254"/>
      <c r="AE6" s="254"/>
      <c r="AF6" s="254"/>
    </row>
    <row r="7" s="46" customFormat="true" x14ac:dyDescent="0.2">
      <c r="A7" s="254"/>
      <c r="B7" s="254"/>
      <c r="C7" s="254"/>
      <c r="D7" s="254"/>
      <c r="E7" s="254"/>
      <c r="F7" s="254"/>
      <c r="G7" s="254"/>
      <c r="H7" s="254"/>
      <c r="I7" s="254"/>
      <c r="J7" s="254"/>
      <c r="K7" s="254"/>
      <c r="L7" s="254"/>
      <c r="M7" s="254"/>
      <c r="N7" s="254"/>
      <c r="O7" s="254"/>
      <c r="P7" s="254"/>
      <c r="Q7" s="254"/>
      <c r="R7" s="254"/>
      <c r="S7" s="254"/>
      <c r="T7" s="254"/>
      <c r="U7" s="254"/>
      <c r="V7" s="254"/>
      <c r="W7" s="254"/>
      <c r="X7" s="254"/>
      <c r="Y7" s="254"/>
      <c r="Z7" s="254"/>
      <c r="AA7" s="254"/>
      <c r="AB7" s="254"/>
      <c r="AC7" s="254"/>
      <c r="AD7" s="254"/>
      <c r="AE7" s="254"/>
      <c r="AF7" s="254"/>
    </row>
    <row r="8" s="46" customFormat="true" x14ac:dyDescent="0.2">
      <c r="A8" s="254"/>
      <c r="B8" s="254"/>
      <c r="C8" s="254"/>
      <c r="D8" s="254"/>
      <c r="E8" s="254"/>
      <c r="F8" s="254"/>
      <c r="G8" s="254"/>
      <c r="H8" s="254"/>
      <c r="I8" s="254"/>
      <c r="J8" s="254"/>
      <c r="K8" s="254"/>
      <c r="L8" s="254"/>
      <c r="M8" s="254"/>
      <c r="N8" s="254"/>
      <c r="O8" s="254"/>
      <c r="P8" s="254"/>
      <c r="Q8" s="254"/>
      <c r="R8" s="254"/>
      <c r="S8" s="254"/>
      <c r="T8" s="254"/>
      <c r="U8" s="254"/>
      <c r="V8" s="254"/>
      <c r="W8" s="254"/>
      <c r="X8" s="254"/>
      <c r="Y8" s="254"/>
      <c r="Z8" s="254"/>
      <c r="AA8" s="254"/>
      <c r="AB8" s="254"/>
      <c r="AC8" s="254"/>
      <c r="AD8" s="254"/>
      <c r="AE8" s="254"/>
      <c r="AF8" s="254"/>
    </row>
    <row r="9" s="46" customFormat="true" x14ac:dyDescent="0.2">
      <c r="A9" s="254"/>
      <c r="B9" s="254"/>
      <c r="C9" s="254"/>
      <c r="D9" s="254"/>
      <c r="E9" s="254"/>
      <c r="F9" s="254"/>
      <c r="G9" s="254"/>
      <c r="H9" s="254"/>
      <c r="I9" s="254"/>
      <c r="J9" s="254"/>
      <c r="K9" s="254"/>
      <c r="L9" s="254"/>
      <c r="M9" s="254"/>
      <c r="N9" s="254"/>
      <c r="O9" s="254"/>
      <c r="P9" s="254"/>
      <c r="Q9" s="254"/>
      <c r="R9" s="254"/>
      <c r="S9" s="254"/>
      <c r="T9" s="254"/>
      <c r="U9" s="254"/>
      <c r="V9" s="254"/>
      <c r="W9" s="254"/>
      <c r="X9" s="254"/>
      <c r="Y9" s="254"/>
      <c r="Z9" s="254"/>
      <c r="AA9" s="254"/>
      <c r="AB9" s="254"/>
      <c r="AC9" s="254"/>
      <c r="AD9" s="254"/>
      <c r="AE9" s="254"/>
      <c r="AF9" s="254"/>
    </row>
    <row r="10" s="46" customFormat="true" x14ac:dyDescent="0.2">
      <c r="A10" s="254"/>
      <c r="B10" s="254"/>
      <c r="C10" s="254"/>
      <c r="D10" s="254"/>
      <c r="E10" s="254"/>
      <c r="F10" s="254"/>
      <c r="G10" s="254"/>
      <c r="H10" s="254"/>
      <c r="I10" s="254"/>
      <c r="J10" s="254"/>
      <c r="K10" s="254"/>
      <c r="L10" s="254"/>
      <c r="M10" s="254"/>
      <c r="N10" s="254"/>
      <c r="O10" s="254"/>
      <c r="P10" s="254"/>
      <c r="Q10" s="254"/>
      <c r="R10" s="254"/>
      <c r="S10" s="254"/>
      <c r="T10" s="254"/>
      <c r="U10" s="254"/>
      <c r="V10" s="254"/>
      <c r="W10" s="254"/>
      <c r="X10" s="254"/>
      <c r="Y10" s="254"/>
      <c r="Z10" s="254"/>
      <c r="AA10" s="254"/>
      <c r="AB10" s="254"/>
      <c r="AC10" s="254"/>
      <c r="AD10" s="254"/>
      <c r="AE10" s="254"/>
      <c r="AF10" s="254"/>
    </row>
    <row r="11" s="46" customFormat="true" x14ac:dyDescent="0.2">
      <c r="A11" s="254"/>
      <c r="B11" s="254"/>
      <c r="C11" s="254"/>
      <c r="D11" s="254"/>
      <c r="E11" s="254"/>
      <c r="F11" s="254"/>
      <c r="G11" s="254"/>
      <c r="H11" s="254"/>
      <c r="I11" s="254"/>
      <c r="J11" s="254"/>
      <c r="K11" s="254"/>
      <c r="L11" s="254"/>
      <c r="M11" s="254"/>
      <c r="N11" s="254"/>
      <c r="O11" s="254"/>
      <c r="P11" s="254"/>
      <c r="Q11" s="254"/>
      <c r="R11" s="254"/>
      <c r="S11" s="254"/>
      <c r="T11" s="254"/>
      <c r="U11" s="254"/>
      <c r="V11" s="254"/>
      <c r="W11" s="254"/>
      <c r="X11" s="254"/>
      <c r="Y11" s="254"/>
      <c r="Z11" s="254"/>
      <c r="AA11" s="254"/>
      <c r="AB11" s="254"/>
      <c r="AC11" s="254"/>
      <c r="AD11" s="254"/>
      <c r="AE11" s="254"/>
      <c r="AF11" s="254"/>
    </row>
    <row r="12" s="46" customFormat="true" x14ac:dyDescent="0.2">
      <c r="A12" s="254"/>
      <c r="B12" s="254"/>
      <c r="C12" s="254"/>
      <c r="D12" s="254"/>
      <c r="E12" s="254"/>
      <c r="F12" s="254"/>
      <c r="G12" s="254"/>
      <c r="H12" s="254"/>
      <c r="I12" s="254"/>
      <c r="J12" s="254"/>
      <c r="K12" s="254"/>
      <c r="L12" s="254"/>
      <c r="M12" s="254"/>
      <c r="N12" s="254"/>
      <c r="O12" s="254"/>
      <c r="P12" s="254"/>
      <c r="Q12" s="254"/>
      <c r="R12" s="254"/>
      <c r="S12" s="254"/>
      <c r="T12" s="254"/>
      <c r="U12" s="254"/>
      <c r="V12" s="254"/>
      <c r="W12" s="254"/>
      <c r="X12" s="254"/>
      <c r="Y12" s="254"/>
      <c r="Z12" s="254"/>
      <c r="AA12" s="254"/>
      <c r="AB12" s="254"/>
      <c r="AC12" s="254"/>
      <c r="AD12" s="254"/>
      <c r="AE12" s="254"/>
      <c r="AF12" s="254"/>
    </row>
    <row r="13" s="46" customFormat="true" x14ac:dyDescent="0.2">
      <c r="A13" s="254"/>
      <c r="B13" s="254"/>
      <c r="C13" s="254"/>
      <c r="D13" s="254"/>
      <c r="E13" s="254"/>
      <c r="F13" s="254"/>
      <c r="G13" s="254"/>
      <c r="H13" s="254"/>
      <c r="I13" s="254"/>
      <c r="J13" s="254"/>
      <c r="K13" s="254"/>
      <c r="L13" s="254"/>
      <c r="M13" s="254"/>
      <c r="N13" s="254"/>
      <c r="O13" s="254"/>
      <c r="P13" s="254"/>
      <c r="Q13" s="254"/>
      <c r="R13" s="254"/>
      <c r="S13" s="254"/>
      <c r="T13" s="254"/>
      <c r="U13" s="254"/>
      <c r="V13" s="254"/>
      <c r="W13" s="254"/>
      <c r="X13" s="254"/>
      <c r="Y13" s="254"/>
      <c r="Z13" s="254"/>
      <c r="AA13" s="254"/>
      <c r="AB13" s="254"/>
      <c r="AC13" s="254"/>
      <c r="AD13" s="254"/>
      <c r="AE13" s="254"/>
      <c r="AF13" s="254"/>
    </row>
    <row r="14" s="46" customFormat="true" x14ac:dyDescent="0.2">
      <c r="A14" s="254"/>
      <c r="B14" s="254"/>
      <c r="C14" s="254"/>
      <c r="D14" s="254"/>
      <c r="E14" s="254"/>
      <c r="F14" s="254"/>
      <c r="G14" s="254"/>
      <c r="H14" s="254"/>
      <c r="I14" s="254"/>
      <c r="J14" s="254"/>
      <c r="K14" s="254"/>
      <c r="L14" s="254"/>
      <c r="M14" s="254"/>
      <c r="N14" s="254"/>
      <c r="O14" s="254"/>
      <c r="P14" s="254"/>
      <c r="Q14" s="254"/>
      <c r="R14" s="254"/>
      <c r="S14" s="254"/>
      <c r="T14" s="254"/>
      <c r="U14" s="254"/>
      <c r="V14" s="254"/>
      <c r="W14" s="254"/>
      <c r="X14" s="254"/>
      <c r="Y14" s="254"/>
      <c r="Z14" s="254"/>
      <c r="AA14" s="254"/>
      <c r="AB14" s="254"/>
      <c r="AC14" s="254"/>
      <c r="AD14" s="254"/>
      <c r="AE14" s="254"/>
      <c r="AF14" s="254"/>
    </row>
    <row r="15" s="46" customFormat="true" x14ac:dyDescent="0.2">
      <c r="A15" s="254"/>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s="254"/>
    </row>
    <row r="16" s="46" customFormat="true" x14ac:dyDescent="0.2">
      <c r="A16" s="254"/>
      <c r="B16" s="254"/>
      <c r="C16" s="254"/>
      <c r="D16" s="254"/>
      <c r="E16" s="254"/>
      <c r="F16" s="254"/>
      <c r="G16" s="254"/>
      <c r="H16" s="254"/>
      <c r="I16" s="254"/>
      <c r="J16" s="254"/>
      <c r="K16" s="254"/>
      <c r="L16" s="254"/>
      <c r="M16" s="254"/>
      <c r="N16" s="254"/>
      <c r="O16" s="254"/>
      <c r="P16" s="254"/>
      <c r="Q16" s="254"/>
      <c r="R16" s="254"/>
      <c r="S16" s="254"/>
      <c r="T16" s="254"/>
      <c r="U16" s="254"/>
      <c r="V16" s="254"/>
      <c r="W16" s="254"/>
      <c r="X16" s="254"/>
      <c r="Y16" s="254"/>
      <c r="Z16" s="254"/>
      <c r="AA16" s="254"/>
      <c r="AB16" s="254"/>
      <c r="AC16" s="254"/>
      <c r="AD16" s="254"/>
      <c r="AE16" s="254"/>
      <c r="AF16" s="254"/>
    </row>
    <row r="17" s="46" customFormat="true" x14ac:dyDescent="0.2">
      <c r="A17" s="254"/>
      <c r="B17" s="254"/>
      <c r="C17" s="254"/>
      <c r="D17" s="254"/>
      <c r="E17" s="254"/>
      <c r="F17" s="254"/>
      <c r="G17" s="254"/>
      <c r="H17" s="254"/>
      <c r="I17" s="254"/>
      <c r="J17" s="254"/>
      <c r="K17" s="254"/>
      <c r="L17" s="254"/>
      <c r="M17" s="254"/>
      <c r="N17" s="254"/>
      <c r="O17" s="254"/>
      <c r="P17" s="254"/>
      <c r="Q17" s="254"/>
      <c r="R17" s="254"/>
      <c r="S17" s="254"/>
      <c r="T17" s="254"/>
      <c r="U17" s="254"/>
      <c r="V17" s="254"/>
      <c r="W17" s="254"/>
      <c r="X17" s="254"/>
      <c r="Y17" s="254"/>
      <c r="Z17" s="254"/>
      <c r="AA17" s="254"/>
      <c r="AB17" s="254"/>
      <c r="AC17" s="254"/>
      <c r="AD17" s="254"/>
      <c r="AE17" s="254"/>
      <c r="AF17" s="254"/>
    </row>
    <row r="18" s="46" customFormat="true" x14ac:dyDescent="0.2">
      <c r="A18" s="254"/>
      <c r="B18" s="254"/>
      <c r="C18" s="254"/>
      <c r="D18" s="254"/>
      <c r="E18" s="254"/>
      <c r="F18" s="254"/>
      <c r="G18" s="254"/>
      <c r="H18" s="254"/>
      <c r="I18" s="254"/>
      <c r="J18" s="254"/>
      <c r="K18" s="254"/>
      <c r="L18" s="254"/>
      <c r="M18" s="254"/>
      <c r="N18" s="254"/>
      <c r="O18" s="254"/>
      <c r="P18" s="254"/>
      <c r="Q18" s="254"/>
      <c r="R18" s="254"/>
      <c r="S18" s="254"/>
      <c r="T18" s="254"/>
      <c r="U18" s="254"/>
      <c r="V18" s="254"/>
      <c r="W18" s="254"/>
      <c r="X18" s="254"/>
      <c r="Y18" s="254"/>
      <c r="Z18" s="254"/>
      <c r="AA18" s="254"/>
      <c r="AB18" s="254"/>
      <c r="AC18" s="254"/>
      <c r="AD18" s="254"/>
      <c r="AE18" s="254"/>
      <c r="AF18" s="254"/>
    </row>
    <row r="19" s="46" customFormat="true" x14ac:dyDescent="0.2">
      <c r="A19" s="254"/>
      <c r="B19" s="254"/>
      <c r="C19" s="254"/>
      <c r="D19" s="254"/>
      <c r="E19" s="254"/>
      <c r="F19" s="254"/>
      <c r="G19" s="254"/>
      <c r="H19" s="254"/>
      <c r="I19" s="254"/>
      <c r="J19" s="254"/>
      <c r="K19" s="254"/>
      <c r="L19" s="254"/>
      <c r="M19" s="254"/>
      <c r="N19" s="254"/>
      <c r="O19" s="254"/>
      <c r="P19" s="254"/>
      <c r="Q19" s="254"/>
      <c r="R19" s="254"/>
      <c r="S19" s="254"/>
      <c r="T19" s="254"/>
      <c r="U19" s="254"/>
      <c r="V19" s="254"/>
      <c r="W19" s="254"/>
      <c r="X19" s="254"/>
      <c r="Y19" s="254"/>
      <c r="Z19" s="254"/>
      <c r="AA19" s="254"/>
      <c r="AB19" s="254"/>
      <c r="AC19" s="254"/>
      <c r="AD19" s="254"/>
      <c r="AE19" s="254"/>
      <c r="AF19" s="254"/>
    </row>
    <row r="20" s="46" customFormat="true" x14ac:dyDescent="0.2">
      <c r="A20" s="254"/>
      <c r="B20" s="254"/>
      <c r="C20" s="254"/>
      <c r="D20" s="254"/>
      <c r="E20" s="254"/>
      <c r="F20" s="254"/>
      <c r="G20" s="254"/>
      <c r="H20" s="254"/>
      <c r="I20" s="254"/>
      <c r="J20" s="254"/>
      <c r="K20" s="254"/>
      <c r="L20" s="254"/>
      <c r="M20" s="254"/>
      <c r="N20" s="254"/>
      <c r="O20" s="254"/>
      <c r="P20" s="254"/>
      <c r="Q20" s="254"/>
      <c r="R20" s="254"/>
      <c r="S20" s="254"/>
      <c r="T20" s="254"/>
      <c r="U20" s="254"/>
      <c r="V20" s="254"/>
      <c r="W20" s="254"/>
      <c r="X20" s="254"/>
      <c r="Y20" s="254"/>
      <c r="Z20" s="254"/>
      <c r="AA20" s="254"/>
      <c r="AB20" s="254"/>
      <c r="AC20" s="254"/>
      <c r="AD20" s="254"/>
      <c r="AE20" s="254"/>
      <c r="AF20" s="254"/>
    </row>
    <row r="21" s="46" customFormat="true" x14ac:dyDescent="0.2">
      <c r="A21" s="254"/>
      <c r="B21" s="254"/>
      <c r="C21" s="254"/>
      <c r="D21" s="254"/>
      <c r="E21" s="254"/>
      <c r="F21" s="254"/>
      <c r="G21" s="254"/>
      <c r="H21" s="254"/>
      <c r="I21" s="254"/>
      <c r="J21" s="254"/>
      <c r="K21" s="254"/>
      <c r="L21" s="254"/>
      <c r="M21" s="254"/>
      <c r="N21" s="254"/>
      <c r="O21" s="254"/>
      <c r="P21" s="254"/>
      <c r="Q21" s="254"/>
      <c r="R21" s="254"/>
      <c r="S21" s="254"/>
      <c r="T21" s="254"/>
      <c r="U21" s="254"/>
      <c r="V21" s="254"/>
      <c r="W21" s="254"/>
      <c r="X21" s="254"/>
      <c r="Y21" s="254"/>
      <c r="Z21" s="254"/>
      <c r="AA21" s="254"/>
      <c r="AB21" s="254"/>
      <c r="AC21" s="254"/>
      <c r="AD21" s="254"/>
      <c r="AE21" s="254"/>
      <c r="AF21" s="254"/>
    </row>
    <row r="22" s="46" customFormat="true" x14ac:dyDescent="0.2">
      <c r="A22" s="254"/>
      <c r="B22" s="254"/>
      <c r="C22" s="254"/>
      <c r="D22" s="254"/>
      <c r="E22" s="254"/>
      <c r="F22" s="254"/>
      <c r="G22" s="254"/>
      <c r="H22" s="254"/>
      <c r="I22" s="254"/>
      <c r="J22" s="254"/>
      <c r="K22" s="254"/>
      <c r="L22" s="254"/>
      <c r="M22" s="254"/>
      <c r="N22" s="254"/>
      <c r="O22" s="254"/>
      <c r="P22" s="254"/>
      <c r="Q22" s="254"/>
      <c r="R22" s="254"/>
      <c r="S22" s="254"/>
      <c r="T22" s="254"/>
      <c r="U22" s="254"/>
      <c r="V22" s="254"/>
      <c r="W22" s="254"/>
      <c r="X22" s="254"/>
      <c r="Y22" s="254"/>
      <c r="Z22" s="254"/>
      <c r="AA22" s="254"/>
      <c r="AB22" s="254"/>
      <c r="AC22" s="254"/>
      <c r="AD22" s="254"/>
      <c r="AE22" s="254"/>
      <c r="AF22" s="254"/>
    </row>
    <row r="23" s="46" customFormat="true" x14ac:dyDescent="0.2">
      <c r="A23" s="43" t="s">
        <v>202</v>
      </c>
    </row>
    <row r="24" s="46" customFormat="true" x14ac:dyDescent="0.2">
      <c r="A24" s="43"/>
    </row>
    <row r="25" s="46" customFormat="true" x14ac:dyDescent="0.2">
      <c r="A25" s="47"/>
      <c r="B25" s="47"/>
      <c r="C25" s="47"/>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row>
    <row r="26" s="46" customFormat="true" x14ac:dyDescent="0.2">
      <c r="A26" s="47"/>
      <c r="B26" s="47"/>
      <c r="C26" s="47"/>
      <c r="D26" s="47"/>
      <c r="E26" s="47"/>
      <c r="F26" s="47"/>
      <c r="G26" s="47"/>
      <c r="H26" s="47"/>
      <c r="I26" s="47"/>
      <c r="J26" s="47"/>
      <c r="K26" s="47"/>
      <c r="L26" s="47"/>
      <c r="M26" s="47"/>
      <c r="N26" s="47"/>
      <c r="O26" s="47"/>
      <c r="P26" s="47"/>
      <c r="Q26" s="47"/>
      <c r="R26" s="47"/>
      <c r="S26" s="47"/>
      <c r="T26" s="47"/>
      <c r="U26" s="47"/>
      <c r="V26" s="47"/>
      <c r="W26" s="47"/>
      <c r="X26" s="47"/>
      <c r="Y26" s="47"/>
      <c r="Z26" s="47"/>
      <c r="AA26" s="47"/>
      <c r="AB26" s="47"/>
      <c r="AC26" s="47"/>
      <c r="AD26" s="47"/>
      <c r="AE26" s="47"/>
      <c r="AF26" s="47"/>
    </row>
    <row r="27" s="46" customFormat="true" x14ac:dyDescent="0.2">
      <c r="A27" s="47"/>
      <c r="B27" s="47"/>
      <c r="C27" s="47"/>
      <c r="D27" s="47"/>
      <c r="E27" s="47"/>
      <c r="F27" s="47"/>
      <c r="G27" s="47"/>
      <c r="H27" s="47"/>
      <c r="I27" s="47"/>
      <c r="J27" s="47"/>
      <c r="K27" s="47"/>
      <c r="L27" s="47"/>
      <c r="M27" s="47"/>
      <c r="N27" s="47"/>
      <c r="O27" s="47"/>
      <c r="P27" s="47"/>
      <c r="Q27" s="47"/>
      <c r="R27" s="47"/>
      <c r="S27" s="47"/>
      <c r="T27" s="47"/>
      <c r="U27" s="47"/>
      <c r="V27" s="47"/>
      <c r="W27" s="47"/>
      <c r="X27" s="47"/>
      <c r="Y27" s="47"/>
      <c r="Z27" s="47"/>
      <c r="AA27" s="47"/>
      <c r="AB27" s="47"/>
      <c r="AC27" s="47"/>
      <c r="AD27" s="47"/>
      <c r="AE27" s="47"/>
      <c r="AF27" s="47"/>
    </row>
    <row r="28" s="46" customFormat="true" x14ac:dyDescent="0.2">
      <c r="A28" s="47"/>
      <c r="B28" s="47"/>
      <c r="C28" s="47"/>
      <c r="D28" s="47"/>
      <c r="E28" s="47"/>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row>
    <row r="29" s="46" customFormat="true" x14ac:dyDescent="0.2">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46" customFormat="true" x14ac:dyDescent="0.2">
      <c r="A30" s="47"/>
      <c r="B30" s="47"/>
      <c r="C30" s="47"/>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row>
    <row r="31" s="46" customFormat="true" x14ac:dyDescent="0.2">
      <c r="A31" s="47"/>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row>
    <row r="32" s="46" customFormat="true" x14ac:dyDescent="0.2">
      <c r="A32" s="47"/>
      <c r="B32" s="47"/>
      <c r="C32" s="47"/>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row>
    <row r="33" s="46" customFormat="true" x14ac:dyDescent="0.2">
      <c r="A33" s="47"/>
      <c r="B33" s="47"/>
      <c r="C33" s="47"/>
      <c r="D33" s="47"/>
      <c r="E33" s="47"/>
      <c r="F33" s="47"/>
      <c r="G33" s="47"/>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row>
    <row r="34" s="46" customFormat="true" x14ac:dyDescent="0.2">
      <c r="A34" s="47"/>
      <c r="B34" s="47"/>
      <c r="C34" s="47"/>
      <c r="D34" s="47"/>
      <c r="E34" s="47"/>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row>
    <row r="35" s="46" customFormat="true" x14ac:dyDescent="0.2">
      <c r="A35" s="47"/>
      <c r="B35" s="47"/>
      <c r="C35" s="47"/>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7"/>
    </row>
    <row r="36" s="46" customFormat="true" x14ac:dyDescent="0.2">
      <c r="A36" s="47"/>
      <c r="B36" s="47"/>
      <c r="C36" s="47"/>
      <c r="D36" s="47"/>
      <c r="E36" s="47"/>
      <c r="F36" s="47"/>
      <c r="G36" s="47"/>
      <c r="H36" s="47"/>
      <c r="I36" s="47"/>
      <c r="J36" s="47"/>
      <c r="K36" s="47"/>
      <c r="L36" s="47"/>
      <c r="M36" s="47"/>
      <c r="N36" s="47"/>
      <c r="O36" s="47"/>
      <c r="P36" s="47"/>
      <c r="Q36" s="47"/>
      <c r="R36" s="47"/>
      <c r="S36" s="47"/>
      <c r="T36" s="47"/>
      <c r="U36" s="47"/>
      <c r="V36" s="47"/>
      <c r="W36" s="47"/>
      <c r="X36" s="47"/>
      <c r="Y36" s="47"/>
      <c r="Z36" s="47"/>
      <c r="AA36" s="47"/>
      <c r="AB36" s="47"/>
      <c r="AC36" s="47"/>
      <c r="AD36" s="47"/>
      <c r="AE36" s="47"/>
      <c r="AF36" s="47"/>
    </row>
    <row r="37" s="46" customFormat="true" x14ac:dyDescent="0.2">
      <c r="A37" s="47"/>
      <c r="B37" s="47"/>
      <c r="C37" s="47"/>
      <c r="D37" s="47"/>
      <c r="E37" s="47"/>
      <c r="F37" s="47"/>
      <c r="G37" s="47"/>
      <c r="H37" s="47"/>
      <c r="I37" s="47"/>
      <c r="J37" s="47"/>
      <c r="K37" s="47"/>
      <c r="L37" s="47"/>
      <c r="M37" s="47"/>
      <c r="N37" s="47"/>
      <c r="O37" s="47"/>
      <c r="P37" s="47"/>
      <c r="Q37" s="47"/>
      <c r="R37" s="47"/>
      <c r="S37" s="47"/>
      <c r="T37" s="47"/>
      <c r="U37" s="47"/>
      <c r="V37" s="47"/>
      <c r="W37" s="47"/>
      <c r="X37" s="47"/>
      <c r="Y37" s="47"/>
      <c r="Z37" s="47"/>
      <c r="AA37" s="47"/>
      <c r="AB37" s="47"/>
      <c r="AC37" s="47"/>
      <c r="AD37" s="47"/>
      <c r="AE37" s="47"/>
      <c r="AF37" s="47"/>
    </row>
    <row r="38" s="46" customFormat="true" x14ac:dyDescent="0.2">
      <c r="A38" s="47"/>
      <c r="B38" s="47"/>
      <c r="C38" s="47"/>
      <c r="D38" s="47"/>
      <c r="E38" s="47"/>
      <c r="F38" s="47"/>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row>
    <row r="39" s="46" customFormat="true" x14ac:dyDescent="0.2">
      <c r="A39" s="47"/>
      <c r="B39" s="47"/>
      <c r="C39" s="47"/>
      <c r="D39" s="47"/>
      <c r="E39" s="47"/>
      <c r="F39" s="47"/>
      <c r="G39" s="47"/>
      <c r="H39" s="47"/>
      <c r="I39" s="47"/>
      <c r="J39" s="47"/>
      <c r="K39" s="47"/>
      <c r="L39" s="47"/>
      <c r="M39" s="47"/>
      <c r="N39" s="47"/>
      <c r="O39" s="47"/>
      <c r="P39" s="47"/>
      <c r="Q39" s="47"/>
      <c r="R39" s="47"/>
      <c r="S39" s="47"/>
      <c r="T39" s="47"/>
      <c r="U39" s="47"/>
      <c r="V39" s="47"/>
      <c r="W39" s="47"/>
      <c r="X39" s="47"/>
      <c r="Y39" s="47"/>
      <c r="Z39" s="47"/>
      <c r="AA39" s="47"/>
      <c r="AB39" s="47"/>
      <c r="AC39" s="47"/>
      <c r="AD39" s="47"/>
      <c r="AE39" s="47"/>
      <c r="AF39" s="47"/>
    </row>
    <row r="40" s="46" customFormat="true" x14ac:dyDescent="0.2">
      <c r="A40" s="47"/>
      <c r="B40" s="47"/>
      <c r="C40" s="47"/>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row>
    <row r="41" s="46" customFormat="true" x14ac:dyDescent="0.2">
      <c r="A41" s="47"/>
      <c r="B41" s="47"/>
      <c r="C41" s="47"/>
      <c r="D41" s="47"/>
      <c r="E41" s="47"/>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row>
    <row r="42" s="46" customFormat="true" x14ac:dyDescent="0.2">
      <c r="A42" s="47"/>
      <c r="B42" s="47"/>
      <c r="C42" s="47"/>
      <c r="D42" s="47"/>
      <c r="E42" s="47"/>
      <c r="F42" s="47"/>
      <c r="G42" s="47"/>
      <c r="H42" s="47"/>
      <c r="I42" s="47"/>
      <c r="J42" s="47"/>
      <c r="K42" s="47"/>
      <c r="L42" s="47"/>
      <c r="M42" s="47"/>
      <c r="N42" s="47"/>
      <c r="O42" s="47"/>
      <c r="P42" s="47"/>
      <c r="Q42" s="47"/>
      <c r="R42" s="47"/>
      <c r="S42" s="47"/>
      <c r="T42" s="47"/>
      <c r="U42" s="47"/>
      <c r="V42" s="47"/>
      <c r="W42" s="47"/>
      <c r="X42" s="47"/>
      <c r="Y42" s="47"/>
      <c r="Z42" s="47"/>
      <c r="AA42" s="47"/>
      <c r="AB42" s="47"/>
      <c r="AC42" s="47"/>
      <c r="AD42" s="47"/>
      <c r="AE42" s="47"/>
      <c r="AF42" s="47"/>
    </row>
    <row r="43" s="46" customFormat="true" x14ac:dyDescent="0.2">
      <c r="A43" s="47"/>
      <c r="B43" s="47"/>
      <c r="C43" s="47"/>
      <c r="D43" s="47"/>
      <c r="E43" s="47"/>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row>
    <row r="44" s="46" customFormat="true" x14ac:dyDescent="0.2">
      <c r="A44" s="43" t="s">
        <v>202</v>
      </c>
      <c r="B44" s="43"/>
    </row>
    <row r="45" s="46" customFormat="true" x14ac:dyDescent="0.2"/>
    <row r="46" s="46" customFormat="true" x14ac:dyDescent="0.2">
      <c r="A46" s="162"/>
      <c r="B46" s="162"/>
      <c r="C46" s="162"/>
      <c r="D46" s="162"/>
      <c r="E46" s="162"/>
      <c r="F46" s="162"/>
      <c r="G46" s="162"/>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c r="AE46" s="162"/>
      <c r="AF46" s="162"/>
    </row>
    <row r="47" s="46" customFormat="true" x14ac:dyDescent="0.2">
      <c r="A47" s="162"/>
      <c r="B47" s="162"/>
      <c r="C47" s="162"/>
      <c r="D47" s="162"/>
      <c r="E47" s="162"/>
      <c r="F47" s="162"/>
      <c r="G47" s="162"/>
      <c r="H47" s="162"/>
      <c r="I47" s="162"/>
      <c r="J47" s="162"/>
      <c r="K47" s="162"/>
      <c r="L47" s="162"/>
      <c r="M47" s="162"/>
      <c r="N47" s="162"/>
      <c r="O47" s="162"/>
      <c r="P47" s="162"/>
      <c r="Q47" s="162"/>
      <c r="R47" s="162"/>
      <c r="S47" s="162"/>
      <c r="T47" s="162"/>
      <c r="U47" s="162"/>
      <c r="V47" s="162"/>
      <c r="W47" s="162"/>
      <c r="X47" s="162"/>
      <c r="Y47" s="162"/>
      <c r="Z47" s="162"/>
      <c r="AA47" s="162"/>
      <c r="AB47" s="162"/>
      <c r="AC47" s="162"/>
      <c r="AD47" s="162"/>
      <c r="AE47" s="162"/>
      <c r="AF47" s="162"/>
    </row>
    <row r="48" s="46" customFormat="true" x14ac:dyDescent="0.2">
      <c r="A48" s="162"/>
      <c r="B48" s="162"/>
      <c r="C48" s="162"/>
      <c r="D48" s="162"/>
      <c r="E48" s="162"/>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row>
    <row r="49" s="46" customFormat="true" x14ac:dyDescent="0.2">
      <c r="A49" s="162"/>
      <c r="B49" s="162"/>
      <c r="C49" s="162"/>
      <c r="D49" s="162"/>
      <c r="E49" s="162"/>
      <c r="F49" s="162"/>
      <c r="G49" s="162"/>
      <c r="H49" s="162"/>
      <c r="I49" s="162"/>
      <c r="J49" s="162"/>
      <c r="K49" s="162"/>
      <c r="L49" s="162"/>
      <c r="M49" s="162"/>
      <c r="N49" s="162"/>
      <c r="O49" s="162"/>
      <c r="P49" s="162"/>
      <c r="Q49" s="162"/>
      <c r="R49" s="162"/>
      <c r="S49" s="162"/>
      <c r="T49" s="162"/>
      <c r="U49" s="162"/>
      <c r="V49" s="162"/>
      <c r="W49" s="162"/>
      <c r="X49" s="162"/>
      <c r="Y49" s="162"/>
      <c r="Z49" s="162"/>
      <c r="AA49" s="162"/>
      <c r="AB49" s="162"/>
      <c r="AC49" s="162"/>
      <c r="AD49" s="162"/>
      <c r="AE49" s="162"/>
      <c r="AF49" s="162"/>
    </row>
    <row r="50" s="46" customFormat="true" x14ac:dyDescent="0.2">
      <c r="A50" s="162"/>
      <c r="B50" s="162"/>
      <c r="C50" s="162"/>
      <c r="D50" s="162"/>
      <c r="E50" s="162"/>
      <c r="F50" s="162"/>
      <c r="G50" s="162"/>
      <c r="H50" s="162"/>
      <c r="I50" s="162"/>
      <c r="J50" s="162"/>
      <c r="K50" s="162"/>
      <c r="L50" s="162"/>
      <c r="M50" s="162"/>
      <c r="N50" s="162"/>
      <c r="O50" s="162"/>
      <c r="P50" s="162"/>
      <c r="Q50" s="162"/>
      <c r="R50" s="162"/>
      <c r="S50" s="162"/>
      <c r="T50" s="162"/>
      <c r="U50" s="162"/>
      <c r="V50" s="162"/>
      <c r="W50" s="162"/>
      <c r="X50" s="162"/>
      <c r="Y50" s="162"/>
      <c r="Z50" s="162"/>
      <c r="AA50" s="162"/>
      <c r="AB50" s="162"/>
      <c r="AC50" s="162"/>
      <c r="AD50" s="162"/>
      <c r="AE50" s="162"/>
      <c r="AF50" s="162"/>
    </row>
    <row r="51" s="46" customFormat="true" x14ac:dyDescent="0.2">
      <c r="A51" s="162"/>
      <c r="B51" s="162"/>
      <c r="C51" s="162"/>
      <c r="D51" s="162"/>
      <c r="E51" s="162"/>
      <c r="F51" s="162"/>
      <c r="G51" s="162"/>
      <c r="H51" s="162"/>
      <c r="I51" s="162"/>
      <c r="J51" s="162"/>
      <c r="K51" s="162"/>
      <c r="L51" s="162"/>
      <c r="M51" s="162"/>
      <c r="N51" s="162"/>
      <c r="O51" s="162"/>
      <c r="P51" s="162"/>
      <c r="Q51" s="162"/>
      <c r="R51" s="162"/>
      <c r="S51" s="162"/>
      <c r="T51" s="162"/>
      <c r="U51" s="162"/>
      <c r="V51" s="162"/>
      <c r="W51" s="162"/>
      <c r="X51" s="162"/>
      <c r="Y51" s="162"/>
      <c r="Z51" s="162"/>
      <c r="AA51" s="162"/>
      <c r="AB51" s="162"/>
      <c r="AC51" s="162"/>
      <c r="AD51" s="162"/>
      <c r="AE51" s="162"/>
      <c r="AF51" s="162"/>
    </row>
    <row r="52" s="46" customFormat="true" x14ac:dyDescent="0.2">
      <c r="A52" s="162"/>
      <c r="B52" s="16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row>
    <row r="53" s="46" customFormat="true" x14ac:dyDescent="0.2">
      <c r="A53" s="162"/>
      <c r="B53" s="162"/>
      <c r="C53" s="162"/>
      <c r="D53" s="162"/>
      <c r="E53" s="162"/>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c r="AD53" s="162"/>
      <c r="AE53" s="162"/>
      <c r="AF53" s="162"/>
    </row>
    <row r="54" s="46" customFormat="true" x14ac:dyDescent="0.2">
      <c r="A54" s="162"/>
      <c r="B54" s="162"/>
      <c r="C54" s="162"/>
      <c r="D54" s="162"/>
      <c r="E54" s="162"/>
      <c r="F54" s="162"/>
      <c r="G54" s="162"/>
      <c r="H54" s="162"/>
      <c r="I54" s="162"/>
      <c r="J54" s="162"/>
      <c r="K54" s="162"/>
      <c r="L54" s="162"/>
      <c r="M54" s="162"/>
      <c r="N54" s="162"/>
      <c r="O54" s="162"/>
      <c r="P54" s="162"/>
      <c r="Q54" s="162"/>
      <c r="R54" s="162"/>
      <c r="S54" s="162"/>
      <c r="T54" s="162"/>
      <c r="U54" s="162"/>
      <c r="V54" s="162"/>
      <c r="W54" s="162"/>
      <c r="X54" s="162"/>
      <c r="Y54" s="162"/>
      <c r="Z54" s="162"/>
      <c r="AA54" s="162"/>
      <c r="AB54" s="162"/>
      <c r="AC54" s="162"/>
      <c r="AD54" s="162"/>
      <c r="AE54" s="162"/>
      <c r="AF54" s="162"/>
    </row>
    <row r="55" s="46" customFormat="true" x14ac:dyDescent="0.2">
      <c r="A55" s="162"/>
      <c r="B55" s="162"/>
      <c r="C55" s="162"/>
      <c r="D55" s="162"/>
      <c r="E55" s="162"/>
      <c r="F55" s="162"/>
      <c r="G55" s="162"/>
      <c r="H55" s="162"/>
      <c r="I55" s="162"/>
      <c r="J55" s="162"/>
      <c r="K55" s="162"/>
      <c r="L55" s="162"/>
      <c r="M55" s="162"/>
      <c r="N55" s="162"/>
      <c r="O55" s="162"/>
      <c r="P55" s="162"/>
      <c r="Q55" s="162"/>
      <c r="R55" s="162"/>
      <c r="S55" s="162"/>
      <c r="T55" s="162"/>
      <c r="U55" s="162"/>
      <c r="V55" s="162"/>
      <c r="W55" s="162"/>
      <c r="X55" s="162"/>
      <c r="Y55" s="162"/>
      <c r="Z55" s="162"/>
      <c r="AA55" s="162"/>
      <c r="AB55" s="162"/>
      <c r="AC55" s="162"/>
      <c r="AD55" s="162"/>
      <c r="AE55" s="162"/>
      <c r="AF55" s="162"/>
    </row>
    <row r="56" s="46" customFormat="true" x14ac:dyDescent="0.2">
      <c r="A56" s="162"/>
      <c r="B56" s="162"/>
      <c r="C56" s="162"/>
      <c r="D56" s="162"/>
      <c r="E56" s="162"/>
      <c r="F56" s="162"/>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c r="AE56" s="162"/>
      <c r="AF56" s="162"/>
    </row>
    <row r="57" s="46" customFormat="true" x14ac:dyDescent="0.2">
      <c r="A57" s="162"/>
      <c r="B57" s="162"/>
      <c r="C57" s="162"/>
      <c r="D57" s="162"/>
      <c r="E57" s="162"/>
      <c r="F57" s="162"/>
      <c r="G57" s="162"/>
      <c r="H57" s="162"/>
      <c r="I57" s="162"/>
      <c r="J57" s="162"/>
      <c r="K57" s="162"/>
      <c r="L57" s="162"/>
      <c r="M57" s="162"/>
      <c r="N57" s="162"/>
      <c r="O57" s="162"/>
      <c r="P57" s="162"/>
      <c r="Q57" s="162"/>
      <c r="R57" s="162"/>
      <c r="S57" s="162"/>
      <c r="T57" s="162"/>
      <c r="U57" s="162"/>
      <c r="V57" s="162"/>
      <c r="W57" s="162"/>
      <c r="X57" s="162"/>
      <c r="Y57" s="162"/>
      <c r="Z57" s="162"/>
      <c r="AA57" s="162"/>
      <c r="AB57" s="162"/>
      <c r="AC57" s="162"/>
      <c r="AD57" s="162"/>
      <c r="AE57" s="162"/>
      <c r="AF57" s="162"/>
    </row>
    <row r="58" s="46" customFormat="true" x14ac:dyDescent="0.2">
      <c r="A58" s="162"/>
      <c r="B58" s="162"/>
      <c r="C58" s="162"/>
      <c r="D58" s="162"/>
      <c r="E58" s="162"/>
      <c r="F58" s="162"/>
      <c r="G58" s="162"/>
      <c r="H58" s="162"/>
      <c r="I58" s="162"/>
      <c r="J58" s="162"/>
      <c r="K58" s="162"/>
      <c r="L58" s="162"/>
      <c r="M58" s="162"/>
      <c r="N58" s="162"/>
      <c r="O58" s="162"/>
      <c r="P58" s="162"/>
      <c r="Q58" s="162"/>
      <c r="R58" s="162"/>
      <c r="S58" s="162"/>
      <c r="T58" s="162"/>
      <c r="U58" s="162"/>
      <c r="V58" s="162"/>
      <c r="W58" s="162"/>
      <c r="X58" s="162"/>
      <c r="Y58" s="162"/>
      <c r="Z58" s="162"/>
      <c r="AA58" s="162"/>
      <c r="AB58" s="162"/>
      <c r="AC58" s="162"/>
      <c r="AD58" s="162"/>
      <c r="AE58" s="162"/>
      <c r="AF58" s="162"/>
    </row>
    <row r="59" s="46" customFormat="true" x14ac:dyDescent="0.2">
      <c r="A59" s="162"/>
      <c r="B59" s="162"/>
      <c r="C59" s="162"/>
      <c r="D59" s="162"/>
      <c r="E59" s="162"/>
      <c r="F59" s="162"/>
      <c r="G59" s="162"/>
      <c r="H59" s="162"/>
      <c r="I59" s="162"/>
      <c r="J59" s="162"/>
      <c r="K59" s="162"/>
      <c r="L59" s="162"/>
      <c r="M59" s="162"/>
      <c r="N59" s="162"/>
      <c r="O59" s="162"/>
      <c r="P59" s="162"/>
      <c r="Q59" s="162"/>
      <c r="R59" s="162"/>
      <c r="S59" s="162"/>
      <c r="T59" s="162"/>
      <c r="U59" s="162"/>
      <c r="V59" s="162"/>
      <c r="W59" s="162"/>
      <c r="X59" s="162"/>
      <c r="Y59" s="162"/>
      <c r="Z59" s="162"/>
      <c r="AA59" s="162"/>
      <c r="AB59" s="162"/>
      <c r="AC59" s="162"/>
      <c r="AD59" s="162"/>
      <c r="AE59" s="162"/>
      <c r="AF59" s="162"/>
    </row>
    <row r="60" s="46" customFormat="true" x14ac:dyDescent="0.2">
      <c r="A60" s="162"/>
      <c r="B60" s="162"/>
      <c r="C60" s="162"/>
      <c r="D60" s="162"/>
      <c r="E60" s="162"/>
      <c r="F60" s="162"/>
      <c r="G60" s="162"/>
      <c r="H60" s="162"/>
      <c r="I60" s="162"/>
      <c r="J60" s="162"/>
      <c r="K60" s="162"/>
      <c r="L60" s="162"/>
      <c r="M60" s="162"/>
      <c r="N60" s="162"/>
      <c r="O60" s="162"/>
      <c r="P60" s="162"/>
      <c r="Q60" s="162"/>
      <c r="R60" s="162"/>
      <c r="S60" s="162"/>
      <c r="T60" s="162"/>
      <c r="U60" s="162"/>
      <c r="V60" s="162"/>
      <c r="W60" s="162"/>
      <c r="X60" s="162"/>
      <c r="Y60" s="162"/>
      <c r="Z60" s="162"/>
      <c r="AA60" s="162"/>
      <c r="AB60" s="162"/>
      <c r="AC60" s="162"/>
      <c r="AD60" s="162"/>
      <c r="AE60" s="162"/>
      <c r="AF60" s="162"/>
    </row>
    <row r="61" s="46" customFormat="true" x14ac:dyDescent="0.2">
      <c r="A61" s="162"/>
      <c r="B61" s="162"/>
      <c r="C61" s="162"/>
      <c r="D61" s="162"/>
      <c r="E61" s="162"/>
      <c r="F61" s="162"/>
      <c r="G61" s="162"/>
      <c r="H61" s="162"/>
      <c r="I61" s="162"/>
      <c r="J61" s="162"/>
      <c r="K61" s="162"/>
      <c r="L61" s="162"/>
      <c r="M61" s="162"/>
      <c r="N61" s="162"/>
      <c r="O61" s="162"/>
      <c r="P61" s="162"/>
      <c r="Q61" s="162"/>
      <c r="R61" s="162"/>
      <c r="S61" s="162"/>
      <c r="T61" s="162"/>
      <c r="U61" s="162"/>
      <c r="V61" s="162"/>
      <c r="W61" s="162"/>
      <c r="X61" s="162"/>
      <c r="Y61" s="162"/>
      <c r="Z61" s="162"/>
      <c r="AA61" s="162"/>
      <c r="AB61" s="162"/>
      <c r="AC61" s="162"/>
      <c r="AD61" s="162"/>
      <c r="AE61" s="162"/>
      <c r="AF61" s="162"/>
    </row>
    <row r="62" s="46" customFormat="true" x14ac:dyDescent="0.2">
      <c r="A62" s="162"/>
      <c r="B62" s="162"/>
      <c r="C62" s="162"/>
      <c r="D62" s="162"/>
      <c r="E62" s="162"/>
      <c r="F62" s="162"/>
      <c r="G62" s="162"/>
      <c r="H62" s="162"/>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2"/>
    </row>
    <row r="63" s="46" customFormat="true" x14ac:dyDescent="0.2">
      <c r="A63" s="162"/>
      <c r="B63" s="162"/>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row>
    <row r="64" s="46" customFormat="true" x14ac:dyDescent="0.2">
      <c r="A64" s="162"/>
      <c r="B64" s="162"/>
      <c r="C64" s="162"/>
      <c r="D64" s="162"/>
      <c r="E64" s="162"/>
      <c r="F64" s="162"/>
      <c r="G64" s="162"/>
      <c r="H64" s="162"/>
      <c r="I64" s="162"/>
      <c r="J64" s="162"/>
      <c r="K64" s="162"/>
      <c r="L64" s="162"/>
      <c r="M64" s="162"/>
      <c r="N64" s="162"/>
      <c r="O64" s="162"/>
      <c r="P64" s="162"/>
      <c r="Q64" s="162"/>
      <c r="R64" s="162"/>
      <c r="S64" s="162"/>
      <c r="T64" s="162"/>
      <c r="U64" s="162"/>
      <c r="V64" s="162"/>
      <c r="W64" s="162"/>
      <c r="X64" s="162"/>
      <c r="Y64" s="162"/>
      <c r="Z64" s="162"/>
      <c r="AA64" s="162"/>
      <c r="AB64" s="162"/>
      <c r="AC64" s="162"/>
      <c r="AD64" s="162"/>
      <c r="AE64" s="162"/>
      <c r="AF64" s="162"/>
    </row>
    <row r="65" s="46" customFormat="true" x14ac:dyDescent="0.2">
      <c r="A65" s="43" t="s">
        <v>202</v>
      </c>
      <c r="B65" s="43"/>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4" customWidth="true"/>
    <col min="2" max="2" width="9" style="34"/>
    <col min="3" max="3" width="5.875" style="34" customWidth="true"/>
    <col min="4" max="5" width="4.125" style="34" customWidth="true"/>
    <col min="6" max="6" width="3.875" style="34" customWidth="true"/>
    <col min="7" max="7" width="4.125" style="34" customWidth="true"/>
    <col min="8" max="9" width="3.875" style="34" customWidth="true"/>
    <col min="10" max="10" width="4.125" style="34" customWidth="true"/>
    <col min="11" max="12" width="3.875" style="34" customWidth="true"/>
    <col min="13" max="13" width="4.125" style="34" customWidth="true"/>
    <col min="14" max="15" width="3.875" style="34" customWidth="true"/>
    <col min="16" max="16" width="4.125" style="34" customWidth="true"/>
    <col min="17" max="18" width="3.875" style="34" customWidth="true"/>
    <col min="19" max="19" width="4.125" style="34" customWidth="true"/>
    <col min="20" max="21" width="3.875" style="34" customWidth="true"/>
    <col min="22" max="23" width="3.875" style="105" customWidth="true"/>
    <col min="24" max="25" width="3.875" style="105" hidden="true" customWidth="true"/>
    <col min="26" max="28" width="3.875" style="105" customWidth="true"/>
    <col min="29" max="30" width="3.875" style="105" hidden="true" customWidth="true"/>
    <col min="31" max="33" width="3.875" style="105" customWidth="true"/>
    <col min="34" max="35" width="3.875" style="105" hidden="true" customWidth="true"/>
    <col min="36" max="38" width="3.875" style="105" customWidth="true"/>
    <col min="39" max="40" width="3.875" style="105" hidden="true" customWidth="true"/>
    <col min="41" max="43" width="3.875" style="105" customWidth="true"/>
    <col min="44" max="45" width="3.875" style="105" hidden="true" customWidth="true"/>
    <col min="46" max="48" width="3.875" style="105" customWidth="true"/>
    <col min="49" max="50" width="3.875" style="105" hidden="true" customWidth="true"/>
    <col min="51" max="51" width="3.875" style="105" customWidth="true"/>
    <col min="52" max="69" width="3.875" style="110" customWidth="true"/>
    <col min="70" max="16384" width="9" style="34"/>
  </cols>
  <sheetData>
    <row r="1" ht="18" x14ac:dyDescent="0.25">
      <c r="A1" s="48" t="s">
        <v>114</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row>
    <row r="2" ht="15.75" x14ac:dyDescent="0.25">
      <c r="A2" s="50"/>
      <c r="B2" s="50"/>
      <c r="C2" s="50"/>
      <c r="D2" s="107" t="s">
        <v>13</v>
      </c>
      <c r="E2" s="107"/>
      <c r="F2" s="49"/>
      <c r="G2" s="107"/>
      <c r="H2" s="49"/>
      <c r="I2" s="49"/>
      <c r="J2" s="107"/>
      <c r="K2" s="51"/>
      <c r="L2" s="51"/>
      <c r="M2" s="107"/>
      <c r="N2" s="49"/>
      <c r="O2" s="49"/>
      <c r="P2" s="107"/>
      <c r="Q2" s="49"/>
      <c r="R2" s="49"/>
      <c r="S2" s="107"/>
      <c r="T2" s="49"/>
      <c r="U2" s="49"/>
      <c r="V2" s="106" t="s">
        <v>14</v>
      </c>
      <c r="W2" s="106"/>
      <c r="X2" s="51"/>
      <c r="Y2" s="51"/>
      <c r="Z2" s="51"/>
      <c r="AA2" s="106"/>
      <c r="AB2" s="51"/>
      <c r="AC2" s="51"/>
      <c r="AD2" s="51"/>
      <c r="AE2" s="51"/>
      <c r="AF2" s="106"/>
      <c r="AG2" s="51"/>
      <c r="AH2" s="51"/>
      <c r="AI2" s="51"/>
      <c r="AJ2" s="51"/>
      <c r="AK2" s="106"/>
      <c r="AL2" s="51"/>
      <c r="AM2" s="51"/>
      <c r="AN2" s="51"/>
      <c r="AO2" s="51"/>
      <c r="AP2" s="106"/>
      <c r="AQ2" s="51"/>
      <c r="AR2" s="51"/>
      <c r="AS2" s="51"/>
      <c r="AT2" s="51"/>
      <c r="AU2" s="106"/>
      <c r="AV2" s="51"/>
      <c r="AW2" s="51"/>
      <c r="AX2" s="51"/>
      <c r="AY2" s="51"/>
      <c r="AZ2" s="108" t="s">
        <v>15</v>
      </c>
      <c r="BA2" s="108"/>
      <c r="BB2" s="108"/>
      <c r="BC2" s="108"/>
      <c r="BD2" s="108"/>
      <c r="BE2" s="108"/>
      <c r="BF2" s="108"/>
      <c r="BG2" s="108"/>
      <c r="BH2" s="108"/>
      <c r="BI2" s="108"/>
      <c r="BJ2" s="108"/>
      <c r="BK2" s="108"/>
      <c r="BL2" s="108"/>
      <c r="BM2" s="108"/>
      <c r="BN2" s="108"/>
      <c r="BO2" s="108"/>
      <c r="BP2" s="108"/>
      <c r="BQ2" s="108"/>
    </row>
    <row r="3" ht="14.25" x14ac:dyDescent="0.2">
      <c r="A3" s="54"/>
      <c r="B3" s="49"/>
      <c r="C3" s="49"/>
      <c r="D3" s="55" t="s">
        <v>7</v>
      </c>
      <c r="E3" s="55"/>
      <c r="F3" s="55"/>
      <c r="G3" s="55" t="s">
        <v>1</v>
      </c>
      <c r="I3" s="55"/>
      <c r="J3" s="55" t="s">
        <v>2</v>
      </c>
      <c r="L3" s="55"/>
      <c r="M3" s="55" t="s">
        <v>16</v>
      </c>
      <c r="O3" s="55"/>
      <c r="P3" s="55" t="s">
        <v>17</v>
      </c>
      <c r="R3" s="55"/>
      <c r="S3" s="55" t="s">
        <v>18</v>
      </c>
      <c r="U3" s="55"/>
      <c r="V3" s="55" t="s">
        <v>7</v>
      </c>
      <c r="W3" s="55"/>
      <c r="X3" s="55"/>
      <c r="Y3" s="55"/>
      <c r="Z3" s="55"/>
      <c r="AA3" s="55" t="s">
        <v>1</v>
      </c>
      <c r="AB3" s="46"/>
      <c r="AC3" s="55"/>
      <c r="AD3" s="55"/>
      <c r="AE3" s="55"/>
      <c r="AF3" s="55" t="s">
        <v>2</v>
      </c>
      <c r="AG3" s="46"/>
      <c r="AH3" s="55"/>
      <c r="AI3" s="55"/>
      <c r="AJ3" s="55"/>
      <c r="AK3" s="55" t="s">
        <v>16</v>
      </c>
      <c r="AL3" s="46"/>
      <c r="AM3" s="55"/>
      <c r="AN3" s="55"/>
      <c r="AO3" s="55"/>
      <c r="AP3" s="55" t="s">
        <v>17</v>
      </c>
      <c r="AQ3" s="46"/>
      <c r="AR3" s="55"/>
      <c r="AS3" s="55"/>
      <c r="AT3" s="55"/>
      <c r="AU3" s="55" t="s">
        <v>18</v>
      </c>
      <c r="AV3" s="46"/>
      <c r="AW3" s="55"/>
      <c r="AX3" s="55"/>
      <c r="AY3" s="55"/>
      <c r="AZ3" s="55" t="s">
        <v>7</v>
      </c>
      <c r="BA3" s="55"/>
      <c r="BB3" s="55"/>
      <c r="BC3" s="55" t="s">
        <v>1</v>
      </c>
      <c r="BD3" s="46"/>
      <c r="BE3" s="55"/>
      <c r="BF3" s="55" t="s">
        <v>2</v>
      </c>
      <c r="BG3" s="46"/>
      <c r="BH3" s="55"/>
      <c r="BI3" s="55" t="s">
        <v>16</v>
      </c>
      <c r="BJ3" s="46"/>
      <c r="BK3" s="55"/>
      <c r="BL3" s="55" t="s">
        <v>17</v>
      </c>
      <c r="BM3" s="46"/>
      <c r="BN3" s="55"/>
      <c r="BO3" s="55" t="s">
        <v>18</v>
      </c>
      <c r="BP3" s="46"/>
      <c r="BQ3" s="55"/>
    </row>
    <row r="4" ht="164.25" x14ac:dyDescent="0.2">
      <c r="A4" s="56" t="s">
        <v>5</v>
      </c>
      <c r="B4" s="56" t="s">
        <v>6</v>
      </c>
      <c r="C4" s="56" t="s">
        <v>4</v>
      </c>
      <c r="D4" s="183" t="s">
        <v>25</v>
      </c>
      <c r="E4" s="184" t="s">
        <v>19</v>
      </c>
      <c r="F4" s="175" t="s">
        <v>140</v>
      </c>
      <c r="G4" s="183" t="s">
        <v>25</v>
      </c>
      <c r="H4" s="181" t="s">
        <v>19</v>
      </c>
      <c r="I4" s="175" t="s">
        <v>140</v>
      </c>
      <c r="J4" s="183" t="s">
        <v>25</v>
      </c>
      <c r="K4" s="184" t="s">
        <v>19</v>
      </c>
      <c r="L4" s="175" t="s">
        <v>140</v>
      </c>
      <c r="M4" s="183" t="s">
        <v>25</v>
      </c>
      <c r="N4" s="181" t="s">
        <v>19</v>
      </c>
      <c r="O4" s="175" t="s">
        <v>140</v>
      </c>
      <c r="P4" s="183" t="s">
        <v>25</v>
      </c>
      <c r="Q4" s="184" t="s">
        <v>19</v>
      </c>
      <c r="R4" s="175" t="s">
        <v>140</v>
      </c>
      <c r="S4" s="183" t="s">
        <v>25</v>
      </c>
      <c r="T4" s="184" t="s">
        <v>19</v>
      </c>
      <c r="U4" s="175" t="s">
        <v>140</v>
      </c>
      <c r="V4" s="190" t="s">
        <v>25</v>
      </c>
      <c r="W4" s="188" t="s">
        <v>19</v>
      </c>
      <c r="X4" s="102" t="s">
        <v>21</v>
      </c>
      <c r="Y4" s="102" t="s">
        <v>30</v>
      </c>
      <c r="Z4" s="102" t="s">
        <v>141</v>
      </c>
      <c r="AA4" s="192" t="s">
        <v>25</v>
      </c>
      <c r="AB4" s="193" t="s">
        <v>19</v>
      </c>
      <c r="AC4" s="102" t="s">
        <v>21</v>
      </c>
      <c r="AD4" s="102" t="s">
        <v>30</v>
      </c>
      <c r="AE4" s="179" t="s">
        <v>141</v>
      </c>
      <c r="AF4" s="192" t="s">
        <v>25</v>
      </c>
      <c r="AG4" s="188" t="s">
        <v>19</v>
      </c>
      <c r="AH4" s="102" t="s">
        <v>21</v>
      </c>
      <c r="AI4" s="102" t="s">
        <v>30</v>
      </c>
      <c r="AJ4" s="102" t="s">
        <v>141</v>
      </c>
      <c r="AK4" s="192" t="s">
        <v>25</v>
      </c>
      <c r="AL4" s="193" t="s">
        <v>19</v>
      </c>
      <c r="AM4" s="102" t="s">
        <v>21</v>
      </c>
      <c r="AN4" s="102" t="s">
        <v>30</v>
      </c>
      <c r="AO4" s="179" t="s">
        <v>141</v>
      </c>
      <c r="AP4" s="192" t="s">
        <v>25</v>
      </c>
      <c r="AQ4" s="188" t="s">
        <v>19</v>
      </c>
      <c r="AR4" s="102" t="s">
        <v>21</v>
      </c>
      <c r="AS4" s="102" t="s">
        <v>30</v>
      </c>
      <c r="AT4" s="102" t="s">
        <v>141</v>
      </c>
      <c r="AU4" s="192" t="s">
        <v>25</v>
      </c>
      <c r="AV4" s="193" t="s">
        <v>19</v>
      </c>
      <c r="AW4" s="176" t="s">
        <v>21</v>
      </c>
      <c r="AX4" s="176" t="s">
        <v>30</v>
      </c>
      <c r="AY4" s="179" t="s">
        <v>141</v>
      </c>
      <c r="AZ4" s="196" t="s">
        <v>25</v>
      </c>
      <c r="BA4" s="116" t="s">
        <v>160</v>
      </c>
      <c r="BB4" s="115" t="s">
        <v>162</v>
      </c>
      <c r="BC4" s="199" t="s">
        <v>25</v>
      </c>
      <c r="BD4" s="200" t="s">
        <v>160</v>
      </c>
      <c r="BE4" s="123" t="s">
        <v>162</v>
      </c>
      <c r="BF4" s="199" t="s">
        <v>25</v>
      </c>
      <c r="BG4" s="200" t="s">
        <v>160</v>
      </c>
      <c r="BH4" s="123" t="s">
        <v>162</v>
      </c>
      <c r="BI4" s="201" t="s">
        <v>25</v>
      </c>
      <c r="BJ4" s="116" t="s">
        <v>160</v>
      </c>
      <c r="BK4" s="114" t="s">
        <v>162</v>
      </c>
      <c r="BL4" s="201" t="s">
        <v>25</v>
      </c>
      <c r="BM4" s="116" t="s">
        <v>160</v>
      </c>
      <c r="BN4" s="115" t="s">
        <v>162</v>
      </c>
      <c r="BO4" s="201" t="s">
        <v>25</v>
      </c>
      <c r="BP4" s="116" t="s">
        <v>160</v>
      </c>
      <c r="BQ4" s="115" t="s">
        <v>162</v>
      </c>
    </row>
    <row r="5" ht="50.25" x14ac:dyDescent="0.2">
      <c r="A5" s="56" t="s">
        <v>40</v>
      </c>
      <c r="B5" s="56" t="s">
        <v>41</v>
      </c>
      <c r="C5" s="56" t="s">
        <v>42</v>
      </c>
      <c r="D5" s="186" t="s">
        <v>154</v>
      </c>
      <c r="E5" s="187" t="s">
        <v>43</v>
      </c>
      <c r="F5" s="185" t="s">
        <v>66</v>
      </c>
      <c r="G5" s="186" t="s">
        <v>155</v>
      </c>
      <c r="H5" s="182" t="s">
        <v>44</v>
      </c>
      <c r="I5" s="100" t="s">
        <v>67</v>
      </c>
      <c r="J5" s="186" t="s">
        <v>156</v>
      </c>
      <c r="K5" s="182" t="s">
        <v>45</v>
      </c>
      <c r="L5" s="185" t="s">
        <v>68</v>
      </c>
      <c r="M5" s="186" t="s">
        <v>157</v>
      </c>
      <c r="N5" s="182" t="s">
        <v>96</v>
      </c>
      <c r="O5" s="100" t="s">
        <v>97</v>
      </c>
      <c r="P5" s="186" t="s">
        <v>158</v>
      </c>
      <c r="Q5" s="182" t="s">
        <v>98</v>
      </c>
      <c r="R5" s="100" t="s">
        <v>99</v>
      </c>
      <c r="S5" s="186" t="s">
        <v>159</v>
      </c>
      <c r="T5" s="182" t="s">
        <v>100</v>
      </c>
      <c r="U5" s="185" t="s">
        <v>101</v>
      </c>
      <c r="V5" s="191" t="s">
        <v>148</v>
      </c>
      <c r="W5" s="189" t="s">
        <v>46</v>
      </c>
      <c r="X5" s="103" t="s">
        <v>70</v>
      </c>
      <c r="Y5" s="103" t="s">
        <v>69</v>
      </c>
      <c r="Z5" s="103" t="s">
        <v>123</v>
      </c>
      <c r="AA5" s="194" t="s">
        <v>149</v>
      </c>
      <c r="AB5" s="189" t="s">
        <v>47</v>
      </c>
      <c r="AC5" s="103" t="s">
        <v>72</v>
      </c>
      <c r="AD5" s="103" t="s">
        <v>71</v>
      </c>
      <c r="AE5" s="195" t="s">
        <v>125</v>
      </c>
      <c r="AF5" s="194" t="s">
        <v>150</v>
      </c>
      <c r="AG5" s="189" t="s">
        <v>48</v>
      </c>
      <c r="AH5" s="103" t="s">
        <v>74</v>
      </c>
      <c r="AI5" s="103" t="s">
        <v>73</v>
      </c>
      <c r="AJ5" s="103" t="s">
        <v>126</v>
      </c>
      <c r="AK5" s="194" t="s">
        <v>151</v>
      </c>
      <c r="AL5" s="189" t="s">
        <v>75</v>
      </c>
      <c r="AM5" s="103" t="s">
        <v>77</v>
      </c>
      <c r="AN5" s="103" t="s">
        <v>76</v>
      </c>
      <c r="AO5" s="195" t="s">
        <v>127</v>
      </c>
      <c r="AP5" s="194" t="s">
        <v>152</v>
      </c>
      <c r="AQ5" s="189" t="s">
        <v>78</v>
      </c>
      <c r="AR5" s="103" t="s">
        <v>80</v>
      </c>
      <c r="AS5" s="103" t="s">
        <v>79</v>
      </c>
      <c r="AT5" s="103" t="s">
        <v>128</v>
      </c>
      <c r="AU5" s="194" t="s">
        <v>153</v>
      </c>
      <c r="AV5" s="189" t="s">
        <v>81</v>
      </c>
      <c r="AW5" s="103" t="s">
        <v>83</v>
      </c>
      <c r="AX5" s="103" t="s">
        <v>82</v>
      </c>
      <c r="AY5" s="195" t="s">
        <v>129</v>
      </c>
      <c r="AZ5" s="197" t="s">
        <v>84</v>
      </c>
      <c r="BA5" s="111" t="s">
        <v>133</v>
      </c>
      <c r="BB5" s="112" t="s">
        <v>85</v>
      </c>
      <c r="BC5" s="198" t="s">
        <v>95</v>
      </c>
      <c r="BD5" s="111" t="s">
        <v>134</v>
      </c>
      <c r="BE5" s="113" t="s">
        <v>94</v>
      </c>
      <c r="BF5" s="198" t="s">
        <v>93</v>
      </c>
      <c r="BG5" s="111" t="s">
        <v>135</v>
      </c>
      <c r="BH5" s="112" t="s">
        <v>92</v>
      </c>
      <c r="BI5" s="198" t="s">
        <v>91</v>
      </c>
      <c r="BJ5" s="111" t="s">
        <v>136</v>
      </c>
      <c r="BK5" s="113" t="s">
        <v>90</v>
      </c>
      <c r="BL5" s="198" t="s">
        <v>89</v>
      </c>
      <c r="BM5" s="111" t="s">
        <v>137</v>
      </c>
      <c r="BN5" s="112" t="s">
        <v>88</v>
      </c>
      <c r="BO5" s="198" t="s">
        <v>87</v>
      </c>
      <c r="BP5" s="111" t="s">
        <v>138</v>
      </c>
      <c r="BQ5" s="113" t="s">
        <v>86</v>
      </c>
    </row>
    <row r="6" x14ac:dyDescent="0.2">
      <c r="A6" s="57" t="str">
        <f>IF('Water Data'!B1="",NA(),'Water Data'!B1)</f>
        <v>LLECE06</v>
      </c>
      <c r="B6" s="57" t="str">
        <f>+IF('Water Data'!A3="",NA(),'Water Data'!A3)</f>
        <v>Survey</v>
      </c>
      <c r="C6" s="57">
        <f>+IF('Water Data'!C3="",NA(),'Water Data'!C3)</f>
        <v>2006</v>
      </c>
      <c r="D6" s="58" t="e">
        <f>+IF(AND(ISNUMBER('Water Data'!C5),'Data Summary'!BS6="Yes"),100-'Water Data'!C5,NA())</f>
        <v>#N/A</v>
      </c>
      <c r="E6" s="58">
        <f>+IF(AND(ISNUMBER('Water Data'!C7),'Data Summary'!BT6="Yes"),'Water Data'!C7,NA())</f>
        <v>92</v>
      </c>
      <c r="F6" s="58" t="e">
        <f>+IF(AND(ISNUMBER('Water Data'!C10),'Data Summary'!BU6="Yes"),'Water Data'!C10,NA())</f>
        <v>#N/A</v>
      </c>
      <c r="G6" s="58" t="e">
        <f>+IF(AND(ISNUMBER('Water Data'!D5),'Data Summary'!BV6="Yes"),100-'Water Data'!D5,NA())</f>
        <v>#N/A</v>
      </c>
      <c r="H6" s="58">
        <f>+IF(AND(ISNUMBER('Water Data'!D7),'Data Summary'!BW6="Yes"),'Water Data'!D7,NA())</f>
        <v>99</v>
      </c>
      <c r="I6" s="58" t="e">
        <f>+IF(AND(ISNUMBER('Water Data'!D10),'Data Summary'!BX6="Yes"),'Water Data'!D10,NA())</f>
        <v>#N/A</v>
      </c>
      <c r="J6" s="58" t="e">
        <f>+IF(AND(ISNUMBER('Water Data'!E5),'Data Summary'!BY6="Yes"),100-'Water Data'!E5,NA())</f>
        <v>#N/A</v>
      </c>
      <c r="K6" s="58">
        <f>+IF(AND(ISNUMBER('Water Data'!E7),'Data Summary'!BZ6="Yes"),'Water Data'!E7,NA())</f>
        <v>78</v>
      </c>
      <c r="L6" s="58" t="e">
        <f>+IF(AND(ISNUMBER('Water Data'!E10),'Data Summary'!CA6="Yes"),'Water Data'!E10,NA())</f>
        <v>#N/A</v>
      </c>
      <c r="M6" s="58" t="e">
        <f>+IF(AND(ISNUMBER('Water Data'!F5),'Data Summary'!CB6="Yes"),100-'Water Data'!F5,NA())</f>
        <v>#N/A</v>
      </c>
      <c r="N6" s="58" t="e">
        <f>+IF(AND(ISNUMBER('Water Data'!F7),'Data Summary'!CC6="Yes"),'Water Data'!F7,NA())</f>
        <v>#N/A</v>
      </c>
      <c r="O6" s="58" t="e">
        <f>+IF(AND(ISNUMBER('Water Data'!F10),'Data Summary'!CD6="Yes"),'Water Data'!F10,NA())</f>
        <v>#N/A</v>
      </c>
      <c r="P6" s="58" t="e">
        <f>+IF(AND(ISNUMBER('Water Data'!G5),'Data Summary'!CE6="Yes"),100-'Water Data'!G5,NA())</f>
        <v>#N/A</v>
      </c>
      <c r="Q6" s="58">
        <f>+IF(AND(ISNUMBER('Water Data'!G7),'Data Summary'!CF6="Yes"),'Water Data'!G7,NA())</f>
        <v>92</v>
      </c>
      <c r="R6" s="58" t="e">
        <f>+IF(AND(ISNUMBER('Water Data'!G10),'Data Summary'!CG6="Yes"),'Water Data'!G10,NA())</f>
        <v>#N/A</v>
      </c>
      <c r="S6" s="58" t="e">
        <f>+IF(AND(ISNUMBER('Water Data'!H5),'Data Summary'!CH6="Yes"),100-'Water Data'!H5,NA())</f>
        <v>#N/A</v>
      </c>
      <c r="T6" s="58" t="e">
        <f>+IF(AND(ISNUMBER('Water Data'!H7),'Data Summary'!CI6="Yes"),'Water Data'!H7,NA())</f>
        <v>#N/A</v>
      </c>
      <c r="U6" s="58" t="e">
        <f>+IF(AND(ISNUMBER('Water Data'!H10),'Data Summary'!CJ6="Yes"),'Water Data'!H10,NA())</f>
        <v>#N/A</v>
      </c>
      <c r="V6" s="104" t="e">
        <f>+IF(AND(ISNUMBER('Sanitation Data'!C5),'Data Summary'!CK6="Yes"),100-'Sanitation Data'!C5,NA())</f>
        <v>#N/A</v>
      </c>
      <c r="W6" s="104" t="e">
        <f>+IF(AND(ISNUMBER('Sanitation Data'!C7),'Data Summary'!CL6="Yes"),'Sanitation Data'!C7,NA())</f>
        <v>#N/A</v>
      </c>
      <c r="X6" s="104" t="e">
        <f>+IF(AND(ISNUMBER('Sanitation Data'!C11),'Data Summary'!CM6="Yes"),'Sanitation Data'!C11,NA())</f>
        <v>#N/A</v>
      </c>
      <c r="Y6" s="104" t="e">
        <f>+IF(AND(ISNUMBER('Sanitation Data'!C12),'Data Summary'!CN6="Yes"),'Sanitation Data'!C12,NA())</f>
        <v>#N/A</v>
      </c>
      <c r="Z6" s="104" t="e">
        <f>+IF(AND(ISNUMBER('Sanitation Data'!C13),'Data Summary'!CO6="Yes"),'Sanitation Data'!C13,NA())</f>
        <v>#N/A</v>
      </c>
      <c r="AA6" s="104" t="e">
        <f>+IF(AND(ISNUMBER('Sanitation Data'!D5),'Data Summary'!CP6="Yes"),100-'Sanitation Data'!D5,NA())</f>
        <v>#N/A</v>
      </c>
      <c r="AB6" s="104" t="e">
        <f>+IF(AND(ISNUMBER('Sanitation Data'!D7),'Data Summary'!CQ6="Yes"),'Sanitation Data'!D7,NA())</f>
        <v>#N/A</v>
      </c>
      <c r="AC6" s="104" t="e">
        <f>+IF(AND(ISNUMBER('Sanitation Data'!D11),'Data Summary'!CR6="Yes"),'Sanitation Data'!D11,NA())</f>
        <v>#N/A</v>
      </c>
      <c r="AD6" s="104" t="e">
        <f>+IF(AND(ISNUMBER('Sanitation Data'!D12),'Data Summary'!CS6="Yes"),'Sanitation Data'!D12,NA())</f>
        <v>#N/A</v>
      </c>
      <c r="AE6" s="104" t="e">
        <f>+IF(AND(ISNUMBER('Sanitation Data'!D13),'Data Summary'!CT6="Yes"),'Sanitation Data'!D13,NA())</f>
        <v>#N/A</v>
      </c>
      <c r="AF6" s="104" t="e">
        <f>+IF(AND(ISNUMBER('Sanitation Data'!E5),'Data Summary'!CU6="Yes"),100-'Sanitation Data'!E5,NA())</f>
        <v>#N/A</v>
      </c>
      <c r="AG6" s="104" t="e">
        <f>+IF(AND(ISNUMBER('Sanitation Data'!E7),'Data Summary'!CV6="Yes"),'Sanitation Data'!E7,NA())</f>
        <v>#N/A</v>
      </c>
      <c r="AH6" s="104" t="e">
        <f>+IF(AND(ISNUMBER('Sanitation Data'!E11),'Data Summary'!CW6="Yes"),'Sanitation Data'!E11,NA())</f>
        <v>#N/A</v>
      </c>
      <c r="AI6" s="104" t="e">
        <f>+IF(AND(ISNUMBER('Sanitation Data'!E12),'Data Summary'!CX6="Yes"),'Sanitation Data'!E12,NA())</f>
        <v>#N/A</v>
      </c>
      <c r="AJ6" s="104" t="e">
        <f>+IF(AND(ISNUMBER('Sanitation Data'!E13),'Data Summary'!CY6="Yes"),'Sanitation Data'!E13,NA())</f>
        <v>#N/A</v>
      </c>
      <c r="AK6" s="104" t="e">
        <f>+IF(AND(ISNUMBER('Sanitation Data'!F5),'Data Summary'!CZ6="Yes"),100-'Sanitation Data'!F5,NA())</f>
        <v>#N/A</v>
      </c>
      <c r="AL6" s="104" t="e">
        <f>+IF(AND(ISNUMBER('Sanitation Data'!F7),'Data Summary'!DA6="Yes"),'Sanitation Data'!F7,NA())</f>
        <v>#N/A</v>
      </c>
      <c r="AM6" s="104" t="e">
        <f>+IF(AND(ISNUMBER('Sanitation Data'!F11),'Data Summary'!DB6="Yes"),'Sanitation Data'!F11,NA())</f>
        <v>#N/A</v>
      </c>
      <c r="AN6" s="104" t="e">
        <f>+IF(AND(ISNUMBER('Sanitation Data'!F12),'Data Summary'!DC6="Yes"),'Sanitation Data'!F12,NA())</f>
        <v>#N/A</v>
      </c>
      <c r="AO6" s="104" t="e">
        <f>+IF(AND(ISNUMBER('Sanitation Data'!F13),'Data Summary'!DD6="Yes"),'Sanitation Data'!F13,NA())</f>
        <v>#N/A</v>
      </c>
      <c r="AP6" s="104" t="e">
        <f>+IF(AND(ISNUMBER('Sanitation Data'!G5),'Data Summary'!DE6="Yes"),100-'Sanitation Data'!G5,NA())</f>
        <v>#N/A</v>
      </c>
      <c r="AQ6" s="104" t="e">
        <f>+IF(AND(ISNUMBER('Sanitation Data'!G7),'Data Summary'!DF6="Yes"),'Sanitation Data'!G7,NA())</f>
        <v>#N/A</v>
      </c>
      <c r="AR6" s="104" t="e">
        <f>+IF(AND(ISNUMBER('Sanitation Data'!G11),'Data Summary'!DG6="Yes"),'Sanitation Data'!G11,NA())</f>
        <v>#N/A</v>
      </c>
      <c r="AS6" s="104" t="e">
        <f>+IF(AND(ISNUMBER('Sanitation Data'!G12),'Data Summary'!DH6="Yes"),'Sanitation Data'!G12,NA())</f>
        <v>#N/A</v>
      </c>
      <c r="AT6" s="104" t="e">
        <f>+IF(AND(ISNUMBER('Sanitation Data'!G13),'Data Summary'!DI6="Yes"),'Sanitation Data'!G13,NA())</f>
        <v>#N/A</v>
      </c>
      <c r="AU6" s="104" t="e">
        <f>+IF(AND(ISNUMBER('Sanitation Data'!H5),'Data Summary'!DJ6="Yes"),100-'Sanitation Data'!H5,NA())</f>
        <v>#N/A</v>
      </c>
      <c r="AV6" s="104" t="e">
        <f>+IF(AND(ISNUMBER('Sanitation Data'!H7),'Data Summary'!DK6="Yes"),'Sanitation Data'!H7,NA())</f>
        <v>#N/A</v>
      </c>
      <c r="AW6" s="104" t="e">
        <f>+IF(AND(ISNUMBER('Sanitation Data'!H11),'Data Summary'!DL6="Yes"),'Sanitation Data'!H11,NA())</f>
        <v>#N/A</v>
      </c>
      <c r="AX6" s="104" t="e">
        <f>+IF(AND(ISNUMBER('Sanitation Data'!H12),'Data Summary'!DM6="Yes"),'Sanitation Data'!H12,NA())</f>
        <v>#N/A</v>
      </c>
      <c r="AY6" s="104" t="e">
        <f>+IF(AND(ISNUMBER('Sanitation Data'!H13),'Data Summary'!DN6="Yes"),'Sanitation Data'!H13,NA())</f>
        <v>#N/A</v>
      </c>
      <c r="AZ6" s="109" t="e">
        <f>+IF(AND(ISNUMBER('Hygiene Data'!C6),'Data Summary'!DO6="Yes"),'Hygiene Data'!C6,NA())</f>
        <v>#N/A</v>
      </c>
      <c r="BA6" s="109" t="e">
        <f>+IF(AND(ISNUMBER('Hygiene Data'!C8),'Data Summary'!DP6="Yes"),'Hygiene Data'!C8,NA())</f>
        <v>#N/A</v>
      </c>
      <c r="BB6" s="109" t="e">
        <f>+IF(AND(ISNUMBER('Hygiene Data'!C10),'Data Summary'!DQ6="Yes"),'Hygiene Data'!C10,NA())</f>
        <v>#N/A</v>
      </c>
      <c r="BC6" s="109" t="e">
        <f>+IF(AND(ISNUMBER('Hygiene Data'!D6),'Data Summary'!DR6="Yes"),'Hygiene Data'!D6,NA())</f>
        <v>#N/A</v>
      </c>
      <c r="BD6" s="109" t="e">
        <f>+IF(AND(ISNUMBER('Hygiene Data'!D8),'Data Summary'!DS6="Yes"),'Hygiene Data'!D8,NA())</f>
        <v>#N/A</v>
      </c>
      <c r="BE6" s="109" t="e">
        <f>+IF(AND(ISNUMBER('Hygiene Data'!D10),'Data Summary'!DT6="Yes"),'Hygiene Data'!D10,NA())</f>
        <v>#N/A</v>
      </c>
      <c r="BF6" s="109" t="e">
        <f>+IF(AND(ISNUMBER('Hygiene Data'!E6),'Data Summary'!DU6="Yes"),'Hygiene Data'!E6,NA())</f>
        <v>#N/A</v>
      </c>
      <c r="BG6" s="109" t="e">
        <f>+IF(AND(ISNUMBER('Hygiene Data'!E8),'Data Summary'!DV6="Yes"),'Hygiene Data'!E8,NA())</f>
        <v>#N/A</v>
      </c>
      <c r="BH6" s="109" t="e">
        <f>+IF(AND(ISNUMBER('Hygiene Data'!E10),'Data Summary'!DW6="Yes"),'Hygiene Data'!E10,NA())</f>
        <v>#N/A</v>
      </c>
      <c r="BI6" s="109" t="e">
        <f>+IF(AND(ISNUMBER('Hygiene Data'!F6),'Data Summary'!DX6="Yes"),'Hygiene Data'!F6,NA())</f>
        <v>#N/A</v>
      </c>
      <c r="BJ6" s="109" t="e">
        <f>+IF(AND(ISNUMBER('Hygiene Data'!F8),'Data Summary'!DY6="Yes"),'Hygiene Data'!F8,NA())</f>
        <v>#N/A</v>
      </c>
      <c r="BK6" s="109" t="e">
        <f>+IF(AND(ISNUMBER('Hygiene Data'!F10),'Data Summary'!DZ6="Yes"),'Hygiene Data'!F10,NA())</f>
        <v>#N/A</v>
      </c>
      <c r="BL6" s="109" t="e">
        <f>+IF(AND(ISNUMBER('Hygiene Data'!G6),'Data Summary'!EA6="Yes"),'Hygiene Data'!G6,NA())</f>
        <v>#N/A</v>
      </c>
      <c r="BM6" s="109" t="e">
        <f>+IF(AND(ISNUMBER('Hygiene Data'!G8),'Data Summary'!EB6="Yes"),'Hygiene Data'!G8,NA())</f>
        <v>#N/A</v>
      </c>
      <c r="BN6" s="109" t="e">
        <f>+IF(AND(ISNUMBER('Hygiene Data'!G10),'Data Summary'!EC6="Yes"),'Hygiene Data'!G10,NA())</f>
        <v>#N/A</v>
      </c>
      <c r="BO6" s="109" t="e">
        <f>+IF(AND(ISNUMBER('Hygiene Data'!H6),'Data Summary'!ED6="Yes"),'Hygiene Data'!H6,NA())</f>
        <v>#N/A</v>
      </c>
      <c r="BP6" s="109" t="e">
        <f>+IF(AND(ISNUMBER('Hygiene Data'!H8),'Data Summary'!EE6="Yes"),'Hygiene Data'!H8,NA())</f>
        <v>#N/A</v>
      </c>
      <c r="BQ6" s="109" t="e">
        <f>+IF(AND(ISNUMBER('Hygiene Data'!H10),'Data Summary'!EF6="Yes"),'Hygiene Data'!H10,NA())</f>
        <v>#N/A</v>
      </c>
    </row>
    <row r="7" x14ac:dyDescent="0.2">
      <c r="A7" s="57" t="str">
        <f ca="true">+IF(OFFSET('Water Data'!$B$1,0,10*ROW('Water Data'!B1))="",NA(),OFFSET('Water Data'!$B$1,0,10*ROW('Water Data'!B1)))</f>
        <v>LLECE13</v>
      </c>
      <c r="B7" s="57" t="str">
        <f ca="true">+IF(OFFSET('Water Data'!$A$3,0,10*ROW('Water Data'!A1))="",NA(),OFFSET('Water Data'!$A$3,0,10*ROW('Water Data'!A1)))</f>
        <v>Survey</v>
      </c>
      <c r="C7" s="57">
        <f ca="true">+IF(OFFSET('Water Data'!$C$3,0,10*ROW('Water Data'!C1))="",NA(),OFFSET('Water Data'!$C$3,0,10*ROW('Water Data'!C1)))</f>
        <v>2013</v>
      </c>
      <c r="D7" s="58" t="e">
        <f ca="true">+IF(AND(ISNUMBER(OFFSET('Water Data'!$C$5,0,10*ROW('Water Data'!C1))),'Data Summary'!BS7="Yes"),100-OFFSET('Water Data'!$C$5,0,10*ROW('Water Data'!C1)),NA())</f>
        <v>#N/A</v>
      </c>
      <c r="E7" s="58">
        <f ca="true">+IF(AND(ISNUMBER(OFFSET('Water Data'!$C$7,0,10*ROW('Water Data'!C1))),'Data Summary'!BT7="Yes"),OFFSET('Water Data'!$C$7,0,10*ROW('Water Data'!C1)),NA())</f>
        <v>95.4</v>
      </c>
      <c r="F7" s="58" t="e">
        <f ca="true">+IF(AND(ISNUMBER(OFFSET('Water Data'!$C$10,0,10*ROW('Water Data'!C1))),'Data Summary'!BU7="Yes"),OFFSET('Water Data'!$C$10,0,10*ROW('Water Data'!C1)),NA())</f>
        <v>#N/A</v>
      </c>
      <c r="G7" s="58" t="e">
        <f ca="true">+IF(AND(ISNUMBER(OFFSET('Water Data'!$D$5,0,10*ROW('Water Data'!D1))),'Data Summary'!BV7="Yes"),100-OFFSET('Water Data'!$D$5,0,10*ROW('Water Data'!D1)),NA())</f>
        <v>#N/A</v>
      </c>
      <c r="H7" s="58">
        <f ca="true">+IF(AND(ISNUMBER(OFFSET('Water Data'!$D$7,0,10*ROW('Water Data'!D1))),'Data Summary'!BW7="Yes"),OFFSET('Water Data'!$D$7,0,10*ROW('Water Data'!D1)),NA())</f>
        <v>99.579831932773118</v>
      </c>
      <c r="I7" s="58" t="e">
        <f ca="true">+IF(AND(ISNUMBER(OFFSET('Water Data'!$D$10,0,10*ROW('Water Data'!D1))),'Data Summary'!BX7="Yes"),OFFSET('Water Data'!$D$10,0,10*ROW('Water Data'!D1)),NA())</f>
        <v>#N/A</v>
      </c>
      <c r="J7" s="58" t="e">
        <f ca="true">+IF(AND(ISNUMBER(OFFSET('Water Data'!$E$5,0,10*ROW('Water Data'!E1))),'Data Summary'!BY7="Yes"),100-OFFSET('Water Data'!$E$5,0,10*ROW('Water Data'!E1)),NA())</f>
        <v>#N/A</v>
      </c>
      <c r="K7" s="58">
        <f ca="true">+IF(AND(ISNUMBER(OFFSET('Water Data'!$E$7,0,10*ROW('Water Data'!E1))),'Data Summary'!BZ7="Yes"),OFFSET('Water Data'!$E$7,0,10*ROW('Water Data'!E1)),NA())</f>
        <v>87.596899224806208</v>
      </c>
      <c r="L7" s="58" t="e">
        <f ca="true">+IF(AND(ISNUMBER(OFFSET('Water Data'!$E$10,0,10*ROW('Water Data'!E1))),'Data Summary'!CA7="Yes"),OFFSET('Water Data'!$E$10,0,10*ROW('Water Data'!E1)),NA())</f>
        <v>#N/A</v>
      </c>
      <c r="M7" s="58" t="e">
        <f ca="true">+IF(AND(ISNUMBER(OFFSET('Water Data'!$F$5,0,10*ROW('Water Data'!F1))),'Data Summary'!CB7="Yes"),100-OFFSET('Water Data'!$F$5,0,10*ROW('Water Data'!F1)),NA())</f>
        <v>#N/A</v>
      </c>
      <c r="N7" s="58" t="e">
        <f ca="true">+IF(AND(ISNUMBER(OFFSET('Water Data'!$F$7,0,10*ROW('Water Data'!F1))),'Data Summary'!CC7="Yes"),OFFSET('Water Data'!$F$7,0,10*ROW('Water Data'!F1)),NA())</f>
        <v>#N/A</v>
      </c>
      <c r="O7" s="58" t="e">
        <f ca="true">+IF(AND(ISNUMBER(OFFSET('Water Data'!$F$10,0,10*ROW('Water Data'!F1))),'Data Summary'!CD7="Yes"),OFFSET('Water Data'!$F$10,0,10*ROW('Water Data'!F1)),NA())</f>
        <v>#N/A</v>
      </c>
      <c r="P7" s="58" t="e">
        <f ca="true">+IF(AND(ISNUMBER(OFFSET('Water Data'!$G$5,0,10*ROW('Water Data'!G1))),'Data Summary'!CE7="Yes"),100-OFFSET('Water Data'!$G$5,0,10*ROW('Water Data'!G1)),NA())</f>
        <v>#N/A</v>
      </c>
      <c r="Q7" s="58">
        <f ca="true">+IF(AND(ISNUMBER(OFFSET('Water Data'!$G$7,0,10*ROW('Water Data'!G1))),'Data Summary'!CF7="Yes"),OFFSET('Water Data'!$G$7,0,10*ROW('Water Data'!G1)),NA())</f>
        <v>95.367847411444146</v>
      </c>
      <c r="R7" s="58" t="e">
        <f ca="true">+IF(AND(ISNUMBER(OFFSET('Water Data'!$G$10,0,10*ROW('Water Data'!G1))),'Data Summary'!CG7="Yes"),OFFSET('Water Data'!$G$10,0,10*ROW('Water Data'!G1)),NA())</f>
        <v>#N/A</v>
      </c>
      <c r="S7" s="58" t="e">
        <f ca="true">+IF(AND(ISNUMBER(OFFSET('Water Data'!$H$5,0,10*ROW('Water Data'!H1))),'Data Summary'!CH7="Yes"),100-OFFSET('Water Data'!$H$5,0,10*ROW('Water Data'!H1)),NA())</f>
        <v>#N/A</v>
      </c>
      <c r="T7" s="58" t="e">
        <f ca="true">+IF(AND(ISNUMBER(OFFSET('Water Data'!$H$7,0,10*ROW('Water Data'!H1))),'Data Summary'!CI7="Yes"),OFFSET('Water Data'!$H$7,0,10*ROW('Water Data'!H1)),NA())</f>
        <v>#N/A</v>
      </c>
      <c r="U7" s="58" t="e">
        <f ca="true">+IF(AND(ISNUMBER(OFFSET('Water Data'!$H$10,0,10*ROW('Water Data'!H1))),'Data Summary'!CJ7="Yes"),OFFSET('Water Data'!$H$10,0,10*ROW('Water Data'!H1)),NA())</f>
        <v>#N/A</v>
      </c>
      <c r="V7" s="104" t="e">
        <f ca="true">+IF(AND(ISNUMBER(OFFSET('Sanitation Data'!$C$5,0,10*ROW('Sanitation Data'!C1))),'Data Summary'!CK7="Yes"),100-OFFSET('Sanitation Data'!$C$5,0,10*ROW('Sanitation Data'!C1)),NA())</f>
        <v>#N/A</v>
      </c>
      <c r="W7" s="104">
        <f ca="true">+IF(AND(ISNUMBER(OFFSET('Sanitation Data'!$C$7,0,10*ROW('Sanitation Data'!C1))),'Data Summary'!CL7="Yes"),OFFSET('Sanitation Data'!$C$7,0,10*ROW('Sanitation Data'!C1)),NA())</f>
        <v>96.3</v>
      </c>
      <c r="X7" s="104">
        <f ca="true">+IF(AND(ISNUMBER(OFFSET('Sanitation Data'!$C$11,0,10*ROW('Sanitation Data'!C1))),'Data Summary'!CM7="Yes"),OFFSET('Sanitation Data'!$C$11,0,10*ROW('Sanitation Data'!C1)),NA())</f>
        <v>95.6</v>
      </c>
      <c r="Y7" s="104" t="e">
        <f ca="true">+IF(AND(ISNUMBER(OFFSET('Sanitation Data'!$C$12,0,10*ROW('Sanitation Data'!C1))),'Data Summary'!CN7="Yes"),OFFSET('Sanitation Data'!$C$12,0,10*ROW('Sanitation Data'!C1)),NA())</f>
        <v>#N/A</v>
      </c>
      <c r="Z7" s="104">
        <f ca="true">+IF(AND(ISNUMBER(OFFSET('Sanitation Data'!$C$13,0,10*ROW('Sanitation Data'!C1))),'Data Summary'!CO7="Yes"),OFFSET('Sanitation Data'!$C$13,0,10*ROW('Sanitation Data'!C1)),NA())</f>
        <v>95.6</v>
      </c>
      <c r="AA7" s="104" t="e">
        <f ca="true">+IF(AND(ISNUMBER(OFFSET('Sanitation Data'!$D$5,0,10*ROW('Sanitation Data'!D1))),'Data Summary'!CP7="Yes"),100-OFFSET('Sanitation Data'!$D$5,0,10*ROW('Sanitation Data'!D1)),NA())</f>
        <v>#N/A</v>
      </c>
      <c r="AB7" s="104">
        <f ca="true">+IF(AND(ISNUMBER(OFFSET('Sanitation Data'!$D$7,0,10*ROW('Sanitation Data'!D1))),'Data Summary'!CQ7="Yes"),OFFSET('Sanitation Data'!$D$7,0,10*ROW('Sanitation Data'!D1)),NA())</f>
        <v>99.789915966386559</v>
      </c>
      <c r="AC7" s="104">
        <f ca="true">+IF(AND(ISNUMBER(OFFSET('Sanitation Data'!$D$11,0,10*ROW('Sanitation Data'!D1))),'Data Summary'!CR7="Yes"),OFFSET('Sanitation Data'!$D$11,0,10*ROW('Sanitation Data'!D1)),NA())</f>
        <v>97.899159663865547</v>
      </c>
      <c r="AD7" s="104" t="e">
        <f ca="true">+IF(AND(ISNUMBER(OFFSET('Sanitation Data'!$D$12,0,10*ROW('Sanitation Data'!D1))),'Data Summary'!CS7="Yes"),OFFSET('Sanitation Data'!$D$12,0,10*ROW('Sanitation Data'!D1)),NA())</f>
        <v>#N/A</v>
      </c>
      <c r="AE7" s="104">
        <f ca="true">+IF(AND(ISNUMBER(OFFSET('Sanitation Data'!$D$13,0,10*ROW('Sanitation Data'!D1))),'Data Summary'!CT7="Yes"),OFFSET('Sanitation Data'!$D$13,0,10*ROW('Sanitation Data'!D1)),NA())</f>
        <v>97.899159663865547</v>
      </c>
      <c r="AF7" s="104" t="e">
        <f ca="true">+IF(AND(ISNUMBER(OFFSET('Sanitation Data'!$E$5,0,10*ROW('Sanitation Data'!E1))),'Data Summary'!CU7="Yes"),100-OFFSET('Sanitation Data'!$E$5,0,10*ROW('Sanitation Data'!E1)),NA())</f>
        <v>#N/A</v>
      </c>
      <c r="AG7" s="104" t="e">
        <f ca="true">+IF(AND(ISNUMBER(OFFSET('Sanitation Data'!$E$7,0,10*ROW('Sanitation Data'!E1))),'Data Summary'!CV7="Yes"),OFFSET('Sanitation Data'!$E$7,0,10*ROW('Sanitation Data'!E1)),NA())</f>
        <v>#N/A</v>
      </c>
      <c r="AH7" s="104">
        <f ca="true">+IF(AND(ISNUMBER(OFFSET('Sanitation Data'!$E$11,0,10*ROW('Sanitation Data'!E1))),'Data Summary'!CW7="Yes"),OFFSET('Sanitation Data'!$E$11,0,10*ROW('Sanitation Data'!E1)),NA())</f>
        <v>91.472868217054256</v>
      </c>
      <c r="AI7" s="104" t="e">
        <f ca="true">+IF(AND(ISNUMBER(OFFSET('Sanitation Data'!$E$12,0,10*ROW('Sanitation Data'!E1))),'Data Summary'!CX7="Yes"),OFFSET('Sanitation Data'!$E$12,0,10*ROW('Sanitation Data'!E1)),NA())</f>
        <v>#N/A</v>
      </c>
      <c r="AJ7" s="104">
        <f ca="true">+IF(AND(ISNUMBER(OFFSET('Sanitation Data'!$E$13,0,10*ROW('Sanitation Data'!E1))),'Data Summary'!CY7="Yes"),OFFSET('Sanitation Data'!$E$13,0,10*ROW('Sanitation Data'!E1)),NA())</f>
        <v>91.472868217054256</v>
      </c>
      <c r="AK7" s="104" t="e">
        <f ca="true">+IF(AND(ISNUMBER(OFFSET('Sanitation Data'!$F$5,0,10*ROW('Sanitation Data'!F1))),'Data Summary'!CZ7="Yes"),100-OFFSET('Sanitation Data'!$F$5,0,10*ROW('Sanitation Data'!F1)),NA())</f>
        <v>#N/A</v>
      </c>
      <c r="AL7" s="104" t="e">
        <f ca="true">+IF(AND(ISNUMBER(OFFSET('Sanitation Data'!$F$7,0,10*ROW('Sanitation Data'!F1))),'Data Summary'!DA7="Yes"),OFFSET('Sanitation Data'!$F$7,0,10*ROW('Sanitation Data'!F1)),NA())</f>
        <v>#N/A</v>
      </c>
      <c r="AM7" s="104" t="e">
        <f ca="true">+IF(AND(ISNUMBER(OFFSET('Sanitation Data'!$F$11,0,10*ROW('Sanitation Data'!F1))),'Data Summary'!DB7="Yes"),OFFSET('Sanitation Data'!$F$11,0,10*ROW('Sanitation Data'!F1)),NA())</f>
        <v>#N/A</v>
      </c>
      <c r="AN7" s="104" t="e">
        <f ca="true">+IF(AND(ISNUMBER(OFFSET('Sanitation Data'!$F$12,0,10*ROW('Sanitation Data'!F1))),'Data Summary'!DC7="Yes"),OFFSET('Sanitation Data'!$F$12,0,10*ROW('Sanitation Data'!F1)),NA())</f>
        <v>#N/A</v>
      </c>
      <c r="AO7" s="104" t="e">
        <f ca="true">+IF(AND(ISNUMBER(OFFSET('Sanitation Data'!$F$13,0,10*ROW('Sanitation Data'!F1))),'Data Summary'!DD7="Yes"),OFFSET('Sanitation Data'!$F$13,0,10*ROW('Sanitation Data'!F1)),NA())</f>
        <v>#N/A</v>
      </c>
      <c r="AP7" s="104" t="e">
        <f ca="true">+IF(AND(ISNUMBER(OFFSET('Sanitation Data'!$G$5,0,10*ROW('Sanitation Data'!G1))),'Data Summary'!DE7="Yes"),100-OFFSET('Sanitation Data'!$G$5,0,10*ROW('Sanitation Data'!G1)),NA())</f>
        <v>#N/A</v>
      </c>
      <c r="AQ7" s="104">
        <f ca="true">+IF(AND(ISNUMBER(OFFSET('Sanitation Data'!$G$7,0,10*ROW('Sanitation Data'!G1))),'Data Summary'!DF7="Yes"),OFFSET('Sanitation Data'!$G$7,0,10*ROW('Sanitation Data'!G1)),NA())</f>
        <v>96.321525885558586</v>
      </c>
      <c r="AR7" s="104">
        <f ca="true">+IF(AND(ISNUMBER(OFFSET('Sanitation Data'!$G$11,0,10*ROW('Sanitation Data'!G1))),'Data Summary'!DG7="Yes"),OFFSET('Sanitation Data'!$G$11,0,10*ROW('Sanitation Data'!G1)),NA())</f>
        <v>95.640326975476839</v>
      </c>
      <c r="AS7" s="104" t="e">
        <f ca="true">+IF(AND(ISNUMBER(OFFSET('Sanitation Data'!$G$12,0,10*ROW('Sanitation Data'!G1))),'Data Summary'!DH7="Yes"),OFFSET('Sanitation Data'!$G$12,0,10*ROW('Sanitation Data'!G1)),NA())</f>
        <v>#N/A</v>
      </c>
      <c r="AT7" s="104">
        <f ca="true">+IF(AND(ISNUMBER(OFFSET('Sanitation Data'!$G$13,0,10*ROW('Sanitation Data'!G1))),'Data Summary'!DI7="Yes"),OFFSET('Sanitation Data'!$G$13,0,10*ROW('Sanitation Data'!G1)),NA())</f>
        <v>95.640326975476839</v>
      </c>
      <c r="AU7" s="104" t="e">
        <f ca="true">+IF(AND(ISNUMBER(OFFSET('Sanitation Data'!$H$5,0,10*ROW('Sanitation Data'!H1))),'Data Summary'!DJ7="Yes"),100-OFFSET('Sanitation Data'!$H$5,0,10*ROW('Sanitation Data'!H1)),NA())</f>
        <v>#N/A</v>
      </c>
      <c r="AV7" s="104" t="e">
        <f ca="true">+IF(AND(ISNUMBER(OFFSET('Sanitation Data'!$H$7,0,10*ROW('Sanitation Data'!H1))),'Data Summary'!DK7="Yes"),OFFSET('Sanitation Data'!$H$7,0,10*ROW('Sanitation Data'!H1)),NA())</f>
        <v>#N/A</v>
      </c>
      <c r="AW7" s="104" t="e">
        <f ca="true">+IF(AND(ISNUMBER(OFFSET('Sanitation Data'!$H$11,0,10*ROW('Sanitation Data'!H1))),'Data Summary'!DL7="Yes"),OFFSET('Sanitation Data'!$H$11,0,10*ROW('Sanitation Data'!H1)),NA())</f>
        <v>#N/A</v>
      </c>
      <c r="AX7" s="104" t="e">
        <f ca="true">+IF(AND(ISNUMBER(OFFSET('Sanitation Data'!$H$12,0,10*ROW('Sanitation Data'!H1))),'Data Summary'!DM7="Yes"),OFFSET('Sanitation Data'!$H$12,0,10*ROW('Sanitation Data'!H1)),NA())</f>
        <v>#N/A</v>
      </c>
      <c r="AY7" s="104" t="e">
        <f ca="true">+IF(AND(ISNUMBER(OFFSET('Sanitation Data'!$H$13,0,10*ROW('Sanitation Data'!H1))),'Data Summary'!DN7="Yes"),OFFSET('Sanitation Data'!$H$13,0,10*ROW('Sanitation Data'!H1)),NA())</f>
        <v>#N/A</v>
      </c>
      <c r="AZ7" s="109" t="e">
        <f ca="true">+IF(AND(ISNUMBER(OFFSET('Hygiene Data'!$C$6,0,10*ROW('Hygiene Data'!C1))),'Data Summary'!DO7="Yes"),OFFSET('Hygiene Data'!$C$6,0,10*ROW('Hygiene Data'!C1)),NA())</f>
        <v>#N/A</v>
      </c>
      <c r="BA7" s="109" t="e">
        <f ca="true">+IF(AND(ISNUMBER(OFFSET('Hygiene Data'!$C$8,0,10*ROW('Hygiene Data'!C1))),'Data Summary'!DP7="Yes"),OFFSET('Hygiene Data'!$C$8,0,10*ROW('Hygiene Data'!C1)),NA())</f>
        <v>#N/A</v>
      </c>
      <c r="BB7" s="109" t="e">
        <f ca="true">+IF(AND(ISNUMBER(OFFSET('Hygiene Data'!$C$10,0,10*ROW('Hygiene Data'!C1))),'Data Summary'!DQ7="Yes"),OFFSET('Hygiene Data'!$C$10,0,10*ROW('Hygiene Data'!C1)),NA())</f>
        <v>#N/A</v>
      </c>
      <c r="BC7" s="109" t="e">
        <f ca="true">+IF(AND(ISNUMBER(OFFSET('Hygiene Data'!$D$6,0,10*ROW('Hygiene Data'!D1))),'Data Summary'!DR7="Yes"),OFFSET('Hygiene Data'!$D$6,0,10*ROW('Hygiene Data'!D1)),NA())</f>
        <v>#N/A</v>
      </c>
      <c r="BD7" s="109" t="e">
        <f ca="true">+IF(AND(ISNUMBER(OFFSET('Hygiene Data'!$D$8,0,10*ROW('Hygiene Data'!D1))),'Data Summary'!DS7="Yes"),OFFSET('Hygiene Data'!$D$8,0,10*ROW('Hygiene Data'!D1)),NA())</f>
        <v>#N/A</v>
      </c>
      <c r="BE7" s="109" t="e">
        <f ca="true">+IF(AND(ISNUMBER(OFFSET('Hygiene Data'!$D$10,0,10*ROW('Hygiene Data'!D1))),'Data Summary'!DT7="Yes"),OFFSET('Hygiene Data'!$D$10,0,10*ROW('Hygiene Data'!D1)),NA())</f>
        <v>#N/A</v>
      </c>
      <c r="BF7" s="109" t="e">
        <f ca="true">+IF(AND(ISNUMBER(OFFSET('Hygiene Data'!$E$6,0,10*ROW('Hygiene Data'!E1))),'Data Summary'!DU7="Yes"),OFFSET('Hygiene Data'!$E$6,0,10*ROW('Hygiene Data'!E1)),NA())</f>
        <v>#N/A</v>
      </c>
      <c r="BG7" s="109" t="e">
        <f ca="true">+IF(AND(ISNUMBER(OFFSET('Hygiene Data'!$E$8,0,10*ROW('Hygiene Data'!E1))),'Data Summary'!DV7="Yes"),OFFSET('Hygiene Data'!$E$8,0,10*ROW('Hygiene Data'!E1)),NA())</f>
        <v>#N/A</v>
      </c>
      <c r="BH7" s="109" t="e">
        <f ca="true">+IF(AND(ISNUMBER(OFFSET('Hygiene Data'!$E$10,0,10*ROW('Hygiene Data'!E1))),'Data Summary'!DW7="Yes"),OFFSET('Hygiene Data'!$E$10,0,10*ROW('Hygiene Data'!E1)),NA())</f>
        <v>#N/A</v>
      </c>
      <c r="BI7" s="109" t="e">
        <f ca="true">+IF(AND(ISNUMBER(OFFSET('Hygiene Data'!$F$6,0,10*ROW('Hygiene Data'!F1))),'Data Summary'!DX7="Yes"),OFFSET('Hygiene Data'!$F$6,0,10*ROW('Hygiene Data'!F1)),NA())</f>
        <v>#N/A</v>
      </c>
      <c r="BJ7" s="109" t="e">
        <f ca="true">+IF(AND(ISNUMBER(OFFSET('Hygiene Data'!$F$8,0,10*ROW('Hygiene Data'!F1))),'Data Summary'!DY7="Yes"),OFFSET('Hygiene Data'!$F$8,0,10*ROW('Hygiene Data'!F1)),NA())</f>
        <v>#N/A</v>
      </c>
      <c r="BK7" s="109" t="e">
        <f ca="true">+IF(AND(ISNUMBER(OFFSET('Hygiene Data'!$F$10,0,10*ROW('Hygiene Data'!F1))),'Data Summary'!DZ7="Yes"),OFFSET('Hygiene Data'!$F$10,0,10*ROW('Hygiene Data'!F1)),NA())</f>
        <v>#N/A</v>
      </c>
      <c r="BL7" s="109" t="e">
        <f ca="true">+IF(AND(ISNUMBER(OFFSET('Hygiene Data'!$G$6,0,10*ROW('Hygiene Data'!G1))),'Data Summary'!EA7="Yes"),OFFSET('Hygiene Data'!$G$6,0,10*ROW('Hygiene Data'!G1)),NA())</f>
        <v>#N/A</v>
      </c>
      <c r="BM7" s="109" t="e">
        <f ca="true">+IF(AND(ISNUMBER(OFFSET('Hygiene Data'!$G$8,0,10*ROW('Hygiene Data'!G1))),'Data Summary'!EB7="Yes"),OFFSET('Hygiene Data'!$G$8,0,10*ROW('Hygiene Data'!G1)),NA())</f>
        <v>#N/A</v>
      </c>
      <c r="BN7" s="109" t="e">
        <f ca="true">+IF(AND(ISNUMBER(OFFSET('Hygiene Data'!$G$10,0,10*ROW('Hygiene Data'!G1))),'Data Summary'!EC7="Yes"),OFFSET('Hygiene Data'!$G$10,0,10*ROW('Hygiene Data'!G1)),NA())</f>
        <v>#N/A</v>
      </c>
      <c r="BO7" s="109" t="e">
        <f ca="true">+IF(AND(ISNUMBER(OFFSET('Hygiene Data'!$H$6,0,10*ROW('Hygiene Data'!H1))),'Data Summary'!ED7="Yes"),OFFSET('Hygiene Data'!$H$6,0,10*ROW('Hygiene Data'!H1)),NA())</f>
        <v>#N/A</v>
      </c>
      <c r="BP7" s="109" t="e">
        <f ca="true">+IF(AND(ISNUMBER(OFFSET('Hygiene Data'!$H$8,0,10*ROW('Hygiene Data'!H1))),'Data Summary'!EE7="Yes"),OFFSET('Hygiene Data'!$H$8,0,10*ROW('Hygiene Data'!H1)),NA())</f>
        <v>#N/A</v>
      </c>
      <c r="BQ7" s="109" t="e">
        <f ca="true">+IF(AND(ISNUMBER(OFFSET('Hygiene Data'!$H$10,0,10*ROW('Hygiene Data'!H1))),'Data Summary'!EF7="Yes"),OFFSET('Hygiene Data'!$H$10,0,10*ROW('Hygiene Data'!H1)),NA())</f>
        <v>#N/A</v>
      </c>
    </row>
    <row r="8" x14ac:dyDescent="0.2">
      <c r="A8" s="57" t="e">
        <f ca="true">+IF(OFFSET('Water Data'!$B$1,0,10*ROW('Water Data'!B2))="",NA(),OFFSET('Water Data'!$B$1,0,10*ROW('Water Data'!B2)))</f>
        <v>#N/A</v>
      </c>
      <c r="B8" s="57" t="e">
        <f ca="true">+IF(OFFSET('Water Data'!$A$3,0,10*ROW('Water Data'!A2))="",NA(),OFFSET('Water Data'!$A$3,0,10*ROW('Water Data'!A2)))</f>
        <v>#N/A</v>
      </c>
      <c r="C8" s="57" t="e">
        <f ca="true">+IF(OFFSET('Water Data'!$C$3,0,10*ROW('Water Data'!C2))="",NA(),OFFSET('Water Data'!$C$3,0,10*ROW('Water Data'!C2)))</f>
        <v>#N/A</v>
      </c>
      <c r="D8" s="58" t="e">
        <f ca="true">+IF(AND(ISNUMBER(OFFSET('Water Data'!$C$5,0,10*ROW('Water Data'!C2))),'Data Summary'!BS8="Yes"),100-OFFSET('Water Data'!$C$5,0,10*ROW('Water Data'!C2)),NA())</f>
        <v>#N/A</v>
      </c>
      <c r="E8" s="58" t="e">
        <f ca="true">+IF(AND(ISNUMBER(OFFSET('Water Data'!$C$7,0,10*ROW('Water Data'!C2))),'Data Summary'!BT8="Yes"),OFFSET('Water Data'!$C$7,0,10*ROW('Water Data'!C2)),NA())</f>
        <v>#N/A</v>
      </c>
      <c r="F8" s="58" t="e">
        <f ca="true">+IF(AND(ISNUMBER(OFFSET('Water Data'!$C$10,0,10*ROW('Water Data'!C2))),'Data Summary'!BU8="Yes"),OFFSET('Water Data'!$C$10,0,10*ROW('Water Data'!C2)),NA())</f>
        <v>#N/A</v>
      </c>
      <c r="G8" s="58" t="e">
        <f ca="true">+IF(AND(ISNUMBER(OFFSET('Water Data'!$D$5,0,10*ROW('Water Data'!D2))),'Data Summary'!BV8="Yes"),100-OFFSET('Water Data'!$D$5,0,10*ROW('Water Data'!D2)),NA())</f>
        <v>#N/A</v>
      </c>
      <c r="H8" s="58" t="e">
        <f ca="true">+IF(AND(ISNUMBER(OFFSET('Water Data'!$D$7,0,10*ROW('Water Data'!D2))),'Data Summary'!BW8="Yes"),OFFSET('Water Data'!$D$7,0,10*ROW('Water Data'!D2)),NA())</f>
        <v>#N/A</v>
      </c>
      <c r="I8" s="58" t="e">
        <f ca="true">+IF(AND(ISNUMBER(OFFSET('Water Data'!$D$10,0,10*ROW('Water Data'!D2))),'Data Summary'!BX8="Yes"),OFFSET('Water Data'!$D$10,0,10*ROW('Water Data'!D2)),NA())</f>
        <v>#N/A</v>
      </c>
      <c r="J8" s="58" t="e">
        <f ca="true">+IF(AND(ISNUMBER(OFFSET('Water Data'!$E$5,0,10*ROW('Water Data'!E2))),'Data Summary'!BY8="Yes"),100-OFFSET('Water Data'!$E$5,0,10*ROW('Water Data'!E2)),NA())</f>
        <v>#N/A</v>
      </c>
      <c r="K8" s="58" t="e">
        <f ca="true">+IF(AND(ISNUMBER(OFFSET('Water Data'!$E$7,0,10*ROW('Water Data'!E2))),'Data Summary'!BZ8="Yes"),OFFSET('Water Data'!$E$7,0,10*ROW('Water Data'!E2)),NA())</f>
        <v>#N/A</v>
      </c>
      <c r="L8" s="58" t="e">
        <f ca="true">+IF(AND(ISNUMBER(OFFSET('Water Data'!$E$10,0,10*ROW('Water Data'!E2))),'Data Summary'!CA8="Yes"),OFFSET('Water Data'!$E$10,0,10*ROW('Water Data'!E2)),NA())</f>
        <v>#N/A</v>
      </c>
      <c r="M8" s="58" t="e">
        <f ca="true">+IF(AND(ISNUMBER(OFFSET('Water Data'!$F$5,0,10*ROW('Water Data'!F2))),'Data Summary'!CB8="Yes"),100-OFFSET('Water Data'!$F$5,0,10*ROW('Water Data'!F2)),NA())</f>
        <v>#N/A</v>
      </c>
      <c r="N8" s="58" t="e">
        <f ca="true">+IF(AND(ISNUMBER(OFFSET('Water Data'!$F$7,0,10*ROW('Water Data'!F2))),'Data Summary'!CC8="Yes"),OFFSET('Water Data'!$F$7,0,10*ROW('Water Data'!F2)),NA())</f>
        <v>#N/A</v>
      </c>
      <c r="O8" s="58" t="e">
        <f ca="true">+IF(AND(ISNUMBER(OFFSET('Water Data'!$F$10,0,10*ROW('Water Data'!F2))),'Data Summary'!CD8="Yes"),OFFSET('Water Data'!$F$10,0,10*ROW('Water Data'!F2)),NA())</f>
        <v>#N/A</v>
      </c>
      <c r="P8" s="58" t="e">
        <f ca="true">+IF(AND(ISNUMBER(OFFSET('Water Data'!$G$5,0,10*ROW('Water Data'!G2))),'Data Summary'!CE8="Yes"),100-OFFSET('Water Data'!$G$5,0,10*ROW('Water Data'!G2)),NA())</f>
        <v>#N/A</v>
      </c>
      <c r="Q8" s="58" t="e">
        <f ca="true">+IF(AND(ISNUMBER(OFFSET('Water Data'!$G$7,0,10*ROW('Water Data'!G2))),'Data Summary'!CF8="Yes"),OFFSET('Water Data'!$G$7,0,10*ROW('Water Data'!G2)),NA())</f>
        <v>#N/A</v>
      </c>
      <c r="R8" s="58" t="e">
        <f ca="true">+IF(AND(ISNUMBER(OFFSET('Water Data'!$G$10,0,10*ROW('Water Data'!G2))),'Data Summary'!CG8="Yes"),OFFSET('Water Data'!$G$10,0,10*ROW('Water Data'!G2)),NA())</f>
        <v>#N/A</v>
      </c>
      <c r="S8" s="58" t="e">
        <f ca="true">+IF(AND(ISNUMBER(OFFSET('Water Data'!$H$5,0,10*ROW('Water Data'!H2))),'Data Summary'!CH8="Yes"),100-OFFSET('Water Data'!$H$5,0,10*ROW('Water Data'!H2)),NA())</f>
        <v>#N/A</v>
      </c>
      <c r="T8" s="58" t="e">
        <f ca="true">+IF(AND(ISNUMBER(OFFSET('Water Data'!$H$7,0,10*ROW('Water Data'!H2))),'Data Summary'!CI8="Yes"),OFFSET('Water Data'!$H$7,0,10*ROW('Water Data'!H2)),NA())</f>
        <v>#N/A</v>
      </c>
      <c r="U8" s="58" t="e">
        <f ca="true">+IF(AND(ISNUMBER(OFFSET('Water Data'!$H$10,0,10*ROW('Water Data'!H2))),'Data Summary'!CJ8="Yes"),OFFSET('Water Data'!$H$10,0,10*ROW('Water Data'!H2)),NA())</f>
        <v>#N/A</v>
      </c>
      <c r="V8" s="104" t="e">
        <f ca="true">+IF(AND(ISNUMBER(OFFSET('Sanitation Data'!$C$5,0,10*ROW('Sanitation Data'!C2))),'Data Summary'!CK8="Yes"),100-OFFSET('Sanitation Data'!$C$5,0,10*ROW('Sanitation Data'!C2)),NA())</f>
        <v>#N/A</v>
      </c>
      <c r="W8" s="104" t="e">
        <f ca="true">+IF(AND(ISNUMBER(OFFSET('Sanitation Data'!$C$7,0,10*ROW('Sanitation Data'!C2))),'Data Summary'!CL8="Yes"),OFFSET('Sanitation Data'!$C$7,0,10*ROW('Sanitation Data'!C2)),NA())</f>
        <v>#N/A</v>
      </c>
      <c r="X8" s="104" t="e">
        <f ca="true">+IF(AND(ISNUMBER(OFFSET('Sanitation Data'!$C$11,0,10*ROW('Sanitation Data'!C2))),'Data Summary'!CM8="Yes"),OFFSET('Sanitation Data'!$C$11,0,10*ROW('Sanitation Data'!C2)),NA())</f>
        <v>#N/A</v>
      </c>
      <c r="Y8" s="104" t="e">
        <f ca="true">+IF(AND(ISNUMBER(OFFSET('Sanitation Data'!$C$12,0,10*ROW('Sanitation Data'!C2))),'Data Summary'!CN8="Yes"),OFFSET('Sanitation Data'!$C$12,0,10*ROW('Sanitation Data'!C2)),NA())</f>
        <v>#N/A</v>
      </c>
      <c r="Z8" s="104" t="e">
        <f ca="true">+IF(AND(ISNUMBER(OFFSET('Sanitation Data'!$C$13,0,10*ROW('Sanitation Data'!C2))),'Data Summary'!CO8="Yes"),OFFSET('Sanitation Data'!$C$13,0,10*ROW('Sanitation Data'!C2)),NA())</f>
        <v>#N/A</v>
      </c>
      <c r="AA8" s="104" t="e">
        <f ca="true">+IF(AND(ISNUMBER(OFFSET('Sanitation Data'!$D$5,0,10*ROW('Sanitation Data'!D2))),'Data Summary'!CP8="Yes"),100-OFFSET('Sanitation Data'!$D$5,0,10*ROW('Sanitation Data'!D2)),NA())</f>
        <v>#N/A</v>
      </c>
      <c r="AB8" s="104" t="e">
        <f ca="true">+IF(AND(ISNUMBER(OFFSET('Sanitation Data'!$D$7,0,10*ROW('Sanitation Data'!D2))),'Data Summary'!CQ8="Yes"),OFFSET('Sanitation Data'!$D$7,0,10*ROW('Sanitation Data'!D2)),NA())</f>
        <v>#N/A</v>
      </c>
      <c r="AC8" s="104" t="e">
        <f ca="true">+IF(AND(ISNUMBER(OFFSET('Sanitation Data'!$D$11,0,10*ROW('Sanitation Data'!D2))),'Data Summary'!CR8="Yes"),OFFSET('Sanitation Data'!$D$11,0,10*ROW('Sanitation Data'!D2)),NA())</f>
        <v>#N/A</v>
      </c>
      <c r="AD8" s="104" t="e">
        <f ca="true">+IF(AND(ISNUMBER(OFFSET('Sanitation Data'!$D$12,0,10*ROW('Sanitation Data'!D2))),'Data Summary'!CS8="Yes"),OFFSET('Sanitation Data'!$D$12,0,10*ROW('Sanitation Data'!D2)),NA())</f>
        <v>#N/A</v>
      </c>
      <c r="AE8" s="104" t="e">
        <f ca="true">+IF(AND(ISNUMBER(OFFSET('Sanitation Data'!$D$13,0,10*ROW('Sanitation Data'!D2))),'Data Summary'!CT8="Yes"),OFFSET('Sanitation Data'!$D$13,0,10*ROW('Sanitation Data'!D2)),NA())</f>
        <v>#N/A</v>
      </c>
      <c r="AF8" s="104" t="e">
        <f ca="true">+IF(AND(ISNUMBER(OFFSET('Sanitation Data'!$E$5,0,10*ROW('Sanitation Data'!E2))),'Data Summary'!CU8="Yes"),100-OFFSET('Sanitation Data'!$E$5,0,10*ROW('Sanitation Data'!E2)),NA())</f>
        <v>#N/A</v>
      </c>
      <c r="AG8" s="104" t="e">
        <f ca="true">+IF(AND(ISNUMBER(OFFSET('Sanitation Data'!$E$7,0,10*ROW('Sanitation Data'!E2))),'Data Summary'!CV8="Yes"),OFFSET('Sanitation Data'!$E$7,0,10*ROW('Sanitation Data'!E2)),NA())</f>
        <v>#N/A</v>
      </c>
      <c r="AH8" s="104" t="e">
        <f ca="true">+IF(AND(ISNUMBER(OFFSET('Sanitation Data'!$E$11,0,10*ROW('Sanitation Data'!E2))),'Data Summary'!CW8="Yes"),OFFSET('Sanitation Data'!$E$11,0,10*ROW('Sanitation Data'!E2)),NA())</f>
        <v>#N/A</v>
      </c>
      <c r="AI8" s="104" t="e">
        <f ca="true">+IF(AND(ISNUMBER(OFFSET('Sanitation Data'!$E$12,0,10*ROW('Sanitation Data'!E2))),'Data Summary'!CX8="Yes"),OFFSET('Sanitation Data'!$E$12,0,10*ROW('Sanitation Data'!E2)),NA())</f>
        <v>#N/A</v>
      </c>
      <c r="AJ8" s="104" t="e">
        <f ca="true">+IF(AND(ISNUMBER(OFFSET('Sanitation Data'!$E$13,0,10*ROW('Sanitation Data'!E2))),'Data Summary'!CY8="Yes"),OFFSET('Sanitation Data'!$E$13,0,10*ROW('Sanitation Data'!E2)),NA())</f>
        <v>#N/A</v>
      </c>
      <c r="AK8" s="104" t="e">
        <f ca="true">+IF(AND(ISNUMBER(OFFSET('Sanitation Data'!$F$5,0,10*ROW('Sanitation Data'!F2))),'Data Summary'!CZ8="Yes"),100-OFFSET('Sanitation Data'!$F$5,0,10*ROW('Sanitation Data'!F2)),NA())</f>
        <v>#N/A</v>
      </c>
      <c r="AL8" s="104" t="e">
        <f ca="true">+IF(AND(ISNUMBER(OFFSET('Sanitation Data'!$F$7,0,10*ROW('Sanitation Data'!F2))),'Data Summary'!DA8="Yes"),OFFSET('Sanitation Data'!$F$7,0,10*ROW('Sanitation Data'!F2)),NA())</f>
        <v>#N/A</v>
      </c>
      <c r="AM8" s="104" t="e">
        <f ca="true">+IF(AND(ISNUMBER(OFFSET('Sanitation Data'!$F$11,0,10*ROW('Sanitation Data'!F2))),'Data Summary'!DB8="Yes"),OFFSET('Sanitation Data'!$F$11,0,10*ROW('Sanitation Data'!F2)),NA())</f>
        <v>#N/A</v>
      </c>
      <c r="AN8" s="104" t="e">
        <f ca="true">+IF(AND(ISNUMBER(OFFSET('Sanitation Data'!$F$12,0,10*ROW('Sanitation Data'!F2))),'Data Summary'!DC8="Yes"),OFFSET('Sanitation Data'!$F$12,0,10*ROW('Sanitation Data'!F2)),NA())</f>
        <v>#N/A</v>
      </c>
      <c r="AO8" s="104" t="e">
        <f ca="true">+IF(AND(ISNUMBER(OFFSET('Sanitation Data'!$F$13,0,10*ROW('Sanitation Data'!F2))),'Data Summary'!DD8="Yes"),OFFSET('Sanitation Data'!$F$13,0,10*ROW('Sanitation Data'!F2)),NA())</f>
        <v>#N/A</v>
      </c>
      <c r="AP8" s="104" t="e">
        <f ca="true">+IF(AND(ISNUMBER(OFFSET('Sanitation Data'!$G$5,0,10*ROW('Sanitation Data'!G2))),'Data Summary'!DE8="Yes"),100-OFFSET('Sanitation Data'!$G$5,0,10*ROW('Sanitation Data'!G2)),NA())</f>
        <v>#N/A</v>
      </c>
      <c r="AQ8" s="104" t="e">
        <f ca="true">+IF(AND(ISNUMBER(OFFSET('Sanitation Data'!$G$7,0,10*ROW('Sanitation Data'!G2))),'Data Summary'!DF8="Yes"),OFFSET('Sanitation Data'!$G$7,0,10*ROW('Sanitation Data'!G2)),NA())</f>
        <v>#N/A</v>
      </c>
      <c r="AR8" s="104" t="e">
        <f ca="true">+IF(AND(ISNUMBER(OFFSET('Sanitation Data'!$G$11,0,10*ROW('Sanitation Data'!G2))),'Data Summary'!DG8="Yes"),OFFSET('Sanitation Data'!$G$11,0,10*ROW('Sanitation Data'!G2)),NA())</f>
        <v>#N/A</v>
      </c>
      <c r="AS8" s="104" t="e">
        <f ca="true">+IF(AND(ISNUMBER(OFFSET('Sanitation Data'!$G$12,0,10*ROW('Sanitation Data'!G2))),'Data Summary'!DH8="Yes"),OFFSET('Sanitation Data'!$G$12,0,10*ROW('Sanitation Data'!G2)),NA())</f>
        <v>#N/A</v>
      </c>
      <c r="AT8" s="104" t="e">
        <f ca="true">+IF(AND(ISNUMBER(OFFSET('Sanitation Data'!$G$13,0,10*ROW('Sanitation Data'!G2))),'Data Summary'!DI8="Yes"),OFFSET('Sanitation Data'!$G$13,0,10*ROW('Sanitation Data'!G2)),NA())</f>
        <v>#N/A</v>
      </c>
      <c r="AU8" s="104" t="e">
        <f ca="true">+IF(AND(ISNUMBER(OFFSET('Sanitation Data'!$H$5,0,10*ROW('Sanitation Data'!H2))),'Data Summary'!DJ8="Yes"),100-OFFSET('Sanitation Data'!$H$5,0,10*ROW('Sanitation Data'!H2)),NA())</f>
        <v>#N/A</v>
      </c>
      <c r="AV8" s="104" t="e">
        <f ca="true">+IF(AND(ISNUMBER(OFFSET('Sanitation Data'!$H$7,0,10*ROW('Sanitation Data'!H2))),'Data Summary'!DK8="Yes"),OFFSET('Sanitation Data'!$H$7,0,10*ROW('Sanitation Data'!H2)),NA())</f>
        <v>#N/A</v>
      </c>
      <c r="AW8" s="104" t="e">
        <f ca="true">+IF(AND(ISNUMBER(OFFSET('Sanitation Data'!$H$11,0,10*ROW('Sanitation Data'!H2))),'Data Summary'!DL8="Yes"),OFFSET('Sanitation Data'!$H$11,0,10*ROW('Sanitation Data'!H2)),NA())</f>
        <v>#N/A</v>
      </c>
      <c r="AX8" s="104" t="e">
        <f ca="true">+IF(AND(ISNUMBER(OFFSET('Sanitation Data'!$H$12,0,10*ROW('Sanitation Data'!H2))),'Data Summary'!DM8="Yes"),OFFSET('Sanitation Data'!$H$12,0,10*ROW('Sanitation Data'!H2)),NA())</f>
        <v>#N/A</v>
      </c>
      <c r="AY8" s="104" t="e">
        <f ca="true">+IF(AND(ISNUMBER(OFFSET('Sanitation Data'!$H$13,0,10*ROW('Sanitation Data'!H2))),'Data Summary'!DN8="Yes"),OFFSET('Sanitation Data'!$H$13,0,10*ROW('Sanitation Data'!H2)),NA())</f>
        <v>#N/A</v>
      </c>
      <c r="AZ8" s="109" t="e">
        <f ca="true">+IF(AND(ISNUMBER(OFFSET('Hygiene Data'!$C$6,0,10*ROW('Hygiene Data'!C2))),'Data Summary'!DO8="Yes"),OFFSET('Hygiene Data'!$C$6,0,10*ROW('Hygiene Data'!C2)),NA())</f>
        <v>#N/A</v>
      </c>
      <c r="BA8" s="109" t="e">
        <f ca="true">+IF(AND(ISNUMBER(OFFSET('Hygiene Data'!$C$8,0,10*ROW('Hygiene Data'!C2))),'Data Summary'!DP8="Yes"),OFFSET('Hygiene Data'!$C$8,0,10*ROW('Hygiene Data'!C2)),NA())</f>
        <v>#N/A</v>
      </c>
      <c r="BB8" s="109" t="e">
        <f ca="true">+IF(AND(ISNUMBER(OFFSET('Hygiene Data'!$C$10,0,10*ROW('Hygiene Data'!C2))),'Data Summary'!DQ8="Yes"),OFFSET('Hygiene Data'!$C$10,0,10*ROW('Hygiene Data'!C2)),NA())</f>
        <v>#N/A</v>
      </c>
      <c r="BC8" s="109" t="e">
        <f ca="true">+IF(AND(ISNUMBER(OFFSET('Hygiene Data'!$D$6,0,10*ROW('Hygiene Data'!D2))),'Data Summary'!DR8="Yes"),OFFSET('Hygiene Data'!$D$6,0,10*ROW('Hygiene Data'!D2)),NA())</f>
        <v>#N/A</v>
      </c>
      <c r="BD8" s="109" t="e">
        <f ca="true">+IF(AND(ISNUMBER(OFFSET('Hygiene Data'!$D$8,0,10*ROW('Hygiene Data'!D2))),'Data Summary'!DS8="Yes"),OFFSET('Hygiene Data'!$D$8,0,10*ROW('Hygiene Data'!D2)),NA())</f>
        <v>#N/A</v>
      </c>
      <c r="BE8" s="109" t="e">
        <f ca="true">+IF(AND(ISNUMBER(OFFSET('Hygiene Data'!$D$10,0,10*ROW('Hygiene Data'!D2))),'Data Summary'!DT8="Yes"),OFFSET('Hygiene Data'!$D$10,0,10*ROW('Hygiene Data'!D2)),NA())</f>
        <v>#N/A</v>
      </c>
      <c r="BF8" s="109" t="e">
        <f ca="true">+IF(AND(ISNUMBER(OFFSET('Hygiene Data'!$E$6,0,10*ROW('Hygiene Data'!E2))),'Data Summary'!DU8="Yes"),OFFSET('Hygiene Data'!$E$6,0,10*ROW('Hygiene Data'!E2)),NA())</f>
        <v>#N/A</v>
      </c>
      <c r="BG8" s="109" t="e">
        <f ca="true">+IF(AND(ISNUMBER(OFFSET('Hygiene Data'!$E$8,0,10*ROW('Hygiene Data'!E2))),'Data Summary'!DV8="Yes"),OFFSET('Hygiene Data'!$E$8,0,10*ROW('Hygiene Data'!E2)),NA())</f>
        <v>#N/A</v>
      </c>
      <c r="BH8" s="109" t="e">
        <f ca="true">+IF(AND(ISNUMBER(OFFSET('Hygiene Data'!$E$10,0,10*ROW('Hygiene Data'!E2))),'Data Summary'!DW8="Yes"),OFFSET('Hygiene Data'!$E$10,0,10*ROW('Hygiene Data'!E2)),NA())</f>
        <v>#N/A</v>
      </c>
      <c r="BI8" s="109" t="e">
        <f ca="true">+IF(AND(ISNUMBER(OFFSET('Hygiene Data'!$F$6,0,10*ROW('Hygiene Data'!F2))),'Data Summary'!DX8="Yes"),OFFSET('Hygiene Data'!$F$6,0,10*ROW('Hygiene Data'!F2)),NA())</f>
        <v>#N/A</v>
      </c>
      <c r="BJ8" s="109" t="e">
        <f ca="true">+IF(AND(ISNUMBER(OFFSET('Hygiene Data'!$F$8,0,10*ROW('Hygiene Data'!F2))),'Data Summary'!DY8="Yes"),OFFSET('Hygiene Data'!$F$8,0,10*ROW('Hygiene Data'!F2)),NA())</f>
        <v>#N/A</v>
      </c>
      <c r="BK8" s="109" t="e">
        <f ca="true">+IF(AND(ISNUMBER(OFFSET('Hygiene Data'!$F$10,0,10*ROW('Hygiene Data'!F2))),'Data Summary'!DZ8="Yes"),OFFSET('Hygiene Data'!$F$10,0,10*ROW('Hygiene Data'!F2)),NA())</f>
        <v>#N/A</v>
      </c>
      <c r="BL8" s="109" t="e">
        <f ca="true">+IF(AND(ISNUMBER(OFFSET('Hygiene Data'!$G$6,0,10*ROW('Hygiene Data'!G2))),'Data Summary'!EA8="Yes"),OFFSET('Hygiene Data'!$G$6,0,10*ROW('Hygiene Data'!G2)),NA())</f>
        <v>#N/A</v>
      </c>
      <c r="BM8" s="109" t="e">
        <f ca="true">+IF(AND(ISNUMBER(OFFSET('Hygiene Data'!$G$8,0,10*ROW('Hygiene Data'!G2))),'Data Summary'!EB8="Yes"),OFFSET('Hygiene Data'!$G$8,0,10*ROW('Hygiene Data'!G2)),NA())</f>
        <v>#N/A</v>
      </c>
      <c r="BN8" s="109" t="e">
        <f ca="true">+IF(AND(ISNUMBER(OFFSET('Hygiene Data'!$G$10,0,10*ROW('Hygiene Data'!G2))),'Data Summary'!EC8="Yes"),OFFSET('Hygiene Data'!$G$10,0,10*ROW('Hygiene Data'!G2)),NA())</f>
        <v>#N/A</v>
      </c>
      <c r="BO8" s="109" t="e">
        <f ca="true">+IF(AND(ISNUMBER(OFFSET('Hygiene Data'!$H$6,0,10*ROW('Hygiene Data'!H2))),'Data Summary'!ED8="Yes"),OFFSET('Hygiene Data'!$H$6,0,10*ROW('Hygiene Data'!H2)),NA())</f>
        <v>#N/A</v>
      </c>
      <c r="BP8" s="109" t="e">
        <f ca="true">+IF(AND(ISNUMBER(OFFSET('Hygiene Data'!$H$8,0,10*ROW('Hygiene Data'!H2))),'Data Summary'!EE8="Yes"),OFFSET('Hygiene Data'!$H$8,0,10*ROW('Hygiene Data'!H2)),NA())</f>
        <v>#N/A</v>
      </c>
      <c r="BQ8" s="109" t="e">
        <f ca="true">+IF(AND(ISNUMBER(OFFSET('Hygiene Data'!$H$10,0,10*ROW('Hygiene Data'!H2))),'Data Summary'!EF8="Yes"),OFFSET('Hygiene Data'!$H$10,0,10*ROW('Hygiene Data'!H2)),NA())</f>
        <v>#N/A</v>
      </c>
    </row>
    <row r="9" x14ac:dyDescent="0.2">
      <c r="A9" s="57" t="e">
        <f ca="true">+IF(OFFSET('Water Data'!$B$1,0,10*ROW('Water Data'!B3))="",NA(),OFFSET('Water Data'!$B$1,0,10*ROW('Water Data'!B3)))</f>
        <v>#N/A</v>
      </c>
      <c r="B9" s="57" t="e">
        <f ca="true">+IF(OFFSET('Water Data'!$A$3,0,10*ROW('Water Data'!A3))="",NA(),OFFSET('Water Data'!$A$3,0,10*ROW('Water Data'!A3)))</f>
        <v>#N/A</v>
      </c>
      <c r="C9" s="57" t="e">
        <f ca="true">+IF(OFFSET('Water Data'!$C$3,0,10*ROW('Water Data'!C3))="",NA(),OFFSET('Water Data'!$C$3,0,10*ROW('Water Data'!C3)))</f>
        <v>#N/A</v>
      </c>
      <c r="D9" s="58" t="e">
        <f ca="true">+IF(AND(ISNUMBER(OFFSET('Water Data'!$C$5,0,10*ROW('Water Data'!C3))),'Data Summary'!BS9="Yes"),100-OFFSET('Water Data'!$C$5,0,10*ROW('Water Data'!C3)),NA())</f>
        <v>#N/A</v>
      </c>
      <c r="E9" s="58" t="e">
        <f ca="true">+IF(AND(ISNUMBER(OFFSET('Water Data'!$C$7,0,10*ROW('Water Data'!C3))),'Data Summary'!BT9="Yes"),OFFSET('Water Data'!$C$7,0,10*ROW('Water Data'!C3)),NA())</f>
        <v>#N/A</v>
      </c>
      <c r="F9" s="58" t="e">
        <f ca="true">+IF(AND(ISNUMBER(OFFSET('Water Data'!$C$10,0,10*ROW('Water Data'!C3))),'Data Summary'!BU9="Yes"),OFFSET('Water Data'!$C$10,0,10*ROW('Water Data'!C3)),NA())</f>
        <v>#N/A</v>
      </c>
      <c r="G9" s="58" t="e">
        <f ca="true">+IF(AND(ISNUMBER(OFFSET('Water Data'!$D$5,0,10*ROW('Water Data'!D3))),'Data Summary'!BV9="Yes"),100-OFFSET('Water Data'!$D$5,0,10*ROW('Water Data'!D3)),NA())</f>
        <v>#N/A</v>
      </c>
      <c r="H9" s="58" t="e">
        <f ca="true">+IF(AND(ISNUMBER(OFFSET('Water Data'!$D$7,0,10*ROW('Water Data'!D3))),'Data Summary'!BW9="Yes"),OFFSET('Water Data'!$D$7,0,10*ROW('Water Data'!D3)),NA())</f>
        <v>#N/A</v>
      </c>
      <c r="I9" s="58" t="e">
        <f ca="true">+IF(AND(ISNUMBER(OFFSET('Water Data'!$D$10,0,10*ROW('Water Data'!D3))),'Data Summary'!BX9="Yes"),OFFSET('Water Data'!$D$10,0,10*ROW('Water Data'!D3)),NA())</f>
        <v>#N/A</v>
      </c>
      <c r="J9" s="58" t="e">
        <f ca="true">+IF(AND(ISNUMBER(OFFSET('Water Data'!$E$5,0,10*ROW('Water Data'!E3))),'Data Summary'!BY9="Yes"),100-OFFSET('Water Data'!$E$5,0,10*ROW('Water Data'!E3)),NA())</f>
        <v>#N/A</v>
      </c>
      <c r="K9" s="58" t="e">
        <f ca="true">+IF(AND(ISNUMBER(OFFSET('Water Data'!$E$7,0,10*ROW('Water Data'!E3))),'Data Summary'!BZ9="Yes"),OFFSET('Water Data'!$E$7,0,10*ROW('Water Data'!E3)),NA())</f>
        <v>#N/A</v>
      </c>
      <c r="L9" s="58" t="e">
        <f ca="true">+IF(AND(ISNUMBER(OFFSET('Water Data'!$E$10,0,10*ROW('Water Data'!E3))),'Data Summary'!CA9="Yes"),OFFSET('Water Data'!$E$10,0,10*ROW('Water Data'!E3)),NA())</f>
        <v>#N/A</v>
      </c>
      <c r="M9" s="58" t="e">
        <f ca="true">+IF(AND(ISNUMBER(OFFSET('Water Data'!$F$5,0,10*ROW('Water Data'!F3))),'Data Summary'!CB9="Yes"),100-OFFSET('Water Data'!$F$5,0,10*ROW('Water Data'!F3)),NA())</f>
        <v>#N/A</v>
      </c>
      <c r="N9" s="58" t="e">
        <f ca="true">+IF(AND(ISNUMBER(OFFSET('Water Data'!$F$7,0,10*ROW('Water Data'!F3))),'Data Summary'!CC9="Yes"),OFFSET('Water Data'!$F$7,0,10*ROW('Water Data'!F3)),NA())</f>
        <v>#N/A</v>
      </c>
      <c r="O9" s="58" t="e">
        <f ca="true">+IF(AND(ISNUMBER(OFFSET('Water Data'!$F$10,0,10*ROW('Water Data'!F3))),'Data Summary'!CD9="Yes"),OFFSET('Water Data'!$F$10,0,10*ROW('Water Data'!F3)),NA())</f>
        <v>#N/A</v>
      </c>
      <c r="P9" s="58" t="e">
        <f ca="true">+IF(AND(ISNUMBER(OFFSET('Water Data'!$G$5,0,10*ROW('Water Data'!G3))),'Data Summary'!CE9="Yes"),100-OFFSET('Water Data'!$G$5,0,10*ROW('Water Data'!G3)),NA())</f>
        <v>#N/A</v>
      </c>
      <c r="Q9" s="58" t="e">
        <f ca="true">+IF(AND(ISNUMBER(OFFSET('Water Data'!$G$7,0,10*ROW('Water Data'!G3))),'Data Summary'!CF9="Yes"),OFFSET('Water Data'!$G$7,0,10*ROW('Water Data'!G3)),NA())</f>
        <v>#N/A</v>
      </c>
      <c r="R9" s="58" t="e">
        <f ca="true">+IF(AND(ISNUMBER(OFFSET('Water Data'!$G$10,0,10*ROW('Water Data'!G3))),'Data Summary'!CG9="Yes"),OFFSET('Water Data'!$G$10,0,10*ROW('Water Data'!G3)),NA())</f>
        <v>#N/A</v>
      </c>
      <c r="S9" s="58" t="e">
        <f ca="true">+IF(AND(ISNUMBER(OFFSET('Water Data'!$H$5,0,10*ROW('Water Data'!H3))),'Data Summary'!CH9="Yes"),100-OFFSET('Water Data'!$H$5,0,10*ROW('Water Data'!H3)),NA())</f>
        <v>#N/A</v>
      </c>
      <c r="T9" s="58" t="e">
        <f ca="true">+IF(AND(ISNUMBER(OFFSET('Water Data'!$H$7,0,10*ROW('Water Data'!H3))),'Data Summary'!CI9="Yes"),OFFSET('Water Data'!$H$7,0,10*ROW('Water Data'!H3)),NA())</f>
        <v>#N/A</v>
      </c>
      <c r="U9" s="58" t="e">
        <f ca="true">+IF(AND(ISNUMBER(OFFSET('Water Data'!$H$10,0,10*ROW('Water Data'!H3))),'Data Summary'!CJ9="Yes"),OFFSET('Water Data'!$H$10,0,10*ROW('Water Data'!H3)),NA())</f>
        <v>#N/A</v>
      </c>
      <c r="V9" s="104" t="e">
        <f ca="true">+IF(AND(ISNUMBER(OFFSET('Sanitation Data'!$C$5,0,10*ROW('Sanitation Data'!C3))),'Data Summary'!CK9="Yes"),100-OFFSET('Sanitation Data'!$C$5,0,10*ROW('Sanitation Data'!C3)),NA())</f>
        <v>#N/A</v>
      </c>
      <c r="W9" s="104" t="e">
        <f ca="true">+IF(AND(ISNUMBER(OFFSET('Sanitation Data'!$C$7,0,10*ROW('Sanitation Data'!C3))),'Data Summary'!CL9="Yes"),OFFSET('Sanitation Data'!$C$7,0,10*ROW('Sanitation Data'!C3)),NA())</f>
        <v>#N/A</v>
      </c>
      <c r="X9" s="104" t="e">
        <f ca="true">+IF(AND(ISNUMBER(OFFSET('Sanitation Data'!$C$11,0,10*ROW('Sanitation Data'!C3))),'Data Summary'!CM9="Yes"),OFFSET('Sanitation Data'!$C$11,0,10*ROW('Sanitation Data'!C3)),NA())</f>
        <v>#N/A</v>
      </c>
      <c r="Y9" s="104" t="e">
        <f ca="true">+IF(AND(ISNUMBER(OFFSET('Sanitation Data'!$C$12,0,10*ROW('Sanitation Data'!C3))),'Data Summary'!CN9="Yes"),OFFSET('Sanitation Data'!$C$12,0,10*ROW('Sanitation Data'!C3)),NA())</f>
        <v>#N/A</v>
      </c>
      <c r="Z9" s="104" t="e">
        <f ca="true">+IF(AND(ISNUMBER(OFFSET('Sanitation Data'!$C$13,0,10*ROW('Sanitation Data'!C3))),'Data Summary'!CO9="Yes"),OFFSET('Sanitation Data'!$C$13,0,10*ROW('Sanitation Data'!C3)),NA())</f>
        <v>#N/A</v>
      </c>
      <c r="AA9" s="104" t="e">
        <f ca="true">+IF(AND(ISNUMBER(OFFSET('Sanitation Data'!$D$5,0,10*ROW('Sanitation Data'!D3))),'Data Summary'!CP9="Yes"),100-OFFSET('Sanitation Data'!$D$5,0,10*ROW('Sanitation Data'!D3)),NA())</f>
        <v>#N/A</v>
      </c>
      <c r="AB9" s="104" t="e">
        <f ca="true">+IF(AND(ISNUMBER(OFFSET('Sanitation Data'!$D$7,0,10*ROW('Sanitation Data'!D3))),'Data Summary'!CQ9="Yes"),OFFSET('Sanitation Data'!$D$7,0,10*ROW('Sanitation Data'!D3)),NA())</f>
        <v>#N/A</v>
      </c>
      <c r="AC9" s="104" t="e">
        <f ca="true">+IF(AND(ISNUMBER(OFFSET('Sanitation Data'!$D$11,0,10*ROW('Sanitation Data'!D3))),'Data Summary'!CR9="Yes"),OFFSET('Sanitation Data'!$D$11,0,10*ROW('Sanitation Data'!D3)),NA())</f>
        <v>#N/A</v>
      </c>
      <c r="AD9" s="104" t="e">
        <f ca="true">+IF(AND(ISNUMBER(OFFSET('Sanitation Data'!$D$12,0,10*ROW('Sanitation Data'!D3))),'Data Summary'!CS9="Yes"),OFFSET('Sanitation Data'!$D$12,0,10*ROW('Sanitation Data'!D3)),NA())</f>
        <v>#N/A</v>
      </c>
      <c r="AE9" s="104" t="e">
        <f ca="true">+IF(AND(ISNUMBER(OFFSET('Sanitation Data'!$D$13,0,10*ROW('Sanitation Data'!D3))),'Data Summary'!CT9="Yes"),OFFSET('Sanitation Data'!$D$13,0,10*ROW('Sanitation Data'!D3)),NA())</f>
        <v>#N/A</v>
      </c>
      <c r="AF9" s="104" t="e">
        <f ca="true">+IF(AND(ISNUMBER(OFFSET('Sanitation Data'!$E$5,0,10*ROW('Sanitation Data'!E3))),'Data Summary'!CU9="Yes"),100-OFFSET('Sanitation Data'!$E$5,0,10*ROW('Sanitation Data'!E3)),NA())</f>
        <v>#N/A</v>
      </c>
      <c r="AG9" s="104" t="e">
        <f ca="true">+IF(AND(ISNUMBER(OFFSET('Sanitation Data'!$E$7,0,10*ROW('Sanitation Data'!E3))),'Data Summary'!CV9="Yes"),OFFSET('Sanitation Data'!$E$7,0,10*ROW('Sanitation Data'!E3)),NA())</f>
        <v>#N/A</v>
      </c>
      <c r="AH9" s="104" t="e">
        <f ca="true">+IF(AND(ISNUMBER(OFFSET('Sanitation Data'!$E$11,0,10*ROW('Sanitation Data'!E3))),'Data Summary'!CW9="Yes"),OFFSET('Sanitation Data'!$E$11,0,10*ROW('Sanitation Data'!E3)),NA())</f>
        <v>#N/A</v>
      </c>
      <c r="AI9" s="104" t="e">
        <f ca="true">+IF(AND(ISNUMBER(OFFSET('Sanitation Data'!$E$12,0,10*ROW('Sanitation Data'!E3))),'Data Summary'!CX9="Yes"),OFFSET('Sanitation Data'!$E$12,0,10*ROW('Sanitation Data'!E3)),NA())</f>
        <v>#N/A</v>
      </c>
      <c r="AJ9" s="104" t="e">
        <f ca="true">+IF(AND(ISNUMBER(OFFSET('Sanitation Data'!$E$13,0,10*ROW('Sanitation Data'!E3))),'Data Summary'!CY9="Yes"),OFFSET('Sanitation Data'!$E$13,0,10*ROW('Sanitation Data'!E3)),NA())</f>
        <v>#N/A</v>
      </c>
      <c r="AK9" s="104" t="e">
        <f ca="true">+IF(AND(ISNUMBER(OFFSET('Sanitation Data'!$F$5,0,10*ROW('Sanitation Data'!F3))),'Data Summary'!CZ9="Yes"),100-OFFSET('Sanitation Data'!$F$5,0,10*ROW('Sanitation Data'!F3)),NA())</f>
        <v>#N/A</v>
      </c>
      <c r="AL9" s="104" t="e">
        <f ca="true">+IF(AND(ISNUMBER(OFFSET('Sanitation Data'!$F$7,0,10*ROW('Sanitation Data'!F3))),'Data Summary'!DA9="Yes"),OFFSET('Sanitation Data'!$F$7,0,10*ROW('Sanitation Data'!F3)),NA())</f>
        <v>#N/A</v>
      </c>
      <c r="AM9" s="104" t="e">
        <f ca="true">+IF(AND(ISNUMBER(OFFSET('Sanitation Data'!$F$11,0,10*ROW('Sanitation Data'!F3))),'Data Summary'!DB9="Yes"),OFFSET('Sanitation Data'!$F$11,0,10*ROW('Sanitation Data'!F3)),NA())</f>
        <v>#N/A</v>
      </c>
      <c r="AN9" s="104" t="e">
        <f ca="true">+IF(AND(ISNUMBER(OFFSET('Sanitation Data'!$F$12,0,10*ROW('Sanitation Data'!F3))),'Data Summary'!DC9="Yes"),OFFSET('Sanitation Data'!$F$12,0,10*ROW('Sanitation Data'!F3)),NA())</f>
        <v>#N/A</v>
      </c>
      <c r="AO9" s="104" t="e">
        <f ca="true">+IF(AND(ISNUMBER(OFFSET('Sanitation Data'!$F$13,0,10*ROW('Sanitation Data'!F3))),'Data Summary'!DD9="Yes"),OFFSET('Sanitation Data'!$F$13,0,10*ROW('Sanitation Data'!F3)),NA())</f>
        <v>#N/A</v>
      </c>
      <c r="AP9" s="104" t="e">
        <f ca="true">+IF(AND(ISNUMBER(OFFSET('Sanitation Data'!$G$5,0,10*ROW('Sanitation Data'!G3))),'Data Summary'!DE9="Yes"),100-OFFSET('Sanitation Data'!$G$5,0,10*ROW('Sanitation Data'!G3)),NA())</f>
        <v>#N/A</v>
      </c>
      <c r="AQ9" s="104" t="e">
        <f ca="true">+IF(AND(ISNUMBER(OFFSET('Sanitation Data'!$G$7,0,10*ROW('Sanitation Data'!G3))),'Data Summary'!DF9="Yes"),OFFSET('Sanitation Data'!$G$7,0,10*ROW('Sanitation Data'!G3)),NA())</f>
        <v>#N/A</v>
      </c>
      <c r="AR9" s="104" t="e">
        <f ca="true">+IF(AND(ISNUMBER(OFFSET('Sanitation Data'!$G$11,0,10*ROW('Sanitation Data'!G3))),'Data Summary'!DG9="Yes"),OFFSET('Sanitation Data'!$G$11,0,10*ROW('Sanitation Data'!G3)),NA())</f>
        <v>#N/A</v>
      </c>
      <c r="AS9" s="104" t="e">
        <f ca="true">+IF(AND(ISNUMBER(OFFSET('Sanitation Data'!$G$12,0,10*ROW('Sanitation Data'!G3))),'Data Summary'!DH9="Yes"),OFFSET('Sanitation Data'!$G$12,0,10*ROW('Sanitation Data'!G3)),NA())</f>
        <v>#N/A</v>
      </c>
      <c r="AT9" s="104" t="e">
        <f ca="true">+IF(AND(ISNUMBER(OFFSET('Sanitation Data'!$G$13,0,10*ROW('Sanitation Data'!G3))),'Data Summary'!DI9="Yes"),OFFSET('Sanitation Data'!$G$13,0,10*ROW('Sanitation Data'!G3)),NA())</f>
        <v>#N/A</v>
      </c>
      <c r="AU9" s="104" t="e">
        <f ca="true">+IF(AND(ISNUMBER(OFFSET('Sanitation Data'!$H$5,0,10*ROW('Sanitation Data'!H3))),'Data Summary'!DJ9="Yes"),100-OFFSET('Sanitation Data'!$H$5,0,10*ROW('Sanitation Data'!H3)),NA())</f>
        <v>#N/A</v>
      </c>
      <c r="AV9" s="104" t="e">
        <f ca="true">+IF(AND(ISNUMBER(OFFSET('Sanitation Data'!$H$7,0,10*ROW('Sanitation Data'!H3))),'Data Summary'!DK9="Yes"),OFFSET('Sanitation Data'!$H$7,0,10*ROW('Sanitation Data'!H3)),NA())</f>
        <v>#N/A</v>
      </c>
      <c r="AW9" s="104" t="e">
        <f ca="true">+IF(AND(ISNUMBER(OFFSET('Sanitation Data'!$H$11,0,10*ROW('Sanitation Data'!H3))),'Data Summary'!DL9="Yes"),OFFSET('Sanitation Data'!$H$11,0,10*ROW('Sanitation Data'!H3)),NA())</f>
        <v>#N/A</v>
      </c>
      <c r="AX9" s="104" t="e">
        <f ca="true">+IF(AND(ISNUMBER(OFFSET('Sanitation Data'!$H$12,0,10*ROW('Sanitation Data'!H3))),'Data Summary'!DM9="Yes"),OFFSET('Sanitation Data'!$H$12,0,10*ROW('Sanitation Data'!H3)),NA())</f>
        <v>#N/A</v>
      </c>
      <c r="AY9" s="104" t="e">
        <f ca="true">+IF(AND(ISNUMBER(OFFSET('Sanitation Data'!$H$13,0,10*ROW('Sanitation Data'!H3))),'Data Summary'!DN9="Yes"),OFFSET('Sanitation Data'!$H$13,0,10*ROW('Sanitation Data'!H3)),NA())</f>
        <v>#N/A</v>
      </c>
      <c r="AZ9" s="109" t="e">
        <f ca="true">+IF(AND(ISNUMBER(OFFSET('Hygiene Data'!$C$6,0,10*ROW('Hygiene Data'!C3))),'Data Summary'!DO9="Yes"),OFFSET('Hygiene Data'!$C$6,0,10*ROW('Hygiene Data'!C3)),NA())</f>
        <v>#N/A</v>
      </c>
      <c r="BA9" s="109" t="e">
        <f ca="true">+IF(AND(ISNUMBER(OFFSET('Hygiene Data'!$C$8,0,10*ROW('Hygiene Data'!C3))),'Data Summary'!DP9="Yes"),OFFSET('Hygiene Data'!$C$8,0,10*ROW('Hygiene Data'!C3)),NA())</f>
        <v>#N/A</v>
      </c>
      <c r="BB9" s="109" t="e">
        <f ca="true">+IF(AND(ISNUMBER(OFFSET('Hygiene Data'!$C$10,0,10*ROW('Hygiene Data'!C3))),'Data Summary'!DQ9="Yes"),OFFSET('Hygiene Data'!$C$10,0,10*ROW('Hygiene Data'!C3)),NA())</f>
        <v>#N/A</v>
      </c>
      <c r="BC9" s="109" t="e">
        <f ca="true">+IF(AND(ISNUMBER(OFFSET('Hygiene Data'!$D$6,0,10*ROW('Hygiene Data'!D3))),'Data Summary'!DR9="Yes"),OFFSET('Hygiene Data'!$D$6,0,10*ROW('Hygiene Data'!D3)),NA())</f>
        <v>#N/A</v>
      </c>
      <c r="BD9" s="109" t="e">
        <f ca="true">+IF(AND(ISNUMBER(OFFSET('Hygiene Data'!$D$8,0,10*ROW('Hygiene Data'!D3))),'Data Summary'!DS9="Yes"),OFFSET('Hygiene Data'!$D$8,0,10*ROW('Hygiene Data'!D3)),NA())</f>
        <v>#N/A</v>
      </c>
      <c r="BE9" s="109" t="e">
        <f ca="true">+IF(AND(ISNUMBER(OFFSET('Hygiene Data'!$D$10,0,10*ROW('Hygiene Data'!D3))),'Data Summary'!DT9="Yes"),OFFSET('Hygiene Data'!$D$10,0,10*ROW('Hygiene Data'!D3)),NA())</f>
        <v>#N/A</v>
      </c>
      <c r="BF9" s="109" t="e">
        <f ca="true">+IF(AND(ISNUMBER(OFFSET('Hygiene Data'!$E$6,0,10*ROW('Hygiene Data'!E3))),'Data Summary'!DU9="Yes"),OFFSET('Hygiene Data'!$E$6,0,10*ROW('Hygiene Data'!E3)),NA())</f>
        <v>#N/A</v>
      </c>
      <c r="BG9" s="109" t="e">
        <f ca="true">+IF(AND(ISNUMBER(OFFSET('Hygiene Data'!$E$8,0,10*ROW('Hygiene Data'!E3))),'Data Summary'!DV9="Yes"),OFFSET('Hygiene Data'!$E$8,0,10*ROW('Hygiene Data'!E3)),NA())</f>
        <v>#N/A</v>
      </c>
      <c r="BH9" s="109" t="e">
        <f ca="true">+IF(AND(ISNUMBER(OFFSET('Hygiene Data'!$E$10,0,10*ROW('Hygiene Data'!E3))),'Data Summary'!DW9="Yes"),OFFSET('Hygiene Data'!$E$10,0,10*ROW('Hygiene Data'!E3)),NA())</f>
        <v>#N/A</v>
      </c>
      <c r="BI9" s="109" t="e">
        <f ca="true">+IF(AND(ISNUMBER(OFFSET('Hygiene Data'!$F$6,0,10*ROW('Hygiene Data'!F3))),'Data Summary'!DX9="Yes"),OFFSET('Hygiene Data'!$F$6,0,10*ROW('Hygiene Data'!F3)),NA())</f>
        <v>#N/A</v>
      </c>
      <c r="BJ9" s="109" t="e">
        <f ca="true">+IF(AND(ISNUMBER(OFFSET('Hygiene Data'!$F$8,0,10*ROW('Hygiene Data'!F3))),'Data Summary'!DY9="Yes"),OFFSET('Hygiene Data'!$F$8,0,10*ROW('Hygiene Data'!F3)),NA())</f>
        <v>#N/A</v>
      </c>
      <c r="BK9" s="109" t="e">
        <f ca="true">+IF(AND(ISNUMBER(OFFSET('Hygiene Data'!$F$10,0,10*ROW('Hygiene Data'!F3))),'Data Summary'!DZ9="Yes"),OFFSET('Hygiene Data'!$F$10,0,10*ROW('Hygiene Data'!F3)),NA())</f>
        <v>#N/A</v>
      </c>
      <c r="BL9" s="109" t="e">
        <f ca="true">+IF(AND(ISNUMBER(OFFSET('Hygiene Data'!$G$6,0,10*ROW('Hygiene Data'!G3))),'Data Summary'!EA9="Yes"),OFFSET('Hygiene Data'!$G$6,0,10*ROW('Hygiene Data'!G3)),NA())</f>
        <v>#N/A</v>
      </c>
      <c r="BM9" s="109" t="e">
        <f ca="true">+IF(AND(ISNUMBER(OFFSET('Hygiene Data'!$G$8,0,10*ROW('Hygiene Data'!G3))),'Data Summary'!EB9="Yes"),OFFSET('Hygiene Data'!$G$8,0,10*ROW('Hygiene Data'!G3)),NA())</f>
        <v>#N/A</v>
      </c>
      <c r="BN9" s="109" t="e">
        <f ca="true">+IF(AND(ISNUMBER(OFFSET('Hygiene Data'!$G$10,0,10*ROW('Hygiene Data'!G3))),'Data Summary'!EC9="Yes"),OFFSET('Hygiene Data'!$G$10,0,10*ROW('Hygiene Data'!G3)),NA())</f>
        <v>#N/A</v>
      </c>
      <c r="BO9" s="109" t="e">
        <f ca="true">+IF(AND(ISNUMBER(OFFSET('Hygiene Data'!$H$6,0,10*ROW('Hygiene Data'!H3))),'Data Summary'!ED9="Yes"),OFFSET('Hygiene Data'!$H$6,0,10*ROW('Hygiene Data'!H3)),NA())</f>
        <v>#N/A</v>
      </c>
      <c r="BP9" s="109" t="e">
        <f ca="true">+IF(AND(ISNUMBER(OFFSET('Hygiene Data'!$H$8,0,10*ROW('Hygiene Data'!H3))),'Data Summary'!EE9="Yes"),OFFSET('Hygiene Data'!$H$8,0,10*ROW('Hygiene Data'!H3)),NA())</f>
        <v>#N/A</v>
      </c>
      <c r="BQ9" s="109" t="e">
        <f ca="true">+IF(AND(ISNUMBER(OFFSET('Hygiene Data'!$H$10,0,10*ROW('Hygiene Data'!H3))),'Data Summary'!EF9="Yes"),OFFSET('Hygiene Data'!$H$10,0,10*ROW('Hygiene Data'!H3)),NA())</f>
        <v>#N/A</v>
      </c>
    </row>
    <row r="10" x14ac:dyDescent="0.2">
      <c r="A10" s="57" t="e">
        <f ca="true">+IF(OFFSET('Water Data'!$B$1,0,10*ROW('Water Data'!B4))="",NA(),OFFSET('Water Data'!$B$1,0,10*ROW('Water Data'!B4)))</f>
        <v>#N/A</v>
      </c>
      <c r="B10" s="57" t="e">
        <f ca="true">+IF(OFFSET('Water Data'!$A$3,0,10*ROW('Water Data'!A4))="",NA(),OFFSET('Water Data'!$A$3,0,10*ROW('Water Data'!A4)))</f>
        <v>#N/A</v>
      </c>
      <c r="C10" s="57" t="e">
        <f ca="true">+IF(OFFSET('Water Data'!$C$3,0,10*ROW('Water Data'!C4))="",NA(),OFFSET('Water Data'!$C$3,0,10*ROW('Water Data'!C4)))</f>
        <v>#N/A</v>
      </c>
      <c r="D10" s="58" t="e">
        <f ca="true">+IF(AND(ISNUMBER(OFFSET('Water Data'!$C$5,0,10*ROW('Water Data'!C4))),'Data Summary'!BS10="Yes"),100-OFFSET('Water Data'!$C$5,0,10*ROW('Water Data'!C4)),NA())</f>
        <v>#N/A</v>
      </c>
      <c r="E10" s="58" t="e">
        <f ca="true">+IF(AND(ISNUMBER(OFFSET('Water Data'!$C$7,0,10*ROW('Water Data'!C4))),'Data Summary'!BT10="Yes"),OFFSET('Water Data'!$C$7,0,10*ROW('Water Data'!C4)),NA())</f>
        <v>#N/A</v>
      </c>
      <c r="F10" s="58" t="e">
        <f ca="true">+IF(AND(ISNUMBER(OFFSET('Water Data'!$C$10,0,10*ROW('Water Data'!C4))),'Data Summary'!BU10="Yes"),OFFSET('Water Data'!$C$10,0,10*ROW('Water Data'!C4)),NA())</f>
        <v>#N/A</v>
      </c>
      <c r="G10" s="58" t="e">
        <f ca="true">+IF(AND(ISNUMBER(OFFSET('Water Data'!$D$5,0,10*ROW('Water Data'!D4))),'Data Summary'!BV10="Yes"),100-OFFSET('Water Data'!$D$5,0,10*ROW('Water Data'!D4)),NA())</f>
        <v>#N/A</v>
      </c>
      <c r="H10" s="58" t="e">
        <f ca="true">+IF(AND(ISNUMBER(OFFSET('Water Data'!$D$7,0,10*ROW('Water Data'!D4))),'Data Summary'!BW10="Yes"),OFFSET('Water Data'!$D$7,0,10*ROW('Water Data'!D4)),NA())</f>
        <v>#N/A</v>
      </c>
      <c r="I10" s="58" t="e">
        <f ca="true">+IF(AND(ISNUMBER(OFFSET('Water Data'!$D$10,0,10*ROW('Water Data'!D4))),'Data Summary'!BX10="Yes"),OFFSET('Water Data'!$D$10,0,10*ROW('Water Data'!D4)),NA())</f>
        <v>#N/A</v>
      </c>
      <c r="J10" s="58" t="e">
        <f ca="true">+IF(AND(ISNUMBER(OFFSET('Water Data'!$E$5,0,10*ROW('Water Data'!E4))),'Data Summary'!BY10="Yes"),100-OFFSET('Water Data'!$E$5,0,10*ROW('Water Data'!E4)),NA())</f>
        <v>#N/A</v>
      </c>
      <c r="K10" s="58" t="e">
        <f ca="true">+IF(AND(ISNUMBER(OFFSET('Water Data'!$E$7,0,10*ROW('Water Data'!E4))),'Data Summary'!BZ10="Yes"),OFFSET('Water Data'!$E$7,0,10*ROW('Water Data'!E4)),NA())</f>
        <v>#N/A</v>
      </c>
      <c r="L10" s="58" t="e">
        <f ca="true">+IF(AND(ISNUMBER(OFFSET('Water Data'!$E$10,0,10*ROW('Water Data'!E4))),'Data Summary'!CA10="Yes"),OFFSET('Water Data'!$E$10,0,10*ROW('Water Data'!E4)),NA())</f>
        <v>#N/A</v>
      </c>
      <c r="M10" s="58" t="e">
        <f ca="true">+IF(AND(ISNUMBER(OFFSET('Water Data'!$F$5,0,10*ROW('Water Data'!F4))),'Data Summary'!CB10="Yes"),100-OFFSET('Water Data'!$F$5,0,10*ROW('Water Data'!F4)),NA())</f>
        <v>#N/A</v>
      </c>
      <c r="N10" s="58" t="e">
        <f ca="true">+IF(AND(ISNUMBER(OFFSET('Water Data'!$F$7,0,10*ROW('Water Data'!F4))),'Data Summary'!CC10="Yes"),OFFSET('Water Data'!$F$7,0,10*ROW('Water Data'!F4)),NA())</f>
        <v>#N/A</v>
      </c>
      <c r="O10" s="58" t="e">
        <f ca="true">+IF(AND(ISNUMBER(OFFSET('Water Data'!$F$10,0,10*ROW('Water Data'!F4))),'Data Summary'!CD10="Yes"),OFFSET('Water Data'!$F$10,0,10*ROW('Water Data'!F4)),NA())</f>
        <v>#N/A</v>
      </c>
      <c r="P10" s="58" t="e">
        <f ca="true">+IF(AND(ISNUMBER(OFFSET('Water Data'!$G$5,0,10*ROW('Water Data'!G4))),'Data Summary'!CE10="Yes"),100-OFFSET('Water Data'!$G$5,0,10*ROW('Water Data'!G4)),NA())</f>
        <v>#N/A</v>
      </c>
      <c r="Q10" s="58" t="e">
        <f ca="true">+IF(AND(ISNUMBER(OFFSET('Water Data'!$G$7,0,10*ROW('Water Data'!G4))),'Data Summary'!CF10="Yes"),OFFSET('Water Data'!$G$7,0,10*ROW('Water Data'!G4)),NA())</f>
        <v>#N/A</v>
      </c>
      <c r="R10" s="58" t="e">
        <f ca="true">+IF(AND(ISNUMBER(OFFSET('Water Data'!$G$10,0,10*ROW('Water Data'!G4))),'Data Summary'!CG10="Yes"),OFFSET('Water Data'!$G$10,0,10*ROW('Water Data'!G4)),NA())</f>
        <v>#N/A</v>
      </c>
      <c r="S10" s="58" t="e">
        <f ca="true">+IF(AND(ISNUMBER(OFFSET('Water Data'!$H$5,0,10*ROW('Water Data'!H4))),'Data Summary'!CH10="Yes"),100-OFFSET('Water Data'!$H$5,0,10*ROW('Water Data'!H4)),NA())</f>
        <v>#N/A</v>
      </c>
      <c r="T10" s="58" t="e">
        <f ca="true">+IF(AND(ISNUMBER(OFFSET('Water Data'!$H$7,0,10*ROW('Water Data'!H4))),'Data Summary'!CI10="Yes"),OFFSET('Water Data'!$H$7,0,10*ROW('Water Data'!H4)),NA())</f>
        <v>#N/A</v>
      </c>
      <c r="U10" s="58" t="e">
        <f ca="true">+IF(AND(ISNUMBER(OFFSET('Water Data'!$H$10,0,10*ROW('Water Data'!H4))),'Data Summary'!CJ10="Yes"),OFFSET('Water Data'!$H$10,0,10*ROW('Water Data'!H4)),NA())</f>
        <v>#N/A</v>
      </c>
      <c r="V10" s="104" t="e">
        <f ca="true">+IF(AND(ISNUMBER(OFFSET('Sanitation Data'!$C$5,0,10*ROW('Sanitation Data'!C4))),'Data Summary'!CK10="Yes"),100-OFFSET('Sanitation Data'!$C$5,0,10*ROW('Sanitation Data'!C4)),NA())</f>
        <v>#N/A</v>
      </c>
      <c r="W10" s="104" t="e">
        <f ca="true">+IF(AND(ISNUMBER(OFFSET('Sanitation Data'!$C$7,0,10*ROW('Sanitation Data'!C4))),'Data Summary'!CL10="Yes"),OFFSET('Sanitation Data'!$C$7,0,10*ROW('Sanitation Data'!C4)),NA())</f>
        <v>#N/A</v>
      </c>
      <c r="X10" s="104" t="e">
        <f ca="true">+IF(AND(ISNUMBER(OFFSET('Sanitation Data'!$C$11,0,10*ROW('Sanitation Data'!C4))),'Data Summary'!CM10="Yes"),OFFSET('Sanitation Data'!$C$11,0,10*ROW('Sanitation Data'!C4)),NA())</f>
        <v>#N/A</v>
      </c>
      <c r="Y10" s="104" t="e">
        <f ca="true">+IF(AND(ISNUMBER(OFFSET('Sanitation Data'!$C$12,0,10*ROW('Sanitation Data'!C4))),'Data Summary'!CN10="Yes"),OFFSET('Sanitation Data'!$C$12,0,10*ROW('Sanitation Data'!C4)),NA())</f>
        <v>#N/A</v>
      </c>
      <c r="Z10" s="104" t="e">
        <f ca="true">+IF(AND(ISNUMBER(OFFSET('Sanitation Data'!$C$13,0,10*ROW('Sanitation Data'!C4))),'Data Summary'!CO10="Yes"),OFFSET('Sanitation Data'!$C$13,0,10*ROW('Sanitation Data'!C4)),NA())</f>
        <v>#N/A</v>
      </c>
      <c r="AA10" s="104" t="e">
        <f ca="true">+IF(AND(ISNUMBER(OFFSET('Sanitation Data'!$D$5,0,10*ROW('Sanitation Data'!D4))),'Data Summary'!CP10="Yes"),100-OFFSET('Sanitation Data'!$D$5,0,10*ROW('Sanitation Data'!D4)),NA())</f>
        <v>#N/A</v>
      </c>
      <c r="AB10" s="104" t="e">
        <f ca="true">+IF(AND(ISNUMBER(OFFSET('Sanitation Data'!$D$7,0,10*ROW('Sanitation Data'!D4))),'Data Summary'!CQ10="Yes"),OFFSET('Sanitation Data'!$D$7,0,10*ROW('Sanitation Data'!D4)),NA())</f>
        <v>#N/A</v>
      </c>
      <c r="AC10" s="104" t="e">
        <f ca="true">+IF(AND(ISNUMBER(OFFSET('Sanitation Data'!$D$11,0,10*ROW('Sanitation Data'!D4))),'Data Summary'!CR10="Yes"),OFFSET('Sanitation Data'!$D$11,0,10*ROW('Sanitation Data'!D4)),NA())</f>
        <v>#N/A</v>
      </c>
      <c r="AD10" s="104" t="e">
        <f ca="true">+IF(AND(ISNUMBER(OFFSET('Sanitation Data'!$D$12,0,10*ROW('Sanitation Data'!D4))),'Data Summary'!CS10="Yes"),OFFSET('Sanitation Data'!$D$12,0,10*ROW('Sanitation Data'!D4)),NA())</f>
        <v>#N/A</v>
      </c>
      <c r="AE10" s="104" t="e">
        <f ca="true">+IF(AND(ISNUMBER(OFFSET('Sanitation Data'!$D$13,0,10*ROW('Sanitation Data'!D4))),'Data Summary'!CT10="Yes"),OFFSET('Sanitation Data'!$D$13,0,10*ROW('Sanitation Data'!D4)),NA())</f>
        <v>#N/A</v>
      </c>
      <c r="AF10" s="104" t="e">
        <f ca="true">+IF(AND(ISNUMBER(OFFSET('Sanitation Data'!$E$5,0,10*ROW('Sanitation Data'!E4))),'Data Summary'!CU10="Yes"),100-OFFSET('Sanitation Data'!$E$5,0,10*ROW('Sanitation Data'!E4)),NA())</f>
        <v>#N/A</v>
      </c>
      <c r="AG10" s="104" t="e">
        <f ca="true">+IF(AND(ISNUMBER(OFFSET('Sanitation Data'!$E$7,0,10*ROW('Sanitation Data'!E4))),'Data Summary'!CV10="Yes"),OFFSET('Sanitation Data'!$E$7,0,10*ROW('Sanitation Data'!E4)),NA())</f>
        <v>#N/A</v>
      </c>
      <c r="AH10" s="104" t="e">
        <f ca="true">+IF(AND(ISNUMBER(OFFSET('Sanitation Data'!$E$11,0,10*ROW('Sanitation Data'!E4))),'Data Summary'!CW10="Yes"),OFFSET('Sanitation Data'!$E$11,0,10*ROW('Sanitation Data'!E4)),NA())</f>
        <v>#N/A</v>
      </c>
      <c r="AI10" s="104" t="e">
        <f ca="true">+IF(AND(ISNUMBER(OFFSET('Sanitation Data'!$E$12,0,10*ROW('Sanitation Data'!E4))),'Data Summary'!CX10="Yes"),OFFSET('Sanitation Data'!$E$12,0,10*ROW('Sanitation Data'!E4)),NA())</f>
        <v>#N/A</v>
      </c>
      <c r="AJ10" s="104" t="e">
        <f ca="true">+IF(AND(ISNUMBER(OFFSET('Sanitation Data'!$E$13,0,10*ROW('Sanitation Data'!E4))),'Data Summary'!CY10="Yes"),OFFSET('Sanitation Data'!$E$13,0,10*ROW('Sanitation Data'!E4)),NA())</f>
        <v>#N/A</v>
      </c>
      <c r="AK10" s="104" t="e">
        <f ca="true">+IF(AND(ISNUMBER(OFFSET('Sanitation Data'!$F$5,0,10*ROW('Sanitation Data'!F4))),'Data Summary'!CZ10="Yes"),100-OFFSET('Sanitation Data'!$F$5,0,10*ROW('Sanitation Data'!F4)),NA())</f>
        <v>#N/A</v>
      </c>
      <c r="AL10" s="104" t="e">
        <f ca="true">+IF(AND(ISNUMBER(OFFSET('Sanitation Data'!$F$7,0,10*ROW('Sanitation Data'!F4))),'Data Summary'!DA10="Yes"),OFFSET('Sanitation Data'!$F$7,0,10*ROW('Sanitation Data'!F4)),NA())</f>
        <v>#N/A</v>
      </c>
      <c r="AM10" s="104" t="e">
        <f ca="true">+IF(AND(ISNUMBER(OFFSET('Sanitation Data'!$F$11,0,10*ROW('Sanitation Data'!F4))),'Data Summary'!DB10="Yes"),OFFSET('Sanitation Data'!$F$11,0,10*ROW('Sanitation Data'!F4)),NA())</f>
        <v>#N/A</v>
      </c>
      <c r="AN10" s="104" t="e">
        <f ca="true">+IF(AND(ISNUMBER(OFFSET('Sanitation Data'!$F$12,0,10*ROW('Sanitation Data'!F4))),'Data Summary'!DC10="Yes"),OFFSET('Sanitation Data'!$F$12,0,10*ROW('Sanitation Data'!F4)),NA())</f>
        <v>#N/A</v>
      </c>
      <c r="AO10" s="104" t="e">
        <f ca="true">+IF(AND(ISNUMBER(OFFSET('Sanitation Data'!$F$13,0,10*ROW('Sanitation Data'!F4))),'Data Summary'!DD10="Yes"),OFFSET('Sanitation Data'!$F$13,0,10*ROW('Sanitation Data'!F4)),NA())</f>
        <v>#N/A</v>
      </c>
      <c r="AP10" s="104" t="e">
        <f ca="true">+IF(AND(ISNUMBER(OFFSET('Sanitation Data'!$G$5,0,10*ROW('Sanitation Data'!G4))),'Data Summary'!DE10="Yes"),100-OFFSET('Sanitation Data'!$G$5,0,10*ROW('Sanitation Data'!G4)),NA())</f>
        <v>#N/A</v>
      </c>
      <c r="AQ10" s="104" t="e">
        <f ca="true">+IF(AND(ISNUMBER(OFFSET('Sanitation Data'!$G$7,0,10*ROW('Sanitation Data'!G4))),'Data Summary'!DF10="Yes"),OFFSET('Sanitation Data'!$G$7,0,10*ROW('Sanitation Data'!G4)),NA())</f>
        <v>#N/A</v>
      </c>
      <c r="AR10" s="104" t="e">
        <f ca="true">+IF(AND(ISNUMBER(OFFSET('Sanitation Data'!$G$11,0,10*ROW('Sanitation Data'!G4))),'Data Summary'!DG10="Yes"),OFFSET('Sanitation Data'!$G$11,0,10*ROW('Sanitation Data'!G4)),NA())</f>
        <v>#N/A</v>
      </c>
      <c r="AS10" s="104" t="e">
        <f ca="true">+IF(AND(ISNUMBER(OFFSET('Sanitation Data'!$G$12,0,10*ROW('Sanitation Data'!G4))),'Data Summary'!DH10="Yes"),OFFSET('Sanitation Data'!$G$12,0,10*ROW('Sanitation Data'!G4)),NA())</f>
        <v>#N/A</v>
      </c>
      <c r="AT10" s="104" t="e">
        <f ca="true">+IF(AND(ISNUMBER(OFFSET('Sanitation Data'!$G$13,0,10*ROW('Sanitation Data'!G4))),'Data Summary'!DI10="Yes"),OFFSET('Sanitation Data'!$G$13,0,10*ROW('Sanitation Data'!G4)),NA())</f>
        <v>#N/A</v>
      </c>
      <c r="AU10" s="104" t="e">
        <f ca="true">+IF(AND(ISNUMBER(OFFSET('Sanitation Data'!$H$5,0,10*ROW('Sanitation Data'!H4))),'Data Summary'!DJ10="Yes"),100-OFFSET('Sanitation Data'!$H$5,0,10*ROW('Sanitation Data'!H4)),NA())</f>
        <v>#N/A</v>
      </c>
      <c r="AV10" s="104" t="e">
        <f ca="true">+IF(AND(ISNUMBER(OFFSET('Sanitation Data'!$H$7,0,10*ROW('Sanitation Data'!H4))),'Data Summary'!DK10="Yes"),OFFSET('Sanitation Data'!$H$7,0,10*ROW('Sanitation Data'!H4)),NA())</f>
        <v>#N/A</v>
      </c>
      <c r="AW10" s="104" t="e">
        <f ca="true">+IF(AND(ISNUMBER(OFFSET('Sanitation Data'!$H$11,0,10*ROW('Sanitation Data'!H4))),'Data Summary'!DL10="Yes"),OFFSET('Sanitation Data'!$H$11,0,10*ROW('Sanitation Data'!H4)),NA())</f>
        <v>#N/A</v>
      </c>
      <c r="AX10" s="104" t="e">
        <f ca="true">+IF(AND(ISNUMBER(OFFSET('Sanitation Data'!$H$12,0,10*ROW('Sanitation Data'!H4))),'Data Summary'!DM10="Yes"),OFFSET('Sanitation Data'!$H$12,0,10*ROW('Sanitation Data'!H4)),NA())</f>
        <v>#N/A</v>
      </c>
      <c r="AY10" s="104" t="e">
        <f ca="true">+IF(AND(ISNUMBER(OFFSET('Sanitation Data'!$H$13,0,10*ROW('Sanitation Data'!H4))),'Data Summary'!DN10="Yes"),OFFSET('Sanitation Data'!$H$13,0,10*ROW('Sanitation Data'!H4)),NA())</f>
        <v>#N/A</v>
      </c>
      <c r="AZ10" s="109" t="e">
        <f ca="true">+IF(AND(ISNUMBER(OFFSET('Hygiene Data'!$C$6,0,10*ROW('Hygiene Data'!C4))),'Data Summary'!DO10="Yes"),OFFSET('Hygiene Data'!$C$6,0,10*ROW('Hygiene Data'!C4)),NA())</f>
        <v>#N/A</v>
      </c>
      <c r="BA10" s="109" t="e">
        <f ca="true">+IF(AND(ISNUMBER(OFFSET('Hygiene Data'!$C$8,0,10*ROW('Hygiene Data'!C4))),'Data Summary'!DP10="Yes"),OFFSET('Hygiene Data'!$C$8,0,10*ROW('Hygiene Data'!C4)),NA())</f>
        <v>#N/A</v>
      </c>
      <c r="BB10" s="109" t="e">
        <f ca="true">+IF(AND(ISNUMBER(OFFSET('Hygiene Data'!$C$10,0,10*ROW('Hygiene Data'!C4))),'Data Summary'!DQ10="Yes"),OFFSET('Hygiene Data'!$C$10,0,10*ROW('Hygiene Data'!C4)),NA())</f>
        <v>#N/A</v>
      </c>
      <c r="BC10" s="109" t="e">
        <f ca="true">+IF(AND(ISNUMBER(OFFSET('Hygiene Data'!$D$6,0,10*ROW('Hygiene Data'!D4))),'Data Summary'!DR10="Yes"),OFFSET('Hygiene Data'!$D$6,0,10*ROW('Hygiene Data'!D4)),NA())</f>
        <v>#N/A</v>
      </c>
      <c r="BD10" s="109" t="e">
        <f ca="true">+IF(AND(ISNUMBER(OFFSET('Hygiene Data'!$D$8,0,10*ROW('Hygiene Data'!D4))),'Data Summary'!DS10="Yes"),OFFSET('Hygiene Data'!$D$8,0,10*ROW('Hygiene Data'!D4)),NA())</f>
        <v>#N/A</v>
      </c>
      <c r="BE10" s="109" t="e">
        <f ca="true">+IF(AND(ISNUMBER(OFFSET('Hygiene Data'!$D$10,0,10*ROW('Hygiene Data'!D4))),'Data Summary'!DT10="Yes"),OFFSET('Hygiene Data'!$D$10,0,10*ROW('Hygiene Data'!D4)),NA())</f>
        <v>#N/A</v>
      </c>
      <c r="BF10" s="109" t="e">
        <f ca="true">+IF(AND(ISNUMBER(OFFSET('Hygiene Data'!$E$6,0,10*ROW('Hygiene Data'!E4))),'Data Summary'!DU10="Yes"),OFFSET('Hygiene Data'!$E$6,0,10*ROW('Hygiene Data'!E4)),NA())</f>
        <v>#N/A</v>
      </c>
      <c r="BG10" s="109" t="e">
        <f ca="true">+IF(AND(ISNUMBER(OFFSET('Hygiene Data'!$E$8,0,10*ROW('Hygiene Data'!E4))),'Data Summary'!DV10="Yes"),OFFSET('Hygiene Data'!$E$8,0,10*ROW('Hygiene Data'!E4)),NA())</f>
        <v>#N/A</v>
      </c>
      <c r="BH10" s="109" t="e">
        <f ca="true">+IF(AND(ISNUMBER(OFFSET('Hygiene Data'!$E$10,0,10*ROW('Hygiene Data'!E4))),'Data Summary'!DW10="Yes"),OFFSET('Hygiene Data'!$E$10,0,10*ROW('Hygiene Data'!E4)),NA())</f>
        <v>#N/A</v>
      </c>
      <c r="BI10" s="109" t="e">
        <f ca="true">+IF(AND(ISNUMBER(OFFSET('Hygiene Data'!$F$6,0,10*ROW('Hygiene Data'!F4))),'Data Summary'!DX10="Yes"),OFFSET('Hygiene Data'!$F$6,0,10*ROW('Hygiene Data'!F4)),NA())</f>
        <v>#N/A</v>
      </c>
      <c r="BJ10" s="109" t="e">
        <f ca="true">+IF(AND(ISNUMBER(OFFSET('Hygiene Data'!$F$8,0,10*ROW('Hygiene Data'!F4))),'Data Summary'!DY10="Yes"),OFFSET('Hygiene Data'!$F$8,0,10*ROW('Hygiene Data'!F4)),NA())</f>
        <v>#N/A</v>
      </c>
      <c r="BK10" s="109" t="e">
        <f ca="true">+IF(AND(ISNUMBER(OFFSET('Hygiene Data'!$F$10,0,10*ROW('Hygiene Data'!F4))),'Data Summary'!DZ10="Yes"),OFFSET('Hygiene Data'!$F$10,0,10*ROW('Hygiene Data'!F4)),NA())</f>
        <v>#N/A</v>
      </c>
      <c r="BL10" s="109" t="e">
        <f ca="true">+IF(AND(ISNUMBER(OFFSET('Hygiene Data'!$G$6,0,10*ROW('Hygiene Data'!G4))),'Data Summary'!EA10="Yes"),OFFSET('Hygiene Data'!$G$6,0,10*ROW('Hygiene Data'!G4)),NA())</f>
        <v>#N/A</v>
      </c>
      <c r="BM10" s="109" t="e">
        <f ca="true">+IF(AND(ISNUMBER(OFFSET('Hygiene Data'!$G$8,0,10*ROW('Hygiene Data'!G4))),'Data Summary'!EB10="Yes"),OFFSET('Hygiene Data'!$G$8,0,10*ROW('Hygiene Data'!G4)),NA())</f>
        <v>#N/A</v>
      </c>
      <c r="BN10" s="109" t="e">
        <f ca="true">+IF(AND(ISNUMBER(OFFSET('Hygiene Data'!$G$10,0,10*ROW('Hygiene Data'!G4))),'Data Summary'!EC10="Yes"),OFFSET('Hygiene Data'!$G$10,0,10*ROW('Hygiene Data'!G4)),NA())</f>
        <v>#N/A</v>
      </c>
      <c r="BO10" s="109" t="e">
        <f ca="true">+IF(AND(ISNUMBER(OFFSET('Hygiene Data'!$H$6,0,10*ROW('Hygiene Data'!H4))),'Data Summary'!ED10="Yes"),OFFSET('Hygiene Data'!$H$6,0,10*ROW('Hygiene Data'!H4)),NA())</f>
        <v>#N/A</v>
      </c>
      <c r="BP10" s="109" t="e">
        <f ca="true">+IF(AND(ISNUMBER(OFFSET('Hygiene Data'!$H$8,0,10*ROW('Hygiene Data'!H4))),'Data Summary'!EE10="Yes"),OFFSET('Hygiene Data'!$H$8,0,10*ROW('Hygiene Data'!H4)),NA())</f>
        <v>#N/A</v>
      </c>
      <c r="BQ10" s="109" t="e">
        <f ca="true">+IF(AND(ISNUMBER(OFFSET('Hygiene Data'!$H$10,0,10*ROW('Hygiene Data'!H4))),'Data Summary'!EF10="Yes"),OFFSET('Hygiene Data'!$H$10,0,10*ROW('Hygiene Data'!H4)),NA())</f>
        <v>#N/A</v>
      </c>
    </row>
    <row r="11" x14ac:dyDescent="0.2">
      <c r="A11" s="57" t="e">
        <f ca="true">+IF(OFFSET('Water Data'!$B$1,0,10*ROW('Water Data'!B5))="",NA(),OFFSET('Water Data'!$B$1,0,10*ROW('Water Data'!B5)))</f>
        <v>#N/A</v>
      </c>
      <c r="B11" s="57" t="e">
        <f ca="true">+IF(OFFSET('Water Data'!$A$3,0,10*ROW('Water Data'!A5))="",NA(),OFFSET('Water Data'!$A$3,0,10*ROW('Water Data'!A5)))</f>
        <v>#N/A</v>
      </c>
      <c r="C11" s="57" t="e">
        <f ca="true">+IF(OFFSET('Water Data'!$C$3,0,10*ROW('Water Data'!C5))="",NA(),OFFSET('Water Data'!$C$3,0,10*ROW('Water Data'!C5)))</f>
        <v>#N/A</v>
      </c>
      <c r="D11" s="58" t="e">
        <f ca="true">+IF(AND(ISNUMBER(OFFSET('Water Data'!$C$5,0,10*ROW('Water Data'!C5))),'Data Summary'!BS11="Yes"),100-OFFSET('Water Data'!$C$5,0,10*ROW('Water Data'!C5)),NA())</f>
        <v>#N/A</v>
      </c>
      <c r="E11" s="58" t="e">
        <f ca="true">+IF(AND(ISNUMBER(OFFSET('Water Data'!$C$7,0,10*ROW('Water Data'!C5))),'Data Summary'!BT11="Yes"),OFFSET('Water Data'!$C$7,0,10*ROW('Water Data'!C5)),NA())</f>
        <v>#N/A</v>
      </c>
      <c r="F11" s="58" t="e">
        <f ca="true">+IF(AND(ISNUMBER(OFFSET('Water Data'!$C$10,0,10*ROW('Water Data'!C5))),'Data Summary'!BU11="Yes"),OFFSET('Water Data'!$C$10,0,10*ROW('Water Data'!C5)),NA())</f>
        <v>#N/A</v>
      </c>
      <c r="G11" s="58" t="e">
        <f ca="true">+IF(AND(ISNUMBER(OFFSET('Water Data'!$D$5,0,10*ROW('Water Data'!D5))),'Data Summary'!BV11="Yes"),100-OFFSET('Water Data'!$D$5,0,10*ROW('Water Data'!D5)),NA())</f>
        <v>#N/A</v>
      </c>
      <c r="H11" s="58" t="e">
        <f ca="true">+IF(AND(ISNUMBER(OFFSET('Water Data'!$D$7,0,10*ROW('Water Data'!D5))),'Data Summary'!BW11="Yes"),OFFSET('Water Data'!$D$7,0,10*ROW('Water Data'!D5)),NA())</f>
        <v>#N/A</v>
      </c>
      <c r="I11" s="58" t="e">
        <f ca="true">+IF(AND(ISNUMBER(OFFSET('Water Data'!$D$10,0,10*ROW('Water Data'!D5))),'Data Summary'!BX11="Yes"),OFFSET('Water Data'!$D$10,0,10*ROW('Water Data'!D5)),NA())</f>
        <v>#N/A</v>
      </c>
      <c r="J11" s="58" t="e">
        <f ca="true">+IF(AND(ISNUMBER(OFFSET('Water Data'!$E$5,0,10*ROW('Water Data'!E5))),'Data Summary'!BY11="Yes"),100-OFFSET('Water Data'!$E$5,0,10*ROW('Water Data'!E5)),NA())</f>
        <v>#N/A</v>
      </c>
      <c r="K11" s="58" t="e">
        <f ca="true">+IF(AND(ISNUMBER(OFFSET('Water Data'!$E$7,0,10*ROW('Water Data'!E5))),'Data Summary'!BZ11="Yes"),OFFSET('Water Data'!$E$7,0,10*ROW('Water Data'!E5)),NA())</f>
        <v>#N/A</v>
      </c>
      <c r="L11" s="58" t="e">
        <f ca="true">+IF(AND(ISNUMBER(OFFSET('Water Data'!$E$10,0,10*ROW('Water Data'!E5))),'Data Summary'!CA11="Yes"),OFFSET('Water Data'!$E$10,0,10*ROW('Water Data'!E5)),NA())</f>
        <v>#N/A</v>
      </c>
      <c r="M11" s="58" t="e">
        <f ca="true">+IF(AND(ISNUMBER(OFFSET('Water Data'!$F$5,0,10*ROW('Water Data'!F5))),'Data Summary'!CB11="Yes"),100-OFFSET('Water Data'!$F$5,0,10*ROW('Water Data'!F5)),NA())</f>
        <v>#N/A</v>
      </c>
      <c r="N11" s="58" t="e">
        <f ca="true">+IF(AND(ISNUMBER(OFFSET('Water Data'!$F$7,0,10*ROW('Water Data'!F5))),'Data Summary'!CC11="Yes"),OFFSET('Water Data'!$F$7,0,10*ROW('Water Data'!F5)),NA())</f>
        <v>#N/A</v>
      </c>
      <c r="O11" s="58" t="e">
        <f ca="true">+IF(AND(ISNUMBER(OFFSET('Water Data'!$F$10,0,10*ROW('Water Data'!F5))),'Data Summary'!CD11="Yes"),OFFSET('Water Data'!$F$10,0,10*ROW('Water Data'!F5)),NA())</f>
        <v>#N/A</v>
      </c>
      <c r="P11" s="58" t="e">
        <f ca="true">+IF(AND(ISNUMBER(OFFSET('Water Data'!$G$5,0,10*ROW('Water Data'!G5))),'Data Summary'!CE11="Yes"),100-OFFSET('Water Data'!$G$5,0,10*ROW('Water Data'!G5)),NA())</f>
        <v>#N/A</v>
      </c>
      <c r="Q11" s="58" t="e">
        <f ca="true">+IF(AND(ISNUMBER(OFFSET('Water Data'!$G$7,0,10*ROW('Water Data'!G5))),'Data Summary'!CF11="Yes"),OFFSET('Water Data'!$G$7,0,10*ROW('Water Data'!G5)),NA())</f>
        <v>#N/A</v>
      </c>
      <c r="R11" s="58" t="e">
        <f ca="true">+IF(AND(ISNUMBER(OFFSET('Water Data'!$G$10,0,10*ROW('Water Data'!G5))),'Data Summary'!CG11="Yes"),OFFSET('Water Data'!$G$10,0,10*ROW('Water Data'!G5)),NA())</f>
        <v>#N/A</v>
      </c>
      <c r="S11" s="58" t="e">
        <f ca="true">+IF(AND(ISNUMBER(OFFSET('Water Data'!$H$5,0,10*ROW('Water Data'!H5))),'Data Summary'!CH11="Yes"),100-OFFSET('Water Data'!$H$5,0,10*ROW('Water Data'!H5)),NA())</f>
        <v>#N/A</v>
      </c>
      <c r="T11" s="58" t="e">
        <f ca="true">+IF(AND(ISNUMBER(OFFSET('Water Data'!$H$7,0,10*ROW('Water Data'!H5))),'Data Summary'!CI11="Yes"),OFFSET('Water Data'!$H$7,0,10*ROW('Water Data'!H5)),NA())</f>
        <v>#N/A</v>
      </c>
      <c r="U11" s="58" t="e">
        <f ca="true">+IF(AND(ISNUMBER(OFFSET('Water Data'!$H$10,0,10*ROW('Water Data'!H5))),'Data Summary'!CJ11="Yes"),OFFSET('Water Data'!$H$10,0,10*ROW('Water Data'!H5)),NA())</f>
        <v>#N/A</v>
      </c>
      <c r="V11" s="104" t="e">
        <f ca="true">+IF(AND(ISNUMBER(OFFSET('Sanitation Data'!$C$5,0,10*ROW('Sanitation Data'!C5))),'Data Summary'!CK11="Yes"),100-OFFSET('Sanitation Data'!$C$5,0,10*ROW('Sanitation Data'!C5)),NA())</f>
        <v>#N/A</v>
      </c>
      <c r="W11" s="104" t="e">
        <f ca="true">+IF(AND(ISNUMBER(OFFSET('Sanitation Data'!$C$7,0,10*ROW('Sanitation Data'!C5))),'Data Summary'!CL11="Yes"),OFFSET('Sanitation Data'!$C$7,0,10*ROW('Sanitation Data'!C5)),NA())</f>
        <v>#N/A</v>
      </c>
      <c r="X11" s="104" t="e">
        <f ca="true">+IF(AND(ISNUMBER(OFFSET('Sanitation Data'!$C$11,0,10*ROW('Sanitation Data'!C5))),'Data Summary'!CM11="Yes"),OFFSET('Sanitation Data'!$C$11,0,10*ROW('Sanitation Data'!C5)),NA())</f>
        <v>#N/A</v>
      </c>
      <c r="Y11" s="104" t="e">
        <f ca="true">+IF(AND(ISNUMBER(OFFSET('Sanitation Data'!$C$12,0,10*ROW('Sanitation Data'!C5))),'Data Summary'!CN11="Yes"),OFFSET('Sanitation Data'!$C$12,0,10*ROW('Sanitation Data'!C5)),NA())</f>
        <v>#N/A</v>
      </c>
      <c r="Z11" s="104" t="e">
        <f ca="true">+IF(AND(ISNUMBER(OFFSET('Sanitation Data'!$C$13,0,10*ROW('Sanitation Data'!C5))),'Data Summary'!CO11="Yes"),OFFSET('Sanitation Data'!$C$13,0,10*ROW('Sanitation Data'!C5)),NA())</f>
        <v>#N/A</v>
      </c>
      <c r="AA11" s="104" t="e">
        <f ca="true">+IF(AND(ISNUMBER(OFFSET('Sanitation Data'!$D$5,0,10*ROW('Sanitation Data'!D5))),'Data Summary'!CP11="Yes"),100-OFFSET('Sanitation Data'!$D$5,0,10*ROW('Sanitation Data'!D5)),NA())</f>
        <v>#N/A</v>
      </c>
      <c r="AB11" s="104" t="e">
        <f ca="true">+IF(AND(ISNUMBER(OFFSET('Sanitation Data'!$D$7,0,10*ROW('Sanitation Data'!D5))),'Data Summary'!CQ11="Yes"),OFFSET('Sanitation Data'!$D$7,0,10*ROW('Sanitation Data'!D5)),NA())</f>
        <v>#N/A</v>
      </c>
      <c r="AC11" s="104" t="e">
        <f ca="true">+IF(AND(ISNUMBER(OFFSET('Sanitation Data'!$D$11,0,10*ROW('Sanitation Data'!D5))),'Data Summary'!CR11="Yes"),OFFSET('Sanitation Data'!$D$11,0,10*ROW('Sanitation Data'!D5)),NA())</f>
        <v>#N/A</v>
      </c>
      <c r="AD11" s="104" t="e">
        <f ca="true">+IF(AND(ISNUMBER(OFFSET('Sanitation Data'!$D$12,0,10*ROW('Sanitation Data'!D5))),'Data Summary'!CS11="Yes"),OFFSET('Sanitation Data'!$D$12,0,10*ROW('Sanitation Data'!D5)),NA())</f>
        <v>#N/A</v>
      </c>
      <c r="AE11" s="104" t="e">
        <f ca="true">+IF(AND(ISNUMBER(OFFSET('Sanitation Data'!$D$13,0,10*ROW('Sanitation Data'!D5))),'Data Summary'!CT11="Yes"),OFFSET('Sanitation Data'!$D$13,0,10*ROW('Sanitation Data'!D5)),NA())</f>
        <v>#N/A</v>
      </c>
      <c r="AF11" s="104" t="e">
        <f ca="true">+IF(AND(ISNUMBER(OFFSET('Sanitation Data'!$E$5,0,10*ROW('Sanitation Data'!E5))),'Data Summary'!CU11="Yes"),100-OFFSET('Sanitation Data'!$E$5,0,10*ROW('Sanitation Data'!E5)),NA())</f>
        <v>#N/A</v>
      </c>
      <c r="AG11" s="104" t="e">
        <f ca="true">+IF(AND(ISNUMBER(OFFSET('Sanitation Data'!$E$7,0,10*ROW('Sanitation Data'!E5))),'Data Summary'!CV11="Yes"),OFFSET('Sanitation Data'!$E$7,0,10*ROW('Sanitation Data'!E5)),NA())</f>
        <v>#N/A</v>
      </c>
      <c r="AH11" s="104" t="e">
        <f ca="true">+IF(AND(ISNUMBER(OFFSET('Sanitation Data'!$E$11,0,10*ROW('Sanitation Data'!E5))),'Data Summary'!CW11="Yes"),OFFSET('Sanitation Data'!$E$11,0,10*ROW('Sanitation Data'!E5)),NA())</f>
        <v>#N/A</v>
      </c>
      <c r="AI11" s="104" t="e">
        <f ca="true">+IF(AND(ISNUMBER(OFFSET('Sanitation Data'!$E$12,0,10*ROW('Sanitation Data'!E5))),'Data Summary'!CX11="Yes"),OFFSET('Sanitation Data'!$E$12,0,10*ROW('Sanitation Data'!E5)),NA())</f>
        <v>#N/A</v>
      </c>
      <c r="AJ11" s="104" t="e">
        <f ca="true">+IF(AND(ISNUMBER(OFFSET('Sanitation Data'!$E$13,0,10*ROW('Sanitation Data'!E5))),'Data Summary'!CY11="Yes"),OFFSET('Sanitation Data'!$E$13,0,10*ROW('Sanitation Data'!E5)),NA())</f>
        <v>#N/A</v>
      </c>
      <c r="AK11" s="104" t="e">
        <f ca="true">+IF(AND(ISNUMBER(OFFSET('Sanitation Data'!$F$5,0,10*ROW('Sanitation Data'!F5))),'Data Summary'!CZ11="Yes"),100-OFFSET('Sanitation Data'!$F$5,0,10*ROW('Sanitation Data'!F5)),NA())</f>
        <v>#N/A</v>
      </c>
      <c r="AL11" s="104" t="e">
        <f ca="true">+IF(AND(ISNUMBER(OFFSET('Sanitation Data'!$F$7,0,10*ROW('Sanitation Data'!F5))),'Data Summary'!DA11="Yes"),OFFSET('Sanitation Data'!$F$7,0,10*ROW('Sanitation Data'!F5)),NA())</f>
        <v>#N/A</v>
      </c>
      <c r="AM11" s="104" t="e">
        <f ca="true">+IF(AND(ISNUMBER(OFFSET('Sanitation Data'!$F$11,0,10*ROW('Sanitation Data'!F5))),'Data Summary'!DB11="Yes"),OFFSET('Sanitation Data'!$F$11,0,10*ROW('Sanitation Data'!F5)),NA())</f>
        <v>#N/A</v>
      </c>
      <c r="AN11" s="104" t="e">
        <f ca="true">+IF(AND(ISNUMBER(OFFSET('Sanitation Data'!$F$12,0,10*ROW('Sanitation Data'!F5))),'Data Summary'!DC11="Yes"),OFFSET('Sanitation Data'!$F$12,0,10*ROW('Sanitation Data'!F5)),NA())</f>
        <v>#N/A</v>
      </c>
      <c r="AO11" s="104" t="e">
        <f ca="true">+IF(AND(ISNUMBER(OFFSET('Sanitation Data'!$F$13,0,10*ROW('Sanitation Data'!F5))),'Data Summary'!DD11="Yes"),OFFSET('Sanitation Data'!$F$13,0,10*ROW('Sanitation Data'!F5)),NA())</f>
        <v>#N/A</v>
      </c>
      <c r="AP11" s="104" t="e">
        <f ca="true">+IF(AND(ISNUMBER(OFFSET('Sanitation Data'!$G$5,0,10*ROW('Sanitation Data'!G5))),'Data Summary'!DE11="Yes"),100-OFFSET('Sanitation Data'!$G$5,0,10*ROW('Sanitation Data'!G5)),NA())</f>
        <v>#N/A</v>
      </c>
      <c r="AQ11" s="104" t="e">
        <f ca="true">+IF(AND(ISNUMBER(OFFSET('Sanitation Data'!$G$7,0,10*ROW('Sanitation Data'!G5))),'Data Summary'!DF11="Yes"),OFFSET('Sanitation Data'!$G$7,0,10*ROW('Sanitation Data'!G5)),NA())</f>
        <v>#N/A</v>
      </c>
      <c r="AR11" s="104" t="e">
        <f ca="true">+IF(AND(ISNUMBER(OFFSET('Sanitation Data'!$G$11,0,10*ROW('Sanitation Data'!G5))),'Data Summary'!DG11="Yes"),OFFSET('Sanitation Data'!$G$11,0,10*ROW('Sanitation Data'!G5)),NA())</f>
        <v>#N/A</v>
      </c>
      <c r="AS11" s="104" t="e">
        <f ca="true">+IF(AND(ISNUMBER(OFFSET('Sanitation Data'!$G$12,0,10*ROW('Sanitation Data'!G5))),'Data Summary'!DH11="Yes"),OFFSET('Sanitation Data'!$G$12,0,10*ROW('Sanitation Data'!G5)),NA())</f>
        <v>#N/A</v>
      </c>
      <c r="AT11" s="104" t="e">
        <f ca="true">+IF(AND(ISNUMBER(OFFSET('Sanitation Data'!$G$13,0,10*ROW('Sanitation Data'!G5))),'Data Summary'!DI11="Yes"),OFFSET('Sanitation Data'!$G$13,0,10*ROW('Sanitation Data'!G5)),NA())</f>
        <v>#N/A</v>
      </c>
      <c r="AU11" s="104" t="e">
        <f ca="true">+IF(AND(ISNUMBER(OFFSET('Sanitation Data'!$H$5,0,10*ROW('Sanitation Data'!H5))),'Data Summary'!DJ11="Yes"),100-OFFSET('Sanitation Data'!$H$5,0,10*ROW('Sanitation Data'!H5)),NA())</f>
        <v>#N/A</v>
      </c>
      <c r="AV11" s="104" t="e">
        <f ca="true">+IF(AND(ISNUMBER(OFFSET('Sanitation Data'!$H$7,0,10*ROW('Sanitation Data'!H5))),'Data Summary'!DK11="Yes"),OFFSET('Sanitation Data'!$H$7,0,10*ROW('Sanitation Data'!H5)),NA())</f>
        <v>#N/A</v>
      </c>
      <c r="AW11" s="104" t="e">
        <f ca="true">+IF(AND(ISNUMBER(OFFSET('Sanitation Data'!$H$11,0,10*ROW('Sanitation Data'!H5))),'Data Summary'!DL11="Yes"),OFFSET('Sanitation Data'!$H$11,0,10*ROW('Sanitation Data'!H5)),NA())</f>
        <v>#N/A</v>
      </c>
      <c r="AX11" s="104" t="e">
        <f ca="true">+IF(AND(ISNUMBER(OFFSET('Sanitation Data'!$H$12,0,10*ROW('Sanitation Data'!H5))),'Data Summary'!DM11="Yes"),OFFSET('Sanitation Data'!$H$12,0,10*ROW('Sanitation Data'!H5)),NA())</f>
        <v>#N/A</v>
      </c>
      <c r="AY11" s="104" t="e">
        <f ca="true">+IF(AND(ISNUMBER(OFFSET('Sanitation Data'!$H$13,0,10*ROW('Sanitation Data'!H5))),'Data Summary'!DN11="Yes"),OFFSET('Sanitation Data'!$H$13,0,10*ROW('Sanitation Data'!H5)),NA())</f>
        <v>#N/A</v>
      </c>
      <c r="AZ11" s="109" t="e">
        <f ca="true">+IF(AND(ISNUMBER(OFFSET('Hygiene Data'!$C$6,0,10*ROW('Hygiene Data'!C5))),'Data Summary'!DO11="Yes"),OFFSET('Hygiene Data'!$C$6,0,10*ROW('Hygiene Data'!C5)),NA())</f>
        <v>#N/A</v>
      </c>
      <c r="BA11" s="109" t="e">
        <f ca="true">+IF(AND(ISNUMBER(OFFSET('Hygiene Data'!$C$8,0,10*ROW('Hygiene Data'!C5))),'Data Summary'!DP11="Yes"),OFFSET('Hygiene Data'!$C$8,0,10*ROW('Hygiene Data'!C5)),NA())</f>
        <v>#N/A</v>
      </c>
      <c r="BB11" s="109" t="e">
        <f ca="true">+IF(AND(ISNUMBER(OFFSET('Hygiene Data'!$C$10,0,10*ROW('Hygiene Data'!C5))),'Data Summary'!DQ11="Yes"),OFFSET('Hygiene Data'!$C$10,0,10*ROW('Hygiene Data'!C5)),NA())</f>
        <v>#N/A</v>
      </c>
      <c r="BC11" s="109" t="e">
        <f ca="true">+IF(AND(ISNUMBER(OFFSET('Hygiene Data'!$D$6,0,10*ROW('Hygiene Data'!D5))),'Data Summary'!DR11="Yes"),OFFSET('Hygiene Data'!$D$6,0,10*ROW('Hygiene Data'!D5)),NA())</f>
        <v>#N/A</v>
      </c>
      <c r="BD11" s="109" t="e">
        <f ca="true">+IF(AND(ISNUMBER(OFFSET('Hygiene Data'!$D$8,0,10*ROW('Hygiene Data'!D5))),'Data Summary'!DS11="Yes"),OFFSET('Hygiene Data'!$D$8,0,10*ROW('Hygiene Data'!D5)),NA())</f>
        <v>#N/A</v>
      </c>
      <c r="BE11" s="109" t="e">
        <f ca="true">+IF(AND(ISNUMBER(OFFSET('Hygiene Data'!$D$10,0,10*ROW('Hygiene Data'!D5))),'Data Summary'!DT11="Yes"),OFFSET('Hygiene Data'!$D$10,0,10*ROW('Hygiene Data'!D5)),NA())</f>
        <v>#N/A</v>
      </c>
      <c r="BF11" s="109" t="e">
        <f ca="true">+IF(AND(ISNUMBER(OFFSET('Hygiene Data'!$E$6,0,10*ROW('Hygiene Data'!E5))),'Data Summary'!DU11="Yes"),OFFSET('Hygiene Data'!$E$6,0,10*ROW('Hygiene Data'!E5)),NA())</f>
        <v>#N/A</v>
      </c>
      <c r="BG11" s="109" t="e">
        <f ca="true">+IF(AND(ISNUMBER(OFFSET('Hygiene Data'!$E$8,0,10*ROW('Hygiene Data'!E5))),'Data Summary'!DV11="Yes"),OFFSET('Hygiene Data'!$E$8,0,10*ROW('Hygiene Data'!E5)),NA())</f>
        <v>#N/A</v>
      </c>
      <c r="BH11" s="109" t="e">
        <f ca="true">+IF(AND(ISNUMBER(OFFSET('Hygiene Data'!$E$10,0,10*ROW('Hygiene Data'!E5))),'Data Summary'!DW11="Yes"),OFFSET('Hygiene Data'!$E$10,0,10*ROW('Hygiene Data'!E5)),NA())</f>
        <v>#N/A</v>
      </c>
      <c r="BI11" s="109" t="e">
        <f ca="true">+IF(AND(ISNUMBER(OFFSET('Hygiene Data'!$F$6,0,10*ROW('Hygiene Data'!F5))),'Data Summary'!DX11="Yes"),OFFSET('Hygiene Data'!$F$6,0,10*ROW('Hygiene Data'!F5)),NA())</f>
        <v>#N/A</v>
      </c>
      <c r="BJ11" s="109" t="e">
        <f ca="true">+IF(AND(ISNUMBER(OFFSET('Hygiene Data'!$F$8,0,10*ROW('Hygiene Data'!F5))),'Data Summary'!DY11="Yes"),OFFSET('Hygiene Data'!$F$8,0,10*ROW('Hygiene Data'!F5)),NA())</f>
        <v>#N/A</v>
      </c>
      <c r="BK11" s="109" t="e">
        <f ca="true">+IF(AND(ISNUMBER(OFFSET('Hygiene Data'!$F$10,0,10*ROW('Hygiene Data'!F5))),'Data Summary'!DZ11="Yes"),OFFSET('Hygiene Data'!$F$10,0,10*ROW('Hygiene Data'!F5)),NA())</f>
        <v>#N/A</v>
      </c>
      <c r="BL11" s="109" t="e">
        <f ca="true">+IF(AND(ISNUMBER(OFFSET('Hygiene Data'!$G$6,0,10*ROW('Hygiene Data'!G5))),'Data Summary'!EA11="Yes"),OFFSET('Hygiene Data'!$G$6,0,10*ROW('Hygiene Data'!G5)),NA())</f>
        <v>#N/A</v>
      </c>
      <c r="BM11" s="109" t="e">
        <f ca="true">+IF(AND(ISNUMBER(OFFSET('Hygiene Data'!$G$8,0,10*ROW('Hygiene Data'!G5))),'Data Summary'!EB11="Yes"),OFFSET('Hygiene Data'!$G$8,0,10*ROW('Hygiene Data'!G5)),NA())</f>
        <v>#N/A</v>
      </c>
      <c r="BN11" s="109" t="e">
        <f ca="true">+IF(AND(ISNUMBER(OFFSET('Hygiene Data'!$G$10,0,10*ROW('Hygiene Data'!G5))),'Data Summary'!EC11="Yes"),OFFSET('Hygiene Data'!$G$10,0,10*ROW('Hygiene Data'!G5)),NA())</f>
        <v>#N/A</v>
      </c>
      <c r="BO11" s="109" t="e">
        <f ca="true">+IF(AND(ISNUMBER(OFFSET('Hygiene Data'!$H$6,0,10*ROW('Hygiene Data'!H5))),'Data Summary'!ED11="Yes"),OFFSET('Hygiene Data'!$H$6,0,10*ROW('Hygiene Data'!H5)),NA())</f>
        <v>#N/A</v>
      </c>
      <c r="BP11" s="109" t="e">
        <f ca="true">+IF(AND(ISNUMBER(OFFSET('Hygiene Data'!$H$8,0,10*ROW('Hygiene Data'!H5))),'Data Summary'!EE11="Yes"),OFFSET('Hygiene Data'!$H$8,0,10*ROW('Hygiene Data'!H5)),NA())</f>
        <v>#N/A</v>
      </c>
      <c r="BQ11" s="109" t="e">
        <f ca="true">+IF(AND(ISNUMBER(OFFSET('Hygiene Data'!$H$10,0,10*ROW('Hygiene Data'!H5))),'Data Summary'!EF11="Yes"),OFFSET('Hygiene Data'!$H$10,0,10*ROW('Hygiene Data'!H5)),NA())</f>
        <v>#N/A</v>
      </c>
    </row>
    <row r="12" x14ac:dyDescent="0.2">
      <c r="A12" s="57" t="e">
        <f ca="true">+IF(OFFSET('Water Data'!$B$1,0,10*ROW('Water Data'!B6))="",NA(),OFFSET('Water Data'!$B$1,0,10*ROW('Water Data'!B6)))</f>
        <v>#N/A</v>
      </c>
      <c r="B12" s="57" t="e">
        <f ca="true">+IF(OFFSET('Water Data'!$A$3,0,10*ROW('Water Data'!A6))="",NA(),OFFSET('Water Data'!$A$3,0,10*ROW('Water Data'!A6)))</f>
        <v>#N/A</v>
      </c>
      <c r="C12" s="57" t="e">
        <f ca="true">+IF(OFFSET('Water Data'!$C$3,0,10*ROW('Water Data'!C6))="",NA(),OFFSET('Water Data'!$C$3,0,10*ROW('Water Data'!C6)))</f>
        <v>#N/A</v>
      </c>
      <c r="D12" s="58" t="e">
        <f ca="true">+IF(AND(ISNUMBER(OFFSET('Water Data'!$C$5,0,10*ROW('Water Data'!C6))),'Data Summary'!BS12="Yes"),100-OFFSET('Water Data'!$C$5,0,10*ROW('Water Data'!C6)),NA())</f>
        <v>#N/A</v>
      </c>
      <c r="E12" s="58" t="e">
        <f ca="true">+IF(AND(ISNUMBER(OFFSET('Water Data'!$C$7,0,10*ROW('Water Data'!C6))),'Data Summary'!BT12="Yes"),OFFSET('Water Data'!$C$7,0,10*ROW('Water Data'!C6)),NA())</f>
        <v>#N/A</v>
      </c>
      <c r="F12" s="58" t="e">
        <f ca="true">+IF(AND(ISNUMBER(OFFSET('Water Data'!$C$10,0,10*ROW('Water Data'!C6))),'Data Summary'!BU12="Yes"),OFFSET('Water Data'!$C$10,0,10*ROW('Water Data'!C6)),NA())</f>
        <v>#N/A</v>
      </c>
      <c r="G12" s="58" t="e">
        <f ca="true">+IF(AND(ISNUMBER(OFFSET('Water Data'!$D$5,0,10*ROW('Water Data'!D6))),'Data Summary'!BV12="Yes"),100-OFFSET('Water Data'!$D$5,0,10*ROW('Water Data'!D6)),NA())</f>
        <v>#N/A</v>
      </c>
      <c r="H12" s="58" t="e">
        <f ca="true">+IF(AND(ISNUMBER(OFFSET('Water Data'!$D$7,0,10*ROW('Water Data'!D6))),'Data Summary'!BW12="Yes"),OFFSET('Water Data'!$D$7,0,10*ROW('Water Data'!D6)),NA())</f>
        <v>#N/A</v>
      </c>
      <c r="I12" s="58" t="e">
        <f ca="true">+IF(AND(ISNUMBER(OFFSET('Water Data'!$D$10,0,10*ROW('Water Data'!D6))),'Data Summary'!BX12="Yes"),OFFSET('Water Data'!$D$10,0,10*ROW('Water Data'!D6)),NA())</f>
        <v>#N/A</v>
      </c>
      <c r="J12" s="58" t="e">
        <f ca="true">+IF(AND(ISNUMBER(OFFSET('Water Data'!$E$5,0,10*ROW('Water Data'!E6))),'Data Summary'!BY12="Yes"),100-OFFSET('Water Data'!$E$5,0,10*ROW('Water Data'!E6)),NA())</f>
        <v>#N/A</v>
      </c>
      <c r="K12" s="58" t="e">
        <f ca="true">+IF(AND(ISNUMBER(OFFSET('Water Data'!$E$7,0,10*ROW('Water Data'!E6))),'Data Summary'!BZ12="Yes"),OFFSET('Water Data'!$E$7,0,10*ROW('Water Data'!E6)),NA())</f>
        <v>#N/A</v>
      </c>
      <c r="L12" s="58" t="e">
        <f ca="true">+IF(AND(ISNUMBER(OFFSET('Water Data'!$E$10,0,10*ROW('Water Data'!E6))),'Data Summary'!CA12="Yes"),OFFSET('Water Data'!$E$10,0,10*ROW('Water Data'!E6)),NA())</f>
        <v>#N/A</v>
      </c>
      <c r="M12" s="58" t="e">
        <f ca="true">+IF(AND(ISNUMBER(OFFSET('Water Data'!$F$5,0,10*ROW('Water Data'!F6))),'Data Summary'!CB12="Yes"),100-OFFSET('Water Data'!$F$5,0,10*ROW('Water Data'!F6)),NA())</f>
        <v>#N/A</v>
      </c>
      <c r="N12" s="58" t="e">
        <f ca="true">+IF(AND(ISNUMBER(OFFSET('Water Data'!$F$7,0,10*ROW('Water Data'!F6))),'Data Summary'!CC12="Yes"),OFFSET('Water Data'!$F$7,0,10*ROW('Water Data'!F6)),NA())</f>
        <v>#N/A</v>
      </c>
      <c r="O12" s="58" t="e">
        <f ca="true">+IF(AND(ISNUMBER(OFFSET('Water Data'!$F$10,0,10*ROW('Water Data'!F6))),'Data Summary'!CD12="Yes"),OFFSET('Water Data'!$F$10,0,10*ROW('Water Data'!F6)),NA())</f>
        <v>#N/A</v>
      </c>
      <c r="P12" s="58" t="e">
        <f ca="true">+IF(AND(ISNUMBER(OFFSET('Water Data'!$G$5,0,10*ROW('Water Data'!G6))),'Data Summary'!CE12="Yes"),100-OFFSET('Water Data'!$G$5,0,10*ROW('Water Data'!G6)),NA())</f>
        <v>#N/A</v>
      </c>
      <c r="Q12" s="58" t="e">
        <f ca="true">+IF(AND(ISNUMBER(OFFSET('Water Data'!$G$7,0,10*ROW('Water Data'!G6))),'Data Summary'!CF12="Yes"),OFFSET('Water Data'!$G$7,0,10*ROW('Water Data'!G6)),NA())</f>
        <v>#N/A</v>
      </c>
      <c r="R12" s="58" t="e">
        <f ca="true">+IF(AND(ISNUMBER(OFFSET('Water Data'!$G$10,0,10*ROW('Water Data'!G6))),'Data Summary'!CG12="Yes"),OFFSET('Water Data'!$G$10,0,10*ROW('Water Data'!G6)),NA())</f>
        <v>#N/A</v>
      </c>
      <c r="S12" s="58" t="e">
        <f ca="true">+IF(AND(ISNUMBER(OFFSET('Water Data'!$H$5,0,10*ROW('Water Data'!H6))),'Data Summary'!CH12="Yes"),100-OFFSET('Water Data'!$H$5,0,10*ROW('Water Data'!H6)),NA())</f>
        <v>#N/A</v>
      </c>
      <c r="T12" s="58" t="e">
        <f ca="true">+IF(AND(ISNUMBER(OFFSET('Water Data'!$H$7,0,10*ROW('Water Data'!H6))),'Data Summary'!CI12="Yes"),OFFSET('Water Data'!$H$7,0,10*ROW('Water Data'!H6)),NA())</f>
        <v>#N/A</v>
      </c>
      <c r="U12" s="58" t="e">
        <f ca="true">+IF(AND(ISNUMBER(OFFSET('Water Data'!$H$10,0,10*ROW('Water Data'!H6))),'Data Summary'!CJ12="Yes"),OFFSET('Water Data'!$H$10,0,10*ROW('Water Data'!H6)),NA())</f>
        <v>#N/A</v>
      </c>
      <c r="V12" s="104" t="e">
        <f ca="true">+IF(AND(ISNUMBER(OFFSET('Sanitation Data'!$C$5,0,10*ROW('Sanitation Data'!C6))),'Data Summary'!CK12="Yes"),100-OFFSET('Sanitation Data'!$C$5,0,10*ROW('Sanitation Data'!C6)),NA())</f>
        <v>#N/A</v>
      </c>
      <c r="W12" s="104" t="e">
        <f ca="true">+IF(AND(ISNUMBER(OFFSET('Sanitation Data'!$C$7,0,10*ROW('Sanitation Data'!C6))),'Data Summary'!CL12="Yes"),OFFSET('Sanitation Data'!$C$7,0,10*ROW('Sanitation Data'!C6)),NA())</f>
        <v>#N/A</v>
      </c>
      <c r="X12" s="104" t="e">
        <f ca="true">+IF(AND(ISNUMBER(OFFSET('Sanitation Data'!$C$11,0,10*ROW('Sanitation Data'!C6))),'Data Summary'!CM12="Yes"),OFFSET('Sanitation Data'!$C$11,0,10*ROW('Sanitation Data'!C6)),NA())</f>
        <v>#N/A</v>
      </c>
      <c r="Y12" s="104" t="e">
        <f ca="true">+IF(AND(ISNUMBER(OFFSET('Sanitation Data'!$C$12,0,10*ROW('Sanitation Data'!C6))),'Data Summary'!CN12="Yes"),OFFSET('Sanitation Data'!$C$12,0,10*ROW('Sanitation Data'!C6)),NA())</f>
        <v>#N/A</v>
      </c>
      <c r="Z12" s="104" t="e">
        <f ca="true">+IF(AND(ISNUMBER(OFFSET('Sanitation Data'!$C$13,0,10*ROW('Sanitation Data'!C6))),'Data Summary'!CO12="Yes"),OFFSET('Sanitation Data'!$C$13,0,10*ROW('Sanitation Data'!C6)),NA())</f>
        <v>#N/A</v>
      </c>
      <c r="AA12" s="104" t="e">
        <f ca="true">+IF(AND(ISNUMBER(OFFSET('Sanitation Data'!$D$5,0,10*ROW('Sanitation Data'!D6))),'Data Summary'!CP12="Yes"),100-OFFSET('Sanitation Data'!$D$5,0,10*ROW('Sanitation Data'!D6)),NA())</f>
        <v>#N/A</v>
      </c>
      <c r="AB12" s="104" t="e">
        <f ca="true">+IF(AND(ISNUMBER(OFFSET('Sanitation Data'!$D$7,0,10*ROW('Sanitation Data'!D6))),'Data Summary'!CQ12="Yes"),OFFSET('Sanitation Data'!$D$7,0,10*ROW('Sanitation Data'!D6)),NA())</f>
        <v>#N/A</v>
      </c>
      <c r="AC12" s="104" t="e">
        <f ca="true">+IF(AND(ISNUMBER(OFFSET('Sanitation Data'!$D$11,0,10*ROW('Sanitation Data'!D6))),'Data Summary'!CR12="Yes"),OFFSET('Sanitation Data'!$D$11,0,10*ROW('Sanitation Data'!D6)),NA())</f>
        <v>#N/A</v>
      </c>
      <c r="AD12" s="104" t="e">
        <f ca="true">+IF(AND(ISNUMBER(OFFSET('Sanitation Data'!$D$12,0,10*ROW('Sanitation Data'!D6))),'Data Summary'!CS12="Yes"),OFFSET('Sanitation Data'!$D$12,0,10*ROW('Sanitation Data'!D6)),NA())</f>
        <v>#N/A</v>
      </c>
      <c r="AE12" s="104" t="e">
        <f ca="true">+IF(AND(ISNUMBER(OFFSET('Sanitation Data'!$D$13,0,10*ROW('Sanitation Data'!D6))),'Data Summary'!CT12="Yes"),OFFSET('Sanitation Data'!$D$13,0,10*ROW('Sanitation Data'!D6)),NA())</f>
        <v>#N/A</v>
      </c>
      <c r="AF12" s="104" t="e">
        <f ca="true">+IF(AND(ISNUMBER(OFFSET('Sanitation Data'!$E$5,0,10*ROW('Sanitation Data'!E6))),'Data Summary'!CU12="Yes"),100-OFFSET('Sanitation Data'!$E$5,0,10*ROW('Sanitation Data'!E6)),NA())</f>
        <v>#N/A</v>
      </c>
      <c r="AG12" s="104" t="e">
        <f ca="true">+IF(AND(ISNUMBER(OFFSET('Sanitation Data'!$E$7,0,10*ROW('Sanitation Data'!E6))),'Data Summary'!CV12="Yes"),OFFSET('Sanitation Data'!$E$7,0,10*ROW('Sanitation Data'!E6)),NA())</f>
        <v>#N/A</v>
      </c>
      <c r="AH12" s="104" t="e">
        <f ca="true">+IF(AND(ISNUMBER(OFFSET('Sanitation Data'!$E$11,0,10*ROW('Sanitation Data'!E6))),'Data Summary'!CW12="Yes"),OFFSET('Sanitation Data'!$E$11,0,10*ROW('Sanitation Data'!E6)),NA())</f>
        <v>#N/A</v>
      </c>
      <c r="AI12" s="104" t="e">
        <f ca="true">+IF(AND(ISNUMBER(OFFSET('Sanitation Data'!$E$12,0,10*ROW('Sanitation Data'!E6))),'Data Summary'!CX12="Yes"),OFFSET('Sanitation Data'!$E$12,0,10*ROW('Sanitation Data'!E6)),NA())</f>
        <v>#N/A</v>
      </c>
      <c r="AJ12" s="104" t="e">
        <f ca="true">+IF(AND(ISNUMBER(OFFSET('Sanitation Data'!$E$13,0,10*ROW('Sanitation Data'!E6))),'Data Summary'!CY12="Yes"),OFFSET('Sanitation Data'!$E$13,0,10*ROW('Sanitation Data'!E6)),NA())</f>
        <v>#N/A</v>
      </c>
      <c r="AK12" s="104" t="e">
        <f ca="true">+IF(AND(ISNUMBER(OFFSET('Sanitation Data'!$F$5,0,10*ROW('Sanitation Data'!F6))),'Data Summary'!CZ12="Yes"),100-OFFSET('Sanitation Data'!$F$5,0,10*ROW('Sanitation Data'!F6)),NA())</f>
        <v>#N/A</v>
      </c>
      <c r="AL12" s="104" t="e">
        <f ca="true">+IF(AND(ISNUMBER(OFFSET('Sanitation Data'!$F$7,0,10*ROW('Sanitation Data'!F6))),'Data Summary'!DA12="Yes"),OFFSET('Sanitation Data'!$F$7,0,10*ROW('Sanitation Data'!F6)),NA())</f>
        <v>#N/A</v>
      </c>
      <c r="AM12" s="104" t="e">
        <f ca="true">+IF(AND(ISNUMBER(OFFSET('Sanitation Data'!$F$11,0,10*ROW('Sanitation Data'!F6))),'Data Summary'!DB12="Yes"),OFFSET('Sanitation Data'!$F$11,0,10*ROW('Sanitation Data'!F6)),NA())</f>
        <v>#N/A</v>
      </c>
      <c r="AN12" s="104" t="e">
        <f ca="true">+IF(AND(ISNUMBER(OFFSET('Sanitation Data'!$F$12,0,10*ROW('Sanitation Data'!F6))),'Data Summary'!DC12="Yes"),OFFSET('Sanitation Data'!$F$12,0,10*ROW('Sanitation Data'!F6)),NA())</f>
        <v>#N/A</v>
      </c>
      <c r="AO12" s="104" t="e">
        <f ca="true">+IF(AND(ISNUMBER(OFFSET('Sanitation Data'!$F$13,0,10*ROW('Sanitation Data'!F6))),'Data Summary'!DD12="Yes"),OFFSET('Sanitation Data'!$F$13,0,10*ROW('Sanitation Data'!F6)),NA())</f>
        <v>#N/A</v>
      </c>
      <c r="AP12" s="104" t="e">
        <f ca="true">+IF(AND(ISNUMBER(OFFSET('Sanitation Data'!$G$5,0,10*ROW('Sanitation Data'!G6))),'Data Summary'!DE12="Yes"),100-OFFSET('Sanitation Data'!$G$5,0,10*ROW('Sanitation Data'!G6)),NA())</f>
        <v>#N/A</v>
      </c>
      <c r="AQ12" s="104" t="e">
        <f ca="true">+IF(AND(ISNUMBER(OFFSET('Sanitation Data'!$G$7,0,10*ROW('Sanitation Data'!G6))),'Data Summary'!DF12="Yes"),OFFSET('Sanitation Data'!$G$7,0,10*ROW('Sanitation Data'!G6)),NA())</f>
        <v>#N/A</v>
      </c>
      <c r="AR12" s="104" t="e">
        <f ca="true">+IF(AND(ISNUMBER(OFFSET('Sanitation Data'!$G$11,0,10*ROW('Sanitation Data'!G6))),'Data Summary'!DG12="Yes"),OFFSET('Sanitation Data'!$G$11,0,10*ROW('Sanitation Data'!G6)),NA())</f>
        <v>#N/A</v>
      </c>
      <c r="AS12" s="104" t="e">
        <f ca="true">+IF(AND(ISNUMBER(OFFSET('Sanitation Data'!$G$12,0,10*ROW('Sanitation Data'!G6))),'Data Summary'!DH12="Yes"),OFFSET('Sanitation Data'!$G$12,0,10*ROW('Sanitation Data'!G6)),NA())</f>
        <v>#N/A</v>
      </c>
      <c r="AT12" s="104" t="e">
        <f ca="true">+IF(AND(ISNUMBER(OFFSET('Sanitation Data'!$G$13,0,10*ROW('Sanitation Data'!G6))),'Data Summary'!DI12="Yes"),OFFSET('Sanitation Data'!$G$13,0,10*ROW('Sanitation Data'!G6)),NA())</f>
        <v>#N/A</v>
      </c>
      <c r="AU12" s="104" t="e">
        <f ca="true">+IF(AND(ISNUMBER(OFFSET('Sanitation Data'!$H$5,0,10*ROW('Sanitation Data'!H6))),'Data Summary'!DJ12="Yes"),100-OFFSET('Sanitation Data'!$H$5,0,10*ROW('Sanitation Data'!H6)),NA())</f>
        <v>#N/A</v>
      </c>
      <c r="AV12" s="104" t="e">
        <f ca="true">+IF(AND(ISNUMBER(OFFSET('Sanitation Data'!$H$7,0,10*ROW('Sanitation Data'!H6))),'Data Summary'!DK12="Yes"),OFFSET('Sanitation Data'!$H$7,0,10*ROW('Sanitation Data'!H6)),NA())</f>
        <v>#N/A</v>
      </c>
      <c r="AW12" s="104" t="e">
        <f ca="true">+IF(AND(ISNUMBER(OFFSET('Sanitation Data'!$H$11,0,10*ROW('Sanitation Data'!H6))),'Data Summary'!DL12="Yes"),OFFSET('Sanitation Data'!$H$11,0,10*ROW('Sanitation Data'!H6)),NA())</f>
        <v>#N/A</v>
      </c>
      <c r="AX12" s="104" t="e">
        <f ca="true">+IF(AND(ISNUMBER(OFFSET('Sanitation Data'!$H$12,0,10*ROW('Sanitation Data'!H6))),'Data Summary'!DM12="Yes"),OFFSET('Sanitation Data'!$H$12,0,10*ROW('Sanitation Data'!H6)),NA())</f>
        <v>#N/A</v>
      </c>
      <c r="AY12" s="104" t="e">
        <f ca="true">+IF(AND(ISNUMBER(OFFSET('Sanitation Data'!$H$13,0,10*ROW('Sanitation Data'!H6))),'Data Summary'!DN12="Yes"),OFFSET('Sanitation Data'!$H$13,0,10*ROW('Sanitation Data'!H6)),NA())</f>
        <v>#N/A</v>
      </c>
      <c r="AZ12" s="109" t="e">
        <f ca="true">+IF(AND(ISNUMBER(OFFSET('Hygiene Data'!$C$6,0,10*ROW('Hygiene Data'!C6))),'Data Summary'!DO12="Yes"),OFFSET('Hygiene Data'!$C$6,0,10*ROW('Hygiene Data'!C6)),NA())</f>
        <v>#N/A</v>
      </c>
      <c r="BA12" s="109" t="e">
        <f ca="true">+IF(AND(ISNUMBER(OFFSET('Hygiene Data'!$C$8,0,10*ROW('Hygiene Data'!C6))),'Data Summary'!DP12="Yes"),OFFSET('Hygiene Data'!$C$8,0,10*ROW('Hygiene Data'!C6)),NA())</f>
        <v>#N/A</v>
      </c>
      <c r="BB12" s="109" t="e">
        <f ca="true">+IF(AND(ISNUMBER(OFFSET('Hygiene Data'!$C$10,0,10*ROW('Hygiene Data'!C6))),'Data Summary'!DQ12="Yes"),OFFSET('Hygiene Data'!$C$10,0,10*ROW('Hygiene Data'!C6)),NA())</f>
        <v>#N/A</v>
      </c>
      <c r="BC12" s="109" t="e">
        <f ca="true">+IF(AND(ISNUMBER(OFFSET('Hygiene Data'!$D$6,0,10*ROW('Hygiene Data'!D6))),'Data Summary'!DR12="Yes"),OFFSET('Hygiene Data'!$D$6,0,10*ROW('Hygiene Data'!D6)),NA())</f>
        <v>#N/A</v>
      </c>
      <c r="BD12" s="109" t="e">
        <f ca="true">+IF(AND(ISNUMBER(OFFSET('Hygiene Data'!$D$8,0,10*ROW('Hygiene Data'!D6))),'Data Summary'!DS12="Yes"),OFFSET('Hygiene Data'!$D$8,0,10*ROW('Hygiene Data'!D6)),NA())</f>
        <v>#N/A</v>
      </c>
      <c r="BE12" s="109" t="e">
        <f ca="true">+IF(AND(ISNUMBER(OFFSET('Hygiene Data'!$D$10,0,10*ROW('Hygiene Data'!D6))),'Data Summary'!DT12="Yes"),OFFSET('Hygiene Data'!$D$10,0,10*ROW('Hygiene Data'!D6)),NA())</f>
        <v>#N/A</v>
      </c>
      <c r="BF12" s="109" t="e">
        <f ca="true">+IF(AND(ISNUMBER(OFFSET('Hygiene Data'!$E$6,0,10*ROW('Hygiene Data'!E6))),'Data Summary'!DU12="Yes"),OFFSET('Hygiene Data'!$E$6,0,10*ROW('Hygiene Data'!E6)),NA())</f>
        <v>#N/A</v>
      </c>
      <c r="BG12" s="109" t="e">
        <f ca="true">+IF(AND(ISNUMBER(OFFSET('Hygiene Data'!$E$8,0,10*ROW('Hygiene Data'!E6))),'Data Summary'!DV12="Yes"),OFFSET('Hygiene Data'!$E$8,0,10*ROW('Hygiene Data'!E6)),NA())</f>
        <v>#N/A</v>
      </c>
      <c r="BH12" s="109" t="e">
        <f ca="true">+IF(AND(ISNUMBER(OFFSET('Hygiene Data'!$E$10,0,10*ROW('Hygiene Data'!E6))),'Data Summary'!DW12="Yes"),OFFSET('Hygiene Data'!$E$10,0,10*ROW('Hygiene Data'!E6)),NA())</f>
        <v>#N/A</v>
      </c>
      <c r="BI12" s="109" t="e">
        <f ca="true">+IF(AND(ISNUMBER(OFFSET('Hygiene Data'!$F$6,0,10*ROW('Hygiene Data'!F6))),'Data Summary'!DX12="Yes"),OFFSET('Hygiene Data'!$F$6,0,10*ROW('Hygiene Data'!F6)),NA())</f>
        <v>#N/A</v>
      </c>
      <c r="BJ12" s="109" t="e">
        <f ca="true">+IF(AND(ISNUMBER(OFFSET('Hygiene Data'!$F$8,0,10*ROW('Hygiene Data'!F6))),'Data Summary'!DY12="Yes"),OFFSET('Hygiene Data'!$F$8,0,10*ROW('Hygiene Data'!F6)),NA())</f>
        <v>#N/A</v>
      </c>
      <c r="BK12" s="109" t="e">
        <f ca="true">+IF(AND(ISNUMBER(OFFSET('Hygiene Data'!$F$10,0,10*ROW('Hygiene Data'!F6))),'Data Summary'!DZ12="Yes"),OFFSET('Hygiene Data'!$F$10,0,10*ROW('Hygiene Data'!F6)),NA())</f>
        <v>#N/A</v>
      </c>
      <c r="BL12" s="109" t="e">
        <f ca="true">+IF(AND(ISNUMBER(OFFSET('Hygiene Data'!$G$6,0,10*ROW('Hygiene Data'!G6))),'Data Summary'!EA12="Yes"),OFFSET('Hygiene Data'!$G$6,0,10*ROW('Hygiene Data'!G6)),NA())</f>
        <v>#N/A</v>
      </c>
      <c r="BM12" s="109" t="e">
        <f ca="true">+IF(AND(ISNUMBER(OFFSET('Hygiene Data'!$G$8,0,10*ROW('Hygiene Data'!G6))),'Data Summary'!EB12="Yes"),OFFSET('Hygiene Data'!$G$8,0,10*ROW('Hygiene Data'!G6)),NA())</f>
        <v>#N/A</v>
      </c>
      <c r="BN12" s="109" t="e">
        <f ca="true">+IF(AND(ISNUMBER(OFFSET('Hygiene Data'!$G$10,0,10*ROW('Hygiene Data'!G6))),'Data Summary'!EC12="Yes"),OFFSET('Hygiene Data'!$G$10,0,10*ROW('Hygiene Data'!G6)),NA())</f>
        <v>#N/A</v>
      </c>
      <c r="BO12" s="109" t="e">
        <f ca="true">+IF(AND(ISNUMBER(OFFSET('Hygiene Data'!$H$6,0,10*ROW('Hygiene Data'!H6))),'Data Summary'!ED12="Yes"),OFFSET('Hygiene Data'!$H$6,0,10*ROW('Hygiene Data'!H6)),NA())</f>
        <v>#N/A</v>
      </c>
      <c r="BP12" s="109" t="e">
        <f ca="true">+IF(AND(ISNUMBER(OFFSET('Hygiene Data'!$H$8,0,10*ROW('Hygiene Data'!H6))),'Data Summary'!EE12="Yes"),OFFSET('Hygiene Data'!$H$8,0,10*ROW('Hygiene Data'!H6)),NA())</f>
        <v>#N/A</v>
      </c>
      <c r="BQ12" s="109" t="e">
        <f ca="true">+IF(AND(ISNUMBER(OFFSET('Hygiene Data'!$H$10,0,10*ROW('Hygiene Data'!H6))),'Data Summary'!EF12="Yes"),OFFSET('Hygiene Data'!$H$10,0,10*ROW('Hygiene Data'!H6)),NA())</f>
        <v>#N/A</v>
      </c>
    </row>
    <row r="13" x14ac:dyDescent="0.2">
      <c r="A13" s="57" t="e">
        <f ca="true">+IF(OFFSET('Water Data'!$B$1,0,10*ROW('Water Data'!B7))="",NA(),OFFSET('Water Data'!$B$1,0,10*ROW('Water Data'!B7)))</f>
        <v>#N/A</v>
      </c>
      <c r="B13" s="57" t="e">
        <f ca="true">+IF(OFFSET('Water Data'!$A$3,0,10*ROW('Water Data'!A7))="",NA(),OFFSET('Water Data'!$A$3,0,10*ROW('Water Data'!A7)))</f>
        <v>#N/A</v>
      </c>
      <c r="C13" s="57" t="e">
        <f ca="true">+IF(OFFSET('Water Data'!$C$3,0,10*ROW('Water Data'!C7))="",NA(),OFFSET('Water Data'!$C$3,0,10*ROW('Water Data'!C7)))</f>
        <v>#N/A</v>
      </c>
      <c r="D13" s="58" t="e">
        <f ca="true">+IF(AND(ISNUMBER(OFFSET('Water Data'!$C$5,0,10*ROW('Water Data'!C7))),'Data Summary'!BS13="Yes"),100-OFFSET('Water Data'!$C$5,0,10*ROW('Water Data'!C7)),NA())</f>
        <v>#N/A</v>
      </c>
      <c r="E13" s="58" t="e">
        <f ca="true">+IF(AND(ISNUMBER(OFFSET('Water Data'!$C$7,0,10*ROW('Water Data'!C7))),'Data Summary'!BT13="Yes"),OFFSET('Water Data'!$C$7,0,10*ROW('Water Data'!C7)),NA())</f>
        <v>#N/A</v>
      </c>
      <c r="F13" s="58" t="e">
        <f ca="true">+IF(AND(ISNUMBER(OFFSET('Water Data'!$C$10,0,10*ROW('Water Data'!C7))),'Data Summary'!BU13="Yes"),OFFSET('Water Data'!$C$10,0,10*ROW('Water Data'!C7)),NA())</f>
        <v>#N/A</v>
      </c>
      <c r="G13" s="58" t="e">
        <f ca="true">+IF(AND(ISNUMBER(OFFSET('Water Data'!$D$5,0,10*ROW('Water Data'!D7))),'Data Summary'!BV13="Yes"),100-OFFSET('Water Data'!$D$5,0,10*ROW('Water Data'!D7)),NA())</f>
        <v>#N/A</v>
      </c>
      <c r="H13" s="58" t="e">
        <f ca="true">+IF(AND(ISNUMBER(OFFSET('Water Data'!$D$7,0,10*ROW('Water Data'!D7))),'Data Summary'!BW13="Yes"),OFFSET('Water Data'!$D$7,0,10*ROW('Water Data'!D7)),NA())</f>
        <v>#N/A</v>
      </c>
      <c r="I13" s="58" t="e">
        <f ca="true">+IF(AND(ISNUMBER(OFFSET('Water Data'!$D$10,0,10*ROW('Water Data'!D7))),'Data Summary'!BX13="Yes"),OFFSET('Water Data'!$D$10,0,10*ROW('Water Data'!D7)),NA())</f>
        <v>#N/A</v>
      </c>
      <c r="J13" s="58" t="e">
        <f ca="true">+IF(AND(ISNUMBER(OFFSET('Water Data'!$E$5,0,10*ROW('Water Data'!E7))),'Data Summary'!BY13="Yes"),100-OFFSET('Water Data'!$E$5,0,10*ROW('Water Data'!E7)),NA())</f>
        <v>#N/A</v>
      </c>
      <c r="K13" s="58" t="e">
        <f ca="true">+IF(AND(ISNUMBER(OFFSET('Water Data'!$E$7,0,10*ROW('Water Data'!E7))),'Data Summary'!BZ13="Yes"),OFFSET('Water Data'!$E$7,0,10*ROW('Water Data'!E7)),NA())</f>
        <v>#N/A</v>
      </c>
      <c r="L13" s="58" t="e">
        <f ca="true">+IF(AND(ISNUMBER(OFFSET('Water Data'!$E$10,0,10*ROW('Water Data'!E7))),'Data Summary'!CA13="Yes"),OFFSET('Water Data'!$E$10,0,10*ROW('Water Data'!E7)),NA())</f>
        <v>#N/A</v>
      </c>
      <c r="M13" s="58" t="e">
        <f ca="true">+IF(AND(ISNUMBER(OFFSET('Water Data'!$F$5,0,10*ROW('Water Data'!F7))),'Data Summary'!CB13="Yes"),100-OFFSET('Water Data'!$F$5,0,10*ROW('Water Data'!F7)),NA())</f>
        <v>#N/A</v>
      </c>
      <c r="N13" s="58" t="e">
        <f ca="true">+IF(AND(ISNUMBER(OFFSET('Water Data'!$F$7,0,10*ROW('Water Data'!F7))),'Data Summary'!CC13="Yes"),OFFSET('Water Data'!$F$7,0,10*ROW('Water Data'!F7)),NA())</f>
        <v>#N/A</v>
      </c>
      <c r="O13" s="58" t="e">
        <f ca="true">+IF(AND(ISNUMBER(OFFSET('Water Data'!$F$10,0,10*ROW('Water Data'!F7))),'Data Summary'!CD13="Yes"),OFFSET('Water Data'!$F$10,0,10*ROW('Water Data'!F7)),NA())</f>
        <v>#N/A</v>
      </c>
      <c r="P13" s="58" t="e">
        <f ca="true">+IF(AND(ISNUMBER(OFFSET('Water Data'!$G$5,0,10*ROW('Water Data'!G7))),'Data Summary'!CE13="Yes"),100-OFFSET('Water Data'!$G$5,0,10*ROW('Water Data'!G7)),NA())</f>
        <v>#N/A</v>
      </c>
      <c r="Q13" s="58" t="e">
        <f ca="true">+IF(AND(ISNUMBER(OFFSET('Water Data'!$G$7,0,10*ROW('Water Data'!G7))),'Data Summary'!CF13="Yes"),OFFSET('Water Data'!$G$7,0,10*ROW('Water Data'!G7)),NA())</f>
        <v>#N/A</v>
      </c>
      <c r="R13" s="58" t="e">
        <f ca="true">+IF(AND(ISNUMBER(OFFSET('Water Data'!$G$10,0,10*ROW('Water Data'!G7))),'Data Summary'!CG13="Yes"),OFFSET('Water Data'!$G$10,0,10*ROW('Water Data'!G7)),NA())</f>
        <v>#N/A</v>
      </c>
      <c r="S13" s="58" t="e">
        <f ca="true">+IF(AND(ISNUMBER(OFFSET('Water Data'!$H$5,0,10*ROW('Water Data'!H7))),'Data Summary'!CH13="Yes"),100-OFFSET('Water Data'!$H$5,0,10*ROW('Water Data'!H7)),NA())</f>
        <v>#N/A</v>
      </c>
      <c r="T13" s="58" t="e">
        <f ca="true">+IF(AND(ISNUMBER(OFFSET('Water Data'!$H$7,0,10*ROW('Water Data'!H7))),'Data Summary'!CI13="Yes"),OFFSET('Water Data'!$H$7,0,10*ROW('Water Data'!H7)),NA())</f>
        <v>#N/A</v>
      </c>
      <c r="U13" s="58" t="e">
        <f ca="true">+IF(AND(ISNUMBER(OFFSET('Water Data'!$H$10,0,10*ROW('Water Data'!H7))),'Data Summary'!CJ13="Yes"),OFFSET('Water Data'!$H$10,0,10*ROW('Water Data'!H7)),NA())</f>
        <v>#N/A</v>
      </c>
      <c r="V13" s="104" t="e">
        <f ca="true">+IF(AND(ISNUMBER(OFFSET('Sanitation Data'!$C$5,0,10*ROW('Sanitation Data'!C7))),'Data Summary'!CK13="Yes"),100-OFFSET('Sanitation Data'!$C$5,0,10*ROW('Sanitation Data'!C7)),NA())</f>
        <v>#N/A</v>
      </c>
      <c r="W13" s="104" t="e">
        <f ca="true">+IF(AND(ISNUMBER(OFFSET('Sanitation Data'!$C$7,0,10*ROW('Sanitation Data'!C7))),'Data Summary'!CL13="Yes"),OFFSET('Sanitation Data'!$C$7,0,10*ROW('Sanitation Data'!C7)),NA())</f>
        <v>#N/A</v>
      </c>
      <c r="X13" s="104" t="e">
        <f ca="true">+IF(AND(ISNUMBER(OFFSET('Sanitation Data'!$C$11,0,10*ROW('Sanitation Data'!C7))),'Data Summary'!CM13="Yes"),OFFSET('Sanitation Data'!$C$11,0,10*ROW('Sanitation Data'!C7)),NA())</f>
        <v>#N/A</v>
      </c>
      <c r="Y13" s="104" t="e">
        <f ca="true">+IF(AND(ISNUMBER(OFFSET('Sanitation Data'!$C$12,0,10*ROW('Sanitation Data'!C7))),'Data Summary'!CN13="Yes"),OFFSET('Sanitation Data'!$C$12,0,10*ROW('Sanitation Data'!C7)),NA())</f>
        <v>#N/A</v>
      </c>
      <c r="Z13" s="104" t="e">
        <f ca="true">+IF(AND(ISNUMBER(OFFSET('Sanitation Data'!$C$13,0,10*ROW('Sanitation Data'!C7))),'Data Summary'!CO13="Yes"),OFFSET('Sanitation Data'!$C$13,0,10*ROW('Sanitation Data'!C7)),NA())</f>
        <v>#N/A</v>
      </c>
      <c r="AA13" s="104" t="e">
        <f ca="true">+IF(AND(ISNUMBER(OFFSET('Sanitation Data'!$D$5,0,10*ROW('Sanitation Data'!D7))),'Data Summary'!CP13="Yes"),100-OFFSET('Sanitation Data'!$D$5,0,10*ROW('Sanitation Data'!D7)),NA())</f>
        <v>#N/A</v>
      </c>
      <c r="AB13" s="104" t="e">
        <f ca="true">+IF(AND(ISNUMBER(OFFSET('Sanitation Data'!$D$7,0,10*ROW('Sanitation Data'!D7))),'Data Summary'!CQ13="Yes"),OFFSET('Sanitation Data'!$D$7,0,10*ROW('Sanitation Data'!D7)),NA())</f>
        <v>#N/A</v>
      </c>
      <c r="AC13" s="104" t="e">
        <f ca="true">+IF(AND(ISNUMBER(OFFSET('Sanitation Data'!$D$11,0,10*ROW('Sanitation Data'!D7))),'Data Summary'!CR13="Yes"),OFFSET('Sanitation Data'!$D$11,0,10*ROW('Sanitation Data'!D7)),NA())</f>
        <v>#N/A</v>
      </c>
      <c r="AD13" s="104" t="e">
        <f ca="true">+IF(AND(ISNUMBER(OFFSET('Sanitation Data'!$D$12,0,10*ROW('Sanitation Data'!D7))),'Data Summary'!CS13="Yes"),OFFSET('Sanitation Data'!$D$12,0,10*ROW('Sanitation Data'!D7)),NA())</f>
        <v>#N/A</v>
      </c>
      <c r="AE13" s="104" t="e">
        <f ca="true">+IF(AND(ISNUMBER(OFFSET('Sanitation Data'!$D$13,0,10*ROW('Sanitation Data'!D7))),'Data Summary'!CT13="Yes"),OFFSET('Sanitation Data'!$D$13,0,10*ROW('Sanitation Data'!D7)),NA())</f>
        <v>#N/A</v>
      </c>
      <c r="AF13" s="104" t="e">
        <f ca="true">+IF(AND(ISNUMBER(OFFSET('Sanitation Data'!$E$5,0,10*ROW('Sanitation Data'!E7))),'Data Summary'!CU13="Yes"),100-OFFSET('Sanitation Data'!$E$5,0,10*ROW('Sanitation Data'!E7)),NA())</f>
        <v>#N/A</v>
      </c>
      <c r="AG13" s="104" t="e">
        <f ca="true">+IF(AND(ISNUMBER(OFFSET('Sanitation Data'!$E$7,0,10*ROW('Sanitation Data'!E7))),'Data Summary'!CV13="Yes"),OFFSET('Sanitation Data'!$E$7,0,10*ROW('Sanitation Data'!E7)),NA())</f>
        <v>#N/A</v>
      </c>
      <c r="AH13" s="104" t="e">
        <f ca="true">+IF(AND(ISNUMBER(OFFSET('Sanitation Data'!$E$11,0,10*ROW('Sanitation Data'!E7))),'Data Summary'!CW13="Yes"),OFFSET('Sanitation Data'!$E$11,0,10*ROW('Sanitation Data'!E7)),NA())</f>
        <v>#N/A</v>
      </c>
      <c r="AI13" s="104" t="e">
        <f ca="true">+IF(AND(ISNUMBER(OFFSET('Sanitation Data'!$E$12,0,10*ROW('Sanitation Data'!E7))),'Data Summary'!CX13="Yes"),OFFSET('Sanitation Data'!$E$12,0,10*ROW('Sanitation Data'!E7)),NA())</f>
        <v>#N/A</v>
      </c>
      <c r="AJ13" s="104" t="e">
        <f ca="true">+IF(AND(ISNUMBER(OFFSET('Sanitation Data'!$E$13,0,10*ROW('Sanitation Data'!E7))),'Data Summary'!CY13="Yes"),OFFSET('Sanitation Data'!$E$13,0,10*ROW('Sanitation Data'!E7)),NA())</f>
        <v>#N/A</v>
      </c>
      <c r="AK13" s="104" t="e">
        <f ca="true">+IF(AND(ISNUMBER(OFFSET('Sanitation Data'!$F$5,0,10*ROW('Sanitation Data'!F7))),'Data Summary'!CZ13="Yes"),100-OFFSET('Sanitation Data'!$F$5,0,10*ROW('Sanitation Data'!F7)),NA())</f>
        <v>#N/A</v>
      </c>
      <c r="AL13" s="104" t="e">
        <f ca="true">+IF(AND(ISNUMBER(OFFSET('Sanitation Data'!$F$7,0,10*ROW('Sanitation Data'!F7))),'Data Summary'!DA13="Yes"),OFFSET('Sanitation Data'!$F$7,0,10*ROW('Sanitation Data'!F7)),NA())</f>
        <v>#N/A</v>
      </c>
      <c r="AM13" s="104" t="e">
        <f ca="true">+IF(AND(ISNUMBER(OFFSET('Sanitation Data'!$F$11,0,10*ROW('Sanitation Data'!F7))),'Data Summary'!DB13="Yes"),OFFSET('Sanitation Data'!$F$11,0,10*ROW('Sanitation Data'!F7)),NA())</f>
        <v>#N/A</v>
      </c>
      <c r="AN13" s="104" t="e">
        <f ca="true">+IF(AND(ISNUMBER(OFFSET('Sanitation Data'!$F$12,0,10*ROW('Sanitation Data'!F7))),'Data Summary'!DC13="Yes"),OFFSET('Sanitation Data'!$F$12,0,10*ROW('Sanitation Data'!F7)),NA())</f>
        <v>#N/A</v>
      </c>
      <c r="AO13" s="104" t="e">
        <f ca="true">+IF(AND(ISNUMBER(OFFSET('Sanitation Data'!$F$13,0,10*ROW('Sanitation Data'!F7))),'Data Summary'!DD13="Yes"),OFFSET('Sanitation Data'!$F$13,0,10*ROW('Sanitation Data'!F7)),NA())</f>
        <v>#N/A</v>
      </c>
      <c r="AP13" s="104" t="e">
        <f ca="true">+IF(AND(ISNUMBER(OFFSET('Sanitation Data'!$G$5,0,10*ROW('Sanitation Data'!G7))),'Data Summary'!DE13="Yes"),100-OFFSET('Sanitation Data'!$G$5,0,10*ROW('Sanitation Data'!G7)),NA())</f>
        <v>#N/A</v>
      </c>
      <c r="AQ13" s="104" t="e">
        <f ca="true">+IF(AND(ISNUMBER(OFFSET('Sanitation Data'!$G$7,0,10*ROW('Sanitation Data'!G7))),'Data Summary'!DF13="Yes"),OFFSET('Sanitation Data'!$G$7,0,10*ROW('Sanitation Data'!G7)),NA())</f>
        <v>#N/A</v>
      </c>
      <c r="AR13" s="104" t="e">
        <f ca="true">+IF(AND(ISNUMBER(OFFSET('Sanitation Data'!$G$11,0,10*ROW('Sanitation Data'!G7))),'Data Summary'!DG13="Yes"),OFFSET('Sanitation Data'!$G$11,0,10*ROW('Sanitation Data'!G7)),NA())</f>
        <v>#N/A</v>
      </c>
      <c r="AS13" s="104" t="e">
        <f ca="true">+IF(AND(ISNUMBER(OFFSET('Sanitation Data'!$G$12,0,10*ROW('Sanitation Data'!G7))),'Data Summary'!DH13="Yes"),OFFSET('Sanitation Data'!$G$12,0,10*ROW('Sanitation Data'!G7)),NA())</f>
        <v>#N/A</v>
      </c>
      <c r="AT13" s="104" t="e">
        <f ca="true">+IF(AND(ISNUMBER(OFFSET('Sanitation Data'!$G$13,0,10*ROW('Sanitation Data'!G7))),'Data Summary'!DI13="Yes"),OFFSET('Sanitation Data'!$G$13,0,10*ROW('Sanitation Data'!G7)),NA())</f>
        <v>#N/A</v>
      </c>
      <c r="AU13" s="104" t="e">
        <f ca="true">+IF(AND(ISNUMBER(OFFSET('Sanitation Data'!$H$5,0,10*ROW('Sanitation Data'!H7))),'Data Summary'!DJ13="Yes"),100-OFFSET('Sanitation Data'!$H$5,0,10*ROW('Sanitation Data'!H7)),NA())</f>
        <v>#N/A</v>
      </c>
      <c r="AV13" s="104" t="e">
        <f ca="true">+IF(AND(ISNUMBER(OFFSET('Sanitation Data'!$H$7,0,10*ROW('Sanitation Data'!H7))),'Data Summary'!DK13="Yes"),OFFSET('Sanitation Data'!$H$7,0,10*ROW('Sanitation Data'!H7)),NA())</f>
        <v>#N/A</v>
      </c>
      <c r="AW13" s="104" t="e">
        <f ca="true">+IF(AND(ISNUMBER(OFFSET('Sanitation Data'!$H$11,0,10*ROW('Sanitation Data'!H7))),'Data Summary'!DL13="Yes"),OFFSET('Sanitation Data'!$H$11,0,10*ROW('Sanitation Data'!H7)),NA())</f>
        <v>#N/A</v>
      </c>
      <c r="AX13" s="104" t="e">
        <f ca="true">+IF(AND(ISNUMBER(OFFSET('Sanitation Data'!$H$12,0,10*ROW('Sanitation Data'!H7))),'Data Summary'!DM13="Yes"),OFFSET('Sanitation Data'!$H$12,0,10*ROW('Sanitation Data'!H7)),NA())</f>
        <v>#N/A</v>
      </c>
      <c r="AY13" s="104" t="e">
        <f ca="true">+IF(AND(ISNUMBER(OFFSET('Sanitation Data'!$H$13,0,10*ROW('Sanitation Data'!H7))),'Data Summary'!DN13="Yes"),OFFSET('Sanitation Data'!$H$13,0,10*ROW('Sanitation Data'!H7)),NA())</f>
        <v>#N/A</v>
      </c>
      <c r="AZ13" s="109" t="e">
        <f ca="true">+IF(AND(ISNUMBER(OFFSET('Hygiene Data'!$C$6,0,10*ROW('Hygiene Data'!C7))),'Data Summary'!DO13="Yes"),OFFSET('Hygiene Data'!$C$6,0,10*ROW('Hygiene Data'!C7)),NA())</f>
        <v>#N/A</v>
      </c>
      <c r="BA13" s="109" t="e">
        <f ca="true">+IF(AND(ISNUMBER(OFFSET('Hygiene Data'!$C$8,0,10*ROW('Hygiene Data'!C7))),'Data Summary'!DP13="Yes"),OFFSET('Hygiene Data'!$C$8,0,10*ROW('Hygiene Data'!C7)),NA())</f>
        <v>#N/A</v>
      </c>
      <c r="BB13" s="109" t="e">
        <f ca="true">+IF(AND(ISNUMBER(OFFSET('Hygiene Data'!$C$10,0,10*ROW('Hygiene Data'!C7))),'Data Summary'!DQ13="Yes"),OFFSET('Hygiene Data'!$C$10,0,10*ROW('Hygiene Data'!C7)),NA())</f>
        <v>#N/A</v>
      </c>
      <c r="BC13" s="109" t="e">
        <f ca="true">+IF(AND(ISNUMBER(OFFSET('Hygiene Data'!$D$6,0,10*ROW('Hygiene Data'!D7))),'Data Summary'!DR13="Yes"),OFFSET('Hygiene Data'!$D$6,0,10*ROW('Hygiene Data'!D7)),NA())</f>
        <v>#N/A</v>
      </c>
      <c r="BD13" s="109" t="e">
        <f ca="true">+IF(AND(ISNUMBER(OFFSET('Hygiene Data'!$D$8,0,10*ROW('Hygiene Data'!D7))),'Data Summary'!DS13="Yes"),OFFSET('Hygiene Data'!$D$8,0,10*ROW('Hygiene Data'!D7)),NA())</f>
        <v>#N/A</v>
      </c>
      <c r="BE13" s="109" t="e">
        <f ca="true">+IF(AND(ISNUMBER(OFFSET('Hygiene Data'!$D$10,0,10*ROW('Hygiene Data'!D7))),'Data Summary'!DT13="Yes"),OFFSET('Hygiene Data'!$D$10,0,10*ROW('Hygiene Data'!D7)),NA())</f>
        <v>#N/A</v>
      </c>
      <c r="BF13" s="109" t="e">
        <f ca="true">+IF(AND(ISNUMBER(OFFSET('Hygiene Data'!$E$6,0,10*ROW('Hygiene Data'!E7))),'Data Summary'!DU13="Yes"),OFFSET('Hygiene Data'!$E$6,0,10*ROW('Hygiene Data'!E7)),NA())</f>
        <v>#N/A</v>
      </c>
      <c r="BG13" s="109" t="e">
        <f ca="true">+IF(AND(ISNUMBER(OFFSET('Hygiene Data'!$E$8,0,10*ROW('Hygiene Data'!E7))),'Data Summary'!DV13="Yes"),OFFSET('Hygiene Data'!$E$8,0,10*ROW('Hygiene Data'!E7)),NA())</f>
        <v>#N/A</v>
      </c>
      <c r="BH13" s="109" t="e">
        <f ca="true">+IF(AND(ISNUMBER(OFFSET('Hygiene Data'!$E$10,0,10*ROW('Hygiene Data'!E7))),'Data Summary'!DW13="Yes"),OFFSET('Hygiene Data'!$E$10,0,10*ROW('Hygiene Data'!E7)),NA())</f>
        <v>#N/A</v>
      </c>
      <c r="BI13" s="109" t="e">
        <f ca="true">+IF(AND(ISNUMBER(OFFSET('Hygiene Data'!$F$6,0,10*ROW('Hygiene Data'!F7))),'Data Summary'!DX13="Yes"),OFFSET('Hygiene Data'!$F$6,0,10*ROW('Hygiene Data'!F7)),NA())</f>
        <v>#N/A</v>
      </c>
      <c r="BJ13" s="109" t="e">
        <f ca="true">+IF(AND(ISNUMBER(OFFSET('Hygiene Data'!$F$8,0,10*ROW('Hygiene Data'!F7))),'Data Summary'!DY13="Yes"),OFFSET('Hygiene Data'!$F$8,0,10*ROW('Hygiene Data'!F7)),NA())</f>
        <v>#N/A</v>
      </c>
      <c r="BK13" s="109" t="e">
        <f ca="true">+IF(AND(ISNUMBER(OFFSET('Hygiene Data'!$F$10,0,10*ROW('Hygiene Data'!F7))),'Data Summary'!DZ13="Yes"),OFFSET('Hygiene Data'!$F$10,0,10*ROW('Hygiene Data'!F7)),NA())</f>
        <v>#N/A</v>
      </c>
      <c r="BL13" s="109" t="e">
        <f ca="true">+IF(AND(ISNUMBER(OFFSET('Hygiene Data'!$G$6,0,10*ROW('Hygiene Data'!G7))),'Data Summary'!EA13="Yes"),OFFSET('Hygiene Data'!$G$6,0,10*ROW('Hygiene Data'!G7)),NA())</f>
        <v>#N/A</v>
      </c>
      <c r="BM13" s="109" t="e">
        <f ca="true">+IF(AND(ISNUMBER(OFFSET('Hygiene Data'!$G$8,0,10*ROW('Hygiene Data'!G7))),'Data Summary'!EB13="Yes"),OFFSET('Hygiene Data'!$G$8,0,10*ROW('Hygiene Data'!G7)),NA())</f>
        <v>#N/A</v>
      </c>
      <c r="BN13" s="109" t="e">
        <f ca="true">+IF(AND(ISNUMBER(OFFSET('Hygiene Data'!$G$10,0,10*ROW('Hygiene Data'!G7))),'Data Summary'!EC13="Yes"),OFFSET('Hygiene Data'!$G$10,0,10*ROW('Hygiene Data'!G7)),NA())</f>
        <v>#N/A</v>
      </c>
      <c r="BO13" s="109" t="e">
        <f ca="true">+IF(AND(ISNUMBER(OFFSET('Hygiene Data'!$H$6,0,10*ROW('Hygiene Data'!H7))),'Data Summary'!ED13="Yes"),OFFSET('Hygiene Data'!$H$6,0,10*ROW('Hygiene Data'!H7)),NA())</f>
        <v>#N/A</v>
      </c>
      <c r="BP13" s="109" t="e">
        <f ca="true">+IF(AND(ISNUMBER(OFFSET('Hygiene Data'!$H$8,0,10*ROW('Hygiene Data'!H7))),'Data Summary'!EE13="Yes"),OFFSET('Hygiene Data'!$H$8,0,10*ROW('Hygiene Data'!H7)),NA())</f>
        <v>#N/A</v>
      </c>
      <c r="BQ13" s="109" t="e">
        <f ca="true">+IF(AND(ISNUMBER(OFFSET('Hygiene Data'!$H$10,0,10*ROW('Hygiene Data'!H7))),'Data Summary'!EF13="Yes"),OFFSET('Hygiene Data'!$H$10,0,10*ROW('Hygiene Data'!H7)),NA())</f>
        <v>#N/A</v>
      </c>
    </row>
    <row r="14" x14ac:dyDescent="0.2">
      <c r="A14" s="57" t="e">
        <f ca="true">+IF(OFFSET('Water Data'!$B$1,0,10*ROW('Water Data'!B8))="",NA(),OFFSET('Water Data'!$B$1,0,10*ROW('Water Data'!B8)))</f>
        <v>#N/A</v>
      </c>
      <c r="B14" s="57" t="e">
        <f ca="true">+IF(OFFSET('Water Data'!$A$3,0,10*ROW('Water Data'!A8))="",NA(),OFFSET('Water Data'!$A$3,0,10*ROW('Water Data'!A8)))</f>
        <v>#N/A</v>
      </c>
      <c r="C14" s="57" t="e">
        <f ca="true">+IF(OFFSET('Water Data'!$C$3,0,10*ROW('Water Data'!C8))="",NA(),OFFSET('Water Data'!$C$3,0,10*ROW('Water Data'!C8)))</f>
        <v>#N/A</v>
      </c>
      <c r="D14" s="58" t="e">
        <f ca="true">+IF(AND(ISNUMBER(OFFSET('Water Data'!$C$5,0,10*ROW('Water Data'!C8))),'Data Summary'!BS14="Yes"),100-OFFSET('Water Data'!$C$5,0,10*ROW('Water Data'!C8)),NA())</f>
        <v>#N/A</v>
      </c>
      <c r="E14" s="58" t="e">
        <f ca="true">+IF(AND(ISNUMBER(OFFSET('Water Data'!$C$7,0,10*ROW('Water Data'!C8))),'Data Summary'!BT14="Yes"),OFFSET('Water Data'!$C$7,0,10*ROW('Water Data'!C8)),NA())</f>
        <v>#N/A</v>
      </c>
      <c r="F14" s="58" t="e">
        <f ca="true">+IF(AND(ISNUMBER(OFFSET('Water Data'!$C$10,0,10*ROW('Water Data'!C8))),'Data Summary'!BU14="Yes"),OFFSET('Water Data'!$C$10,0,10*ROW('Water Data'!C8)),NA())</f>
        <v>#N/A</v>
      </c>
      <c r="G14" s="58" t="e">
        <f ca="true">+IF(AND(ISNUMBER(OFFSET('Water Data'!$D$5,0,10*ROW('Water Data'!D8))),'Data Summary'!BV14="Yes"),100-OFFSET('Water Data'!$D$5,0,10*ROW('Water Data'!D8)),NA())</f>
        <v>#N/A</v>
      </c>
      <c r="H14" s="58" t="e">
        <f ca="true">+IF(AND(ISNUMBER(OFFSET('Water Data'!$D$7,0,10*ROW('Water Data'!D8))),'Data Summary'!BW14="Yes"),OFFSET('Water Data'!$D$7,0,10*ROW('Water Data'!D8)),NA())</f>
        <v>#N/A</v>
      </c>
      <c r="I14" s="58" t="e">
        <f ca="true">+IF(AND(ISNUMBER(OFFSET('Water Data'!$D$10,0,10*ROW('Water Data'!D8))),'Data Summary'!BX14="Yes"),OFFSET('Water Data'!$D$10,0,10*ROW('Water Data'!D8)),NA())</f>
        <v>#N/A</v>
      </c>
      <c r="J14" s="58" t="e">
        <f ca="true">+IF(AND(ISNUMBER(OFFSET('Water Data'!$E$5,0,10*ROW('Water Data'!E8))),'Data Summary'!BY14="Yes"),100-OFFSET('Water Data'!$E$5,0,10*ROW('Water Data'!E8)),NA())</f>
        <v>#N/A</v>
      </c>
      <c r="K14" s="58" t="e">
        <f ca="true">+IF(AND(ISNUMBER(OFFSET('Water Data'!$E$7,0,10*ROW('Water Data'!E8))),'Data Summary'!BZ14="Yes"),OFFSET('Water Data'!$E$7,0,10*ROW('Water Data'!E8)),NA())</f>
        <v>#N/A</v>
      </c>
      <c r="L14" s="58" t="e">
        <f ca="true">+IF(AND(ISNUMBER(OFFSET('Water Data'!$E$10,0,10*ROW('Water Data'!E8))),'Data Summary'!CA14="Yes"),OFFSET('Water Data'!$E$10,0,10*ROW('Water Data'!E8)),NA())</f>
        <v>#N/A</v>
      </c>
      <c r="M14" s="58" t="e">
        <f ca="true">+IF(AND(ISNUMBER(OFFSET('Water Data'!$F$5,0,10*ROW('Water Data'!F8))),'Data Summary'!CB14="Yes"),100-OFFSET('Water Data'!$F$5,0,10*ROW('Water Data'!F8)),NA())</f>
        <v>#N/A</v>
      </c>
      <c r="N14" s="58" t="e">
        <f ca="true">+IF(AND(ISNUMBER(OFFSET('Water Data'!$F$7,0,10*ROW('Water Data'!F8))),'Data Summary'!CC14="Yes"),OFFSET('Water Data'!$F$7,0,10*ROW('Water Data'!F8)),NA())</f>
        <v>#N/A</v>
      </c>
      <c r="O14" s="58" t="e">
        <f ca="true">+IF(AND(ISNUMBER(OFFSET('Water Data'!$F$10,0,10*ROW('Water Data'!F8))),'Data Summary'!CD14="Yes"),OFFSET('Water Data'!$F$10,0,10*ROW('Water Data'!F8)),NA())</f>
        <v>#N/A</v>
      </c>
      <c r="P14" s="58" t="e">
        <f ca="true">+IF(AND(ISNUMBER(OFFSET('Water Data'!$G$5,0,10*ROW('Water Data'!G8))),'Data Summary'!CE14="Yes"),100-OFFSET('Water Data'!$G$5,0,10*ROW('Water Data'!G8)),NA())</f>
        <v>#N/A</v>
      </c>
      <c r="Q14" s="58" t="e">
        <f ca="true">+IF(AND(ISNUMBER(OFFSET('Water Data'!$G$7,0,10*ROW('Water Data'!G8))),'Data Summary'!CF14="Yes"),OFFSET('Water Data'!$G$7,0,10*ROW('Water Data'!G8)),NA())</f>
        <v>#N/A</v>
      </c>
      <c r="R14" s="58" t="e">
        <f ca="true">+IF(AND(ISNUMBER(OFFSET('Water Data'!$G$10,0,10*ROW('Water Data'!G8))),'Data Summary'!CG14="Yes"),OFFSET('Water Data'!$G$10,0,10*ROW('Water Data'!G8)),NA())</f>
        <v>#N/A</v>
      </c>
      <c r="S14" s="58" t="e">
        <f ca="true">+IF(AND(ISNUMBER(OFFSET('Water Data'!$H$5,0,10*ROW('Water Data'!H8))),'Data Summary'!CH14="Yes"),100-OFFSET('Water Data'!$H$5,0,10*ROW('Water Data'!H8)),NA())</f>
        <v>#N/A</v>
      </c>
      <c r="T14" s="58" t="e">
        <f ca="true">+IF(AND(ISNUMBER(OFFSET('Water Data'!$H$7,0,10*ROW('Water Data'!H8))),'Data Summary'!CI14="Yes"),OFFSET('Water Data'!$H$7,0,10*ROW('Water Data'!H8)),NA())</f>
        <v>#N/A</v>
      </c>
      <c r="U14" s="58" t="e">
        <f ca="true">+IF(AND(ISNUMBER(OFFSET('Water Data'!$H$10,0,10*ROW('Water Data'!H8))),'Data Summary'!CJ14="Yes"),OFFSET('Water Data'!$H$10,0,10*ROW('Water Data'!H8)),NA())</f>
        <v>#N/A</v>
      </c>
      <c r="V14" s="104" t="e">
        <f ca="true">+IF(AND(ISNUMBER(OFFSET('Sanitation Data'!$C$5,0,10*ROW('Sanitation Data'!C8))),'Data Summary'!CK14="Yes"),100-OFFSET('Sanitation Data'!$C$5,0,10*ROW('Sanitation Data'!C8)),NA())</f>
        <v>#N/A</v>
      </c>
      <c r="W14" s="104" t="e">
        <f ca="true">+IF(AND(ISNUMBER(OFFSET('Sanitation Data'!$C$7,0,10*ROW('Sanitation Data'!C8))),'Data Summary'!CL14="Yes"),OFFSET('Sanitation Data'!$C$7,0,10*ROW('Sanitation Data'!C8)),NA())</f>
        <v>#N/A</v>
      </c>
      <c r="X14" s="104" t="e">
        <f ca="true">+IF(AND(ISNUMBER(OFFSET('Sanitation Data'!$C$11,0,10*ROW('Sanitation Data'!C8))),'Data Summary'!CM14="Yes"),OFFSET('Sanitation Data'!$C$11,0,10*ROW('Sanitation Data'!C8)),NA())</f>
        <v>#N/A</v>
      </c>
      <c r="Y14" s="104" t="e">
        <f ca="true">+IF(AND(ISNUMBER(OFFSET('Sanitation Data'!$C$12,0,10*ROW('Sanitation Data'!C8))),'Data Summary'!CN14="Yes"),OFFSET('Sanitation Data'!$C$12,0,10*ROW('Sanitation Data'!C8)),NA())</f>
        <v>#N/A</v>
      </c>
      <c r="Z14" s="104" t="e">
        <f ca="true">+IF(AND(ISNUMBER(OFFSET('Sanitation Data'!$C$13,0,10*ROW('Sanitation Data'!C8))),'Data Summary'!CO14="Yes"),OFFSET('Sanitation Data'!$C$13,0,10*ROW('Sanitation Data'!C8)),NA())</f>
        <v>#N/A</v>
      </c>
      <c r="AA14" s="104" t="e">
        <f ca="true">+IF(AND(ISNUMBER(OFFSET('Sanitation Data'!$D$5,0,10*ROW('Sanitation Data'!D8))),'Data Summary'!CP14="Yes"),100-OFFSET('Sanitation Data'!$D$5,0,10*ROW('Sanitation Data'!D8)),NA())</f>
        <v>#N/A</v>
      </c>
      <c r="AB14" s="104" t="e">
        <f ca="true">+IF(AND(ISNUMBER(OFFSET('Sanitation Data'!$D$7,0,10*ROW('Sanitation Data'!D8))),'Data Summary'!CQ14="Yes"),OFFSET('Sanitation Data'!$D$7,0,10*ROW('Sanitation Data'!D8)),NA())</f>
        <v>#N/A</v>
      </c>
      <c r="AC14" s="104" t="e">
        <f ca="true">+IF(AND(ISNUMBER(OFFSET('Sanitation Data'!$D$11,0,10*ROW('Sanitation Data'!D8))),'Data Summary'!CR14="Yes"),OFFSET('Sanitation Data'!$D$11,0,10*ROW('Sanitation Data'!D8)),NA())</f>
        <v>#N/A</v>
      </c>
      <c r="AD14" s="104" t="e">
        <f ca="true">+IF(AND(ISNUMBER(OFFSET('Sanitation Data'!$D$12,0,10*ROW('Sanitation Data'!D8))),'Data Summary'!CS14="Yes"),OFFSET('Sanitation Data'!$D$12,0,10*ROW('Sanitation Data'!D8)),NA())</f>
        <v>#N/A</v>
      </c>
      <c r="AE14" s="104" t="e">
        <f ca="true">+IF(AND(ISNUMBER(OFFSET('Sanitation Data'!$D$13,0,10*ROW('Sanitation Data'!D8))),'Data Summary'!CT14="Yes"),OFFSET('Sanitation Data'!$D$13,0,10*ROW('Sanitation Data'!D8)),NA())</f>
        <v>#N/A</v>
      </c>
      <c r="AF14" s="104" t="e">
        <f ca="true">+IF(AND(ISNUMBER(OFFSET('Sanitation Data'!$E$5,0,10*ROW('Sanitation Data'!E8))),'Data Summary'!CU14="Yes"),100-OFFSET('Sanitation Data'!$E$5,0,10*ROW('Sanitation Data'!E8)),NA())</f>
        <v>#N/A</v>
      </c>
      <c r="AG14" s="104" t="e">
        <f ca="true">+IF(AND(ISNUMBER(OFFSET('Sanitation Data'!$E$7,0,10*ROW('Sanitation Data'!E8))),'Data Summary'!CV14="Yes"),OFFSET('Sanitation Data'!$E$7,0,10*ROW('Sanitation Data'!E8)),NA())</f>
        <v>#N/A</v>
      </c>
      <c r="AH14" s="104" t="e">
        <f ca="true">+IF(AND(ISNUMBER(OFFSET('Sanitation Data'!$E$11,0,10*ROW('Sanitation Data'!E8))),'Data Summary'!CW14="Yes"),OFFSET('Sanitation Data'!$E$11,0,10*ROW('Sanitation Data'!E8)),NA())</f>
        <v>#N/A</v>
      </c>
      <c r="AI14" s="104" t="e">
        <f ca="true">+IF(AND(ISNUMBER(OFFSET('Sanitation Data'!$E$12,0,10*ROW('Sanitation Data'!E8))),'Data Summary'!CX14="Yes"),OFFSET('Sanitation Data'!$E$12,0,10*ROW('Sanitation Data'!E8)),NA())</f>
        <v>#N/A</v>
      </c>
      <c r="AJ14" s="104" t="e">
        <f ca="true">+IF(AND(ISNUMBER(OFFSET('Sanitation Data'!$E$13,0,10*ROW('Sanitation Data'!E8))),'Data Summary'!CY14="Yes"),OFFSET('Sanitation Data'!$E$13,0,10*ROW('Sanitation Data'!E8)),NA())</f>
        <v>#N/A</v>
      </c>
      <c r="AK14" s="104" t="e">
        <f ca="true">+IF(AND(ISNUMBER(OFFSET('Sanitation Data'!$F$5,0,10*ROW('Sanitation Data'!F8))),'Data Summary'!CZ14="Yes"),100-OFFSET('Sanitation Data'!$F$5,0,10*ROW('Sanitation Data'!F8)),NA())</f>
        <v>#N/A</v>
      </c>
      <c r="AL14" s="104" t="e">
        <f ca="true">+IF(AND(ISNUMBER(OFFSET('Sanitation Data'!$F$7,0,10*ROW('Sanitation Data'!F8))),'Data Summary'!DA14="Yes"),OFFSET('Sanitation Data'!$F$7,0,10*ROW('Sanitation Data'!F8)),NA())</f>
        <v>#N/A</v>
      </c>
      <c r="AM14" s="104" t="e">
        <f ca="true">+IF(AND(ISNUMBER(OFFSET('Sanitation Data'!$F$11,0,10*ROW('Sanitation Data'!F8))),'Data Summary'!DB14="Yes"),OFFSET('Sanitation Data'!$F$11,0,10*ROW('Sanitation Data'!F8)),NA())</f>
        <v>#N/A</v>
      </c>
      <c r="AN14" s="104" t="e">
        <f ca="true">+IF(AND(ISNUMBER(OFFSET('Sanitation Data'!$F$12,0,10*ROW('Sanitation Data'!F8))),'Data Summary'!DC14="Yes"),OFFSET('Sanitation Data'!$F$12,0,10*ROW('Sanitation Data'!F8)),NA())</f>
        <v>#N/A</v>
      </c>
      <c r="AO14" s="104" t="e">
        <f ca="true">+IF(AND(ISNUMBER(OFFSET('Sanitation Data'!$F$13,0,10*ROW('Sanitation Data'!F8))),'Data Summary'!DD14="Yes"),OFFSET('Sanitation Data'!$F$13,0,10*ROW('Sanitation Data'!F8)),NA())</f>
        <v>#N/A</v>
      </c>
      <c r="AP14" s="104" t="e">
        <f ca="true">+IF(AND(ISNUMBER(OFFSET('Sanitation Data'!$G$5,0,10*ROW('Sanitation Data'!G8))),'Data Summary'!DE14="Yes"),100-OFFSET('Sanitation Data'!$G$5,0,10*ROW('Sanitation Data'!G8)),NA())</f>
        <v>#N/A</v>
      </c>
      <c r="AQ14" s="104" t="e">
        <f ca="true">+IF(AND(ISNUMBER(OFFSET('Sanitation Data'!$G$7,0,10*ROW('Sanitation Data'!G8))),'Data Summary'!DF14="Yes"),OFFSET('Sanitation Data'!$G$7,0,10*ROW('Sanitation Data'!G8)),NA())</f>
        <v>#N/A</v>
      </c>
      <c r="AR14" s="104" t="e">
        <f ca="true">+IF(AND(ISNUMBER(OFFSET('Sanitation Data'!$G$11,0,10*ROW('Sanitation Data'!G8))),'Data Summary'!DG14="Yes"),OFFSET('Sanitation Data'!$G$11,0,10*ROW('Sanitation Data'!G8)),NA())</f>
        <v>#N/A</v>
      </c>
      <c r="AS14" s="104" t="e">
        <f ca="true">+IF(AND(ISNUMBER(OFFSET('Sanitation Data'!$G$12,0,10*ROW('Sanitation Data'!G8))),'Data Summary'!DH14="Yes"),OFFSET('Sanitation Data'!$G$12,0,10*ROW('Sanitation Data'!G8)),NA())</f>
        <v>#N/A</v>
      </c>
      <c r="AT14" s="104" t="e">
        <f ca="true">+IF(AND(ISNUMBER(OFFSET('Sanitation Data'!$G$13,0,10*ROW('Sanitation Data'!G8))),'Data Summary'!DI14="Yes"),OFFSET('Sanitation Data'!$G$13,0,10*ROW('Sanitation Data'!G8)),NA())</f>
        <v>#N/A</v>
      </c>
      <c r="AU14" s="104" t="e">
        <f ca="true">+IF(AND(ISNUMBER(OFFSET('Sanitation Data'!$H$5,0,10*ROW('Sanitation Data'!H8))),'Data Summary'!DJ14="Yes"),100-OFFSET('Sanitation Data'!$H$5,0,10*ROW('Sanitation Data'!H8)),NA())</f>
        <v>#N/A</v>
      </c>
      <c r="AV14" s="104" t="e">
        <f ca="true">+IF(AND(ISNUMBER(OFFSET('Sanitation Data'!$H$7,0,10*ROW('Sanitation Data'!H8))),'Data Summary'!DK14="Yes"),OFFSET('Sanitation Data'!$H$7,0,10*ROW('Sanitation Data'!H8)),NA())</f>
        <v>#N/A</v>
      </c>
      <c r="AW14" s="104" t="e">
        <f ca="true">+IF(AND(ISNUMBER(OFFSET('Sanitation Data'!$H$11,0,10*ROW('Sanitation Data'!H8))),'Data Summary'!DL14="Yes"),OFFSET('Sanitation Data'!$H$11,0,10*ROW('Sanitation Data'!H8)),NA())</f>
        <v>#N/A</v>
      </c>
      <c r="AX14" s="104" t="e">
        <f ca="true">+IF(AND(ISNUMBER(OFFSET('Sanitation Data'!$H$12,0,10*ROW('Sanitation Data'!H8))),'Data Summary'!DM14="Yes"),OFFSET('Sanitation Data'!$H$12,0,10*ROW('Sanitation Data'!H8)),NA())</f>
        <v>#N/A</v>
      </c>
      <c r="AY14" s="104" t="e">
        <f ca="true">+IF(AND(ISNUMBER(OFFSET('Sanitation Data'!$H$13,0,10*ROW('Sanitation Data'!H8))),'Data Summary'!DN14="Yes"),OFFSET('Sanitation Data'!$H$13,0,10*ROW('Sanitation Data'!H8)),NA())</f>
        <v>#N/A</v>
      </c>
      <c r="AZ14" s="109" t="e">
        <f ca="true">+IF(AND(ISNUMBER(OFFSET('Hygiene Data'!$C$6,0,10*ROW('Hygiene Data'!C8))),'Data Summary'!DO14="Yes"),OFFSET('Hygiene Data'!$C$6,0,10*ROW('Hygiene Data'!C8)),NA())</f>
        <v>#N/A</v>
      </c>
      <c r="BA14" s="109" t="e">
        <f ca="true">+IF(AND(ISNUMBER(OFFSET('Hygiene Data'!$C$8,0,10*ROW('Hygiene Data'!C8))),'Data Summary'!DP14="Yes"),OFFSET('Hygiene Data'!$C$8,0,10*ROW('Hygiene Data'!C8)),NA())</f>
        <v>#N/A</v>
      </c>
      <c r="BB14" s="109" t="e">
        <f ca="true">+IF(AND(ISNUMBER(OFFSET('Hygiene Data'!$C$10,0,10*ROW('Hygiene Data'!C8))),'Data Summary'!DQ14="Yes"),OFFSET('Hygiene Data'!$C$10,0,10*ROW('Hygiene Data'!C8)),NA())</f>
        <v>#N/A</v>
      </c>
      <c r="BC14" s="109" t="e">
        <f ca="true">+IF(AND(ISNUMBER(OFFSET('Hygiene Data'!$D$6,0,10*ROW('Hygiene Data'!D8))),'Data Summary'!DR14="Yes"),OFFSET('Hygiene Data'!$D$6,0,10*ROW('Hygiene Data'!D8)),NA())</f>
        <v>#N/A</v>
      </c>
      <c r="BD14" s="109" t="e">
        <f ca="true">+IF(AND(ISNUMBER(OFFSET('Hygiene Data'!$D$8,0,10*ROW('Hygiene Data'!D8))),'Data Summary'!DS14="Yes"),OFFSET('Hygiene Data'!$D$8,0,10*ROW('Hygiene Data'!D8)),NA())</f>
        <v>#N/A</v>
      </c>
      <c r="BE14" s="109" t="e">
        <f ca="true">+IF(AND(ISNUMBER(OFFSET('Hygiene Data'!$D$10,0,10*ROW('Hygiene Data'!D8))),'Data Summary'!DT14="Yes"),OFFSET('Hygiene Data'!$D$10,0,10*ROW('Hygiene Data'!D8)),NA())</f>
        <v>#N/A</v>
      </c>
      <c r="BF14" s="109" t="e">
        <f ca="true">+IF(AND(ISNUMBER(OFFSET('Hygiene Data'!$E$6,0,10*ROW('Hygiene Data'!E8))),'Data Summary'!DU14="Yes"),OFFSET('Hygiene Data'!$E$6,0,10*ROW('Hygiene Data'!E8)),NA())</f>
        <v>#N/A</v>
      </c>
      <c r="BG14" s="109" t="e">
        <f ca="true">+IF(AND(ISNUMBER(OFFSET('Hygiene Data'!$E$8,0,10*ROW('Hygiene Data'!E8))),'Data Summary'!DV14="Yes"),OFFSET('Hygiene Data'!$E$8,0,10*ROW('Hygiene Data'!E8)),NA())</f>
        <v>#N/A</v>
      </c>
      <c r="BH14" s="109" t="e">
        <f ca="true">+IF(AND(ISNUMBER(OFFSET('Hygiene Data'!$E$10,0,10*ROW('Hygiene Data'!E8))),'Data Summary'!DW14="Yes"),OFFSET('Hygiene Data'!$E$10,0,10*ROW('Hygiene Data'!E8)),NA())</f>
        <v>#N/A</v>
      </c>
      <c r="BI14" s="109" t="e">
        <f ca="true">+IF(AND(ISNUMBER(OFFSET('Hygiene Data'!$F$6,0,10*ROW('Hygiene Data'!F8))),'Data Summary'!DX14="Yes"),OFFSET('Hygiene Data'!$F$6,0,10*ROW('Hygiene Data'!F8)),NA())</f>
        <v>#N/A</v>
      </c>
      <c r="BJ14" s="109" t="e">
        <f ca="true">+IF(AND(ISNUMBER(OFFSET('Hygiene Data'!$F$8,0,10*ROW('Hygiene Data'!F8))),'Data Summary'!DY14="Yes"),OFFSET('Hygiene Data'!$F$8,0,10*ROW('Hygiene Data'!F8)),NA())</f>
        <v>#N/A</v>
      </c>
      <c r="BK14" s="109" t="e">
        <f ca="true">+IF(AND(ISNUMBER(OFFSET('Hygiene Data'!$F$10,0,10*ROW('Hygiene Data'!F8))),'Data Summary'!DZ14="Yes"),OFFSET('Hygiene Data'!$F$10,0,10*ROW('Hygiene Data'!F8)),NA())</f>
        <v>#N/A</v>
      </c>
      <c r="BL14" s="109" t="e">
        <f ca="true">+IF(AND(ISNUMBER(OFFSET('Hygiene Data'!$G$6,0,10*ROW('Hygiene Data'!G8))),'Data Summary'!EA14="Yes"),OFFSET('Hygiene Data'!$G$6,0,10*ROW('Hygiene Data'!G8)),NA())</f>
        <v>#N/A</v>
      </c>
      <c r="BM14" s="109" t="e">
        <f ca="true">+IF(AND(ISNUMBER(OFFSET('Hygiene Data'!$G$8,0,10*ROW('Hygiene Data'!G8))),'Data Summary'!EB14="Yes"),OFFSET('Hygiene Data'!$G$8,0,10*ROW('Hygiene Data'!G8)),NA())</f>
        <v>#N/A</v>
      </c>
      <c r="BN14" s="109" t="e">
        <f ca="true">+IF(AND(ISNUMBER(OFFSET('Hygiene Data'!$G$10,0,10*ROW('Hygiene Data'!G8))),'Data Summary'!EC14="Yes"),OFFSET('Hygiene Data'!$G$10,0,10*ROW('Hygiene Data'!G8)),NA())</f>
        <v>#N/A</v>
      </c>
      <c r="BO14" s="109" t="e">
        <f ca="true">+IF(AND(ISNUMBER(OFFSET('Hygiene Data'!$H$6,0,10*ROW('Hygiene Data'!H8))),'Data Summary'!ED14="Yes"),OFFSET('Hygiene Data'!$H$6,0,10*ROW('Hygiene Data'!H8)),NA())</f>
        <v>#N/A</v>
      </c>
      <c r="BP14" s="109" t="e">
        <f ca="true">+IF(AND(ISNUMBER(OFFSET('Hygiene Data'!$H$8,0,10*ROW('Hygiene Data'!H8))),'Data Summary'!EE14="Yes"),OFFSET('Hygiene Data'!$H$8,0,10*ROW('Hygiene Data'!H8)),NA())</f>
        <v>#N/A</v>
      </c>
      <c r="BQ14" s="109" t="e">
        <f ca="true">+IF(AND(ISNUMBER(OFFSET('Hygiene Data'!$H$10,0,10*ROW('Hygiene Data'!H8))),'Data Summary'!EF14="Yes"),OFFSET('Hygiene Data'!$H$10,0,10*ROW('Hygiene Data'!H8)),NA())</f>
        <v>#N/A</v>
      </c>
    </row>
    <row r="15" x14ac:dyDescent="0.2">
      <c r="A15" s="57" t="e">
        <f ca="true">+IF(OFFSET('Water Data'!$B$1,0,10*ROW('Water Data'!B9))="",NA(),OFFSET('Water Data'!$B$1,0,10*ROW('Water Data'!B9)))</f>
        <v>#N/A</v>
      </c>
      <c r="B15" s="57" t="e">
        <f ca="true">+IF(OFFSET('Water Data'!$A$3,0,10*ROW('Water Data'!A9))="",NA(),OFFSET('Water Data'!$A$3,0,10*ROW('Water Data'!A9)))</f>
        <v>#N/A</v>
      </c>
      <c r="C15" s="57" t="e">
        <f ca="true">+IF(OFFSET('Water Data'!$C$3,0,10*ROW('Water Data'!C9))="",NA(),OFFSET('Water Data'!$C$3,0,10*ROW('Water Data'!C9)))</f>
        <v>#N/A</v>
      </c>
      <c r="D15" s="58" t="e">
        <f ca="true">+IF(AND(ISNUMBER(OFFSET('Water Data'!$C$5,0,10*ROW('Water Data'!C9))),'Data Summary'!BS15="Yes"),100-OFFSET('Water Data'!$C$5,0,10*ROW('Water Data'!C9)),NA())</f>
        <v>#N/A</v>
      </c>
      <c r="E15" s="58" t="e">
        <f ca="true">+IF(AND(ISNUMBER(OFFSET('Water Data'!$C$7,0,10*ROW('Water Data'!C9))),'Data Summary'!BT15="Yes"),OFFSET('Water Data'!$C$7,0,10*ROW('Water Data'!C9)),NA())</f>
        <v>#N/A</v>
      </c>
      <c r="F15" s="58" t="e">
        <f ca="true">+IF(AND(ISNUMBER(OFFSET('Water Data'!$C$10,0,10*ROW('Water Data'!C9))),'Data Summary'!BU15="Yes"),OFFSET('Water Data'!$C$10,0,10*ROW('Water Data'!C9)),NA())</f>
        <v>#N/A</v>
      </c>
      <c r="G15" s="58" t="e">
        <f ca="true">+IF(AND(ISNUMBER(OFFSET('Water Data'!$D$5,0,10*ROW('Water Data'!D9))),'Data Summary'!BV15="Yes"),100-OFFSET('Water Data'!$D$5,0,10*ROW('Water Data'!D9)),NA())</f>
        <v>#N/A</v>
      </c>
      <c r="H15" s="58" t="e">
        <f ca="true">+IF(AND(ISNUMBER(OFFSET('Water Data'!$D$7,0,10*ROW('Water Data'!D9))),'Data Summary'!BW15="Yes"),OFFSET('Water Data'!$D$7,0,10*ROW('Water Data'!D9)),NA())</f>
        <v>#N/A</v>
      </c>
      <c r="I15" s="58" t="e">
        <f ca="true">+IF(AND(ISNUMBER(OFFSET('Water Data'!$D$10,0,10*ROW('Water Data'!D9))),'Data Summary'!BX15="Yes"),OFFSET('Water Data'!$D$10,0,10*ROW('Water Data'!D9)),NA())</f>
        <v>#N/A</v>
      </c>
      <c r="J15" s="58" t="e">
        <f ca="true">+IF(AND(ISNUMBER(OFFSET('Water Data'!$E$5,0,10*ROW('Water Data'!E9))),'Data Summary'!BY15="Yes"),100-OFFSET('Water Data'!$E$5,0,10*ROW('Water Data'!E9)),NA())</f>
        <v>#N/A</v>
      </c>
      <c r="K15" s="58" t="e">
        <f ca="true">+IF(AND(ISNUMBER(OFFSET('Water Data'!$E$7,0,10*ROW('Water Data'!E9))),'Data Summary'!BZ15="Yes"),OFFSET('Water Data'!$E$7,0,10*ROW('Water Data'!E9)),NA())</f>
        <v>#N/A</v>
      </c>
      <c r="L15" s="58" t="e">
        <f ca="true">+IF(AND(ISNUMBER(OFFSET('Water Data'!$E$10,0,10*ROW('Water Data'!E9))),'Data Summary'!CA15="Yes"),OFFSET('Water Data'!$E$10,0,10*ROW('Water Data'!E9)),NA())</f>
        <v>#N/A</v>
      </c>
      <c r="M15" s="58" t="e">
        <f ca="true">+IF(AND(ISNUMBER(OFFSET('Water Data'!$F$5,0,10*ROW('Water Data'!F9))),'Data Summary'!CB15="Yes"),100-OFFSET('Water Data'!$F$5,0,10*ROW('Water Data'!F9)),NA())</f>
        <v>#N/A</v>
      </c>
      <c r="N15" s="58" t="e">
        <f ca="true">+IF(AND(ISNUMBER(OFFSET('Water Data'!$F$7,0,10*ROW('Water Data'!F9))),'Data Summary'!CC15="Yes"),OFFSET('Water Data'!$F$7,0,10*ROW('Water Data'!F9)),NA())</f>
        <v>#N/A</v>
      </c>
      <c r="O15" s="58" t="e">
        <f ca="true">+IF(AND(ISNUMBER(OFFSET('Water Data'!$F$10,0,10*ROW('Water Data'!F9))),'Data Summary'!CD15="Yes"),OFFSET('Water Data'!$F$10,0,10*ROW('Water Data'!F9)),NA())</f>
        <v>#N/A</v>
      </c>
      <c r="P15" s="58" t="e">
        <f ca="true">+IF(AND(ISNUMBER(OFFSET('Water Data'!$G$5,0,10*ROW('Water Data'!G9))),'Data Summary'!CE15="Yes"),100-OFFSET('Water Data'!$G$5,0,10*ROW('Water Data'!G9)),NA())</f>
        <v>#N/A</v>
      </c>
      <c r="Q15" s="58" t="e">
        <f ca="true">+IF(AND(ISNUMBER(OFFSET('Water Data'!$G$7,0,10*ROW('Water Data'!G9))),'Data Summary'!CF15="Yes"),OFFSET('Water Data'!$G$7,0,10*ROW('Water Data'!G9)),NA())</f>
        <v>#N/A</v>
      </c>
      <c r="R15" s="58" t="e">
        <f ca="true">+IF(AND(ISNUMBER(OFFSET('Water Data'!$G$10,0,10*ROW('Water Data'!G9))),'Data Summary'!CG15="Yes"),OFFSET('Water Data'!$G$10,0,10*ROW('Water Data'!G9)),NA())</f>
        <v>#N/A</v>
      </c>
      <c r="S15" s="58" t="e">
        <f ca="true">+IF(AND(ISNUMBER(OFFSET('Water Data'!$H$5,0,10*ROW('Water Data'!H9))),'Data Summary'!CH15="Yes"),100-OFFSET('Water Data'!$H$5,0,10*ROW('Water Data'!H9)),NA())</f>
        <v>#N/A</v>
      </c>
      <c r="T15" s="58" t="e">
        <f ca="true">+IF(AND(ISNUMBER(OFFSET('Water Data'!$H$7,0,10*ROW('Water Data'!H9))),'Data Summary'!CI15="Yes"),OFFSET('Water Data'!$H$7,0,10*ROW('Water Data'!H9)),NA())</f>
        <v>#N/A</v>
      </c>
      <c r="U15" s="58" t="e">
        <f ca="true">+IF(AND(ISNUMBER(OFFSET('Water Data'!$H$10,0,10*ROW('Water Data'!H9))),'Data Summary'!CJ15="Yes"),OFFSET('Water Data'!$H$10,0,10*ROW('Water Data'!H9)),NA())</f>
        <v>#N/A</v>
      </c>
      <c r="V15" s="104" t="e">
        <f ca="true">+IF(AND(ISNUMBER(OFFSET('Sanitation Data'!$C$5,0,10*ROW('Sanitation Data'!C9))),'Data Summary'!CK15="Yes"),100-OFFSET('Sanitation Data'!$C$5,0,10*ROW('Sanitation Data'!C9)),NA())</f>
        <v>#N/A</v>
      </c>
      <c r="W15" s="104" t="e">
        <f ca="true">+IF(AND(ISNUMBER(OFFSET('Sanitation Data'!$C$7,0,10*ROW('Sanitation Data'!C9))),'Data Summary'!CL15="Yes"),OFFSET('Sanitation Data'!$C$7,0,10*ROW('Sanitation Data'!C9)),NA())</f>
        <v>#N/A</v>
      </c>
      <c r="X15" s="104" t="e">
        <f ca="true">+IF(AND(ISNUMBER(OFFSET('Sanitation Data'!$C$11,0,10*ROW('Sanitation Data'!C9))),'Data Summary'!CM15="Yes"),OFFSET('Sanitation Data'!$C$11,0,10*ROW('Sanitation Data'!C9)),NA())</f>
        <v>#N/A</v>
      </c>
      <c r="Y15" s="104" t="e">
        <f ca="true">+IF(AND(ISNUMBER(OFFSET('Sanitation Data'!$C$12,0,10*ROW('Sanitation Data'!C9))),'Data Summary'!CN15="Yes"),OFFSET('Sanitation Data'!$C$12,0,10*ROW('Sanitation Data'!C9)),NA())</f>
        <v>#N/A</v>
      </c>
      <c r="Z15" s="104" t="e">
        <f ca="true">+IF(AND(ISNUMBER(OFFSET('Sanitation Data'!$C$13,0,10*ROW('Sanitation Data'!C9))),'Data Summary'!CO15="Yes"),OFFSET('Sanitation Data'!$C$13,0,10*ROW('Sanitation Data'!C9)),NA())</f>
        <v>#N/A</v>
      </c>
      <c r="AA15" s="104" t="e">
        <f ca="true">+IF(AND(ISNUMBER(OFFSET('Sanitation Data'!$D$5,0,10*ROW('Sanitation Data'!D9))),'Data Summary'!CP15="Yes"),100-OFFSET('Sanitation Data'!$D$5,0,10*ROW('Sanitation Data'!D9)),NA())</f>
        <v>#N/A</v>
      </c>
      <c r="AB15" s="104" t="e">
        <f ca="true">+IF(AND(ISNUMBER(OFFSET('Sanitation Data'!$D$7,0,10*ROW('Sanitation Data'!D9))),'Data Summary'!CQ15="Yes"),OFFSET('Sanitation Data'!$D$7,0,10*ROW('Sanitation Data'!D9)),NA())</f>
        <v>#N/A</v>
      </c>
      <c r="AC15" s="104" t="e">
        <f ca="true">+IF(AND(ISNUMBER(OFFSET('Sanitation Data'!$D$11,0,10*ROW('Sanitation Data'!D9))),'Data Summary'!CR15="Yes"),OFFSET('Sanitation Data'!$D$11,0,10*ROW('Sanitation Data'!D9)),NA())</f>
        <v>#N/A</v>
      </c>
      <c r="AD15" s="104" t="e">
        <f ca="true">+IF(AND(ISNUMBER(OFFSET('Sanitation Data'!$D$12,0,10*ROW('Sanitation Data'!D9))),'Data Summary'!CS15="Yes"),OFFSET('Sanitation Data'!$D$12,0,10*ROW('Sanitation Data'!D9)),NA())</f>
        <v>#N/A</v>
      </c>
      <c r="AE15" s="104" t="e">
        <f ca="true">+IF(AND(ISNUMBER(OFFSET('Sanitation Data'!$D$13,0,10*ROW('Sanitation Data'!D9))),'Data Summary'!CT15="Yes"),OFFSET('Sanitation Data'!$D$13,0,10*ROW('Sanitation Data'!D9)),NA())</f>
        <v>#N/A</v>
      </c>
      <c r="AF15" s="104" t="e">
        <f ca="true">+IF(AND(ISNUMBER(OFFSET('Sanitation Data'!$E$5,0,10*ROW('Sanitation Data'!E9))),'Data Summary'!CU15="Yes"),100-OFFSET('Sanitation Data'!$E$5,0,10*ROW('Sanitation Data'!E9)),NA())</f>
        <v>#N/A</v>
      </c>
      <c r="AG15" s="104" t="e">
        <f ca="true">+IF(AND(ISNUMBER(OFFSET('Sanitation Data'!$E$7,0,10*ROW('Sanitation Data'!E9))),'Data Summary'!CV15="Yes"),OFFSET('Sanitation Data'!$E$7,0,10*ROW('Sanitation Data'!E9)),NA())</f>
        <v>#N/A</v>
      </c>
      <c r="AH15" s="104" t="e">
        <f ca="true">+IF(AND(ISNUMBER(OFFSET('Sanitation Data'!$E$11,0,10*ROW('Sanitation Data'!E9))),'Data Summary'!CW15="Yes"),OFFSET('Sanitation Data'!$E$11,0,10*ROW('Sanitation Data'!E9)),NA())</f>
        <v>#N/A</v>
      </c>
      <c r="AI15" s="104" t="e">
        <f ca="true">+IF(AND(ISNUMBER(OFFSET('Sanitation Data'!$E$12,0,10*ROW('Sanitation Data'!E9))),'Data Summary'!CX15="Yes"),OFFSET('Sanitation Data'!$E$12,0,10*ROW('Sanitation Data'!E9)),NA())</f>
        <v>#N/A</v>
      </c>
      <c r="AJ15" s="104" t="e">
        <f ca="true">+IF(AND(ISNUMBER(OFFSET('Sanitation Data'!$E$13,0,10*ROW('Sanitation Data'!E9))),'Data Summary'!CY15="Yes"),OFFSET('Sanitation Data'!$E$13,0,10*ROW('Sanitation Data'!E9)),NA())</f>
        <v>#N/A</v>
      </c>
      <c r="AK15" s="104" t="e">
        <f ca="true">+IF(AND(ISNUMBER(OFFSET('Sanitation Data'!$F$5,0,10*ROW('Sanitation Data'!F9))),'Data Summary'!CZ15="Yes"),100-OFFSET('Sanitation Data'!$F$5,0,10*ROW('Sanitation Data'!F9)),NA())</f>
        <v>#N/A</v>
      </c>
      <c r="AL15" s="104" t="e">
        <f ca="true">+IF(AND(ISNUMBER(OFFSET('Sanitation Data'!$F$7,0,10*ROW('Sanitation Data'!F9))),'Data Summary'!DA15="Yes"),OFFSET('Sanitation Data'!$F$7,0,10*ROW('Sanitation Data'!F9)),NA())</f>
        <v>#N/A</v>
      </c>
      <c r="AM15" s="104" t="e">
        <f ca="true">+IF(AND(ISNUMBER(OFFSET('Sanitation Data'!$F$11,0,10*ROW('Sanitation Data'!F9))),'Data Summary'!DB15="Yes"),OFFSET('Sanitation Data'!$F$11,0,10*ROW('Sanitation Data'!F9)),NA())</f>
        <v>#N/A</v>
      </c>
      <c r="AN15" s="104" t="e">
        <f ca="true">+IF(AND(ISNUMBER(OFFSET('Sanitation Data'!$F$12,0,10*ROW('Sanitation Data'!F9))),'Data Summary'!DC15="Yes"),OFFSET('Sanitation Data'!$F$12,0,10*ROW('Sanitation Data'!F9)),NA())</f>
        <v>#N/A</v>
      </c>
      <c r="AO15" s="104" t="e">
        <f ca="true">+IF(AND(ISNUMBER(OFFSET('Sanitation Data'!$F$13,0,10*ROW('Sanitation Data'!F9))),'Data Summary'!DD15="Yes"),OFFSET('Sanitation Data'!$F$13,0,10*ROW('Sanitation Data'!F9)),NA())</f>
        <v>#N/A</v>
      </c>
      <c r="AP15" s="104" t="e">
        <f ca="true">+IF(AND(ISNUMBER(OFFSET('Sanitation Data'!$G$5,0,10*ROW('Sanitation Data'!G9))),'Data Summary'!DE15="Yes"),100-OFFSET('Sanitation Data'!$G$5,0,10*ROW('Sanitation Data'!G9)),NA())</f>
        <v>#N/A</v>
      </c>
      <c r="AQ15" s="104" t="e">
        <f ca="true">+IF(AND(ISNUMBER(OFFSET('Sanitation Data'!$G$7,0,10*ROW('Sanitation Data'!G9))),'Data Summary'!DF15="Yes"),OFFSET('Sanitation Data'!$G$7,0,10*ROW('Sanitation Data'!G9)),NA())</f>
        <v>#N/A</v>
      </c>
      <c r="AR15" s="104" t="e">
        <f ca="true">+IF(AND(ISNUMBER(OFFSET('Sanitation Data'!$G$11,0,10*ROW('Sanitation Data'!G9))),'Data Summary'!DG15="Yes"),OFFSET('Sanitation Data'!$G$11,0,10*ROW('Sanitation Data'!G9)),NA())</f>
        <v>#N/A</v>
      </c>
      <c r="AS15" s="104" t="e">
        <f ca="true">+IF(AND(ISNUMBER(OFFSET('Sanitation Data'!$G$12,0,10*ROW('Sanitation Data'!G9))),'Data Summary'!DH15="Yes"),OFFSET('Sanitation Data'!$G$12,0,10*ROW('Sanitation Data'!G9)),NA())</f>
        <v>#N/A</v>
      </c>
      <c r="AT15" s="104" t="e">
        <f ca="true">+IF(AND(ISNUMBER(OFFSET('Sanitation Data'!$G$13,0,10*ROW('Sanitation Data'!G9))),'Data Summary'!DI15="Yes"),OFFSET('Sanitation Data'!$G$13,0,10*ROW('Sanitation Data'!G9)),NA())</f>
        <v>#N/A</v>
      </c>
      <c r="AU15" s="104" t="e">
        <f ca="true">+IF(AND(ISNUMBER(OFFSET('Sanitation Data'!$H$5,0,10*ROW('Sanitation Data'!H9))),'Data Summary'!DJ15="Yes"),100-OFFSET('Sanitation Data'!$H$5,0,10*ROW('Sanitation Data'!H9)),NA())</f>
        <v>#N/A</v>
      </c>
      <c r="AV15" s="104" t="e">
        <f ca="true">+IF(AND(ISNUMBER(OFFSET('Sanitation Data'!$H$7,0,10*ROW('Sanitation Data'!H9))),'Data Summary'!DK15="Yes"),OFFSET('Sanitation Data'!$H$7,0,10*ROW('Sanitation Data'!H9)),NA())</f>
        <v>#N/A</v>
      </c>
      <c r="AW15" s="104" t="e">
        <f ca="true">+IF(AND(ISNUMBER(OFFSET('Sanitation Data'!$H$11,0,10*ROW('Sanitation Data'!H9))),'Data Summary'!DL15="Yes"),OFFSET('Sanitation Data'!$H$11,0,10*ROW('Sanitation Data'!H9)),NA())</f>
        <v>#N/A</v>
      </c>
      <c r="AX15" s="104" t="e">
        <f ca="true">+IF(AND(ISNUMBER(OFFSET('Sanitation Data'!$H$12,0,10*ROW('Sanitation Data'!H9))),'Data Summary'!DM15="Yes"),OFFSET('Sanitation Data'!$H$12,0,10*ROW('Sanitation Data'!H9)),NA())</f>
        <v>#N/A</v>
      </c>
      <c r="AY15" s="104" t="e">
        <f ca="true">+IF(AND(ISNUMBER(OFFSET('Sanitation Data'!$H$13,0,10*ROW('Sanitation Data'!H9))),'Data Summary'!DN15="Yes"),OFFSET('Sanitation Data'!$H$13,0,10*ROW('Sanitation Data'!H9)),NA())</f>
        <v>#N/A</v>
      </c>
      <c r="AZ15" s="109" t="e">
        <f ca="true">+IF(AND(ISNUMBER(OFFSET('Hygiene Data'!$C$6,0,10*ROW('Hygiene Data'!C9))),'Data Summary'!DO15="Yes"),OFFSET('Hygiene Data'!$C$6,0,10*ROW('Hygiene Data'!C9)),NA())</f>
        <v>#N/A</v>
      </c>
      <c r="BA15" s="109" t="e">
        <f ca="true">+IF(AND(ISNUMBER(OFFSET('Hygiene Data'!$C$8,0,10*ROW('Hygiene Data'!C9))),'Data Summary'!DP15="Yes"),OFFSET('Hygiene Data'!$C$8,0,10*ROW('Hygiene Data'!C9)),NA())</f>
        <v>#N/A</v>
      </c>
      <c r="BB15" s="109" t="e">
        <f ca="true">+IF(AND(ISNUMBER(OFFSET('Hygiene Data'!$C$10,0,10*ROW('Hygiene Data'!C9))),'Data Summary'!DQ15="Yes"),OFFSET('Hygiene Data'!$C$10,0,10*ROW('Hygiene Data'!C9)),NA())</f>
        <v>#N/A</v>
      </c>
      <c r="BC15" s="109" t="e">
        <f ca="true">+IF(AND(ISNUMBER(OFFSET('Hygiene Data'!$D$6,0,10*ROW('Hygiene Data'!D9))),'Data Summary'!DR15="Yes"),OFFSET('Hygiene Data'!$D$6,0,10*ROW('Hygiene Data'!D9)),NA())</f>
        <v>#N/A</v>
      </c>
      <c r="BD15" s="109" t="e">
        <f ca="true">+IF(AND(ISNUMBER(OFFSET('Hygiene Data'!$D$8,0,10*ROW('Hygiene Data'!D9))),'Data Summary'!DS15="Yes"),OFFSET('Hygiene Data'!$D$8,0,10*ROW('Hygiene Data'!D9)),NA())</f>
        <v>#N/A</v>
      </c>
      <c r="BE15" s="109" t="e">
        <f ca="true">+IF(AND(ISNUMBER(OFFSET('Hygiene Data'!$D$10,0,10*ROW('Hygiene Data'!D9))),'Data Summary'!DT15="Yes"),OFFSET('Hygiene Data'!$D$10,0,10*ROW('Hygiene Data'!D9)),NA())</f>
        <v>#N/A</v>
      </c>
      <c r="BF15" s="109" t="e">
        <f ca="true">+IF(AND(ISNUMBER(OFFSET('Hygiene Data'!$E$6,0,10*ROW('Hygiene Data'!E9))),'Data Summary'!DU15="Yes"),OFFSET('Hygiene Data'!$E$6,0,10*ROW('Hygiene Data'!E9)),NA())</f>
        <v>#N/A</v>
      </c>
      <c r="BG15" s="109" t="e">
        <f ca="true">+IF(AND(ISNUMBER(OFFSET('Hygiene Data'!$E$8,0,10*ROW('Hygiene Data'!E9))),'Data Summary'!DV15="Yes"),OFFSET('Hygiene Data'!$E$8,0,10*ROW('Hygiene Data'!E9)),NA())</f>
        <v>#N/A</v>
      </c>
      <c r="BH15" s="109" t="e">
        <f ca="true">+IF(AND(ISNUMBER(OFFSET('Hygiene Data'!$E$10,0,10*ROW('Hygiene Data'!E9))),'Data Summary'!DW15="Yes"),OFFSET('Hygiene Data'!$E$10,0,10*ROW('Hygiene Data'!E9)),NA())</f>
        <v>#N/A</v>
      </c>
      <c r="BI15" s="109" t="e">
        <f ca="true">+IF(AND(ISNUMBER(OFFSET('Hygiene Data'!$F$6,0,10*ROW('Hygiene Data'!F9))),'Data Summary'!DX15="Yes"),OFFSET('Hygiene Data'!$F$6,0,10*ROW('Hygiene Data'!F9)),NA())</f>
        <v>#N/A</v>
      </c>
      <c r="BJ15" s="109" t="e">
        <f ca="true">+IF(AND(ISNUMBER(OFFSET('Hygiene Data'!$F$8,0,10*ROW('Hygiene Data'!F9))),'Data Summary'!DY15="Yes"),OFFSET('Hygiene Data'!$F$8,0,10*ROW('Hygiene Data'!F9)),NA())</f>
        <v>#N/A</v>
      </c>
      <c r="BK15" s="109" t="e">
        <f ca="true">+IF(AND(ISNUMBER(OFFSET('Hygiene Data'!$F$10,0,10*ROW('Hygiene Data'!F9))),'Data Summary'!DZ15="Yes"),OFFSET('Hygiene Data'!$F$10,0,10*ROW('Hygiene Data'!F9)),NA())</f>
        <v>#N/A</v>
      </c>
      <c r="BL15" s="109" t="e">
        <f ca="true">+IF(AND(ISNUMBER(OFFSET('Hygiene Data'!$G$6,0,10*ROW('Hygiene Data'!G9))),'Data Summary'!EA15="Yes"),OFFSET('Hygiene Data'!$G$6,0,10*ROW('Hygiene Data'!G9)),NA())</f>
        <v>#N/A</v>
      </c>
      <c r="BM15" s="109" t="e">
        <f ca="true">+IF(AND(ISNUMBER(OFFSET('Hygiene Data'!$G$8,0,10*ROW('Hygiene Data'!G9))),'Data Summary'!EB15="Yes"),OFFSET('Hygiene Data'!$G$8,0,10*ROW('Hygiene Data'!G9)),NA())</f>
        <v>#N/A</v>
      </c>
      <c r="BN15" s="109" t="e">
        <f ca="true">+IF(AND(ISNUMBER(OFFSET('Hygiene Data'!$G$10,0,10*ROW('Hygiene Data'!G9))),'Data Summary'!EC15="Yes"),OFFSET('Hygiene Data'!$G$10,0,10*ROW('Hygiene Data'!G9)),NA())</f>
        <v>#N/A</v>
      </c>
      <c r="BO15" s="109" t="e">
        <f ca="true">+IF(AND(ISNUMBER(OFFSET('Hygiene Data'!$H$6,0,10*ROW('Hygiene Data'!H9))),'Data Summary'!ED15="Yes"),OFFSET('Hygiene Data'!$H$6,0,10*ROW('Hygiene Data'!H9)),NA())</f>
        <v>#N/A</v>
      </c>
      <c r="BP15" s="109" t="e">
        <f ca="true">+IF(AND(ISNUMBER(OFFSET('Hygiene Data'!$H$8,0,10*ROW('Hygiene Data'!H9))),'Data Summary'!EE15="Yes"),OFFSET('Hygiene Data'!$H$8,0,10*ROW('Hygiene Data'!H9)),NA())</f>
        <v>#N/A</v>
      </c>
      <c r="BQ15" s="109" t="e">
        <f ca="true">+IF(AND(ISNUMBER(OFFSET('Hygiene Data'!$H$10,0,10*ROW('Hygiene Data'!H9))),'Data Summary'!EF15="Yes"),OFFSET('Hygiene Data'!$H$10,0,10*ROW('Hygiene Data'!H9)),NA())</f>
        <v>#N/A</v>
      </c>
    </row>
    <row r="16" x14ac:dyDescent="0.2">
      <c r="A16" s="57" t="e">
        <f ca="true">+IF(OFFSET('Water Data'!$B$1,0,10*ROW('Water Data'!B10))="",NA(),OFFSET('Water Data'!$B$1,0,10*ROW('Water Data'!B10)))</f>
        <v>#N/A</v>
      </c>
      <c r="B16" s="57" t="e">
        <f ca="true">+IF(OFFSET('Water Data'!$A$3,0,10*ROW('Water Data'!A10))="",NA(),OFFSET('Water Data'!$A$3,0,10*ROW('Water Data'!A10)))</f>
        <v>#N/A</v>
      </c>
      <c r="C16" s="57" t="e">
        <f ca="true">+IF(OFFSET('Water Data'!$C$3,0,10*ROW('Water Data'!C10))="",NA(),OFFSET('Water Data'!$C$3,0,10*ROW('Water Data'!C10)))</f>
        <v>#N/A</v>
      </c>
      <c r="D16" s="58" t="e">
        <f ca="true">+IF(AND(ISNUMBER(OFFSET('Water Data'!$C$5,0,10*ROW('Water Data'!C10))),'Data Summary'!BS16="Yes"),100-OFFSET('Water Data'!$C$5,0,10*ROW('Water Data'!C10)),NA())</f>
        <v>#N/A</v>
      </c>
      <c r="E16" s="58" t="e">
        <f ca="true">+IF(AND(ISNUMBER(OFFSET('Water Data'!$C$7,0,10*ROW('Water Data'!C10))),'Data Summary'!BT16="Yes"),OFFSET('Water Data'!$C$7,0,10*ROW('Water Data'!C10)),NA())</f>
        <v>#N/A</v>
      </c>
      <c r="F16" s="58" t="e">
        <f ca="true">+IF(AND(ISNUMBER(OFFSET('Water Data'!$C$10,0,10*ROW('Water Data'!C10))),'Data Summary'!BU16="Yes"),OFFSET('Water Data'!$C$10,0,10*ROW('Water Data'!C10)),NA())</f>
        <v>#N/A</v>
      </c>
      <c r="G16" s="58" t="e">
        <f ca="true">+IF(AND(ISNUMBER(OFFSET('Water Data'!$D$5,0,10*ROW('Water Data'!D10))),'Data Summary'!BV16="Yes"),100-OFFSET('Water Data'!$D$5,0,10*ROW('Water Data'!D10)),NA())</f>
        <v>#N/A</v>
      </c>
      <c r="H16" s="58" t="e">
        <f ca="true">+IF(AND(ISNUMBER(OFFSET('Water Data'!$D$7,0,10*ROW('Water Data'!D10))),'Data Summary'!BW16="Yes"),OFFSET('Water Data'!$D$7,0,10*ROW('Water Data'!D10)),NA())</f>
        <v>#N/A</v>
      </c>
      <c r="I16" s="58" t="e">
        <f ca="true">+IF(AND(ISNUMBER(OFFSET('Water Data'!$D$10,0,10*ROW('Water Data'!D10))),'Data Summary'!BX16="Yes"),OFFSET('Water Data'!$D$10,0,10*ROW('Water Data'!D10)),NA())</f>
        <v>#N/A</v>
      </c>
      <c r="J16" s="58" t="e">
        <f ca="true">+IF(AND(ISNUMBER(OFFSET('Water Data'!$E$5,0,10*ROW('Water Data'!E10))),'Data Summary'!BY16="Yes"),100-OFFSET('Water Data'!$E$5,0,10*ROW('Water Data'!E10)),NA())</f>
        <v>#N/A</v>
      </c>
      <c r="K16" s="58" t="e">
        <f ca="true">+IF(AND(ISNUMBER(OFFSET('Water Data'!$E$7,0,10*ROW('Water Data'!E10))),'Data Summary'!BZ16="Yes"),OFFSET('Water Data'!$E$7,0,10*ROW('Water Data'!E10)),NA())</f>
        <v>#N/A</v>
      </c>
      <c r="L16" s="58" t="e">
        <f ca="true">+IF(AND(ISNUMBER(OFFSET('Water Data'!$E$10,0,10*ROW('Water Data'!E10))),'Data Summary'!CA16="Yes"),OFFSET('Water Data'!$E$10,0,10*ROW('Water Data'!E10)),NA())</f>
        <v>#N/A</v>
      </c>
      <c r="M16" s="58" t="e">
        <f ca="true">+IF(AND(ISNUMBER(OFFSET('Water Data'!$F$5,0,10*ROW('Water Data'!F10))),'Data Summary'!CB16="Yes"),100-OFFSET('Water Data'!$F$5,0,10*ROW('Water Data'!F10)),NA())</f>
        <v>#N/A</v>
      </c>
      <c r="N16" s="58" t="e">
        <f ca="true">+IF(AND(ISNUMBER(OFFSET('Water Data'!$F$7,0,10*ROW('Water Data'!F10))),'Data Summary'!CC16="Yes"),OFFSET('Water Data'!$F$7,0,10*ROW('Water Data'!F10)),NA())</f>
        <v>#N/A</v>
      </c>
      <c r="O16" s="58" t="e">
        <f ca="true">+IF(AND(ISNUMBER(OFFSET('Water Data'!$F$10,0,10*ROW('Water Data'!F10))),'Data Summary'!CD16="Yes"),OFFSET('Water Data'!$F$10,0,10*ROW('Water Data'!F10)),NA())</f>
        <v>#N/A</v>
      </c>
      <c r="P16" s="58" t="e">
        <f ca="true">+IF(AND(ISNUMBER(OFFSET('Water Data'!$G$5,0,10*ROW('Water Data'!G10))),'Data Summary'!CE16="Yes"),100-OFFSET('Water Data'!$G$5,0,10*ROW('Water Data'!G10)),NA())</f>
        <v>#N/A</v>
      </c>
      <c r="Q16" s="58" t="e">
        <f ca="true">+IF(AND(ISNUMBER(OFFSET('Water Data'!$G$7,0,10*ROW('Water Data'!G10))),'Data Summary'!CF16="Yes"),OFFSET('Water Data'!$G$7,0,10*ROW('Water Data'!G10)),NA())</f>
        <v>#N/A</v>
      </c>
      <c r="R16" s="58" t="e">
        <f ca="true">+IF(AND(ISNUMBER(OFFSET('Water Data'!$G$10,0,10*ROW('Water Data'!G10))),'Data Summary'!CG16="Yes"),OFFSET('Water Data'!$G$10,0,10*ROW('Water Data'!G10)),NA())</f>
        <v>#N/A</v>
      </c>
      <c r="S16" s="58" t="e">
        <f ca="true">+IF(AND(ISNUMBER(OFFSET('Water Data'!$H$5,0,10*ROW('Water Data'!H10))),'Data Summary'!CH16="Yes"),100-OFFSET('Water Data'!$H$5,0,10*ROW('Water Data'!H10)),NA())</f>
        <v>#N/A</v>
      </c>
      <c r="T16" s="58" t="e">
        <f ca="true">+IF(AND(ISNUMBER(OFFSET('Water Data'!$H$7,0,10*ROW('Water Data'!H10))),'Data Summary'!CI16="Yes"),OFFSET('Water Data'!$H$7,0,10*ROW('Water Data'!H10)),NA())</f>
        <v>#N/A</v>
      </c>
      <c r="U16" s="58" t="e">
        <f ca="true">+IF(AND(ISNUMBER(OFFSET('Water Data'!$H$10,0,10*ROW('Water Data'!H10))),'Data Summary'!CJ16="Yes"),OFFSET('Water Data'!$H$10,0,10*ROW('Water Data'!H10)),NA())</f>
        <v>#N/A</v>
      </c>
      <c r="V16" s="104" t="e">
        <f ca="true">+IF(AND(ISNUMBER(OFFSET('Sanitation Data'!$C$5,0,10*ROW('Sanitation Data'!C10))),'Data Summary'!CK16="Yes"),100-OFFSET('Sanitation Data'!$C$5,0,10*ROW('Sanitation Data'!C10)),NA())</f>
        <v>#N/A</v>
      </c>
      <c r="W16" s="104" t="e">
        <f ca="true">+IF(AND(ISNUMBER(OFFSET('Sanitation Data'!$C$7,0,10*ROW('Sanitation Data'!C10))),'Data Summary'!CL16="Yes"),OFFSET('Sanitation Data'!$C$7,0,10*ROW('Sanitation Data'!C10)),NA())</f>
        <v>#N/A</v>
      </c>
      <c r="X16" s="104" t="e">
        <f ca="true">+IF(AND(ISNUMBER(OFFSET('Sanitation Data'!$C$11,0,10*ROW('Sanitation Data'!C10))),'Data Summary'!CM16="Yes"),OFFSET('Sanitation Data'!$C$11,0,10*ROW('Sanitation Data'!C10)),NA())</f>
        <v>#N/A</v>
      </c>
      <c r="Y16" s="104" t="e">
        <f ca="true">+IF(AND(ISNUMBER(OFFSET('Sanitation Data'!$C$12,0,10*ROW('Sanitation Data'!C10))),'Data Summary'!CN16="Yes"),OFFSET('Sanitation Data'!$C$12,0,10*ROW('Sanitation Data'!C10)),NA())</f>
        <v>#N/A</v>
      </c>
      <c r="Z16" s="104" t="e">
        <f ca="true">+IF(AND(ISNUMBER(OFFSET('Sanitation Data'!$C$13,0,10*ROW('Sanitation Data'!C10))),'Data Summary'!CO16="Yes"),OFFSET('Sanitation Data'!$C$13,0,10*ROW('Sanitation Data'!C10)),NA())</f>
        <v>#N/A</v>
      </c>
      <c r="AA16" s="104" t="e">
        <f ca="true">+IF(AND(ISNUMBER(OFFSET('Sanitation Data'!$D$5,0,10*ROW('Sanitation Data'!D10))),'Data Summary'!CP16="Yes"),100-OFFSET('Sanitation Data'!$D$5,0,10*ROW('Sanitation Data'!D10)),NA())</f>
        <v>#N/A</v>
      </c>
      <c r="AB16" s="104" t="e">
        <f ca="true">+IF(AND(ISNUMBER(OFFSET('Sanitation Data'!$D$7,0,10*ROW('Sanitation Data'!D10))),'Data Summary'!CQ16="Yes"),OFFSET('Sanitation Data'!$D$7,0,10*ROW('Sanitation Data'!D10)),NA())</f>
        <v>#N/A</v>
      </c>
      <c r="AC16" s="104" t="e">
        <f ca="true">+IF(AND(ISNUMBER(OFFSET('Sanitation Data'!$D$11,0,10*ROW('Sanitation Data'!D10))),'Data Summary'!CR16="Yes"),OFFSET('Sanitation Data'!$D$11,0,10*ROW('Sanitation Data'!D10)),NA())</f>
        <v>#N/A</v>
      </c>
      <c r="AD16" s="104" t="e">
        <f ca="true">+IF(AND(ISNUMBER(OFFSET('Sanitation Data'!$D$12,0,10*ROW('Sanitation Data'!D10))),'Data Summary'!CS16="Yes"),OFFSET('Sanitation Data'!$D$12,0,10*ROW('Sanitation Data'!D10)),NA())</f>
        <v>#N/A</v>
      </c>
      <c r="AE16" s="104" t="e">
        <f ca="true">+IF(AND(ISNUMBER(OFFSET('Sanitation Data'!$D$13,0,10*ROW('Sanitation Data'!D10))),'Data Summary'!CT16="Yes"),OFFSET('Sanitation Data'!$D$13,0,10*ROW('Sanitation Data'!D10)),NA())</f>
        <v>#N/A</v>
      </c>
      <c r="AF16" s="104" t="e">
        <f ca="true">+IF(AND(ISNUMBER(OFFSET('Sanitation Data'!$E$5,0,10*ROW('Sanitation Data'!E10))),'Data Summary'!CU16="Yes"),100-OFFSET('Sanitation Data'!$E$5,0,10*ROW('Sanitation Data'!E10)),NA())</f>
        <v>#N/A</v>
      </c>
      <c r="AG16" s="104" t="e">
        <f ca="true">+IF(AND(ISNUMBER(OFFSET('Sanitation Data'!$E$7,0,10*ROW('Sanitation Data'!E10))),'Data Summary'!CV16="Yes"),OFFSET('Sanitation Data'!$E$7,0,10*ROW('Sanitation Data'!E10)),NA())</f>
        <v>#N/A</v>
      </c>
      <c r="AH16" s="104" t="e">
        <f ca="true">+IF(AND(ISNUMBER(OFFSET('Sanitation Data'!$E$11,0,10*ROW('Sanitation Data'!E10))),'Data Summary'!CW16="Yes"),OFFSET('Sanitation Data'!$E$11,0,10*ROW('Sanitation Data'!E10)),NA())</f>
        <v>#N/A</v>
      </c>
      <c r="AI16" s="104" t="e">
        <f ca="true">+IF(AND(ISNUMBER(OFFSET('Sanitation Data'!$E$12,0,10*ROW('Sanitation Data'!E10))),'Data Summary'!CX16="Yes"),OFFSET('Sanitation Data'!$E$12,0,10*ROW('Sanitation Data'!E10)),NA())</f>
        <v>#N/A</v>
      </c>
      <c r="AJ16" s="104" t="e">
        <f ca="true">+IF(AND(ISNUMBER(OFFSET('Sanitation Data'!$E$13,0,10*ROW('Sanitation Data'!E10))),'Data Summary'!CY16="Yes"),OFFSET('Sanitation Data'!$E$13,0,10*ROW('Sanitation Data'!E10)),NA())</f>
        <v>#N/A</v>
      </c>
      <c r="AK16" s="104" t="e">
        <f ca="true">+IF(AND(ISNUMBER(OFFSET('Sanitation Data'!$F$5,0,10*ROW('Sanitation Data'!F10))),'Data Summary'!CZ16="Yes"),100-OFFSET('Sanitation Data'!$F$5,0,10*ROW('Sanitation Data'!F10)),NA())</f>
        <v>#N/A</v>
      </c>
      <c r="AL16" s="104" t="e">
        <f ca="true">+IF(AND(ISNUMBER(OFFSET('Sanitation Data'!$F$7,0,10*ROW('Sanitation Data'!F10))),'Data Summary'!DA16="Yes"),OFFSET('Sanitation Data'!$F$7,0,10*ROW('Sanitation Data'!F10)),NA())</f>
        <v>#N/A</v>
      </c>
      <c r="AM16" s="104" t="e">
        <f ca="true">+IF(AND(ISNUMBER(OFFSET('Sanitation Data'!$F$11,0,10*ROW('Sanitation Data'!F10))),'Data Summary'!DB16="Yes"),OFFSET('Sanitation Data'!$F$11,0,10*ROW('Sanitation Data'!F10)),NA())</f>
        <v>#N/A</v>
      </c>
      <c r="AN16" s="104" t="e">
        <f ca="true">+IF(AND(ISNUMBER(OFFSET('Sanitation Data'!$F$12,0,10*ROW('Sanitation Data'!F10))),'Data Summary'!DC16="Yes"),OFFSET('Sanitation Data'!$F$12,0,10*ROW('Sanitation Data'!F10)),NA())</f>
        <v>#N/A</v>
      </c>
      <c r="AO16" s="104" t="e">
        <f ca="true">+IF(AND(ISNUMBER(OFFSET('Sanitation Data'!$F$13,0,10*ROW('Sanitation Data'!F10))),'Data Summary'!DD16="Yes"),OFFSET('Sanitation Data'!$F$13,0,10*ROW('Sanitation Data'!F10)),NA())</f>
        <v>#N/A</v>
      </c>
      <c r="AP16" s="104" t="e">
        <f ca="true">+IF(AND(ISNUMBER(OFFSET('Sanitation Data'!$G$5,0,10*ROW('Sanitation Data'!G10))),'Data Summary'!DE16="Yes"),100-OFFSET('Sanitation Data'!$G$5,0,10*ROW('Sanitation Data'!G10)),NA())</f>
        <v>#N/A</v>
      </c>
      <c r="AQ16" s="104" t="e">
        <f ca="true">+IF(AND(ISNUMBER(OFFSET('Sanitation Data'!$G$7,0,10*ROW('Sanitation Data'!G10))),'Data Summary'!DF16="Yes"),OFFSET('Sanitation Data'!$G$7,0,10*ROW('Sanitation Data'!G10)),NA())</f>
        <v>#N/A</v>
      </c>
      <c r="AR16" s="104" t="e">
        <f ca="true">+IF(AND(ISNUMBER(OFFSET('Sanitation Data'!$G$11,0,10*ROW('Sanitation Data'!G10))),'Data Summary'!DG16="Yes"),OFFSET('Sanitation Data'!$G$11,0,10*ROW('Sanitation Data'!G10)),NA())</f>
        <v>#N/A</v>
      </c>
      <c r="AS16" s="104" t="e">
        <f ca="true">+IF(AND(ISNUMBER(OFFSET('Sanitation Data'!$G$12,0,10*ROW('Sanitation Data'!G10))),'Data Summary'!DH16="Yes"),OFFSET('Sanitation Data'!$G$12,0,10*ROW('Sanitation Data'!G10)),NA())</f>
        <v>#N/A</v>
      </c>
      <c r="AT16" s="104" t="e">
        <f ca="true">+IF(AND(ISNUMBER(OFFSET('Sanitation Data'!$G$13,0,10*ROW('Sanitation Data'!G10))),'Data Summary'!DI16="Yes"),OFFSET('Sanitation Data'!$G$13,0,10*ROW('Sanitation Data'!G10)),NA())</f>
        <v>#N/A</v>
      </c>
      <c r="AU16" s="104" t="e">
        <f ca="true">+IF(AND(ISNUMBER(OFFSET('Sanitation Data'!$H$5,0,10*ROW('Sanitation Data'!H10))),'Data Summary'!DJ16="Yes"),100-OFFSET('Sanitation Data'!$H$5,0,10*ROW('Sanitation Data'!H10)),NA())</f>
        <v>#N/A</v>
      </c>
      <c r="AV16" s="104" t="e">
        <f ca="true">+IF(AND(ISNUMBER(OFFSET('Sanitation Data'!$H$7,0,10*ROW('Sanitation Data'!H10))),'Data Summary'!DK16="Yes"),OFFSET('Sanitation Data'!$H$7,0,10*ROW('Sanitation Data'!H10)),NA())</f>
        <v>#N/A</v>
      </c>
      <c r="AW16" s="104" t="e">
        <f ca="true">+IF(AND(ISNUMBER(OFFSET('Sanitation Data'!$H$11,0,10*ROW('Sanitation Data'!H10))),'Data Summary'!DL16="Yes"),OFFSET('Sanitation Data'!$H$11,0,10*ROW('Sanitation Data'!H10)),NA())</f>
        <v>#N/A</v>
      </c>
      <c r="AX16" s="104" t="e">
        <f ca="true">+IF(AND(ISNUMBER(OFFSET('Sanitation Data'!$H$12,0,10*ROW('Sanitation Data'!H10))),'Data Summary'!DM16="Yes"),OFFSET('Sanitation Data'!$H$12,0,10*ROW('Sanitation Data'!H10)),NA())</f>
        <v>#N/A</v>
      </c>
      <c r="AY16" s="104" t="e">
        <f ca="true">+IF(AND(ISNUMBER(OFFSET('Sanitation Data'!$H$13,0,10*ROW('Sanitation Data'!H10))),'Data Summary'!DN16="Yes"),OFFSET('Sanitation Data'!$H$13,0,10*ROW('Sanitation Data'!H10)),NA())</f>
        <v>#N/A</v>
      </c>
      <c r="AZ16" s="109" t="e">
        <f ca="true">+IF(AND(ISNUMBER(OFFSET('Hygiene Data'!$C$6,0,10*ROW('Hygiene Data'!C10))),'Data Summary'!DO16="Yes"),OFFSET('Hygiene Data'!$C$6,0,10*ROW('Hygiene Data'!C10)),NA())</f>
        <v>#N/A</v>
      </c>
      <c r="BA16" s="109" t="e">
        <f ca="true">+IF(AND(ISNUMBER(OFFSET('Hygiene Data'!$C$8,0,10*ROW('Hygiene Data'!C10))),'Data Summary'!DP16="Yes"),OFFSET('Hygiene Data'!$C$8,0,10*ROW('Hygiene Data'!C10)),NA())</f>
        <v>#N/A</v>
      </c>
      <c r="BB16" s="109" t="e">
        <f ca="true">+IF(AND(ISNUMBER(OFFSET('Hygiene Data'!$C$10,0,10*ROW('Hygiene Data'!C10))),'Data Summary'!DQ16="Yes"),OFFSET('Hygiene Data'!$C$10,0,10*ROW('Hygiene Data'!C10)),NA())</f>
        <v>#N/A</v>
      </c>
      <c r="BC16" s="109" t="e">
        <f ca="true">+IF(AND(ISNUMBER(OFFSET('Hygiene Data'!$D$6,0,10*ROW('Hygiene Data'!D10))),'Data Summary'!DR16="Yes"),OFFSET('Hygiene Data'!$D$6,0,10*ROW('Hygiene Data'!D10)),NA())</f>
        <v>#N/A</v>
      </c>
      <c r="BD16" s="109" t="e">
        <f ca="true">+IF(AND(ISNUMBER(OFFSET('Hygiene Data'!$D$8,0,10*ROW('Hygiene Data'!D10))),'Data Summary'!DS16="Yes"),OFFSET('Hygiene Data'!$D$8,0,10*ROW('Hygiene Data'!D10)),NA())</f>
        <v>#N/A</v>
      </c>
      <c r="BE16" s="109" t="e">
        <f ca="true">+IF(AND(ISNUMBER(OFFSET('Hygiene Data'!$D$10,0,10*ROW('Hygiene Data'!D10))),'Data Summary'!DT16="Yes"),OFFSET('Hygiene Data'!$D$10,0,10*ROW('Hygiene Data'!D10)),NA())</f>
        <v>#N/A</v>
      </c>
      <c r="BF16" s="109" t="e">
        <f ca="true">+IF(AND(ISNUMBER(OFFSET('Hygiene Data'!$E$6,0,10*ROW('Hygiene Data'!E10))),'Data Summary'!DU16="Yes"),OFFSET('Hygiene Data'!$E$6,0,10*ROW('Hygiene Data'!E10)),NA())</f>
        <v>#N/A</v>
      </c>
      <c r="BG16" s="109" t="e">
        <f ca="true">+IF(AND(ISNUMBER(OFFSET('Hygiene Data'!$E$8,0,10*ROW('Hygiene Data'!E10))),'Data Summary'!DV16="Yes"),OFFSET('Hygiene Data'!$E$8,0,10*ROW('Hygiene Data'!E10)),NA())</f>
        <v>#N/A</v>
      </c>
      <c r="BH16" s="109" t="e">
        <f ca="true">+IF(AND(ISNUMBER(OFFSET('Hygiene Data'!$E$10,0,10*ROW('Hygiene Data'!E10))),'Data Summary'!DW16="Yes"),OFFSET('Hygiene Data'!$E$10,0,10*ROW('Hygiene Data'!E10)),NA())</f>
        <v>#N/A</v>
      </c>
      <c r="BI16" s="109" t="e">
        <f ca="true">+IF(AND(ISNUMBER(OFFSET('Hygiene Data'!$F$6,0,10*ROW('Hygiene Data'!F10))),'Data Summary'!DX16="Yes"),OFFSET('Hygiene Data'!$F$6,0,10*ROW('Hygiene Data'!F10)),NA())</f>
        <v>#N/A</v>
      </c>
      <c r="BJ16" s="109" t="e">
        <f ca="true">+IF(AND(ISNUMBER(OFFSET('Hygiene Data'!$F$8,0,10*ROW('Hygiene Data'!F10))),'Data Summary'!DY16="Yes"),OFFSET('Hygiene Data'!$F$8,0,10*ROW('Hygiene Data'!F10)),NA())</f>
        <v>#N/A</v>
      </c>
      <c r="BK16" s="109" t="e">
        <f ca="true">+IF(AND(ISNUMBER(OFFSET('Hygiene Data'!$F$10,0,10*ROW('Hygiene Data'!F10))),'Data Summary'!DZ16="Yes"),OFFSET('Hygiene Data'!$F$10,0,10*ROW('Hygiene Data'!F10)),NA())</f>
        <v>#N/A</v>
      </c>
      <c r="BL16" s="109" t="e">
        <f ca="true">+IF(AND(ISNUMBER(OFFSET('Hygiene Data'!$G$6,0,10*ROW('Hygiene Data'!G10))),'Data Summary'!EA16="Yes"),OFFSET('Hygiene Data'!$G$6,0,10*ROW('Hygiene Data'!G10)),NA())</f>
        <v>#N/A</v>
      </c>
      <c r="BM16" s="109" t="e">
        <f ca="true">+IF(AND(ISNUMBER(OFFSET('Hygiene Data'!$G$8,0,10*ROW('Hygiene Data'!G10))),'Data Summary'!EB16="Yes"),OFFSET('Hygiene Data'!$G$8,0,10*ROW('Hygiene Data'!G10)),NA())</f>
        <v>#N/A</v>
      </c>
      <c r="BN16" s="109" t="e">
        <f ca="true">+IF(AND(ISNUMBER(OFFSET('Hygiene Data'!$G$10,0,10*ROW('Hygiene Data'!G10))),'Data Summary'!EC16="Yes"),OFFSET('Hygiene Data'!$G$10,0,10*ROW('Hygiene Data'!G10)),NA())</f>
        <v>#N/A</v>
      </c>
      <c r="BO16" s="109" t="e">
        <f ca="true">+IF(AND(ISNUMBER(OFFSET('Hygiene Data'!$H$6,0,10*ROW('Hygiene Data'!H10))),'Data Summary'!ED16="Yes"),OFFSET('Hygiene Data'!$H$6,0,10*ROW('Hygiene Data'!H10)),NA())</f>
        <v>#N/A</v>
      </c>
      <c r="BP16" s="109" t="e">
        <f ca="true">+IF(AND(ISNUMBER(OFFSET('Hygiene Data'!$H$8,0,10*ROW('Hygiene Data'!H10))),'Data Summary'!EE16="Yes"),OFFSET('Hygiene Data'!$H$8,0,10*ROW('Hygiene Data'!H10)),NA())</f>
        <v>#N/A</v>
      </c>
      <c r="BQ16" s="109" t="e">
        <f ca="true">+IF(AND(ISNUMBER(OFFSET('Hygiene Data'!$H$10,0,10*ROW('Hygiene Data'!H10))),'Data Summary'!EF16="Yes"),OFFSET('Hygiene Data'!$H$10,0,10*ROW('Hygiene Data'!H10)),NA())</f>
        <v>#N/A</v>
      </c>
    </row>
    <row r="17" x14ac:dyDescent="0.2">
      <c r="A17" s="57" t="e">
        <f ca="true">+IF(OFFSET('Water Data'!$B$1,0,10*ROW('Water Data'!B11))="",NA(),OFFSET('Water Data'!$B$1,0,10*ROW('Water Data'!B11)))</f>
        <v>#N/A</v>
      </c>
      <c r="B17" s="57" t="e">
        <f ca="true">+IF(OFFSET('Water Data'!$A$3,0,10*ROW('Water Data'!A11))="",NA(),OFFSET('Water Data'!$A$3,0,10*ROW('Water Data'!A11)))</f>
        <v>#N/A</v>
      </c>
      <c r="C17" s="57" t="e">
        <f ca="true">+IF(OFFSET('Water Data'!$C$3,0,10*ROW('Water Data'!C11))="",NA(),OFFSET('Water Data'!$C$3,0,10*ROW('Water Data'!C11)))</f>
        <v>#N/A</v>
      </c>
      <c r="D17" s="58" t="e">
        <f ca="true">+IF(AND(ISNUMBER(OFFSET('Water Data'!$C$5,0,10*ROW('Water Data'!C11))),'Data Summary'!BS17="Yes"),100-OFFSET('Water Data'!$C$5,0,10*ROW('Water Data'!C11)),NA())</f>
        <v>#N/A</v>
      </c>
      <c r="E17" s="58" t="e">
        <f ca="true">+IF(AND(ISNUMBER(OFFSET('Water Data'!$C$7,0,10*ROW('Water Data'!C11))),'Data Summary'!BT17="Yes"),OFFSET('Water Data'!$C$7,0,10*ROW('Water Data'!C11)),NA())</f>
        <v>#N/A</v>
      </c>
      <c r="F17" s="58" t="e">
        <f ca="true">+IF(AND(ISNUMBER(OFFSET('Water Data'!$C$10,0,10*ROW('Water Data'!C11))),'Data Summary'!BU17="Yes"),OFFSET('Water Data'!$C$10,0,10*ROW('Water Data'!C11)),NA())</f>
        <v>#N/A</v>
      </c>
      <c r="G17" s="58" t="e">
        <f ca="true">+IF(AND(ISNUMBER(OFFSET('Water Data'!$D$5,0,10*ROW('Water Data'!D11))),'Data Summary'!BV17="Yes"),100-OFFSET('Water Data'!$D$5,0,10*ROW('Water Data'!D11)),NA())</f>
        <v>#N/A</v>
      </c>
      <c r="H17" s="58" t="e">
        <f ca="true">+IF(AND(ISNUMBER(OFFSET('Water Data'!$D$7,0,10*ROW('Water Data'!D11))),'Data Summary'!BW17="Yes"),OFFSET('Water Data'!$D$7,0,10*ROW('Water Data'!D11)),NA())</f>
        <v>#N/A</v>
      </c>
      <c r="I17" s="58" t="e">
        <f ca="true">+IF(AND(ISNUMBER(OFFSET('Water Data'!$D$10,0,10*ROW('Water Data'!D11))),'Data Summary'!BX17="Yes"),OFFSET('Water Data'!$D$10,0,10*ROW('Water Data'!D11)),NA())</f>
        <v>#N/A</v>
      </c>
      <c r="J17" s="58" t="e">
        <f ca="true">+IF(AND(ISNUMBER(OFFSET('Water Data'!$E$5,0,10*ROW('Water Data'!E11))),'Data Summary'!BY17="Yes"),100-OFFSET('Water Data'!$E$5,0,10*ROW('Water Data'!E11)),NA())</f>
        <v>#N/A</v>
      </c>
      <c r="K17" s="58" t="e">
        <f ca="true">+IF(AND(ISNUMBER(OFFSET('Water Data'!$E$7,0,10*ROW('Water Data'!E11))),'Data Summary'!BZ17="Yes"),OFFSET('Water Data'!$E$7,0,10*ROW('Water Data'!E11)),NA())</f>
        <v>#N/A</v>
      </c>
      <c r="L17" s="58" t="e">
        <f ca="true">+IF(AND(ISNUMBER(OFFSET('Water Data'!$E$10,0,10*ROW('Water Data'!E11))),'Data Summary'!CA17="Yes"),OFFSET('Water Data'!$E$10,0,10*ROW('Water Data'!E11)),NA())</f>
        <v>#N/A</v>
      </c>
      <c r="M17" s="58" t="e">
        <f ca="true">+IF(AND(ISNUMBER(OFFSET('Water Data'!$F$5,0,10*ROW('Water Data'!F11))),'Data Summary'!CB17="Yes"),100-OFFSET('Water Data'!$F$5,0,10*ROW('Water Data'!F11)),NA())</f>
        <v>#N/A</v>
      </c>
      <c r="N17" s="58" t="e">
        <f ca="true">+IF(AND(ISNUMBER(OFFSET('Water Data'!$F$7,0,10*ROW('Water Data'!F11))),'Data Summary'!CC17="Yes"),OFFSET('Water Data'!$F$7,0,10*ROW('Water Data'!F11)),NA())</f>
        <v>#N/A</v>
      </c>
      <c r="O17" s="58" t="e">
        <f ca="true">+IF(AND(ISNUMBER(OFFSET('Water Data'!$F$10,0,10*ROW('Water Data'!F11))),'Data Summary'!CD17="Yes"),OFFSET('Water Data'!$F$10,0,10*ROW('Water Data'!F11)),NA())</f>
        <v>#N/A</v>
      </c>
      <c r="P17" s="58" t="e">
        <f ca="true">+IF(AND(ISNUMBER(OFFSET('Water Data'!$G$5,0,10*ROW('Water Data'!G11))),'Data Summary'!CE17="Yes"),100-OFFSET('Water Data'!$G$5,0,10*ROW('Water Data'!G11)),NA())</f>
        <v>#N/A</v>
      </c>
      <c r="Q17" s="58" t="e">
        <f ca="true">+IF(AND(ISNUMBER(OFFSET('Water Data'!$G$7,0,10*ROW('Water Data'!G11))),'Data Summary'!CF17="Yes"),OFFSET('Water Data'!$G$7,0,10*ROW('Water Data'!G11)),NA())</f>
        <v>#N/A</v>
      </c>
      <c r="R17" s="58" t="e">
        <f ca="true">+IF(AND(ISNUMBER(OFFSET('Water Data'!$G$10,0,10*ROW('Water Data'!G11))),'Data Summary'!CG17="Yes"),OFFSET('Water Data'!$G$10,0,10*ROW('Water Data'!G11)),NA())</f>
        <v>#N/A</v>
      </c>
      <c r="S17" s="58" t="e">
        <f ca="true">+IF(AND(ISNUMBER(OFFSET('Water Data'!$H$5,0,10*ROW('Water Data'!H11))),'Data Summary'!CH17="Yes"),100-OFFSET('Water Data'!$H$5,0,10*ROW('Water Data'!H11)),NA())</f>
        <v>#N/A</v>
      </c>
      <c r="T17" s="58" t="e">
        <f ca="true">+IF(AND(ISNUMBER(OFFSET('Water Data'!$H$7,0,10*ROW('Water Data'!H11))),'Data Summary'!CI17="Yes"),OFFSET('Water Data'!$H$7,0,10*ROW('Water Data'!H11)),NA())</f>
        <v>#N/A</v>
      </c>
      <c r="U17" s="58" t="e">
        <f ca="true">+IF(AND(ISNUMBER(OFFSET('Water Data'!$H$10,0,10*ROW('Water Data'!H11))),'Data Summary'!CJ17="Yes"),OFFSET('Water Data'!$H$10,0,10*ROW('Water Data'!H11)),NA())</f>
        <v>#N/A</v>
      </c>
      <c r="V17" s="104" t="e">
        <f ca="true">+IF(AND(ISNUMBER(OFFSET('Sanitation Data'!$C$5,0,10*ROW('Sanitation Data'!C11))),'Data Summary'!CK17="Yes"),100-OFFSET('Sanitation Data'!$C$5,0,10*ROW('Sanitation Data'!C11)),NA())</f>
        <v>#N/A</v>
      </c>
      <c r="W17" s="104" t="e">
        <f ca="true">+IF(AND(ISNUMBER(OFFSET('Sanitation Data'!$C$7,0,10*ROW('Sanitation Data'!C11))),'Data Summary'!CL17="Yes"),OFFSET('Sanitation Data'!$C$7,0,10*ROW('Sanitation Data'!C11)),NA())</f>
        <v>#N/A</v>
      </c>
      <c r="X17" s="104" t="e">
        <f ca="true">+IF(AND(ISNUMBER(OFFSET('Sanitation Data'!$C$11,0,10*ROW('Sanitation Data'!C11))),'Data Summary'!CM17="Yes"),OFFSET('Sanitation Data'!$C$11,0,10*ROW('Sanitation Data'!C11)),NA())</f>
        <v>#N/A</v>
      </c>
      <c r="Y17" s="104" t="e">
        <f ca="true">+IF(AND(ISNUMBER(OFFSET('Sanitation Data'!$C$12,0,10*ROW('Sanitation Data'!C11))),'Data Summary'!CN17="Yes"),OFFSET('Sanitation Data'!$C$12,0,10*ROW('Sanitation Data'!C11)),NA())</f>
        <v>#N/A</v>
      </c>
      <c r="Z17" s="104" t="e">
        <f ca="true">+IF(AND(ISNUMBER(OFFSET('Sanitation Data'!$C$13,0,10*ROW('Sanitation Data'!C11))),'Data Summary'!CO17="Yes"),OFFSET('Sanitation Data'!$C$13,0,10*ROW('Sanitation Data'!C11)),NA())</f>
        <v>#N/A</v>
      </c>
      <c r="AA17" s="104" t="e">
        <f ca="true">+IF(AND(ISNUMBER(OFFSET('Sanitation Data'!$D$5,0,10*ROW('Sanitation Data'!D11))),'Data Summary'!CP17="Yes"),100-OFFSET('Sanitation Data'!$D$5,0,10*ROW('Sanitation Data'!D11)),NA())</f>
        <v>#N/A</v>
      </c>
      <c r="AB17" s="104" t="e">
        <f ca="true">+IF(AND(ISNUMBER(OFFSET('Sanitation Data'!$D$7,0,10*ROW('Sanitation Data'!D11))),'Data Summary'!CQ17="Yes"),OFFSET('Sanitation Data'!$D$7,0,10*ROW('Sanitation Data'!D11)),NA())</f>
        <v>#N/A</v>
      </c>
      <c r="AC17" s="104" t="e">
        <f ca="true">+IF(AND(ISNUMBER(OFFSET('Sanitation Data'!$D$11,0,10*ROW('Sanitation Data'!D11))),'Data Summary'!CR17="Yes"),OFFSET('Sanitation Data'!$D$11,0,10*ROW('Sanitation Data'!D11)),NA())</f>
        <v>#N/A</v>
      </c>
      <c r="AD17" s="104" t="e">
        <f ca="true">+IF(AND(ISNUMBER(OFFSET('Sanitation Data'!$D$12,0,10*ROW('Sanitation Data'!D11))),'Data Summary'!CS17="Yes"),OFFSET('Sanitation Data'!$D$12,0,10*ROW('Sanitation Data'!D11)),NA())</f>
        <v>#N/A</v>
      </c>
      <c r="AE17" s="104" t="e">
        <f ca="true">+IF(AND(ISNUMBER(OFFSET('Sanitation Data'!$D$13,0,10*ROW('Sanitation Data'!D11))),'Data Summary'!CT17="Yes"),OFFSET('Sanitation Data'!$D$13,0,10*ROW('Sanitation Data'!D11)),NA())</f>
        <v>#N/A</v>
      </c>
      <c r="AF17" s="104" t="e">
        <f ca="true">+IF(AND(ISNUMBER(OFFSET('Sanitation Data'!$E$5,0,10*ROW('Sanitation Data'!E11))),'Data Summary'!CU17="Yes"),100-OFFSET('Sanitation Data'!$E$5,0,10*ROW('Sanitation Data'!E11)),NA())</f>
        <v>#N/A</v>
      </c>
      <c r="AG17" s="104" t="e">
        <f ca="true">+IF(AND(ISNUMBER(OFFSET('Sanitation Data'!$E$7,0,10*ROW('Sanitation Data'!E11))),'Data Summary'!CV17="Yes"),OFFSET('Sanitation Data'!$E$7,0,10*ROW('Sanitation Data'!E11)),NA())</f>
        <v>#N/A</v>
      </c>
      <c r="AH17" s="104" t="e">
        <f ca="true">+IF(AND(ISNUMBER(OFFSET('Sanitation Data'!$E$11,0,10*ROW('Sanitation Data'!E11))),'Data Summary'!CW17="Yes"),OFFSET('Sanitation Data'!$E$11,0,10*ROW('Sanitation Data'!E11)),NA())</f>
        <v>#N/A</v>
      </c>
      <c r="AI17" s="104" t="e">
        <f ca="true">+IF(AND(ISNUMBER(OFFSET('Sanitation Data'!$E$12,0,10*ROW('Sanitation Data'!E11))),'Data Summary'!CX17="Yes"),OFFSET('Sanitation Data'!$E$12,0,10*ROW('Sanitation Data'!E11)),NA())</f>
        <v>#N/A</v>
      </c>
      <c r="AJ17" s="104" t="e">
        <f ca="true">+IF(AND(ISNUMBER(OFFSET('Sanitation Data'!$E$13,0,10*ROW('Sanitation Data'!E11))),'Data Summary'!CY17="Yes"),OFFSET('Sanitation Data'!$E$13,0,10*ROW('Sanitation Data'!E11)),NA())</f>
        <v>#N/A</v>
      </c>
      <c r="AK17" s="104" t="e">
        <f ca="true">+IF(AND(ISNUMBER(OFFSET('Sanitation Data'!$F$5,0,10*ROW('Sanitation Data'!F11))),'Data Summary'!CZ17="Yes"),100-OFFSET('Sanitation Data'!$F$5,0,10*ROW('Sanitation Data'!F11)),NA())</f>
        <v>#N/A</v>
      </c>
      <c r="AL17" s="104" t="e">
        <f ca="true">+IF(AND(ISNUMBER(OFFSET('Sanitation Data'!$F$7,0,10*ROW('Sanitation Data'!F11))),'Data Summary'!DA17="Yes"),OFFSET('Sanitation Data'!$F$7,0,10*ROW('Sanitation Data'!F11)),NA())</f>
        <v>#N/A</v>
      </c>
      <c r="AM17" s="104" t="e">
        <f ca="true">+IF(AND(ISNUMBER(OFFSET('Sanitation Data'!$F$11,0,10*ROW('Sanitation Data'!F11))),'Data Summary'!DB17="Yes"),OFFSET('Sanitation Data'!$F$11,0,10*ROW('Sanitation Data'!F11)),NA())</f>
        <v>#N/A</v>
      </c>
      <c r="AN17" s="104" t="e">
        <f ca="true">+IF(AND(ISNUMBER(OFFSET('Sanitation Data'!$F$12,0,10*ROW('Sanitation Data'!F11))),'Data Summary'!DC17="Yes"),OFFSET('Sanitation Data'!$F$12,0,10*ROW('Sanitation Data'!F11)),NA())</f>
        <v>#N/A</v>
      </c>
      <c r="AO17" s="104" t="e">
        <f ca="true">+IF(AND(ISNUMBER(OFFSET('Sanitation Data'!$F$13,0,10*ROW('Sanitation Data'!F11))),'Data Summary'!DD17="Yes"),OFFSET('Sanitation Data'!$F$13,0,10*ROW('Sanitation Data'!F11)),NA())</f>
        <v>#N/A</v>
      </c>
      <c r="AP17" s="104" t="e">
        <f ca="true">+IF(AND(ISNUMBER(OFFSET('Sanitation Data'!$G$5,0,10*ROW('Sanitation Data'!G11))),'Data Summary'!DE17="Yes"),100-OFFSET('Sanitation Data'!$G$5,0,10*ROW('Sanitation Data'!G11)),NA())</f>
        <v>#N/A</v>
      </c>
      <c r="AQ17" s="104" t="e">
        <f ca="true">+IF(AND(ISNUMBER(OFFSET('Sanitation Data'!$G$7,0,10*ROW('Sanitation Data'!G11))),'Data Summary'!DF17="Yes"),OFFSET('Sanitation Data'!$G$7,0,10*ROW('Sanitation Data'!G11)),NA())</f>
        <v>#N/A</v>
      </c>
      <c r="AR17" s="104" t="e">
        <f ca="true">+IF(AND(ISNUMBER(OFFSET('Sanitation Data'!$G$11,0,10*ROW('Sanitation Data'!G11))),'Data Summary'!DG17="Yes"),OFFSET('Sanitation Data'!$G$11,0,10*ROW('Sanitation Data'!G11)),NA())</f>
        <v>#N/A</v>
      </c>
      <c r="AS17" s="104" t="e">
        <f ca="true">+IF(AND(ISNUMBER(OFFSET('Sanitation Data'!$G$12,0,10*ROW('Sanitation Data'!G11))),'Data Summary'!DH17="Yes"),OFFSET('Sanitation Data'!$G$12,0,10*ROW('Sanitation Data'!G11)),NA())</f>
        <v>#N/A</v>
      </c>
      <c r="AT17" s="104" t="e">
        <f ca="true">+IF(AND(ISNUMBER(OFFSET('Sanitation Data'!$G$13,0,10*ROW('Sanitation Data'!G11))),'Data Summary'!DI17="Yes"),OFFSET('Sanitation Data'!$G$13,0,10*ROW('Sanitation Data'!G11)),NA())</f>
        <v>#N/A</v>
      </c>
      <c r="AU17" s="104" t="e">
        <f ca="true">+IF(AND(ISNUMBER(OFFSET('Sanitation Data'!$H$5,0,10*ROW('Sanitation Data'!H11))),'Data Summary'!DJ17="Yes"),100-OFFSET('Sanitation Data'!$H$5,0,10*ROW('Sanitation Data'!H11)),NA())</f>
        <v>#N/A</v>
      </c>
      <c r="AV17" s="104" t="e">
        <f ca="true">+IF(AND(ISNUMBER(OFFSET('Sanitation Data'!$H$7,0,10*ROW('Sanitation Data'!H11))),'Data Summary'!DK17="Yes"),OFFSET('Sanitation Data'!$H$7,0,10*ROW('Sanitation Data'!H11)),NA())</f>
        <v>#N/A</v>
      </c>
      <c r="AW17" s="104" t="e">
        <f ca="true">+IF(AND(ISNUMBER(OFFSET('Sanitation Data'!$H$11,0,10*ROW('Sanitation Data'!H11))),'Data Summary'!DL17="Yes"),OFFSET('Sanitation Data'!$H$11,0,10*ROW('Sanitation Data'!H11)),NA())</f>
        <v>#N/A</v>
      </c>
      <c r="AX17" s="104" t="e">
        <f ca="true">+IF(AND(ISNUMBER(OFFSET('Sanitation Data'!$H$12,0,10*ROW('Sanitation Data'!H11))),'Data Summary'!DM17="Yes"),OFFSET('Sanitation Data'!$H$12,0,10*ROW('Sanitation Data'!H11)),NA())</f>
        <v>#N/A</v>
      </c>
      <c r="AY17" s="104" t="e">
        <f ca="true">+IF(AND(ISNUMBER(OFFSET('Sanitation Data'!$H$13,0,10*ROW('Sanitation Data'!H11))),'Data Summary'!DN17="Yes"),OFFSET('Sanitation Data'!$H$13,0,10*ROW('Sanitation Data'!H11)),NA())</f>
        <v>#N/A</v>
      </c>
      <c r="AZ17" s="109" t="e">
        <f ca="true">+IF(AND(ISNUMBER(OFFSET('Hygiene Data'!$C$6,0,10*ROW('Hygiene Data'!C11))),'Data Summary'!DO17="Yes"),OFFSET('Hygiene Data'!$C$6,0,10*ROW('Hygiene Data'!C11)),NA())</f>
        <v>#N/A</v>
      </c>
      <c r="BA17" s="109" t="e">
        <f ca="true">+IF(AND(ISNUMBER(OFFSET('Hygiene Data'!$C$8,0,10*ROW('Hygiene Data'!C11))),'Data Summary'!DP17="Yes"),OFFSET('Hygiene Data'!$C$8,0,10*ROW('Hygiene Data'!C11)),NA())</f>
        <v>#N/A</v>
      </c>
      <c r="BB17" s="109" t="e">
        <f ca="true">+IF(AND(ISNUMBER(OFFSET('Hygiene Data'!$C$10,0,10*ROW('Hygiene Data'!C11))),'Data Summary'!DQ17="Yes"),OFFSET('Hygiene Data'!$C$10,0,10*ROW('Hygiene Data'!C11)),NA())</f>
        <v>#N/A</v>
      </c>
      <c r="BC17" s="109" t="e">
        <f ca="true">+IF(AND(ISNUMBER(OFFSET('Hygiene Data'!$D$6,0,10*ROW('Hygiene Data'!D11))),'Data Summary'!DR17="Yes"),OFFSET('Hygiene Data'!$D$6,0,10*ROW('Hygiene Data'!D11)),NA())</f>
        <v>#N/A</v>
      </c>
      <c r="BD17" s="109" t="e">
        <f ca="true">+IF(AND(ISNUMBER(OFFSET('Hygiene Data'!$D$8,0,10*ROW('Hygiene Data'!D11))),'Data Summary'!DS17="Yes"),OFFSET('Hygiene Data'!$D$8,0,10*ROW('Hygiene Data'!D11)),NA())</f>
        <v>#N/A</v>
      </c>
      <c r="BE17" s="109" t="e">
        <f ca="true">+IF(AND(ISNUMBER(OFFSET('Hygiene Data'!$D$10,0,10*ROW('Hygiene Data'!D11))),'Data Summary'!DT17="Yes"),OFFSET('Hygiene Data'!$D$10,0,10*ROW('Hygiene Data'!D11)),NA())</f>
        <v>#N/A</v>
      </c>
      <c r="BF17" s="109" t="e">
        <f ca="true">+IF(AND(ISNUMBER(OFFSET('Hygiene Data'!$E$6,0,10*ROW('Hygiene Data'!E11))),'Data Summary'!DU17="Yes"),OFFSET('Hygiene Data'!$E$6,0,10*ROW('Hygiene Data'!E11)),NA())</f>
        <v>#N/A</v>
      </c>
      <c r="BG17" s="109" t="e">
        <f ca="true">+IF(AND(ISNUMBER(OFFSET('Hygiene Data'!$E$8,0,10*ROW('Hygiene Data'!E11))),'Data Summary'!DV17="Yes"),OFFSET('Hygiene Data'!$E$8,0,10*ROW('Hygiene Data'!E11)),NA())</f>
        <v>#N/A</v>
      </c>
      <c r="BH17" s="109" t="e">
        <f ca="true">+IF(AND(ISNUMBER(OFFSET('Hygiene Data'!$E$10,0,10*ROW('Hygiene Data'!E11))),'Data Summary'!DW17="Yes"),OFFSET('Hygiene Data'!$E$10,0,10*ROW('Hygiene Data'!E11)),NA())</f>
        <v>#N/A</v>
      </c>
      <c r="BI17" s="109" t="e">
        <f ca="true">+IF(AND(ISNUMBER(OFFSET('Hygiene Data'!$F$6,0,10*ROW('Hygiene Data'!F11))),'Data Summary'!DX17="Yes"),OFFSET('Hygiene Data'!$F$6,0,10*ROW('Hygiene Data'!F11)),NA())</f>
        <v>#N/A</v>
      </c>
      <c r="BJ17" s="109" t="e">
        <f ca="true">+IF(AND(ISNUMBER(OFFSET('Hygiene Data'!$F$8,0,10*ROW('Hygiene Data'!F11))),'Data Summary'!DY17="Yes"),OFFSET('Hygiene Data'!$F$8,0,10*ROW('Hygiene Data'!F11)),NA())</f>
        <v>#N/A</v>
      </c>
      <c r="BK17" s="109" t="e">
        <f ca="true">+IF(AND(ISNUMBER(OFFSET('Hygiene Data'!$F$10,0,10*ROW('Hygiene Data'!F11))),'Data Summary'!DZ17="Yes"),OFFSET('Hygiene Data'!$F$10,0,10*ROW('Hygiene Data'!F11)),NA())</f>
        <v>#N/A</v>
      </c>
      <c r="BL17" s="109" t="e">
        <f ca="true">+IF(AND(ISNUMBER(OFFSET('Hygiene Data'!$G$6,0,10*ROW('Hygiene Data'!G11))),'Data Summary'!EA17="Yes"),OFFSET('Hygiene Data'!$G$6,0,10*ROW('Hygiene Data'!G11)),NA())</f>
        <v>#N/A</v>
      </c>
      <c r="BM17" s="109" t="e">
        <f ca="true">+IF(AND(ISNUMBER(OFFSET('Hygiene Data'!$G$8,0,10*ROW('Hygiene Data'!G11))),'Data Summary'!EB17="Yes"),OFFSET('Hygiene Data'!$G$8,0,10*ROW('Hygiene Data'!G11)),NA())</f>
        <v>#N/A</v>
      </c>
      <c r="BN17" s="109" t="e">
        <f ca="true">+IF(AND(ISNUMBER(OFFSET('Hygiene Data'!$G$10,0,10*ROW('Hygiene Data'!G11))),'Data Summary'!EC17="Yes"),OFFSET('Hygiene Data'!$G$10,0,10*ROW('Hygiene Data'!G11)),NA())</f>
        <v>#N/A</v>
      </c>
      <c r="BO17" s="109" t="e">
        <f ca="true">+IF(AND(ISNUMBER(OFFSET('Hygiene Data'!$H$6,0,10*ROW('Hygiene Data'!H11))),'Data Summary'!ED17="Yes"),OFFSET('Hygiene Data'!$H$6,0,10*ROW('Hygiene Data'!H11)),NA())</f>
        <v>#N/A</v>
      </c>
      <c r="BP17" s="109" t="e">
        <f ca="true">+IF(AND(ISNUMBER(OFFSET('Hygiene Data'!$H$8,0,10*ROW('Hygiene Data'!H11))),'Data Summary'!EE17="Yes"),OFFSET('Hygiene Data'!$H$8,0,10*ROW('Hygiene Data'!H11)),NA())</f>
        <v>#N/A</v>
      </c>
      <c r="BQ17" s="109" t="e">
        <f ca="true">+IF(AND(ISNUMBER(OFFSET('Hygiene Data'!$H$10,0,10*ROW('Hygiene Data'!H11))),'Data Summary'!EF17="Yes"),OFFSET('Hygiene Data'!$H$10,0,10*ROW('Hygiene Data'!H11)),NA())</f>
        <v>#N/A</v>
      </c>
    </row>
    <row r="18" x14ac:dyDescent="0.2">
      <c r="A18" s="57" t="e">
        <f ca="true">+IF(OFFSET('Water Data'!$B$1,0,10*ROW('Water Data'!B12))="",NA(),OFFSET('Water Data'!$B$1,0,10*ROW('Water Data'!B12)))</f>
        <v>#N/A</v>
      </c>
      <c r="B18" s="57" t="e">
        <f ca="true">+IF(OFFSET('Water Data'!$A$3,0,10*ROW('Water Data'!A12))="",NA(),OFFSET('Water Data'!$A$3,0,10*ROW('Water Data'!A12)))</f>
        <v>#N/A</v>
      </c>
      <c r="C18" s="57" t="e">
        <f ca="true">+IF(OFFSET('Water Data'!$C$3,0,10*ROW('Water Data'!C12))="",NA(),OFFSET('Water Data'!$C$3,0,10*ROW('Water Data'!C12)))</f>
        <v>#N/A</v>
      </c>
      <c r="D18" s="58" t="e">
        <f ca="true">+IF(AND(ISNUMBER(OFFSET('Water Data'!$C$5,0,10*ROW('Water Data'!C12))),'Data Summary'!BS18="Yes"),100-OFFSET('Water Data'!$C$5,0,10*ROW('Water Data'!C12)),NA())</f>
        <v>#N/A</v>
      </c>
      <c r="E18" s="58" t="e">
        <f ca="true">+IF(AND(ISNUMBER(OFFSET('Water Data'!$C$7,0,10*ROW('Water Data'!C12))),'Data Summary'!BT18="Yes"),OFFSET('Water Data'!$C$7,0,10*ROW('Water Data'!C12)),NA())</f>
        <v>#N/A</v>
      </c>
      <c r="F18" s="58" t="e">
        <f ca="true">+IF(AND(ISNUMBER(OFFSET('Water Data'!$C$10,0,10*ROW('Water Data'!C12))),'Data Summary'!BU18="Yes"),OFFSET('Water Data'!$C$10,0,10*ROW('Water Data'!C12)),NA())</f>
        <v>#N/A</v>
      </c>
      <c r="G18" s="58" t="e">
        <f ca="true">+IF(AND(ISNUMBER(OFFSET('Water Data'!$D$5,0,10*ROW('Water Data'!D12))),'Data Summary'!BV18="Yes"),100-OFFSET('Water Data'!$D$5,0,10*ROW('Water Data'!D12)),NA())</f>
        <v>#N/A</v>
      </c>
      <c r="H18" s="58" t="e">
        <f ca="true">+IF(AND(ISNUMBER(OFFSET('Water Data'!$D$7,0,10*ROW('Water Data'!D12))),'Data Summary'!BW18="Yes"),OFFSET('Water Data'!$D$7,0,10*ROW('Water Data'!D12)),NA())</f>
        <v>#N/A</v>
      </c>
      <c r="I18" s="58" t="e">
        <f ca="true">+IF(AND(ISNUMBER(OFFSET('Water Data'!$D$10,0,10*ROW('Water Data'!D12))),'Data Summary'!BX18="Yes"),OFFSET('Water Data'!$D$10,0,10*ROW('Water Data'!D12)),NA())</f>
        <v>#N/A</v>
      </c>
      <c r="J18" s="58" t="e">
        <f ca="true">+IF(AND(ISNUMBER(OFFSET('Water Data'!$E$5,0,10*ROW('Water Data'!E12))),'Data Summary'!BY18="Yes"),100-OFFSET('Water Data'!$E$5,0,10*ROW('Water Data'!E12)),NA())</f>
        <v>#N/A</v>
      </c>
      <c r="K18" s="58" t="e">
        <f ca="true">+IF(AND(ISNUMBER(OFFSET('Water Data'!$E$7,0,10*ROW('Water Data'!E12))),'Data Summary'!BZ18="Yes"),OFFSET('Water Data'!$E$7,0,10*ROW('Water Data'!E12)),NA())</f>
        <v>#N/A</v>
      </c>
      <c r="L18" s="58" t="e">
        <f ca="true">+IF(AND(ISNUMBER(OFFSET('Water Data'!$E$10,0,10*ROW('Water Data'!E12))),'Data Summary'!CA18="Yes"),OFFSET('Water Data'!$E$10,0,10*ROW('Water Data'!E12)),NA())</f>
        <v>#N/A</v>
      </c>
      <c r="M18" s="58" t="e">
        <f ca="true">+IF(AND(ISNUMBER(OFFSET('Water Data'!$F$5,0,10*ROW('Water Data'!F12))),'Data Summary'!CB18="Yes"),100-OFFSET('Water Data'!$F$5,0,10*ROW('Water Data'!F12)),NA())</f>
        <v>#N/A</v>
      </c>
      <c r="N18" s="58" t="e">
        <f ca="true">+IF(AND(ISNUMBER(OFFSET('Water Data'!$F$7,0,10*ROW('Water Data'!F12))),'Data Summary'!CC18="Yes"),OFFSET('Water Data'!$F$7,0,10*ROW('Water Data'!F12)),NA())</f>
        <v>#N/A</v>
      </c>
      <c r="O18" s="58" t="e">
        <f ca="true">+IF(AND(ISNUMBER(OFFSET('Water Data'!$F$10,0,10*ROW('Water Data'!F12))),'Data Summary'!CD18="Yes"),OFFSET('Water Data'!$F$10,0,10*ROW('Water Data'!F12)),NA())</f>
        <v>#N/A</v>
      </c>
      <c r="P18" s="58" t="e">
        <f ca="true">+IF(AND(ISNUMBER(OFFSET('Water Data'!$G$5,0,10*ROW('Water Data'!G12))),'Data Summary'!CE18="Yes"),100-OFFSET('Water Data'!$G$5,0,10*ROW('Water Data'!G12)),NA())</f>
        <v>#N/A</v>
      </c>
      <c r="Q18" s="58" t="e">
        <f ca="true">+IF(AND(ISNUMBER(OFFSET('Water Data'!$G$7,0,10*ROW('Water Data'!G12))),'Data Summary'!CF18="Yes"),OFFSET('Water Data'!$G$7,0,10*ROW('Water Data'!G12)),NA())</f>
        <v>#N/A</v>
      </c>
      <c r="R18" s="58" t="e">
        <f ca="true">+IF(AND(ISNUMBER(OFFSET('Water Data'!$G$10,0,10*ROW('Water Data'!G12))),'Data Summary'!CG18="Yes"),OFFSET('Water Data'!$G$10,0,10*ROW('Water Data'!G12)),NA())</f>
        <v>#N/A</v>
      </c>
      <c r="S18" s="58" t="e">
        <f ca="true">+IF(AND(ISNUMBER(OFFSET('Water Data'!$H$5,0,10*ROW('Water Data'!H12))),'Data Summary'!CH18="Yes"),100-OFFSET('Water Data'!$H$5,0,10*ROW('Water Data'!H12)),NA())</f>
        <v>#N/A</v>
      </c>
      <c r="T18" s="58" t="e">
        <f ca="true">+IF(AND(ISNUMBER(OFFSET('Water Data'!$H$7,0,10*ROW('Water Data'!H12))),'Data Summary'!CI18="Yes"),OFFSET('Water Data'!$H$7,0,10*ROW('Water Data'!H12)),NA())</f>
        <v>#N/A</v>
      </c>
      <c r="U18" s="58" t="e">
        <f ca="true">+IF(AND(ISNUMBER(OFFSET('Water Data'!$H$10,0,10*ROW('Water Data'!H12))),'Data Summary'!CJ18="Yes"),OFFSET('Water Data'!$H$10,0,10*ROW('Water Data'!H12)),NA())</f>
        <v>#N/A</v>
      </c>
      <c r="V18" s="104" t="e">
        <f ca="true">+IF(AND(ISNUMBER(OFFSET('Sanitation Data'!$C$5,0,10*ROW('Sanitation Data'!C12))),'Data Summary'!CK18="Yes"),100-OFFSET('Sanitation Data'!$C$5,0,10*ROW('Sanitation Data'!C12)),NA())</f>
        <v>#N/A</v>
      </c>
      <c r="W18" s="104" t="e">
        <f ca="true">+IF(AND(ISNUMBER(OFFSET('Sanitation Data'!$C$7,0,10*ROW('Sanitation Data'!C12))),'Data Summary'!CL18="Yes"),OFFSET('Sanitation Data'!$C$7,0,10*ROW('Sanitation Data'!C12)),NA())</f>
        <v>#N/A</v>
      </c>
      <c r="X18" s="104" t="e">
        <f ca="true">+IF(AND(ISNUMBER(OFFSET('Sanitation Data'!$C$11,0,10*ROW('Sanitation Data'!C12))),'Data Summary'!CM18="Yes"),OFFSET('Sanitation Data'!$C$11,0,10*ROW('Sanitation Data'!C12)),NA())</f>
        <v>#N/A</v>
      </c>
      <c r="Y18" s="104" t="e">
        <f ca="true">+IF(AND(ISNUMBER(OFFSET('Sanitation Data'!$C$12,0,10*ROW('Sanitation Data'!C12))),'Data Summary'!CN18="Yes"),OFFSET('Sanitation Data'!$C$12,0,10*ROW('Sanitation Data'!C12)),NA())</f>
        <v>#N/A</v>
      </c>
      <c r="Z18" s="104" t="e">
        <f ca="true">+IF(AND(ISNUMBER(OFFSET('Sanitation Data'!$C$13,0,10*ROW('Sanitation Data'!C12))),'Data Summary'!CO18="Yes"),OFFSET('Sanitation Data'!$C$13,0,10*ROW('Sanitation Data'!C12)),NA())</f>
        <v>#N/A</v>
      </c>
      <c r="AA18" s="104" t="e">
        <f ca="true">+IF(AND(ISNUMBER(OFFSET('Sanitation Data'!$D$5,0,10*ROW('Sanitation Data'!D12))),'Data Summary'!CP18="Yes"),100-OFFSET('Sanitation Data'!$D$5,0,10*ROW('Sanitation Data'!D12)),NA())</f>
        <v>#N/A</v>
      </c>
      <c r="AB18" s="104" t="e">
        <f ca="true">+IF(AND(ISNUMBER(OFFSET('Sanitation Data'!$D$7,0,10*ROW('Sanitation Data'!D12))),'Data Summary'!CQ18="Yes"),OFFSET('Sanitation Data'!$D$7,0,10*ROW('Sanitation Data'!D12)),NA())</f>
        <v>#N/A</v>
      </c>
      <c r="AC18" s="104" t="e">
        <f ca="true">+IF(AND(ISNUMBER(OFFSET('Sanitation Data'!$D$11,0,10*ROW('Sanitation Data'!D12))),'Data Summary'!CR18="Yes"),OFFSET('Sanitation Data'!$D$11,0,10*ROW('Sanitation Data'!D12)),NA())</f>
        <v>#N/A</v>
      </c>
      <c r="AD18" s="104" t="e">
        <f ca="true">+IF(AND(ISNUMBER(OFFSET('Sanitation Data'!$D$12,0,10*ROW('Sanitation Data'!D12))),'Data Summary'!CS18="Yes"),OFFSET('Sanitation Data'!$D$12,0,10*ROW('Sanitation Data'!D12)),NA())</f>
        <v>#N/A</v>
      </c>
      <c r="AE18" s="104" t="e">
        <f ca="true">+IF(AND(ISNUMBER(OFFSET('Sanitation Data'!$D$13,0,10*ROW('Sanitation Data'!D12))),'Data Summary'!CT18="Yes"),OFFSET('Sanitation Data'!$D$13,0,10*ROW('Sanitation Data'!D12)),NA())</f>
        <v>#N/A</v>
      </c>
      <c r="AF18" s="104" t="e">
        <f ca="true">+IF(AND(ISNUMBER(OFFSET('Sanitation Data'!$E$5,0,10*ROW('Sanitation Data'!E12))),'Data Summary'!CU18="Yes"),100-OFFSET('Sanitation Data'!$E$5,0,10*ROW('Sanitation Data'!E12)),NA())</f>
        <v>#N/A</v>
      </c>
      <c r="AG18" s="104" t="e">
        <f ca="true">+IF(AND(ISNUMBER(OFFSET('Sanitation Data'!$E$7,0,10*ROW('Sanitation Data'!E12))),'Data Summary'!CV18="Yes"),OFFSET('Sanitation Data'!$E$7,0,10*ROW('Sanitation Data'!E12)),NA())</f>
        <v>#N/A</v>
      </c>
      <c r="AH18" s="104" t="e">
        <f ca="true">+IF(AND(ISNUMBER(OFFSET('Sanitation Data'!$E$11,0,10*ROW('Sanitation Data'!E12))),'Data Summary'!CW18="Yes"),OFFSET('Sanitation Data'!$E$11,0,10*ROW('Sanitation Data'!E12)),NA())</f>
        <v>#N/A</v>
      </c>
      <c r="AI18" s="104" t="e">
        <f ca="true">+IF(AND(ISNUMBER(OFFSET('Sanitation Data'!$E$12,0,10*ROW('Sanitation Data'!E12))),'Data Summary'!CX18="Yes"),OFFSET('Sanitation Data'!$E$12,0,10*ROW('Sanitation Data'!E12)),NA())</f>
        <v>#N/A</v>
      </c>
      <c r="AJ18" s="104" t="e">
        <f ca="true">+IF(AND(ISNUMBER(OFFSET('Sanitation Data'!$E$13,0,10*ROW('Sanitation Data'!E12))),'Data Summary'!CY18="Yes"),OFFSET('Sanitation Data'!$E$13,0,10*ROW('Sanitation Data'!E12)),NA())</f>
        <v>#N/A</v>
      </c>
      <c r="AK18" s="104" t="e">
        <f ca="true">+IF(AND(ISNUMBER(OFFSET('Sanitation Data'!$F$5,0,10*ROW('Sanitation Data'!F12))),'Data Summary'!CZ18="Yes"),100-OFFSET('Sanitation Data'!$F$5,0,10*ROW('Sanitation Data'!F12)),NA())</f>
        <v>#N/A</v>
      </c>
      <c r="AL18" s="104" t="e">
        <f ca="true">+IF(AND(ISNUMBER(OFFSET('Sanitation Data'!$F$7,0,10*ROW('Sanitation Data'!F12))),'Data Summary'!DA18="Yes"),OFFSET('Sanitation Data'!$F$7,0,10*ROW('Sanitation Data'!F12)),NA())</f>
        <v>#N/A</v>
      </c>
      <c r="AM18" s="104" t="e">
        <f ca="true">+IF(AND(ISNUMBER(OFFSET('Sanitation Data'!$F$11,0,10*ROW('Sanitation Data'!F12))),'Data Summary'!DB18="Yes"),OFFSET('Sanitation Data'!$F$11,0,10*ROW('Sanitation Data'!F12)),NA())</f>
        <v>#N/A</v>
      </c>
      <c r="AN18" s="104" t="e">
        <f ca="true">+IF(AND(ISNUMBER(OFFSET('Sanitation Data'!$F$12,0,10*ROW('Sanitation Data'!F12))),'Data Summary'!DC18="Yes"),OFFSET('Sanitation Data'!$F$12,0,10*ROW('Sanitation Data'!F12)),NA())</f>
        <v>#N/A</v>
      </c>
      <c r="AO18" s="104" t="e">
        <f ca="true">+IF(AND(ISNUMBER(OFFSET('Sanitation Data'!$F$13,0,10*ROW('Sanitation Data'!F12))),'Data Summary'!DD18="Yes"),OFFSET('Sanitation Data'!$F$13,0,10*ROW('Sanitation Data'!F12)),NA())</f>
        <v>#N/A</v>
      </c>
      <c r="AP18" s="104" t="e">
        <f ca="true">+IF(AND(ISNUMBER(OFFSET('Sanitation Data'!$G$5,0,10*ROW('Sanitation Data'!G12))),'Data Summary'!DE18="Yes"),100-OFFSET('Sanitation Data'!$G$5,0,10*ROW('Sanitation Data'!G12)),NA())</f>
        <v>#N/A</v>
      </c>
      <c r="AQ18" s="104" t="e">
        <f ca="true">+IF(AND(ISNUMBER(OFFSET('Sanitation Data'!$G$7,0,10*ROW('Sanitation Data'!G12))),'Data Summary'!DF18="Yes"),OFFSET('Sanitation Data'!$G$7,0,10*ROW('Sanitation Data'!G12)),NA())</f>
        <v>#N/A</v>
      </c>
      <c r="AR18" s="104" t="e">
        <f ca="true">+IF(AND(ISNUMBER(OFFSET('Sanitation Data'!$G$11,0,10*ROW('Sanitation Data'!G12))),'Data Summary'!DG18="Yes"),OFFSET('Sanitation Data'!$G$11,0,10*ROW('Sanitation Data'!G12)),NA())</f>
        <v>#N/A</v>
      </c>
      <c r="AS18" s="104" t="e">
        <f ca="true">+IF(AND(ISNUMBER(OFFSET('Sanitation Data'!$G$12,0,10*ROW('Sanitation Data'!G12))),'Data Summary'!DH18="Yes"),OFFSET('Sanitation Data'!$G$12,0,10*ROW('Sanitation Data'!G12)),NA())</f>
        <v>#N/A</v>
      </c>
      <c r="AT18" s="104" t="e">
        <f ca="true">+IF(AND(ISNUMBER(OFFSET('Sanitation Data'!$G$13,0,10*ROW('Sanitation Data'!G12))),'Data Summary'!DI18="Yes"),OFFSET('Sanitation Data'!$G$13,0,10*ROW('Sanitation Data'!G12)),NA())</f>
        <v>#N/A</v>
      </c>
      <c r="AU18" s="104" t="e">
        <f ca="true">+IF(AND(ISNUMBER(OFFSET('Sanitation Data'!$H$5,0,10*ROW('Sanitation Data'!H12))),'Data Summary'!DJ18="Yes"),100-OFFSET('Sanitation Data'!$H$5,0,10*ROW('Sanitation Data'!H12)),NA())</f>
        <v>#N/A</v>
      </c>
      <c r="AV18" s="104" t="e">
        <f ca="true">+IF(AND(ISNUMBER(OFFSET('Sanitation Data'!$H$7,0,10*ROW('Sanitation Data'!H12))),'Data Summary'!DK18="Yes"),OFFSET('Sanitation Data'!$H$7,0,10*ROW('Sanitation Data'!H12)),NA())</f>
        <v>#N/A</v>
      </c>
      <c r="AW18" s="104" t="e">
        <f ca="true">+IF(AND(ISNUMBER(OFFSET('Sanitation Data'!$H$11,0,10*ROW('Sanitation Data'!H12))),'Data Summary'!DL18="Yes"),OFFSET('Sanitation Data'!$H$11,0,10*ROW('Sanitation Data'!H12)),NA())</f>
        <v>#N/A</v>
      </c>
      <c r="AX18" s="104" t="e">
        <f ca="true">+IF(AND(ISNUMBER(OFFSET('Sanitation Data'!$H$12,0,10*ROW('Sanitation Data'!H12))),'Data Summary'!DM18="Yes"),OFFSET('Sanitation Data'!$H$12,0,10*ROW('Sanitation Data'!H12)),NA())</f>
        <v>#N/A</v>
      </c>
      <c r="AY18" s="104" t="e">
        <f ca="true">+IF(AND(ISNUMBER(OFFSET('Sanitation Data'!$H$13,0,10*ROW('Sanitation Data'!H12))),'Data Summary'!DN18="Yes"),OFFSET('Sanitation Data'!$H$13,0,10*ROW('Sanitation Data'!H12)),NA())</f>
        <v>#N/A</v>
      </c>
      <c r="AZ18" s="109" t="e">
        <f ca="true">+IF(AND(ISNUMBER(OFFSET('Hygiene Data'!$C$6,0,10*ROW('Hygiene Data'!C12))),'Data Summary'!DO18="Yes"),OFFSET('Hygiene Data'!$C$6,0,10*ROW('Hygiene Data'!C12)),NA())</f>
        <v>#N/A</v>
      </c>
      <c r="BA18" s="109" t="e">
        <f ca="true">+IF(AND(ISNUMBER(OFFSET('Hygiene Data'!$C$8,0,10*ROW('Hygiene Data'!C12))),'Data Summary'!DP18="Yes"),OFFSET('Hygiene Data'!$C$8,0,10*ROW('Hygiene Data'!C12)),NA())</f>
        <v>#N/A</v>
      </c>
      <c r="BB18" s="109" t="e">
        <f ca="true">+IF(AND(ISNUMBER(OFFSET('Hygiene Data'!$C$10,0,10*ROW('Hygiene Data'!C12))),'Data Summary'!DQ18="Yes"),OFFSET('Hygiene Data'!$C$10,0,10*ROW('Hygiene Data'!C12)),NA())</f>
        <v>#N/A</v>
      </c>
      <c r="BC18" s="109" t="e">
        <f ca="true">+IF(AND(ISNUMBER(OFFSET('Hygiene Data'!$D$6,0,10*ROW('Hygiene Data'!D12))),'Data Summary'!DR18="Yes"),OFFSET('Hygiene Data'!$D$6,0,10*ROW('Hygiene Data'!D12)),NA())</f>
        <v>#N/A</v>
      </c>
      <c r="BD18" s="109" t="e">
        <f ca="true">+IF(AND(ISNUMBER(OFFSET('Hygiene Data'!$D$8,0,10*ROW('Hygiene Data'!D12))),'Data Summary'!DS18="Yes"),OFFSET('Hygiene Data'!$D$8,0,10*ROW('Hygiene Data'!D12)),NA())</f>
        <v>#N/A</v>
      </c>
      <c r="BE18" s="109" t="e">
        <f ca="true">+IF(AND(ISNUMBER(OFFSET('Hygiene Data'!$D$10,0,10*ROW('Hygiene Data'!D12))),'Data Summary'!DT18="Yes"),OFFSET('Hygiene Data'!$D$10,0,10*ROW('Hygiene Data'!D12)),NA())</f>
        <v>#N/A</v>
      </c>
      <c r="BF18" s="109" t="e">
        <f ca="true">+IF(AND(ISNUMBER(OFFSET('Hygiene Data'!$E$6,0,10*ROW('Hygiene Data'!E12))),'Data Summary'!DU18="Yes"),OFFSET('Hygiene Data'!$E$6,0,10*ROW('Hygiene Data'!E12)),NA())</f>
        <v>#N/A</v>
      </c>
      <c r="BG18" s="109" t="e">
        <f ca="true">+IF(AND(ISNUMBER(OFFSET('Hygiene Data'!$E$8,0,10*ROW('Hygiene Data'!E12))),'Data Summary'!DV18="Yes"),OFFSET('Hygiene Data'!$E$8,0,10*ROW('Hygiene Data'!E12)),NA())</f>
        <v>#N/A</v>
      </c>
      <c r="BH18" s="109" t="e">
        <f ca="true">+IF(AND(ISNUMBER(OFFSET('Hygiene Data'!$E$10,0,10*ROW('Hygiene Data'!E12))),'Data Summary'!DW18="Yes"),OFFSET('Hygiene Data'!$E$10,0,10*ROW('Hygiene Data'!E12)),NA())</f>
        <v>#N/A</v>
      </c>
      <c r="BI18" s="109" t="e">
        <f ca="true">+IF(AND(ISNUMBER(OFFSET('Hygiene Data'!$F$6,0,10*ROW('Hygiene Data'!F12))),'Data Summary'!DX18="Yes"),OFFSET('Hygiene Data'!$F$6,0,10*ROW('Hygiene Data'!F12)),NA())</f>
        <v>#N/A</v>
      </c>
      <c r="BJ18" s="109" t="e">
        <f ca="true">+IF(AND(ISNUMBER(OFFSET('Hygiene Data'!$F$8,0,10*ROW('Hygiene Data'!F12))),'Data Summary'!DY18="Yes"),OFFSET('Hygiene Data'!$F$8,0,10*ROW('Hygiene Data'!F12)),NA())</f>
        <v>#N/A</v>
      </c>
      <c r="BK18" s="109" t="e">
        <f ca="true">+IF(AND(ISNUMBER(OFFSET('Hygiene Data'!$F$10,0,10*ROW('Hygiene Data'!F12))),'Data Summary'!DZ18="Yes"),OFFSET('Hygiene Data'!$F$10,0,10*ROW('Hygiene Data'!F12)),NA())</f>
        <v>#N/A</v>
      </c>
      <c r="BL18" s="109" t="e">
        <f ca="true">+IF(AND(ISNUMBER(OFFSET('Hygiene Data'!$G$6,0,10*ROW('Hygiene Data'!G12))),'Data Summary'!EA18="Yes"),OFFSET('Hygiene Data'!$G$6,0,10*ROW('Hygiene Data'!G12)),NA())</f>
        <v>#N/A</v>
      </c>
      <c r="BM18" s="109" t="e">
        <f ca="true">+IF(AND(ISNUMBER(OFFSET('Hygiene Data'!$G$8,0,10*ROW('Hygiene Data'!G12))),'Data Summary'!EB18="Yes"),OFFSET('Hygiene Data'!$G$8,0,10*ROW('Hygiene Data'!G12)),NA())</f>
        <v>#N/A</v>
      </c>
      <c r="BN18" s="109" t="e">
        <f ca="true">+IF(AND(ISNUMBER(OFFSET('Hygiene Data'!$G$10,0,10*ROW('Hygiene Data'!G12))),'Data Summary'!EC18="Yes"),OFFSET('Hygiene Data'!$G$10,0,10*ROW('Hygiene Data'!G12)),NA())</f>
        <v>#N/A</v>
      </c>
      <c r="BO18" s="109" t="e">
        <f ca="true">+IF(AND(ISNUMBER(OFFSET('Hygiene Data'!$H$6,0,10*ROW('Hygiene Data'!H12))),'Data Summary'!ED18="Yes"),OFFSET('Hygiene Data'!$H$6,0,10*ROW('Hygiene Data'!H12)),NA())</f>
        <v>#N/A</v>
      </c>
      <c r="BP18" s="109" t="e">
        <f ca="true">+IF(AND(ISNUMBER(OFFSET('Hygiene Data'!$H$8,0,10*ROW('Hygiene Data'!H12))),'Data Summary'!EE18="Yes"),OFFSET('Hygiene Data'!$H$8,0,10*ROW('Hygiene Data'!H12)),NA())</f>
        <v>#N/A</v>
      </c>
      <c r="BQ18" s="109" t="e">
        <f ca="true">+IF(AND(ISNUMBER(OFFSET('Hygiene Data'!$H$10,0,10*ROW('Hygiene Data'!H12))),'Data Summary'!EF18="Yes"),OFFSET('Hygiene Data'!$H$10,0,10*ROW('Hygiene Data'!H12)),NA())</f>
        <v>#N/A</v>
      </c>
    </row>
    <row r="19" x14ac:dyDescent="0.2">
      <c r="A19" s="57" t="e">
        <f ca="true">+IF(OFFSET('Water Data'!$B$1,0,10*ROW('Water Data'!B13))="",NA(),OFFSET('Water Data'!$B$1,0,10*ROW('Water Data'!B13)))</f>
        <v>#N/A</v>
      </c>
      <c r="B19" s="57" t="e">
        <f ca="true">+IF(OFFSET('Water Data'!$A$3,0,10*ROW('Water Data'!A13))="",NA(),OFFSET('Water Data'!$A$3,0,10*ROW('Water Data'!A13)))</f>
        <v>#N/A</v>
      </c>
      <c r="C19" s="57" t="e">
        <f ca="true">+IF(OFFSET('Water Data'!$C$3,0,10*ROW('Water Data'!C13))="",NA(),OFFSET('Water Data'!$C$3,0,10*ROW('Water Data'!C13)))</f>
        <v>#N/A</v>
      </c>
      <c r="D19" s="58" t="e">
        <f ca="true">+IF(AND(ISNUMBER(OFFSET('Water Data'!$C$5,0,10*ROW('Water Data'!C13))),'Data Summary'!BS19="Yes"),100-OFFSET('Water Data'!$C$5,0,10*ROW('Water Data'!C13)),NA())</f>
        <v>#N/A</v>
      </c>
      <c r="E19" s="58" t="e">
        <f ca="true">+IF(AND(ISNUMBER(OFFSET('Water Data'!$C$7,0,10*ROW('Water Data'!C13))),'Data Summary'!BT19="Yes"),OFFSET('Water Data'!$C$7,0,10*ROW('Water Data'!C13)),NA())</f>
        <v>#N/A</v>
      </c>
      <c r="F19" s="58" t="e">
        <f ca="true">+IF(AND(ISNUMBER(OFFSET('Water Data'!$C$10,0,10*ROW('Water Data'!C13))),'Data Summary'!BU19="Yes"),OFFSET('Water Data'!$C$10,0,10*ROW('Water Data'!C13)),NA())</f>
        <v>#N/A</v>
      </c>
      <c r="G19" s="58" t="e">
        <f ca="true">+IF(AND(ISNUMBER(OFFSET('Water Data'!$D$5,0,10*ROW('Water Data'!D13))),'Data Summary'!BV19="Yes"),100-OFFSET('Water Data'!$D$5,0,10*ROW('Water Data'!D13)),NA())</f>
        <v>#N/A</v>
      </c>
      <c r="H19" s="58" t="e">
        <f ca="true">+IF(AND(ISNUMBER(OFFSET('Water Data'!$D$7,0,10*ROW('Water Data'!D13))),'Data Summary'!BW19="Yes"),OFFSET('Water Data'!$D$7,0,10*ROW('Water Data'!D13)),NA())</f>
        <v>#N/A</v>
      </c>
      <c r="I19" s="58" t="e">
        <f ca="true">+IF(AND(ISNUMBER(OFFSET('Water Data'!$D$10,0,10*ROW('Water Data'!D13))),'Data Summary'!BX19="Yes"),OFFSET('Water Data'!$D$10,0,10*ROW('Water Data'!D13)),NA())</f>
        <v>#N/A</v>
      </c>
      <c r="J19" s="58" t="e">
        <f ca="true">+IF(AND(ISNUMBER(OFFSET('Water Data'!$E$5,0,10*ROW('Water Data'!E13))),'Data Summary'!BY19="Yes"),100-OFFSET('Water Data'!$E$5,0,10*ROW('Water Data'!E13)),NA())</f>
        <v>#N/A</v>
      </c>
      <c r="K19" s="58" t="e">
        <f ca="true">+IF(AND(ISNUMBER(OFFSET('Water Data'!$E$7,0,10*ROW('Water Data'!E13))),'Data Summary'!BZ19="Yes"),OFFSET('Water Data'!$E$7,0,10*ROW('Water Data'!E13)),NA())</f>
        <v>#N/A</v>
      </c>
      <c r="L19" s="58" t="e">
        <f ca="true">+IF(AND(ISNUMBER(OFFSET('Water Data'!$E$10,0,10*ROW('Water Data'!E13))),'Data Summary'!CA19="Yes"),OFFSET('Water Data'!$E$10,0,10*ROW('Water Data'!E13)),NA())</f>
        <v>#N/A</v>
      </c>
      <c r="M19" s="58" t="e">
        <f ca="true">+IF(AND(ISNUMBER(OFFSET('Water Data'!$F$5,0,10*ROW('Water Data'!F13))),'Data Summary'!CB19="Yes"),100-OFFSET('Water Data'!$F$5,0,10*ROW('Water Data'!F13)),NA())</f>
        <v>#N/A</v>
      </c>
      <c r="N19" s="58" t="e">
        <f ca="true">+IF(AND(ISNUMBER(OFFSET('Water Data'!$F$7,0,10*ROW('Water Data'!F13))),'Data Summary'!CC19="Yes"),OFFSET('Water Data'!$F$7,0,10*ROW('Water Data'!F13)),NA())</f>
        <v>#N/A</v>
      </c>
      <c r="O19" s="58" t="e">
        <f ca="true">+IF(AND(ISNUMBER(OFFSET('Water Data'!$F$10,0,10*ROW('Water Data'!F13))),'Data Summary'!CD19="Yes"),OFFSET('Water Data'!$F$10,0,10*ROW('Water Data'!F13)),NA())</f>
        <v>#N/A</v>
      </c>
      <c r="P19" s="58" t="e">
        <f ca="true">+IF(AND(ISNUMBER(OFFSET('Water Data'!$G$5,0,10*ROW('Water Data'!G13))),'Data Summary'!CE19="Yes"),100-OFFSET('Water Data'!$G$5,0,10*ROW('Water Data'!G13)),NA())</f>
        <v>#N/A</v>
      </c>
      <c r="Q19" s="58" t="e">
        <f ca="true">+IF(AND(ISNUMBER(OFFSET('Water Data'!$G$7,0,10*ROW('Water Data'!G13))),'Data Summary'!CF19="Yes"),OFFSET('Water Data'!$G$7,0,10*ROW('Water Data'!G13)),NA())</f>
        <v>#N/A</v>
      </c>
      <c r="R19" s="58" t="e">
        <f ca="true">+IF(AND(ISNUMBER(OFFSET('Water Data'!$G$10,0,10*ROW('Water Data'!G13))),'Data Summary'!CG19="Yes"),OFFSET('Water Data'!$G$10,0,10*ROW('Water Data'!G13)),NA())</f>
        <v>#N/A</v>
      </c>
      <c r="S19" s="58" t="e">
        <f ca="true">+IF(AND(ISNUMBER(OFFSET('Water Data'!$H$5,0,10*ROW('Water Data'!H13))),'Data Summary'!CH19="Yes"),100-OFFSET('Water Data'!$H$5,0,10*ROW('Water Data'!H13)),NA())</f>
        <v>#N/A</v>
      </c>
      <c r="T19" s="58" t="e">
        <f ca="true">+IF(AND(ISNUMBER(OFFSET('Water Data'!$H$7,0,10*ROW('Water Data'!H13))),'Data Summary'!CI19="Yes"),OFFSET('Water Data'!$H$7,0,10*ROW('Water Data'!H13)),NA())</f>
        <v>#N/A</v>
      </c>
      <c r="U19" s="58" t="e">
        <f ca="true">+IF(AND(ISNUMBER(OFFSET('Water Data'!$H$10,0,10*ROW('Water Data'!H13))),'Data Summary'!CJ19="Yes"),OFFSET('Water Data'!$H$10,0,10*ROW('Water Data'!H13)),NA())</f>
        <v>#N/A</v>
      </c>
      <c r="V19" s="104" t="e">
        <f ca="true">+IF(AND(ISNUMBER(OFFSET('Sanitation Data'!$C$5,0,10*ROW('Sanitation Data'!C13))),'Data Summary'!CK19="Yes"),100-OFFSET('Sanitation Data'!$C$5,0,10*ROW('Sanitation Data'!C13)),NA())</f>
        <v>#N/A</v>
      </c>
      <c r="W19" s="104" t="e">
        <f ca="true">+IF(AND(ISNUMBER(OFFSET('Sanitation Data'!$C$7,0,10*ROW('Sanitation Data'!C13))),'Data Summary'!CL19="Yes"),OFFSET('Sanitation Data'!$C$7,0,10*ROW('Sanitation Data'!C13)),NA())</f>
        <v>#N/A</v>
      </c>
      <c r="X19" s="104" t="e">
        <f ca="true">+IF(AND(ISNUMBER(OFFSET('Sanitation Data'!$C$11,0,10*ROW('Sanitation Data'!C13))),'Data Summary'!CM19="Yes"),OFFSET('Sanitation Data'!$C$11,0,10*ROW('Sanitation Data'!C13)),NA())</f>
        <v>#N/A</v>
      </c>
      <c r="Y19" s="104" t="e">
        <f ca="true">+IF(AND(ISNUMBER(OFFSET('Sanitation Data'!$C$12,0,10*ROW('Sanitation Data'!C13))),'Data Summary'!CN19="Yes"),OFFSET('Sanitation Data'!$C$12,0,10*ROW('Sanitation Data'!C13)),NA())</f>
        <v>#N/A</v>
      </c>
      <c r="Z19" s="104" t="e">
        <f ca="true">+IF(AND(ISNUMBER(OFFSET('Sanitation Data'!$C$13,0,10*ROW('Sanitation Data'!C13))),'Data Summary'!CO19="Yes"),OFFSET('Sanitation Data'!$C$13,0,10*ROW('Sanitation Data'!C13)),NA())</f>
        <v>#N/A</v>
      </c>
      <c r="AA19" s="104" t="e">
        <f ca="true">+IF(AND(ISNUMBER(OFFSET('Sanitation Data'!$D$5,0,10*ROW('Sanitation Data'!D13))),'Data Summary'!CP19="Yes"),100-OFFSET('Sanitation Data'!$D$5,0,10*ROW('Sanitation Data'!D13)),NA())</f>
        <v>#N/A</v>
      </c>
      <c r="AB19" s="104" t="e">
        <f ca="true">+IF(AND(ISNUMBER(OFFSET('Sanitation Data'!$D$7,0,10*ROW('Sanitation Data'!D13))),'Data Summary'!CQ19="Yes"),OFFSET('Sanitation Data'!$D$7,0,10*ROW('Sanitation Data'!D13)),NA())</f>
        <v>#N/A</v>
      </c>
      <c r="AC19" s="104" t="e">
        <f ca="true">+IF(AND(ISNUMBER(OFFSET('Sanitation Data'!$D$11,0,10*ROW('Sanitation Data'!D13))),'Data Summary'!CR19="Yes"),OFFSET('Sanitation Data'!$D$11,0,10*ROW('Sanitation Data'!D13)),NA())</f>
        <v>#N/A</v>
      </c>
      <c r="AD19" s="104" t="e">
        <f ca="true">+IF(AND(ISNUMBER(OFFSET('Sanitation Data'!$D$12,0,10*ROW('Sanitation Data'!D13))),'Data Summary'!CS19="Yes"),OFFSET('Sanitation Data'!$D$12,0,10*ROW('Sanitation Data'!D13)),NA())</f>
        <v>#N/A</v>
      </c>
      <c r="AE19" s="104" t="e">
        <f ca="true">+IF(AND(ISNUMBER(OFFSET('Sanitation Data'!$D$13,0,10*ROW('Sanitation Data'!D13))),'Data Summary'!CT19="Yes"),OFFSET('Sanitation Data'!$D$13,0,10*ROW('Sanitation Data'!D13)),NA())</f>
        <v>#N/A</v>
      </c>
      <c r="AF19" s="104" t="e">
        <f ca="true">+IF(AND(ISNUMBER(OFFSET('Sanitation Data'!$E$5,0,10*ROW('Sanitation Data'!E13))),'Data Summary'!CU19="Yes"),100-OFFSET('Sanitation Data'!$E$5,0,10*ROW('Sanitation Data'!E13)),NA())</f>
        <v>#N/A</v>
      </c>
      <c r="AG19" s="104" t="e">
        <f ca="true">+IF(AND(ISNUMBER(OFFSET('Sanitation Data'!$E$7,0,10*ROW('Sanitation Data'!E13))),'Data Summary'!CV19="Yes"),OFFSET('Sanitation Data'!$E$7,0,10*ROW('Sanitation Data'!E13)),NA())</f>
        <v>#N/A</v>
      </c>
      <c r="AH19" s="104" t="e">
        <f ca="true">+IF(AND(ISNUMBER(OFFSET('Sanitation Data'!$E$11,0,10*ROW('Sanitation Data'!E13))),'Data Summary'!CW19="Yes"),OFFSET('Sanitation Data'!$E$11,0,10*ROW('Sanitation Data'!E13)),NA())</f>
        <v>#N/A</v>
      </c>
      <c r="AI19" s="104" t="e">
        <f ca="true">+IF(AND(ISNUMBER(OFFSET('Sanitation Data'!$E$12,0,10*ROW('Sanitation Data'!E13))),'Data Summary'!CX19="Yes"),OFFSET('Sanitation Data'!$E$12,0,10*ROW('Sanitation Data'!E13)),NA())</f>
        <v>#N/A</v>
      </c>
      <c r="AJ19" s="104" t="e">
        <f ca="true">+IF(AND(ISNUMBER(OFFSET('Sanitation Data'!$E$13,0,10*ROW('Sanitation Data'!E13))),'Data Summary'!CY19="Yes"),OFFSET('Sanitation Data'!$E$13,0,10*ROW('Sanitation Data'!E13)),NA())</f>
        <v>#N/A</v>
      </c>
      <c r="AK19" s="104" t="e">
        <f ca="true">+IF(AND(ISNUMBER(OFFSET('Sanitation Data'!$F$5,0,10*ROW('Sanitation Data'!F13))),'Data Summary'!CZ19="Yes"),100-OFFSET('Sanitation Data'!$F$5,0,10*ROW('Sanitation Data'!F13)),NA())</f>
        <v>#N/A</v>
      </c>
      <c r="AL19" s="104" t="e">
        <f ca="true">+IF(AND(ISNUMBER(OFFSET('Sanitation Data'!$F$7,0,10*ROW('Sanitation Data'!F13))),'Data Summary'!DA19="Yes"),OFFSET('Sanitation Data'!$F$7,0,10*ROW('Sanitation Data'!F13)),NA())</f>
        <v>#N/A</v>
      </c>
      <c r="AM19" s="104" t="e">
        <f ca="true">+IF(AND(ISNUMBER(OFFSET('Sanitation Data'!$F$11,0,10*ROW('Sanitation Data'!F13))),'Data Summary'!DB19="Yes"),OFFSET('Sanitation Data'!$F$11,0,10*ROW('Sanitation Data'!F13)),NA())</f>
        <v>#N/A</v>
      </c>
      <c r="AN19" s="104" t="e">
        <f ca="true">+IF(AND(ISNUMBER(OFFSET('Sanitation Data'!$F$12,0,10*ROW('Sanitation Data'!F13))),'Data Summary'!DC19="Yes"),OFFSET('Sanitation Data'!$F$12,0,10*ROW('Sanitation Data'!F13)),NA())</f>
        <v>#N/A</v>
      </c>
      <c r="AO19" s="104" t="e">
        <f ca="true">+IF(AND(ISNUMBER(OFFSET('Sanitation Data'!$F$13,0,10*ROW('Sanitation Data'!F13))),'Data Summary'!DD19="Yes"),OFFSET('Sanitation Data'!$F$13,0,10*ROW('Sanitation Data'!F13)),NA())</f>
        <v>#N/A</v>
      </c>
      <c r="AP19" s="104" t="e">
        <f ca="true">+IF(AND(ISNUMBER(OFFSET('Sanitation Data'!$G$5,0,10*ROW('Sanitation Data'!G13))),'Data Summary'!DE19="Yes"),100-OFFSET('Sanitation Data'!$G$5,0,10*ROW('Sanitation Data'!G13)),NA())</f>
        <v>#N/A</v>
      </c>
      <c r="AQ19" s="104" t="e">
        <f ca="true">+IF(AND(ISNUMBER(OFFSET('Sanitation Data'!$G$7,0,10*ROW('Sanitation Data'!G13))),'Data Summary'!DF19="Yes"),OFFSET('Sanitation Data'!$G$7,0,10*ROW('Sanitation Data'!G13)),NA())</f>
        <v>#N/A</v>
      </c>
      <c r="AR19" s="104" t="e">
        <f ca="true">+IF(AND(ISNUMBER(OFFSET('Sanitation Data'!$G$11,0,10*ROW('Sanitation Data'!G13))),'Data Summary'!DG19="Yes"),OFFSET('Sanitation Data'!$G$11,0,10*ROW('Sanitation Data'!G13)),NA())</f>
        <v>#N/A</v>
      </c>
      <c r="AS19" s="104" t="e">
        <f ca="true">+IF(AND(ISNUMBER(OFFSET('Sanitation Data'!$G$12,0,10*ROW('Sanitation Data'!G13))),'Data Summary'!DH19="Yes"),OFFSET('Sanitation Data'!$G$12,0,10*ROW('Sanitation Data'!G13)),NA())</f>
        <v>#N/A</v>
      </c>
      <c r="AT19" s="104" t="e">
        <f ca="true">+IF(AND(ISNUMBER(OFFSET('Sanitation Data'!$G$13,0,10*ROW('Sanitation Data'!G13))),'Data Summary'!DI19="Yes"),OFFSET('Sanitation Data'!$G$13,0,10*ROW('Sanitation Data'!G13)),NA())</f>
        <v>#N/A</v>
      </c>
      <c r="AU19" s="104" t="e">
        <f ca="true">+IF(AND(ISNUMBER(OFFSET('Sanitation Data'!$H$5,0,10*ROW('Sanitation Data'!H13))),'Data Summary'!DJ19="Yes"),100-OFFSET('Sanitation Data'!$H$5,0,10*ROW('Sanitation Data'!H13)),NA())</f>
        <v>#N/A</v>
      </c>
      <c r="AV19" s="104" t="e">
        <f ca="true">+IF(AND(ISNUMBER(OFFSET('Sanitation Data'!$H$7,0,10*ROW('Sanitation Data'!H13))),'Data Summary'!DK19="Yes"),OFFSET('Sanitation Data'!$H$7,0,10*ROW('Sanitation Data'!H13)),NA())</f>
        <v>#N/A</v>
      </c>
      <c r="AW19" s="104" t="e">
        <f ca="true">+IF(AND(ISNUMBER(OFFSET('Sanitation Data'!$H$11,0,10*ROW('Sanitation Data'!H13))),'Data Summary'!DL19="Yes"),OFFSET('Sanitation Data'!$H$11,0,10*ROW('Sanitation Data'!H13)),NA())</f>
        <v>#N/A</v>
      </c>
      <c r="AX19" s="104" t="e">
        <f ca="true">+IF(AND(ISNUMBER(OFFSET('Sanitation Data'!$H$12,0,10*ROW('Sanitation Data'!H13))),'Data Summary'!DM19="Yes"),OFFSET('Sanitation Data'!$H$12,0,10*ROW('Sanitation Data'!H13)),NA())</f>
        <v>#N/A</v>
      </c>
      <c r="AY19" s="104" t="e">
        <f ca="true">+IF(AND(ISNUMBER(OFFSET('Sanitation Data'!$H$13,0,10*ROW('Sanitation Data'!H13))),'Data Summary'!DN19="Yes"),OFFSET('Sanitation Data'!$H$13,0,10*ROW('Sanitation Data'!H13)),NA())</f>
        <v>#N/A</v>
      </c>
      <c r="AZ19" s="109" t="e">
        <f ca="true">+IF(AND(ISNUMBER(OFFSET('Hygiene Data'!$C$6,0,10*ROW('Hygiene Data'!C13))),'Data Summary'!DO19="Yes"),OFFSET('Hygiene Data'!$C$6,0,10*ROW('Hygiene Data'!C13)),NA())</f>
        <v>#N/A</v>
      </c>
      <c r="BA19" s="109" t="e">
        <f ca="true">+IF(AND(ISNUMBER(OFFSET('Hygiene Data'!$C$8,0,10*ROW('Hygiene Data'!C13))),'Data Summary'!DP19="Yes"),OFFSET('Hygiene Data'!$C$8,0,10*ROW('Hygiene Data'!C13)),NA())</f>
        <v>#N/A</v>
      </c>
      <c r="BB19" s="109" t="e">
        <f ca="true">+IF(AND(ISNUMBER(OFFSET('Hygiene Data'!$C$10,0,10*ROW('Hygiene Data'!C13))),'Data Summary'!DQ19="Yes"),OFFSET('Hygiene Data'!$C$10,0,10*ROW('Hygiene Data'!C13)),NA())</f>
        <v>#N/A</v>
      </c>
      <c r="BC19" s="109" t="e">
        <f ca="true">+IF(AND(ISNUMBER(OFFSET('Hygiene Data'!$D$6,0,10*ROW('Hygiene Data'!D13))),'Data Summary'!DR19="Yes"),OFFSET('Hygiene Data'!$D$6,0,10*ROW('Hygiene Data'!D13)),NA())</f>
        <v>#N/A</v>
      </c>
      <c r="BD19" s="109" t="e">
        <f ca="true">+IF(AND(ISNUMBER(OFFSET('Hygiene Data'!$D$8,0,10*ROW('Hygiene Data'!D13))),'Data Summary'!DS19="Yes"),OFFSET('Hygiene Data'!$D$8,0,10*ROW('Hygiene Data'!D13)),NA())</f>
        <v>#N/A</v>
      </c>
      <c r="BE19" s="109" t="e">
        <f ca="true">+IF(AND(ISNUMBER(OFFSET('Hygiene Data'!$D$10,0,10*ROW('Hygiene Data'!D13))),'Data Summary'!DT19="Yes"),OFFSET('Hygiene Data'!$D$10,0,10*ROW('Hygiene Data'!D13)),NA())</f>
        <v>#N/A</v>
      </c>
      <c r="BF19" s="109" t="e">
        <f ca="true">+IF(AND(ISNUMBER(OFFSET('Hygiene Data'!$E$6,0,10*ROW('Hygiene Data'!E13))),'Data Summary'!DU19="Yes"),OFFSET('Hygiene Data'!$E$6,0,10*ROW('Hygiene Data'!E13)),NA())</f>
        <v>#N/A</v>
      </c>
      <c r="BG19" s="109" t="e">
        <f ca="true">+IF(AND(ISNUMBER(OFFSET('Hygiene Data'!$E$8,0,10*ROW('Hygiene Data'!E13))),'Data Summary'!DV19="Yes"),OFFSET('Hygiene Data'!$E$8,0,10*ROW('Hygiene Data'!E13)),NA())</f>
        <v>#N/A</v>
      </c>
      <c r="BH19" s="109" t="e">
        <f ca="true">+IF(AND(ISNUMBER(OFFSET('Hygiene Data'!$E$10,0,10*ROW('Hygiene Data'!E13))),'Data Summary'!DW19="Yes"),OFFSET('Hygiene Data'!$E$10,0,10*ROW('Hygiene Data'!E13)),NA())</f>
        <v>#N/A</v>
      </c>
      <c r="BI19" s="109" t="e">
        <f ca="true">+IF(AND(ISNUMBER(OFFSET('Hygiene Data'!$F$6,0,10*ROW('Hygiene Data'!F13))),'Data Summary'!DX19="Yes"),OFFSET('Hygiene Data'!$F$6,0,10*ROW('Hygiene Data'!F13)),NA())</f>
        <v>#N/A</v>
      </c>
      <c r="BJ19" s="109" t="e">
        <f ca="true">+IF(AND(ISNUMBER(OFFSET('Hygiene Data'!$F$8,0,10*ROW('Hygiene Data'!F13))),'Data Summary'!DY19="Yes"),OFFSET('Hygiene Data'!$F$8,0,10*ROW('Hygiene Data'!F13)),NA())</f>
        <v>#N/A</v>
      </c>
      <c r="BK19" s="109" t="e">
        <f ca="true">+IF(AND(ISNUMBER(OFFSET('Hygiene Data'!$F$10,0,10*ROW('Hygiene Data'!F13))),'Data Summary'!DZ19="Yes"),OFFSET('Hygiene Data'!$F$10,0,10*ROW('Hygiene Data'!F13)),NA())</f>
        <v>#N/A</v>
      </c>
      <c r="BL19" s="109" t="e">
        <f ca="true">+IF(AND(ISNUMBER(OFFSET('Hygiene Data'!$G$6,0,10*ROW('Hygiene Data'!G13))),'Data Summary'!EA19="Yes"),OFFSET('Hygiene Data'!$G$6,0,10*ROW('Hygiene Data'!G13)),NA())</f>
        <v>#N/A</v>
      </c>
      <c r="BM19" s="109" t="e">
        <f ca="true">+IF(AND(ISNUMBER(OFFSET('Hygiene Data'!$G$8,0,10*ROW('Hygiene Data'!G13))),'Data Summary'!EB19="Yes"),OFFSET('Hygiene Data'!$G$8,0,10*ROW('Hygiene Data'!G13)),NA())</f>
        <v>#N/A</v>
      </c>
      <c r="BN19" s="109" t="e">
        <f ca="true">+IF(AND(ISNUMBER(OFFSET('Hygiene Data'!$G$10,0,10*ROW('Hygiene Data'!G13))),'Data Summary'!EC19="Yes"),OFFSET('Hygiene Data'!$G$10,0,10*ROW('Hygiene Data'!G13)),NA())</f>
        <v>#N/A</v>
      </c>
      <c r="BO19" s="109" t="e">
        <f ca="true">+IF(AND(ISNUMBER(OFFSET('Hygiene Data'!$H$6,0,10*ROW('Hygiene Data'!H13))),'Data Summary'!ED19="Yes"),OFFSET('Hygiene Data'!$H$6,0,10*ROW('Hygiene Data'!H13)),NA())</f>
        <v>#N/A</v>
      </c>
      <c r="BP19" s="109" t="e">
        <f ca="true">+IF(AND(ISNUMBER(OFFSET('Hygiene Data'!$H$8,0,10*ROW('Hygiene Data'!H13))),'Data Summary'!EE19="Yes"),OFFSET('Hygiene Data'!$H$8,0,10*ROW('Hygiene Data'!H13)),NA())</f>
        <v>#N/A</v>
      </c>
      <c r="BQ19" s="109" t="e">
        <f ca="true">+IF(AND(ISNUMBER(OFFSET('Hygiene Data'!$H$10,0,10*ROW('Hygiene Data'!H13))),'Data Summary'!EF19="Yes"),OFFSET('Hygiene Data'!$H$10,0,10*ROW('Hygiene Data'!H13)),NA())</f>
        <v>#N/A</v>
      </c>
    </row>
    <row r="20" x14ac:dyDescent="0.2">
      <c r="A20" s="57" t="e">
        <f ca="true">+IF(OFFSET('Water Data'!$B$1,0,10*ROW('Water Data'!B14))="",NA(),OFFSET('Water Data'!$B$1,0,10*ROW('Water Data'!B14)))</f>
        <v>#N/A</v>
      </c>
      <c r="B20" s="57" t="e">
        <f ca="true">+IF(OFFSET('Water Data'!$A$3,0,10*ROW('Water Data'!A14))="",NA(),OFFSET('Water Data'!$A$3,0,10*ROW('Water Data'!A14)))</f>
        <v>#N/A</v>
      </c>
      <c r="C20" s="57" t="e">
        <f ca="true">+IF(OFFSET('Water Data'!$C$3,0,10*ROW('Water Data'!C14))="",NA(),OFFSET('Water Data'!$C$3,0,10*ROW('Water Data'!C14)))</f>
        <v>#N/A</v>
      </c>
      <c r="D20" s="58" t="e">
        <f ca="true">+IF(AND(ISNUMBER(OFFSET('Water Data'!$C$5,0,10*ROW('Water Data'!C14))),'Data Summary'!BS20="Yes"),100-OFFSET('Water Data'!$C$5,0,10*ROW('Water Data'!C14)),NA())</f>
        <v>#N/A</v>
      </c>
      <c r="E20" s="58" t="e">
        <f ca="true">+IF(AND(ISNUMBER(OFFSET('Water Data'!$C$7,0,10*ROW('Water Data'!C14))),'Data Summary'!BT20="Yes"),OFFSET('Water Data'!$C$7,0,10*ROW('Water Data'!C14)),NA())</f>
        <v>#N/A</v>
      </c>
      <c r="F20" s="58" t="e">
        <f ca="true">+IF(AND(ISNUMBER(OFFSET('Water Data'!$C$10,0,10*ROW('Water Data'!C14))),'Data Summary'!BU20="Yes"),OFFSET('Water Data'!$C$10,0,10*ROW('Water Data'!C14)),NA())</f>
        <v>#N/A</v>
      </c>
      <c r="G20" s="58" t="e">
        <f ca="true">+IF(AND(ISNUMBER(OFFSET('Water Data'!$D$5,0,10*ROW('Water Data'!D14))),'Data Summary'!BV20="Yes"),100-OFFSET('Water Data'!$D$5,0,10*ROW('Water Data'!D14)),NA())</f>
        <v>#N/A</v>
      </c>
      <c r="H20" s="58" t="e">
        <f ca="true">+IF(AND(ISNUMBER(OFFSET('Water Data'!$D$7,0,10*ROW('Water Data'!D14))),'Data Summary'!BW20="Yes"),OFFSET('Water Data'!$D$7,0,10*ROW('Water Data'!D14)),NA())</f>
        <v>#N/A</v>
      </c>
      <c r="I20" s="58" t="e">
        <f ca="true">+IF(AND(ISNUMBER(OFFSET('Water Data'!$D$10,0,10*ROW('Water Data'!D14))),'Data Summary'!BX20="Yes"),OFFSET('Water Data'!$D$10,0,10*ROW('Water Data'!D14)),NA())</f>
        <v>#N/A</v>
      </c>
      <c r="J20" s="58" t="e">
        <f ca="true">+IF(AND(ISNUMBER(OFFSET('Water Data'!$E$5,0,10*ROW('Water Data'!E14))),'Data Summary'!BY20="Yes"),100-OFFSET('Water Data'!$E$5,0,10*ROW('Water Data'!E14)),NA())</f>
        <v>#N/A</v>
      </c>
      <c r="K20" s="58" t="e">
        <f ca="true">+IF(AND(ISNUMBER(OFFSET('Water Data'!$E$7,0,10*ROW('Water Data'!E14))),'Data Summary'!BZ20="Yes"),OFFSET('Water Data'!$E$7,0,10*ROW('Water Data'!E14)),NA())</f>
        <v>#N/A</v>
      </c>
      <c r="L20" s="58" t="e">
        <f ca="true">+IF(AND(ISNUMBER(OFFSET('Water Data'!$E$10,0,10*ROW('Water Data'!E14))),'Data Summary'!CA20="Yes"),OFFSET('Water Data'!$E$10,0,10*ROW('Water Data'!E14)),NA())</f>
        <v>#N/A</v>
      </c>
      <c r="M20" s="58" t="e">
        <f ca="true">+IF(AND(ISNUMBER(OFFSET('Water Data'!$F$5,0,10*ROW('Water Data'!F14))),'Data Summary'!CB20="Yes"),100-OFFSET('Water Data'!$F$5,0,10*ROW('Water Data'!F14)),NA())</f>
        <v>#N/A</v>
      </c>
      <c r="N20" s="58" t="e">
        <f ca="true">+IF(AND(ISNUMBER(OFFSET('Water Data'!$F$7,0,10*ROW('Water Data'!F14))),'Data Summary'!CC20="Yes"),OFFSET('Water Data'!$F$7,0,10*ROW('Water Data'!F14)),NA())</f>
        <v>#N/A</v>
      </c>
      <c r="O20" s="58" t="e">
        <f ca="true">+IF(AND(ISNUMBER(OFFSET('Water Data'!$F$10,0,10*ROW('Water Data'!F14))),'Data Summary'!CD20="Yes"),OFFSET('Water Data'!$F$10,0,10*ROW('Water Data'!F14)),NA())</f>
        <v>#N/A</v>
      </c>
      <c r="P20" s="58" t="e">
        <f ca="true">+IF(AND(ISNUMBER(OFFSET('Water Data'!$G$5,0,10*ROW('Water Data'!G14))),'Data Summary'!CE20="Yes"),100-OFFSET('Water Data'!$G$5,0,10*ROW('Water Data'!G14)),NA())</f>
        <v>#N/A</v>
      </c>
      <c r="Q20" s="58" t="e">
        <f ca="true">+IF(AND(ISNUMBER(OFFSET('Water Data'!$G$7,0,10*ROW('Water Data'!G14))),'Data Summary'!CF20="Yes"),OFFSET('Water Data'!$G$7,0,10*ROW('Water Data'!G14)),NA())</f>
        <v>#N/A</v>
      </c>
      <c r="R20" s="58" t="e">
        <f ca="true">+IF(AND(ISNUMBER(OFFSET('Water Data'!$G$10,0,10*ROW('Water Data'!G14))),'Data Summary'!CG20="Yes"),OFFSET('Water Data'!$G$10,0,10*ROW('Water Data'!G14)),NA())</f>
        <v>#N/A</v>
      </c>
      <c r="S20" s="58" t="e">
        <f ca="true">+IF(AND(ISNUMBER(OFFSET('Water Data'!$H$5,0,10*ROW('Water Data'!H14))),'Data Summary'!CH20="Yes"),100-OFFSET('Water Data'!$H$5,0,10*ROW('Water Data'!H14)),NA())</f>
        <v>#N/A</v>
      </c>
      <c r="T20" s="58" t="e">
        <f ca="true">+IF(AND(ISNUMBER(OFFSET('Water Data'!$H$7,0,10*ROW('Water Data'!H14))),'Data Summary'!CI20="Yes"),OFFSET('Water Data'!$H$7,0,10*ROW('Water Data'!H14)),NA())</f>
        <v>#N/A</v>
      </c>
      <c r="U20" s="58" t="e">
        <f ca="true">+IF(AND(ISNUMBER(OFFSET('Water Data'!$H$10,0,10*ROW('Water Data'!H14))),'Data Summary'!CJ20="Yes"),OFFSET('Water Data'!$H$10,0,10*ROW('Water Data'!H14)),NA())</f>
        <v>#N/A</v>
      </c>
      <c r="V20" s="104" t="e">
        <f ca="true">+IF(AND(ISNUMBER(OFFSET('Sanitation Data'!$C$5,0,10*ROW('Sanitation Data'!C14))),'Data Summary'!CK20="Yes"),100-OFFSET('Sanitation Data'!$C$5,0,10*ROW('Sanitation Data'!C14)),NA())</f>
        <v>#N/A</v>
      </c>
      <c r="W20" s="104" t="e">
        <f ca="true">+IF(AND(ISNUMBER(OFFSET('Sanitation Data'!$C$7,0,10*ROW('Sanitation Data'!C14))),'Data Summary'!CL20="Yes"),OFFSET('Sanitation Data'!$C$7,0,10*ROW('Sanitation Data'!C14)),NA())</f>
        <v>#N/A</v>
      </c>
      <c r="X20" s="104" t="e">
        <f ca="true">+IF(AND(ISNUMBER(OFFSET('Sanitation Data'!$C$11,0,10*ROW('Sanitation Data'!C14))),'Data Summary'!CM20="Yes"),OFFSET('Sanitation Data'!$C$11,0,10*ROW('Sanitation Data'!C14)),NA())</f>
        <v>#N/A</v>
      </c>
      <c r="Y20" s="104" t="e">
        <f ca="true">+IF(AND(ISNUMBER(OFFSET('Sanitation Data'!$C$12,0,10*ROW('Sanitation Data'!C14))),'Data Summary'!CN20="Yes"),OFFSET('Sanitation Data'!$C$12,0,10*ROW('Sanitation Data'!C14)),NA())</f>
        <v>#N/A</v>
      </c>
      <c r="Z20" s="104" t="e">
        <f ca="true">+IF(AND(ISNUMBER(OFFSET('Sanitation Data'!$C$13,0,10*ROW('Sanitation Data'!C14))),'Data Summary'!CO20="Yes"),OFFSET('Sanitation Data'!$C$13,0,10*ROW('Sanitation Data'!C14)),NA())</f>
        <v>#N/A</v>
      </c>
      <c r="AA20" s="104" t="e">
        <f ca="true">+IF(AND(ISNUMBER(OFFSET('Sanitation Data'!$D$5,0,10*ROW('Sanitation Data'!D14))),'Data Summary'!CP20="Yes"),100-OFFSET('Sanitation Data'!$D$5,0,10*ROW('Sanitation Data'!D14)),NA())</f>
        <v>#N/A</v>
      </c>
      <c r="AB20" s="104" t="e">
        <f ca="true">+IF(AND(ISNUMBER(OFFSET('Sanitation Data'!$D$7,0,10*ROW('Sanitation Data'!D14))),'Data Summary'!CQ20="Yes"),OFFSET('Sanitation Data'!$D$7,0,10*ROW('Sanitation Data'!D14)),NA())</f>
        <v>#N/A</v>
      </c>
      <c r="AC20" s="104" t="e">
        <f ca="true">+IF(AND(ISNUMBER(OFFSET('Sanitation Data'!$D$11,0,10*ROW('Sanitation Data'!D14))),'Data Summary'!CR20="Yes"),OFFSET('Sanitation Data'!$D$11,0,10*ROW('Sanitation Data'!D14)),NA())</f>
        <v>#N/A</v>
      </c>
      <c r="AD20" s="104" t="e">
        <f ca="true">+IF(AND(ISNUMBER(OFFSET('Sanitation Data'!$D$12,0,10*ROW('Sanitation Data'!D14))),'Data Summary'!CS20="Yes"),OFFSET('Sanitation Data'!$D$12,0,10*ROW('Sanitation Data'!D14)),NA())</f>
        <v>#N/A</v>
      </c>
      <c r="AE20" s="104" t="e">
        <f ca="true">+IF(AND(ISNUMBER(OFFSET('Sanitation Data'!$D$13,0,10*ROW('Sanitation Data'!D14))),'Data Summary'!CT20="Yes"),OFFSET('Sanitation Data'!$D$13,0,10*ROW('Sanitation Data'!D14)),NA())</f>
        <v>#N/A</v>
      </c>
      <c r="AF20" s="104" t="e">
        <f ca="true">+IF(AND(ISNUMBER(OFFSET('Sanitation Data'!$E$5,0,10*ROW('Sanitation Data'!E14))),'Data Summary'!CU20="Yes"),100-OFFSET('Sanitation Data'!$E$5,0,10*ROW('Sanitation Data'!E14)),NA())</f>
        <v>#N/A</v>
      </c>
      <c r="AG20" s="104" t="e">
        <f ca="true">+IF(AND(ISNUMBER(OFFSET('Sanitation Data'!$E$7,0,10*ROW('Sanitation Data'!E14))),'Data Summary'!CV20="Yes"),OFFSET('Sanitation Data'!$E$7,0,10*ROW('Sanitation Data'!E14)),NA())</f>
        <v>#N/A</v>
      </c>
      <c r="AH20" s="104" t="e">
        <f ca="true">+IF(AND(ISNUMBER(OFFSET('Sanitation Data'!$E$11,0,10*ROW('Sanitation Data'!E14))),'Data Summary'!CW20="Yes"),OFFSET('Sanitation Data'!$E$11,0,10*ROW('Sanitation Data'!E14)),NA())</f>
        <v>#N/A</v>
      </c>
      <c r="AI20" s="104" t="e">
        <f ca="true">+IF(AND(ISNUMBER(OFFSET('Sanitation Data'!$E$12,0,10*ROW('Sanitation Data'!E14))),'Data Summary'!CX20="Yes"),OFFSET('Sanitation Data'!$E$12,0,10*ROW('Sanitation Data'!E14)),NA())</f>
        <v>#N/A</v>
      </c>
      <c r="AJ20" s="104" t="e">
        <f ca="true">+IF(AND(ISNUMBER(OFFSET('Sanitation Data'!$E$13,0,10*ROW('Sanitation Data'!E14))),'Data Summary'!CY20="Yes"),OFFSET('Sanitation Data'!$E$13,0,10*ROW('Sanitation Data'!E14)),NA())</f>
        <v>#N/A</v>
      </c>
      <c r="AK20" s="104" t="e">
        <f ca="true">+IF(AND(ISNUMBER(OFFSET('Sanitation Data'!$F$5,0,10*ROW('Sanitation Data'!F14))),'Data Summary'!CZ20="Yes"),100-OFFSET('Sanitation Data'!$F$5,0,10*ROW('Sanitation Data'!F14)),NA())</f>
        <v>#N/A</v>
      </c>
      <c r="AL20" s="104" t="e">
        <f ca="true">+IF(AND(ISNUMBER(OFFSET('Sanitation Data'!$F$7,0,10*ROW('Sanitation Data'!F14))),'Data Summary'!DA20="Yes"),OFFSET('Sanitation Data'!$F$7,0,10*ROW('Sanitation Data'!F14)),NA())</f>
        <v>#N/A</v>
      </c>
      <c r="AM20" s="104" t="e">
        <f ca="true">+IF(AND(ISNUMBER(OFFSET('Sanitation Data'!$F$11,0,10*ROW('Sanitation Data'!F14))),'Data Summary'!DB20="Yes"),OFFSET('Sanitation Data'!$F$11,0,10*ROW('Sanitation Data'!F14)),NA())</f>
        <v>#N/A</v>
      </c>
      <c r="AN20" s="104" t="e">
        <f ca="true">+IF(AND(ISNUMBER(OFFSET('Sanitation Data'!$F$12,0,10*ROW('Sanitation Data'!F14))),'Data Summary'!DC20="Yes"),OFFSET('Sanitation Data'!$F$12,0,10*ROW('Sanitation Data'!F14)),NA())</f>
        <v>#N/A</v>
      </c>
      <c r="AO20" s="104" t="e">
        <f ca="true">+IF(AND(ISNUMBER(OFFSET('Sanitation Data'!$F$13,0,10*ROW('Sanitation Data'!F14))),'Data Summary'!DD20="Yes"),OFFSET('Sanitation Data'!$F$13,0,10*ROW('Sanitation Data'!F14)),NA())</f>
        <v>#N/A</v>
      </c>
      <c r="AP20" s="104" t="e">
        <f ca="true">+IF(AND(ISNUMBER(OFFSET('Sanitation Data'!$G$5,0,10*ROW('Sanitation Data'!G14))),'Data Summary'!DE20="Yes"),100-OFFSET('Sanitation Data'!$G$5,0,10*ROW('Sanitation Data'!G14)),NA())</f>
        <v>#N/A</v>
      </c>
      <c r="AQ20" s="104" t="e">
        <f ca="true">+IF(AND(ISNUMBER(OFFSET('Sanitation Data'!$G$7,0,10*ROW('Sanitation Data'!G14))),'Data Summary'!DF20="Yes"),OFFSET('Sanitation Data'!$G$7,0,10*ROW('Sanitation Data'!G14)),NA())</f>
        <v>#N/A</v>
      </c>
      <c r="AR20" s="104" t="e">
        <f ca="true">+IF(AND(ISNUMBER(OFFSET('Sanitation Data'!$G$11,0,10*ROW('Sanitation Data'!G14))),'Data Summary'!DG20="Yes"),OFFSET('Sanitation Data'!$G$11,0,10*ROW('Sanitation Data'!G14)),NA())</f>
        <v>#N/A</v>
      </c>
      <c r="AS20" s="104" t="e">
        <f ca="true">+IF(AND(ISNUMBER(OFFSET('Sanitation Data'!$G$12,0,10*ROW('Sanitation Data'!G14))),'Data Summary'!DH20="Yes"),OFFSET('Sanitation Data'!$G$12,0,10*ROW('Sanitation Data'!G14)),NA())</f>
        <v>#N/A</v>
      </c>
      <c r="AT20" s="104" t="e">
        <f ca="true">+IF(AND(ISNUMBER(OFFSET('Sanitation Data'!$G$13,0,10*ROW('Sanitation Data'!G14))),'Data Summary'!DI20="Yes"),OFFSET('Sanitation Data'!$G$13,0,10*ROW('Sanitation Data'!G14)),NA())</f>
        <v>#N/A</v>
      </c>
      <c r="AU20" s="104" t="e">
        <f ca="true">+IF(AND(ISNUMBER(OFFSET('Sanitation Data'!$H$5,0,10*ROW('Sanitation Data'!H14))),'Data Summary'!DJ20="Yes"),100-OFFSET('Sanitation Data'!$H$5,0,10*ROW('Sanitation Data'!H14)),NA())</f>
        <v>#N/A</v>
      </c>
      <c r="AV20" s="104" t="e">
        <f ca="true">+IF(AND(ISNUMBER(OFFSET('Sanitation Data'!$H$7,0,10*ROW('Sanitation Data'!H14))),'Data Summary'!DK20="Yes"),OFFSET('Sanitation Data'!$H$7,0,10*ROW('Sanitation Data'!H14)),NA())</f>
        <v>#N/A</v>
      </c>
      <c r="AW20" s="104" t="e">
        <f ca="true">+IF(AND(ISNUMBER(OFFSET('Sanitation Data'!$H$11,0,10*ROW('Sanitation Data'!H14))),'Data Summary'!DL20="Yes"),OFFSET('Sanitation Data'!$H$11,0,10*ROW('Sanitation Data'!H14)),NA())</f>
        <v>#N/A</v>
      </c>
      <c r="AX20" s="104" t="e">
        <f ca="true">+IF(AND(ISNUMBER(OFFSET('Sanitation Data'!$H$12,0,10*ROW('Sanitation Data'!H14))),'Data Summary'!DM20="Yes"),OFFSET('Sanitation Data'!$H$12,0,10*ROW('Sanitation Data'!H14)),NA())</f>
        <v>#N/A</v>
      </c>
      <c r="AY20" s="104" t="e">
        <f ca="true">+IF(AND(ISNUMBER(OFFSET('Sanitation Data'!$H$13,0,10*ROW('Sanitation Data'!H14))),'Data Summary'!DN20="Yes"),OFFSET('Sanitation Data'!$H$13,0,10*ROW('Sanitation Data'!H14)),NA())</f>
        <v>#N/A</v>
      </c>
      <c r="AZ20" s="109" t="e">
        <f ca="true">+IF(AND(ISNUMBER(OFFSET('Hygiene Data'!$C$6,0,10*ROW('Hygiene Data'!C14))),'Data Summary'!DO20="Yes"),OFFSET('Hygiene Data'!$C$6,0,10*ROW('Hygiene Data'!C14)),NA())</f>
        <v>#N/A</v>
      </c>
      <c r="BA20" s="109" t="e">
        <f ca="true">+IF(AND(ISNUMBER(OFFSET('Hygiene Data'!$C$8,0,10*ROW('Hygiene Data'!C14))),'Data Summary'!DP20="Yes"),OFFSET('Hygiene Data'!$C$8,0,10*ROW('Hygiene Data'!C14)),NA())</f>
        <v>#N/A</v>
      </c>
      <c r="BB20" s="109" t="e">
        <f ca="true">+IF(AND(ISNUMBER(OFFSET('Hygiene Data'!$C$10,0,10*ROW('Hygiene Data'!C14))),'Data Summary'!DQ20="Yes"),OFFSET('Hygiene Data'!$C$10,0,10*ROW('Hygiene Data'!C14)),NA())</f>
        <v>#N/A</v>
      </c>
      <c r="BC20" s="109" t="e">
        <f ca="true">+IF(AND(ISNUMBER(OFFSET('Hygiene Data'!$D$6,0,10*ROW('Hygiene Data'!D14))),'Data Summary'!DR20="Yes"),OFFSET('Hygiene Data'!$D$6,0,10*ROW('Hygiene Data'!D14)),NA())</f>
        <v>#N/A</v>
      </c>
      <c r="BD20" s="109" t="e">
        <f ca="true">+IF(AND(ISNUMBER(OFFSET('Hygiene Data'!$D$8,0,10*ROW('Hygiene Data'!D14))),'Data Summary'!DS20="Yes"),OFFSET('Hygiene Data'!$D$8,0,10*ROW('Hygiene Data'!D14)),NA())</f>
        <v>#N/A</v>
      </c>
      <c r="BE20" s="109" t="e">
        <f ca="true">+IF(AND(ISNUMBER(OFFSET('Hygiene Data'!$D$10,0,10*ROW('Hygiene Data'!D14))),'Data Summary'!DT20="Yes"),OFFSET('Hygiene Data'!$D$10,0,10*ROW('Hygiene Data'!D14)),NA())</f>
        <v>#N/A</v>
      </c>
      <c r="BF20" s="109" t="e">
        <f ca="true">+IF(AND(ISNUMBER(OFFSET('Hygiene Data'!$E$6,0,10*ROW('Hygiene Data'!E14))),'Data Summary'!DU20="Yes"),OFFSET('Hygiene Data'!$E$6,0,10*ROW('Hygiene Data'!E14)),NA())</f>
        <v>#N/A</v>
      </c>
      <c r="BG20" s="109" t="e">
        <f ca="true">+IF(AND(ISNUMBER(OFFSET('Hygiene Data'!$E$8,0,10*ROW('Hygiene Data'!E14))),'Data Summary'!DV20="Yes"),OFFSET('Hygiene Data'!$E$8,0,10*ROW('Hygiene Data'!E14)),NA())</f>
        <v>#N/A</v>
      </c>
      <c r="BH20" s="109" t="e">
        <f ca="true">+IF(AND(ISNUMBER(OFFSET('Hygiene Data'!$E$10,0,10*ROW('Hygiene Data'!E14))),'Data Summary'!DW20="Yes"),OFFSET('Hygiene Data'!$E$10,0,10*ROW('Hygiene Data'!E14)),NA())</f>
        <v>#N/A</v>
      </c>
      <c r="BI20" s="109" t="e">
        <f ca="true">+IF(AND(ISNUMBER(OFFSET('Hygiene Data'!$F$6,0,10*ROW('Hygiene Data'!F14))),'Data Summary'!DX20="Yes"),OFFSET('Hygiene Data'!$F$6,0,10*ROW('Hygiene Data'!F14)),NA())</f>
        <v>#N/A</v>
      </c>
      <c r="BJ20" s="109" t="e">
        <f ca="true">+IF(AND(ISNUMBER(OFFSET('Hygiene Data'!$F$8,0,10*ROW('Hygiene Data'!F14))),'Data Summary'!DY20="Yes"),OFFSET('Hygiene Data'!$F$8,0,10*ROW('Hygiene Data'!F14)),NA())</f>
        <v>#N/A</v>
      </c>
      <c r="BK20" s="109" t="e">
        <f ca="true">+IF(AND(ISNUMBER(OFFSET('Hygiene Data'!$F$10,0,10*ROW('Hygiene Data'!F14))),'Data Summary'!DZ20="Yes"),OFFSET('Hygiene Data'!$F$10,0,10*ROW('Hygiene Data'!F14)),NA())</f>
        <v>#N/A</v>
      </c>
      <c r="BL20" s="109" t="e">
        <f ca="true">+IF(AND(ISNUMBER(OFFSET('Hygiene Data'!$G$6,0,10*ROW('Hygiene Data'!G14))),'Data Summary'!EA20="Yes"),OFFSET('Hygiene Data'!$G$6,0,10*ROW('Hygiene Data'!G14)),NA())</f>
        <v>#N/A</v>
      </c>
      <c r="BM20" s="109" t="e">
        <f ca="true">+IF(AND(ISNUMBER(OFFSET('Hygiene Data'!$G$8,0,10*ROW('Hygiene Data'!G14))),'Data Summary'!EB20="Yes"),OFFSET('Hygiene Data'!$G$8,0,10*ROW('Hygiene Data'!G14)),NA())</f>
        <v>#N/A</v>
      </c>
      <c r="BN20" s="109" t="e">
        <f ca="true">+IF(AND(ISNUMBER(OFFSET('Hygiene Data'!$G$10,0,10*ROW('Hygiene Data'!G14))),'Data Summary'!EC20="Yes"),OFFSET('Hygiene Data'!$G$10,0,10*ROW('Hygiene Data'!G14)),NA())</f>
        <v>#N/A</v>
      </c>
      <c r="BO20" s="109" t="e">
        <f ca="true">+IF(AND(ISNUMBER(OFFSET('Hygiene Data'!$H$6,0,10*ROW('Hygiene Data'!H14))),'Data Summary'!ED20="Yes"),OFFSET('Hygiene Data'!$H$6,0,10*ROW('Hygiene Data'!H14)),NA())</f>
        <v>#N/A</v>
      </c>
      <c r="BP20" s="109" t="e">
        <f ca="true">+IF(AND(ISNUMBER(OFFSET('Hygiene Data'!$H$8,0,10*ROW('Hygiene Data'!H14))),'Data Summary'!EE20="Yes"),OFFSET('Hygiene Data'!$H$8,0,10*ROW('Hygiene Data'!H14)),NA())</f>
        <v>#N/A</v>
      </c>
      <c r="BQ20" s="109" t="e">
        <f ca="true">+IF(AND(ISNUMBER(OFFSET('Hygiene Data'!$H$10,0,10*ROW('Hygiene Data'!H14))),'Data Summary'!EF20="Yes"),OFFSET('Hygiene Data'!$H$10,0,10*ROW('Hygiene Data'!H14)),NA())</f>
        <v>#N/A</v>
      </c>
    </row>
    <row r="21" x14ac:dyDescent="0.2">
      <c r="A21" s="57" t="e">
        <f ca="true">+IF(OFFSET('Water Data'!$B$1,0,10*ROW('Water Data'!B15))="",NA(),OFFSET('Water Data'!$B$1,0,10*ROW('Water Data'!B15)))</f>
        <v>#N/A</v>
      </c>
      <c r="B21" s="57" t="e">
        <f ca="true">+IF(OFFSET('Water Data'!$A$3,0,10*ROW('Water Data'!A15))="",NA(),OFFSET('Water Data'!$A$3,0,10*ROW('Water Data'!A15)))</f>
        <v>#N/A</v>
      </c>
      <c r="C21" s="57" t="e">
        <f ca="true">+IF(OFFSET('Water Data'!$C$3,0,10*ROW('Water Data'!C15))="",NA(),OFFSET('Water Data'!$C$3,0,10*ROW('Water Data'!C15)))</f>
        <v>#N/A</v>
      </c>
      <c r="D21" s="58" t="e">
        <f ca="true">+IF(AND(ISNUMBER(OFFSET('Water Data'!$C$5,0,10*ROW('Water Data'!C15))),'Data Summary'!BS21="Yes"),100-OFFSET('Water Data'!$C$5,0,10*ROW('Water Data'!C15)),NA())</f>
        <v>#N/A</v>
      </c>
      <c r="E21" s="58" t="e">
        <f ca="true">+IF(AND(ISNUMBER(OFFSET('Water Data'!$C$7,0,10*ROW('Water Data'!C15))),'Data Summary'!BT21="Yes"),OFFSET('Water Data'!$C$7,0,10*ROW('Water Data'!C15)),NA())</f>
        <v>#N/A</v>
      </c>
      <c r="F21" s="58" t="e">
        <f ca="true">+IF(AND(ISNUMBER(OFFSET('Water Data'!$C$10,0,10*ROW('Water Data'!C15))),'Data Summary'!BU21="Yes"),OFFSET('Water Data'!$C$10,0,10*ROW('Water Data'!C15)),NA())</f>
        <v>#N/A</v>
      </c>
      <c r="G21" s="58" t="e">
        <f ca="true">+IF(AND(ISNUMBER(OFFSET('Water Data'!$D$5,0,10*ROW('Water Data'!D15))),'Data Summary'!BV21="Yes"),100-OFFSET('Water Data'!$D$5,0,10*ROW('Water Data'!D15)),NA())</f>
        <v>#N/A</v>
      </c>
      <c r="H21" s="58" t="e">
        <f ca="true">+IF(AND(ISNUMBER(OFFSET('Water Data'!$D$7,0,10*ROW('Water Data'!D15))),'Data Summary'!BW21="Yes"),OFFSET('Water Data'!$D$7,0,10*ROW('Water Data'!D15)),NA())</f>
        <v>#N/A</v>
      </c>
      <c r="I21" s="58" t="e">
        <f ca="true">+IF(AND(ISNUMBER(OFFSET('Water Data'!$D$10,0,10*ROW('Water Data'!D15))),'Data Summary'!BX21="Yes"),OFFSET('Water Data'!$D$10,0,10*ROW('Water Data'!D15)),NA())</f>
        <v>#N/A</v>
      </c>
      <c r="J21" s="58" t="e">
        <f ca="true">+IF(AND(ISNUMBER(OFFSET('Water Data'!$E$5,0,10*ROW('Water Data'!E15))),'Data Summary'!BY21="Yes"),100-OFFSET('Water Data'!$E$5,0,10*ROW('Water Data'!E15)),NA())</f>
        <v>#N/A</v>
      </c>
      <c r="K21" s="58" t="e">
        <f ca="true">+IF(AND(ISNUMBER(OFFSET('Water Data'!$E$7,0,10*ROW('Water Data'!E15))),'Data Summary'!BZ21="Yes"),OFFSET('Water Data'!$E$7,0,10*ROW('Water Data'!E15)),NA())</f>
        <v>#N/A</v>
      </c>
      <c r="L21" s="58" t="e">
        <f ca="true">+IF(AND(ISNUMBER(OFFSET('Water Data'!$E$10,0,10*ROW('Water Data'!E15))),'Data Summary'!CA21="Yes"),OFFSET('Water Data'!$E$10,0,10*ROW('Water Data'!E15)),NA())</f>
        <v>#N/A</v>
      </c>
      <c r="M21" s="58" t="e">
        <f ca="true">+IF(AND(ISNUMBER(OFFSET('Water Data'!$F$5,0,10*ROW('Water Data'!F15))),'Data Summary'!CB21="Yes"),100-OFFSET('Water Data'!$F$5,0,10*ROW('Water Data'!F15)),NA())</f>
        <v>#N/A</v>
      </c>
      <c r="N21" s="58" t="e">
        <f ca="true">+IF(AND(ISNUMBER(OFFSET('Water Data'!$F$7,0,10*ROW('Water Data'!F15))),'Data Summary'!CC21="Yes"),OFFSET('Water Data'!$F$7,0,10*ROW('Water Data'!F15)),NA())</f>
        <v>#N/A</v>
      </c>
      <c r="O21" s="58" t="e">
        <f ca="true">+IF(AND(ISNUMBER(OFFSET('Water Data'!$F$10,0,10*ROW('Water Data'!F15))),'Data Summary'!CD21="Yes"),OFFSET('Water Data'!$F$10,0,10*ROW('Water Data'!F15)),NA())</f>
        <v>#N/A</v>
      </c>
      <c r="P21" s="58" t="e">
        <f ca="true">+IF(AND(ISNUMBER(OFFSET('Water Data'!$G$5,0,10*ROW('Water Data'!G15))),'Data Summary'!CE21="Yes"),100-OFFSET('Water Data'!$G$5,0,10*ROW('Water Data'!G15)),NA())</f>
        <v>#N/A</v>
      </c>
      <c r="Q21" s="58" t="e">
        <f ca="true">+IF(AND(ISNUMBER(OFFSET('Water Data'!$G$7,0,10*ROW('Water Data'!G15))),'Data Summary'!CF21="Yes"),OFFSET('Water Data'!$G$7,0,10*ROW('Water Data'!G15)),NA())</f>
        <v>#N/A</v>
      </c>
      <c r="R21" s="58" t="e">
        <f ca="true">+IF(AND(ISNUMBER(OFFSET('Water Data'!$G$10,0,10*ROW('Water Data'!G15))),'Data Summary'!CG21="Yes"),OFFSET('Water Data'!$G$10,0,10*ROW('Water Data'!G15)),NA())</f>
        <v>#N/A</v>
      </c>
      <c r="S21" s="58" t="e">
        <f ca="true">+IF(AND(ISNUMBER(OFFSET('Water Data'!$H$5,0,10*ROW('Water Data'!H15))),'Data Summary'!CH21="Yes"),100-OFFSET('Water Data'!$H$5,0,10*ROW('Water Data'!H15)),NA())</f>
        <v>#N/A</v>
      </c>
      <c r="T21" s="58" t="e">
        <f ca="true">+IF(AND(ISNUMBER(OFFSET('Water Data'!$H$7,0,10*ROW('Water Data'!H15))),'Data Summary'!CI21="Yes"),OFFSET('Water Data'!$H$7,0,10*ROW('Water Data'!H15)),NA())</f>
        <v>#N/A</v>
      </c>
      <c r="U21" s="58" t="e">
        <f ca="true">+IF(AND(ISNUMBER(OFFSET('Water Data'!$H$10,0,10*ROW('Water Data'!H15))),'Data Summary'!CJ21="Yes"),OFFSET('Water Data'!$H$10,0,10*ROW('Water Data'!H15)),NA())</f>
        <v>#N/A</v>
      </c>
      <c r="V21" s="104" t="e">
        <f ca="true">+IF(AND(ISNUMBER(OFFSET('Sanitation Data'!$C$5,0,10*ROW('Sanitation Data'!C15))),'Data Summary'!CK21="Yes"),100-OFFSET('Sanitation Data'!$C$5,0,10*ROW('Sanitation Data'!C15)),NA())</f>
        <v>#N/A</v>
      </c>
      <c r="W21" s="104" t="e">
        <f ca="true">+IF(AND(ISNUMBER(OFFSET('Sanitation Data'!$C$7,0,10*ROW('Sanitation Data'!C15))),'Data Summary'!CL21="Yes"),OFFSET('Sanitation Data'!$C$7,0,10*ROW('Sanitation Data'!C15)),NA())</f>
        <v>#N/A</v>
      </c>
      <c r="X21" s="104" t="e">
        <f ca="true">+IF(AND(ISNUMBER(OFFSET('Sanitation Data'!$C$11,0,10*ROW('Sanitation Data'!C15))),'Data Summary'!CM21="Yes"),OFFSET('Sanitation Data'!$C$11,0,10*ROW('Sanitation Data'!C15)),NA())</f>
        <v>#N/A</v>
      </c>
      <c r="Y21" s="104" t="e">
        <f ca="true">+IF(AND(ISNUMBER(OFFSET('Sanitation Data'!$C$12,0,10*ROW('Sanitation Data'!C15))),'Data Summary'!CN21="Yes"),OFFSET('Sanitation Data'!$C$12,0,10*ROW('Sanitation Data'!C15)),NA())</f>
        <v>#N/A</v>
      </c>
      <c r="Z21" s="104" t="e">
        <f ca="true">+IF(AND(ISNUMBER(OFFSET('Sanitation Data'!$C$13,0,10*ROW('Sanitation Data'!C15))),'Data Summary'!CO21="Yes"),OFFSET('Sanitation Data'!$C$13,0,10*ROW('Sanitation Data'!C15)),NA())</f>
        <v>#N/A</v>
      </c>
      <c r="AA21" s="104" t="e">
        <f ca="true">+IF(AND(ISNUMBER(OFFSET('Sanitation Data'!$D$5,0,10*ROW('Sanitation Data'!D15))),'Data Summary'!CP21="Yes"),100-OFFSET('Sanitation Data'!$D$5,0,10*ROW('Sanitation Data'!D15)),NA())</f>
        <v>#N/A</v>
      </c>
      <c r="AB21" s="104" t="e">
        <f ca="true">+IF(AND(ISNUMBER(OFFSET('Sanitation Data'!$D$7,0,10*ROW('Sanitation Data'!D15))),'Data Summary'!CQ21="Yes"),OFFSET('Sanitation Data'!$D$7,0,10*ROW('Sanitation Data'!D15)),NA())</f>
        <v>#N/A</v>
      </c>
      <c r="AC21" s="104" t="e">
        <f ca="true">+IF(AND(ISNUMBER(OFFSET('Sanitation Data'!$D$11,0,10*ROW('Sanitation Data'!D15))),'Data Summary'!CR21="Yes"),OFFSET('Sanitation Data'!$D$11,0,10*ROW('Sanitation Data'!D15)),NA())</f>
        <v>#N/A</v>
      </c>
      <c r="AD21" s="104" t="e">
        <f ca="true">+IF(AND(ISNUMBER(OFFSET('Sanitation Data'!$D$12,0,10*ROW('Sanitation Data'!D15))),'Data Summary'!CS21="Yes"),OFFSET('Sanitation Data'!$D$12,0,10*ROW('Sanitation Data'!D15)),NA())</f>
        <v>#N/A</v>
      </c>
      <c r="AE21" s="104" t="e">
        <f ca="true">+IF(AND(ISNUMBER(OFFSET('Sanitation Data'!$D$13,0,10*ROW('Sanitation Data'!D15))),'Data Summary'!CT21="Yes"),OFFSET('Sanitation Data'!$D$13,0,10*ROW('Sanitation Data'!D15)),NA())</f>
        <v>#N/A</v>
      </c>
      <c r="AF21" s="104" t="e">
        <f ca="true">+IF(AND(ISNUMBER(OFFSET('Sanitation Data'!$E$5,0,10*ROW('Sanitation Data'!E15))),'Data Summary'!CU21="Yes"),100-OFFSET('Sanitation Data'!$E$5,0,10*ROW('Sanitation Data'!E15)),NA())</f>
        <v>#N/A</v>
      </c>
      <c r="AG21" s="104" t="e">
        <f ca="true">+IF(AND(ISNUMBER(OFFSET('Sanitation Data'!$E$7,0,10*ROW('Sanitation Data'!E15))),'Data Summary'!CV21="Yes"),OFFSET('Sanitation Data'!$E$7,0,10*ROW('Sanitation Data'!E15)),NA())</f>
        <v>#N/A</v>
      </c>
      <c r="AH21" s="104" t="e">
        <f ca="true">+IF(AND(ISNUMBER(OFFSET('Sanitation Data'!$E$11,0,10*ROW('Sanitation Data'!E15))),'Data Summary'!CW21="Yes"),OFFSET('Sanitation Data'!$E$11,0,10*ROW('Sanitation Data'!E15)),NA())</f>
        <v>#N/A</v>
      </c>
      <c r="AI21" s="104" t="e">
        <f ca="true">+IF(AND(ISNUMBER(OFFSET('Sanitation Data'!$E$12,0,10*ROW('Sanitation Data'!E15))),'Data Summary'!CX21="Yes"),OFFSET('Sanitation Data'!$E$12,0,10*ROW('Sanitation Data'!E15)),NA())</f>
        <v>#N/A</v>
      </c>
      <c r="AJ21" s="104" t="e">
        <f ca="true">+IF(AND(ISNUMBER(OFFSET('Sanitation Data'!$E$13,0,10*ROW('Sanitation Data'!E15))),'Data Summary'!CY21="Yes"),OFFSET('Sanitation Data'!$E$13,0,10*ROW('Sanitation Data'!E15)),NA())</f>
        <v>#N/A</v>
      </c>
      <c r="AK21" s="104" t="e">
        <f ca="true">+IF(AND(ISNUMBER(OFFSET('Sanitation Data'!$F$5,0,10*ROW('Sanitation Data'!F15))),'Data Summary'!CZ21="Yes"),100-OFFSET('Sanitation Data'!$F$5,0,10*ROW('Sanitation Data'!F15)),NA())</f>
        <v>#N/A</v>
      </c>
      <c r="AL21" s="104" t="e">
        <f ca="true">+IF(AND(ISNUMBER(OFFSET('Sanitation Data'!$F$7,0,10*ROW('Sanitation Data'!F15))),'Data Summary'!DA21="Yes"),OFFSET('Sanitation Data'!$F$7,0,10*ROW('Sanitation Data'!F15)),NA())</f>
        <v>#N/A</v>
      </c>
      <c r="AM21" s="104" t="e">
        <f ca="true">+IF(AND(ISNUMBER(OFFSET('Sanitation Data'!$F$11,0,10*ROW('Sanitation Data'!F15))),'Data Summary'!DB21="Yes"),OFFSET('Sanitation Data'!$F$11,0,10*ROW('Sanitation Data'!F15)),NA())</f>
        <v>#N/A</v>
      </c>
      <c r="AN21" s="104" t="e">
        <f ca="true">+IF(AND(ISNUMBER(OFFSET('Sanitation Data'!$F$12,0,10*ROW('Sanitation Data'!F15))),'Data Summary'!DC21="Yes"),OFFSET('Sanitation Data'!$F$12,0,10*ROW('Sanitation Data'!F15)),NA())</f>
        <v>#N/A</v>
      </c>
      <c r="AO21" s="104" t="e">
        <f ca="true">+IF(AND(ISNUMBER(OFFSET('Sanitation Data'!$F$13,0,10*ROW('Sanitation Data'!F15))),'Data Summary'!DD21="Yes"),OFFSET('Sanitation Data'!$F$13,0,10*ROW('Sanitation Data'!F15)),NA())</f>
        <v>#N/A</v>
      </c>
      <c r="AP21" s="104" t="e">
        <f ca="true">+IF(AND(ISNUMBER(OFFSET('Sanitation Data'!$G$5,0,10*ROW('Sanitation Data'!G15))),'Data Summary'!DE21="Yes"),100-OFFSET('Sanitation Data'!$G$5,0,10*ROW('Sanitation Data'!G15)),NA())</f>
        <v>#N/A</v>
      </c>
      <c r="AQ21" s="104" t="e">
        <f ca="true">+IF(AND(ISNUMBER(OFFSET('Sanitation Data'!$G$7,0,10*ROW('Sanitation Data'!G15))),'Data Summary'!DF21="Yes"),OFFSET('Sanitation Data'!$G$7,0,10*ROW('Sanitation Data'!G15)),NA())</f>
        <v>#N/A</v>
      </c>
      <c r="AR21" s="104" t="e">
        <f ca="true">+IF(AND(ISNUMBER(OFFSET('Sanitation Data'!$G$11,0,10*ROW('Sanitation Data'!G15))),'Data Summary'!DG21="Yes"),OFFSET('Sanitation Data'!$G$11,0,10*ROW('Sanitation Data'!G15)),NA())</f>
        <v>#N/A</v>
      </c>
      <c r="AS21" s="104" t="e">
        <f ca="true">+IF(AND(ISNUMBER(OFFSET('Sanitation Data'!$G$12,0,10*ROW('Sanitation Data'!G15))),'Data Summary'!DH21="Yes"),OFFSET('Sanitation Data'!$G$12,0,10*ROW('Sanitation Data'!G15)),NA())</f>
        <v>#N/A</v>
      </c>
      <c r="AT21" s="104" t="e">
        <f ca="true">+IF(AND(ISNUMBER(OFFSET('Sanitation Data'!$G$13,0,10*ROW('Sanitation Data'!G15))),'Data Summary'!DI21="Yes"),OFFSET('Sanitation Data'!$G$13,0,10*ROW('Sanitation Data'!G15)),NA())</f>
        <v>#N/A</v>
      </c>
      <c r="AU21" s="104" t="e">
        <f ca="true">+IF(AND(ISNUMBER(OFFSET('Sanitation Data'!$H$5,0,10*ROW('Sanitation Data'!H15))),'Data Summary'!DJ21="Yes"),100-OFFSET('Sanitation Data'!$H$5,0,10*ROW('Sanitation Data'!H15)),NA())</f>
        <v>#N/A</v>
      </c>
      <c r="AV21" s="104" t="e">
        <f ca="true">+IF(AND(ISNUMBER(OFFSET('Sanitation Data'!$H$7,0,10*ROW('Sanitation Data'!H15))),'Data Summary'!DK21="Yes"),OFFSET('Sanitation Data'!$H$7,0,10*ROW('Sanitation Data'!H15)),NA())</f>
        <v>#N/A</v>
      </c>
      <c r="AW21" s="104" t="e">
        <f ca="true">+IF(AND(ISNUMBER(OFFSET('Sanitation Data'!$H$11,0,10*ROW('Sanitation Data'!H15))),'Data Summary'!DL21="Yes"),OFFSET('Sanitation Data'!$H$11,0,10*ROW('Sanitation Data'!H15)),NA())</f>
        <v>#N/A</v>
      </c>
      <c r="AX21" s="104" t="e">
        <f ca="true">+IF(AND(ISNUMBER(OFFSET('Sanitation Data'!$H$12,0,10*ROW('Sanitation Data'!H15))),'Data Summary'!DM21="Yes"),OFFSET('Sanitation Data'!$H$12,0,10*ROW('Sanitation Data'!H15)),NA())</f>
        <v>#N/A</v>
      </c>
      <c r="AY21" s="104" t="e">
        <f ca="true">+IF(AND(ISNUMBER(OFFSET('Sanitation Data'!$H$13,0,10*ROW('Sanitation Data'!H15))),'Data Summary'!DN21="Yes"),OFFSET('Sanitation Data'!$H$13,0,10*ROW('Sanitation Data'!H15)),NA())</f>
        <v>#N/A</v>
      </c>
      <c r="AZ21" s="109" t="e">
        <f ca="true">+IF(AND(ISNUMBER(OFFSET('Hygiene Data'!$C$6,0,10*ROW('Hygiene Data'!C15))),'Data Summary'!DO21="Yes"),OFFSET('Hygiene Data'!$C$6,0,10*ROW('Hygiene Data'!C15)),NA())</f>
        <v>#N/A</v>
      </c>
      <c r="BA21" s="109" t="e">
        <f ca="true">+IF(AND(ISNUMBER(OFFSET('Hygiene Data'!$C$8,0,10*ROW('Hygiene Data'!C15))),'Data Summary'!DP21="Yes"),OFFSET('Hygiene Data'!$C$8,0,10*ROW('Hygiene Data'!C15)),NA())</f>
        <v>#N/A</v>
      </c>
      <c r="BB21" s="109" t="e">
        <f ca="true">+IF(AND(ISNUMBER(OFFSET('Hygiene Data'!$C$10,0,10*ROW('Hygiene Data'!C15))),'Data Summary'!DQ21="Yes"),OFFSET('Hygiene Data'!$C$10,0,10*ROW('Hygiene Data'!C15)),NA())</f>
        <v>#N/A</v>
      </c>
      <c r="BC21" s="109" t="e">
        <f ca="true">+IF(AND(ISNUMBER(OFFSET('Hygiene Data'!$D$6,0,10*ROW('Hygiene Data'!D15))),'Data Summary'!DR21="Yes"),OFFSET('Hygiene Data'!$D$6,0,10*ROW('Hygiene Data'!D15)),NA())</f>
        <v>#N/A</v>
      </c>
      <c r="BD21" s="109" t="e">
        <f ca="true">+IF(AND(ISNUMBER(OFFSET('Hygiene Data'!$D$8,0,10*ROW('Hygiene Data'!D15))),'Data Summary'!DS21="Yes"),OFFSET('Hygiene Data'!$D$8,0,10*ROW('Hygiene Data'!D15)),NA())</f>
        <v>#N/A</v>
      </c>
      <c r="BE21" s="109" t="e">
        <f ca="true">+IF(AND(ISNUMBER(OFFSET('Hygiene Data'!$D$10,0,10*ROW('Hygiene Data'!D15))),'Data Summary'!DT21="Yes"),OFFSET('Hygiene Data'!$D$10,0,10*ROW('Hygiene Data'!D15)),NA())</f>
        <v>#N/A</v>
      </c>
      <c r="BF21" s="109" t="e">
        <f ca="true">+IF(AND(ISNUMBER(OFFSET('Hygiene Data'!$E$6,0,10*ROW('Hygiene Data'!E15))),'Data Summary'!DU21="Yes"),OFFSET('Hygiene Data'!$E$6,0,10*ROW('Hygiene Data'!E15)),NA())</f>
        <v>#N/A</v>
      </c>
      <c r="BG21" s="109" t="e">
        <f ca="true">+IF(AND(ISNUMBER(OFFSET('Hygiene Data'!$E$8,0,10*ROW('Hygiene Data'!E15))),'Data Summary'!DV21="Yes"),OFFSET('Hygiene Data'!$E$8,0,10*ROW('Hygiene Data'!E15)),NA())</f>
        <v>#N/A</v>
      </c>
      <c r="BH21" s="109" t="e">
        <f ca="true">+IF(AND(ISNUMBER(OFFSET('Hygiene Data'!$E$10,0,10*ROW('Hygiene Data'!E15))),'Data Summary'!DW21="Yes"),OFFSET('Hygiene Data'!$E$10,0,10*ROW('Hygiene Data'!E15)),NA())</f>
        <v>#N/A</v>
      </c>
      <c r="BI21" s="109" t="e">
        <f ca="true">+IF(AND(ISNUMBER(OFFSET('Hygiene Data'!$F$6,0,10*ROW('Hygiene Data'!F15))),'Data Summary'!DX21="Yes"),OFFSET('Hygiene Data'!$F$6,0,10*ROW('Hygiene Data'!F15)),NA())</f>
        <v>#N/A</v>
      </c>
      <c r="BJ21" s="109" t="e">
        <f ca="true">+IF(AND(ISNUMBER(OFFSET('Hygiene Data'!$F$8,0,10*ROW('Hygiene Data'!F15))),'Data Summary'!DY21="Yes"),OFFSET('Hygiene Data'!$F$8,0,10*ROW('Hygiene Data'!F15)),NA())</f>
        <v>#N/A</v>
      </c>
      <c r="BK21" s="109" t="e">
        <f ca="true">+IF(AND(ISNUMBER(OFFSET('Hygiene Data'!$F$10,0,10*ROW('Hygiene Data'!F15))),'Data Summary'!DZ21="Yes"),OFFSET('Hygiene Data'!$F$10,0,10*ROW('Hygiene Data'!F15)),NA())</f>
        <v>#N/A</v>
      </c>
      <c r="BL21" s="109" t="e">
        <f ca="true">+IF(AND(ISNUMBER(OFFSET('Hygiene Data'!$G$6,0,10*ROW('Hygiene Data'!G15))),'Data Summary'!EA21="Yes"),OFFSET('Hygiene Data'!$G$6,0,10*ROW('Hygiene Data'!G15)),NA())</f>
        <v>#N/A</v>
      </c>
      <c r="BM21" s="109" t="e">
        <f ca="true">+IF(AND(ISNUMBER(OFFSET('Hygiene Data'!$G$8,0,10*ROW('Hygiene Data'!G15))),'Data Summary'!EB21="Yes"),OFFSET('Hygiene Data'!$G$8,0,10*ROW('Hygiene Data'!G15)),NA())</f>
        <v>#N/A</v>
      </c>
      <c r="BN21" s="109" t="e">
        <f ca="true">+IF(AND(ISNUMBER(OFFSET('Hygiene Data'!$G$10,0,10*ROW('Hygiene Data'!G15))),'Data Summary'!EC21="Yes"),OFFSET('Hygiene Data'!$G$10,0,10*ROW('Hygiene Data'!G15)),NA())</f>
        <v>#N/A</v>
      </c>
      <c r="BO21" s="109" t="e">
        <f ca="true">+IF(AND(ISNUMBER(OFFSET('Hygiene Data'!$H$6,0,10*ROW('Hygiene Data'!H15))),'Data Summary'!ED21="Yes"),OFFSET('Hygiene Data'!$H$6,0,10*ROW('Hygiene Data'!H15)),NA())</f>
        <v>#N/A</v>
      </c>
      <c r="BP21" s="109" t="e">
        <f ca="true">+IF(AND(ISNUMBER(OFFSET('Hygiene Data'!$H$8,0,10*ROW('Hygiene Data'!H15))),'Data Summary'!EE21="Yes"),OFFSET('Hygiene Data'!$H$8,0,10*ROW('Hygiene Data'!H15)),NA())</f>
        <v>#N/A</v>
      </c>
      <c r="BQ21" s="109" t="e">
        <f ca="true">+IF(AND(ISNUMBER(OFFSET('Hygiene Data'!$H$10,0,10*ROW('Hygiene Data'!H15))),'Data Summary'!EF21="Yes"),OFFSET('Hygiene Data'!$H$10,0,10*ROW('Hygiene Data'!H15)),NA())</f>
        <v>#N/A</v>
      </c>
    </row>
    <row r="22" x14ac:dyDescent="0.2">
      <c r="A22" s="57" t="e">
        <f ca="true">+IF(OFFSET('Water Data'!$B$1,0,10*ROW('Water Data'!B16))="",NA(),OFFSET('Water Data'!$B$1,0,10*ROW('Water Data'!B16)))</f>
        <v>#N/A</v>
      </c>
      <c r="B22" s="57" t="e">
        <f ca="true">+IF(OFFSET('Water Data'!$A$3,0,10*ROW('Water Data'!A16))="",NA(),OFFSET('Water Data'!$A$3,0,10*ROW('Water Data'!A16)))</f>
        <v>#N/A</v>
      </c>
      <c r="C22" s="57" t="e">
        <f ca="true">+IF(OFFSET('Water Data'!$C$3,0,10*ROW('Water Data'!C16))="",NA(),OFFSET('Water Data'!$C$3,0,10*ROW('Water Data'!C16)))</f>
        <v>#N/A</v>
      </c>
      <c r="D22" s="58" t="e">
        <f ca="true">+IF(AND(ISNUMBER(OFFSET('Water Data'!$C$5,0,10*ROW('Water Data'!C16))),'Data Summary'!BS22="Yes"),100-OFFSET('Water Data'!$C$5,0,10*ROW('Water Data'!C16)),NA())</f>
        <v>#N/A</v>
      </c>
      <c r="E22" s="58" t="e">
        <f ca="true">+IF(AND(ISNUMBER(OFFSET('Water Data'!$C$7,0,10*ROW('Water Data'!C16))),'Data Summary'!BT22="Yes"),OFFSET('Water Data'!$C$7,0,10*ROW('Water Data'!C16)),NA())</f>
        <v>#N/A</v>
      </c>
      <c r="F22" s="58" t="e">
        <f ca="true">+IF(AND(ISNUMBER(OFFSET('Water Data'!$C$10,0,10*ROW('Water Data'!C16))),'Data Summary'!BU22="Yes"),OFFSET('Water Data'!$C$10,0,10*ROW('Water Data'!C16)),NA())</f>
        <v>#N/A</v>
      </c>
      <c r="G22" s="58" t="e">
        <f ca="true">+IF(AND(ISNUMBER(OFFSET('Water Data'!$D$5,0,10*ROW('Water Data'!D16))),'Data Summary'!BV22="Yes"),100-OFFSET('Water Data'!$D$5,0,10*ROW('Water Data'!D16)),NA())</f>
        <v>#N/A</v>
      </c>
      <c r="H22" s="58" t="e">
        <f ca="true">+IF(AND(ISNUMBER(OFFSET('Water Data'!$D$7,0,10*ROW('Water Data'!D16))),'Data Summary'!BW22="Yes"),OFFSET('Water Data'!$D$7,0,10*ROW('Water Data'!D16)),NA())</f>
        <v>#N/A</v>
      </c>
      <c r="I22" s="58" t="e">
        <f ca="true">+IF(AND(ISNUMBER(OFFSET('Water Data'!$D$10,0,10*ROW('Water Data'!D16))),'Data Summary'!BX22="Yes"),OFFSET('Water Data'!$D$10,0,10*ROW('Water Data'!D16)),NA())</f>
        <v>#N/A</v>
      </c>
      <c r="J22" s="58" t="e">
        <f ca="true">+IF(AND(ISNUMBER(OFFSET('Water Data'!$E$5,0,10*ROW('Water Data'!E16))),'Data Summary'!BY22="Yes"),100-OFFSET('Water Data'!$E$5,0,10*ROW('Water Data'!E16)),NA())</f>
        <v>#N/A</v>
      </c>
      <c r="K22" s="58" t="e">
        <f ca="true">+IF(AND(ISNUMBER(OFFSET('Water Data'!$E$7,0,10*ROW('Water Data'!E16))),'Data Summary'!BZ22="Yes"),OFFSET('Water Data'!$E$7,0,10*ROW('Water Data'!E16)),NA())</f>
        <v>#N/A</v>
      </c>
      <c r="L22" s="58" t="e">
        <f ca="true">+IF(AND(ISNUMBER(OFFSET('Water Data'!$E$10,0,10*ROW('Water Data'!E16))),'Data Summary'!CA22="Yes"),OFFSET('Water Data'!$E$10,0,10*ROW('Water Data'!E16)),NA())</f>
        <v>#N/A</v>
      </c>
      <c r="M22" s="58" t="e">
        <f ca="true">+IF(AND(ISNUMBER(OFFSET('Water Data'!$F$5,0,10*ROW('Water Data'!F16))),'Data Summary'!CB22="Yes"),100-OFFSET('Water Data'!$F$5,0,10*ROW('Water Data'!F16)),NA())</f>
        <v>#N/A</v>
      </c>
      <c r="N22" s="58" t="e">
        <f ca="true">+IF(AND(ISNUMBER(OFFSET('Water Data'!$F$7,0,10*ROW('Water Data'!F16))),'Data Summary'!CC22="Yes"),OFFSET('Water Data'!$F$7,0,10*ROW('Water Data'!F16)),NA())</f>
        <v>#N/A</v>
      </c>
      <c r="O22" s="58" t="e">
        <f ca="true">+IF(AND(ISNUMBER(OFFSET('Water Data'!$F$10,0,10*ROW('Water Data'!F16))),'Data Summary'!CD22="Yes"),OFFSET('Water Data'!$F$10,0,10*ROW('Water Data'!F16)),NA())</f>
        <v>#N/A</v>
      </c>
      <c r="P22" s="58" t="e">
        <f ca="true">+IF(AND(ISNUMBER(OFFSET('Water Data'!$G$5,0,10*ROW('Water Data'!G16))),'Data Summary'!CE22="Yes"),100-OFFSET('Water Data'!$G$5,0,10*ROW('Water Data'!G16)),NA())</f>
        <v>#N/A</v>
      </c>
      <c r="Q22" s="58" t="e">
        <f ca="true">+IF(AND(ISNUMBER(OFFSET('Water Data'!$G$7,0,10*ROW('Water Data'!G16))),'Data Summary'!CF22="Yes"),OFFSET('Water Data'!$G$7,0,10*ROW('Water Data'!G16)),NA())</f>
        <v>#N/A</v>
      </c>
      <c r="R22" s="58" t="e">
        <f ca="true">+IF(AND(ISNUMBER(OFFSET('Water Data'!$G$10,0,10*ROW('Water Data'!G16))),'Data Summary'!CG22="Yes"),OFFSET('Water Data'!$G$10,0,10*ROW('Water Data'!G16)),NA())</f>
        <v>#N/A</v>
      </c>
      <c r="S22" s="58" t="e">
        <f ca="true">+IF(AND(ISNUMBER(OFFSET('Water Data'!$H$5,0,10*ROW('Water Data'!H16))),'Data Summary'!CH22="Yes"),100-OFFSET('Water Data'!$H$5,0,10*ROW('Water Data'!H16)),NA())</f>
        <v>#N/A</v>
      </c>
      <c r="T22" s="58" t="e">
        <f ca="true">+IF(AND(ISNUMBER(OFFSET('Water Data'!$H$7,0,10*ROW('Water Data'!H16))),'Data Summary'!CI22="Yes"),OFFSET('Water Data'!$H$7,0,10*ROW('Water Data'!H16)),NA())</f>
        <v>#N/A</v>
      </c>
      <c r="U22" s="58" t="e">
        <f ca="true">+IF(AND(ISNUMBER(OFFSET('Water Data'!$H$10,0,10*ROW('Water Data'!H16))),'Data Summary'!CJ22="Yes"),OFFSET('Water Data'!$H$10,0,10*ROW('Water Data'!H16)),NA())</f>
        <v>#N/A</v>
      </c>
      <c r="V22" s="104" t="e">
        <f ca="true">+IF(AND(ISNUMBER(OFFSET('Sanitation Data'!$C$5,0,10*ROW('Sanitation Data'!C16))),'Data Summary'!CK22="Yes"),100-OFFSET('Sanitation Data'!$C$5,0,10*ROW('Sanitation Data'!C16)),NA())</f>
        <v>#N/A</v>
      </c>
      <c r="W22" s="104" t="e">
        <f ca="true">+IF(AND(ISNUMBER(OFFSET('Sanitation Data'!$C$7,0,10*ROW('Sanitation Data'!C16))),'Data Summary'!CL22="Yes"),OFFSET('Sanitation Data'!$C$7,0,10*ROW('Sanitation Data'!C16)),NA())</f>
        <v>#N/A</v>
      </c>
      <c r="X22" s="104" t="e">
        <f ca="true">+IF(AND(ISNUMBER(OFFSET('Sanitation Data'!$C$11,0,10*ROW('Sanitation Data'!C16))),'Data Summary'!CM22="Yes"),OFFSET('Sanitation Data'!$C$11,0,10*ROW('Sanitation Data'!C16)),NA())</f>
        <v>#N/A</v>
      </c>
      <c r="Y22" s="104" t="e">
        <f ca="true">+IF(AND(ISNUMBER(OFFSET('Sanitation Data'!$C$12,0,10*ROW('Sanitation Data'!C16))),'Data Summary'!CN22="Yes"),OFFSET('Sanitation Data'!$C$12,0,10*ROW('Sanitation Data'!C16)),NA())</f>
        <v>#N/A</v>
      </c>
      <c r="Z22" s="104" t="e">
        <f ca="true">+IF(AND(ISNUMBER(OFFSET('Sanitation Data'!$C$13,0,10*ROW('Sanitation Data'!C16))),'Data Summary'!CO22="Yes"),OFFSET('Sanitation Data'!$C$13,0,10*ROW('Sanitation Data'!C16)),NA())</f>
        <v>#N/A</v>
      </c>
      <c r="AA22" s="104" t="e">
        <f ca="true">+IF(AND(ISNUMBER(OFFSET('Sanitation Data'!$D$5,0,10*ROW('Sanitation Data'!D16))),'Data Summary'!CP22="Yes"),100-OFFSET('Sanitation Data'!$D$5,0,10*ROW('Sanitation Data'!D16)),NA())</f>
        <v>#N/A</v>
      </c>
      <c r="AB22" s="104" t="e">
        <f ca="true">+IF(AND(ISNUMBER(OFFSET('Sanitation Data'!$D$7,0,10*ROW('Sanitation Data'!D16))),'Data Summary'!CQ22="Yes"),OFFSET('Sanitation Data'!$D$7,0,10*ROW('Sanitation Data'!D16)),NA())</f>
        <v>#N/A</v>
      </c>
      <c r="AC22" s="104" t="e">
        <f ca="true">+IF(AND(ISNUMBER(OFFSET('Sanitation Data'!$D$11,0,10*ROW('Sanitation Data'!D16))),'Data Summary'!CR22="Yes"),OFFSET('Sanitation Data'!$D$11,0,10*ROW('Sanitation Data'!D16)),NA())</f>
        <v>#N/A</v>
      </c>
      <c r="AD22" s="104" t="e">
        <f ca="true">+IF(AND(ISNUMBER(OFFSET('Sanitation Data'!$D$12,0,10*ROW('Sanitation Data'!D16))),'Data Summary'!CS22="Yes"),OFFSET('Sanitation Data'!$D$12,0,10*ROW('Sanitation Data'!D16)),NA())</f>
        <v>#N/A</v>
      </c>
      <c r="AE22" s="104" t="e">
        <f ca="true">+IF(AND(ISNUMBER(OFFSET('Sanitation Data'!$D$13,0,10*ROW('Sanitation Data'!D16))),'Data Summary'!CT22="Yes"),OFFSET('Sanitation Data'!$D$13,0,10*ROW('Sanitation Data'!D16)),NA())</f>
        <v>#N/A</v>
      </c>
      <c r="AF22" s="104" t="e">
        <f ca="true">+IF(AND(ISNUMBER(OFFSET('Sanitation Data'!$E$5,0,10*ROW('Sanitation Data'!E16))),'Data Summary'!CU22="Yes"),100-OFFSET('Sanitation Data'!$E$5,0,10*ROW('Sanitation Data'!E16)),NA())</f>
        <v>#N/A</v>
      </c>
      <c r="AG22" s="104" t="e">
        <f ca="true">+IF(AND(ISNUMBER(OFFSET('Sanitation Data'!$E$7,0,10*ROW('Sanitation Data'!E16))),'Data Summary'!CV22="Yes"),OFFSET('Sanitation Data'!$E$7,0,10*ROW('Sanitation Data'!E16)),NA())</f>
        <v>#N/A</v>
      </c>
      <c r="AH22" s="104" t="e">
        <f ca="true">+IF(AND(ISNUMBER(OFFSET('Sanitation Data'!$E$11,0,10*ROW('Sanitation Data'!E16))),'Data Summary'!CW22="Yes"),OFFSET('Sanitation Data'!$E$11,0,10*ROW('Sanitation Data'!E16)),NA())</f>
        <v>#N/A</v>
      </c>
      <c r="AI22" s="104" t="e">
        <f ca="true">+IF(AND(ISNUMBER(OFFSET('Sanitation Data'!$E$12,0,10*ROW('Sanitation Data'!E16))),'Data Summary'!CX22="Yes"),OFFSET('Sanitation Data'!$E$12,0,10*ROW('Sanitation Data'!E16)),NA())</f>
        <v>#N/A</v>
      </c>
      <c r="AJ22" s="104" t="e">
        <f ca="true">+IF(AND(ISNUMBER(OFFSET('Sanitation Data'!$E$13,0,10*ROW('Sanitation Data'!E16))),'Data Summary'!CY22="Yes"),OFFSET('Sanitation Data'!$E$13,0,10*ROW('Sanitation Data'!E16)),NA())</f>
        <v>#N/A</v>
      </c>
      <c r="AK22" s="104" t="e">
        <f ca="true">+IF(AND(ISNUMBER(OFFSET('Sanitation Data'!$F$5,0,10*ROW('Sanitation Data'!F16))),'Data Summary'!CZ22="Yes"),100-OFFSET('Sanitation Data'!$F$5,0,10*ROW('Sanitation Data'!F16)),NA())</f>
        <v>#N/A</v>
      </c>
      <c r="AL22" s="104" t="e">
        <f ca="true">+IF(AND(ISNUMBER(OFFSET('Sanitation Data'!$F$7,0,10*ROW('Sanitation Data'!F16))),'Data Summary'!DA22="Yes"),OFFSET('Sanitation Data'!$F$7,0,10*ROW('Sanitation Data'!F16)),NA())</f>
        <v>#N/A</v>
      </c>
      <c r="AM22" s="104" t="e">
        <f ca="true">+IF(AND(ISNUMBER(OFFSET('Sanitation Data'!$F$11,0,10*ROW('Sanitation Data'!F16))),'Data Summary'!DB22="Yes"),OFFSET('Sanitation Data'!$F$11,0,10*ROW('Sanitation Data'!F16)),NA())</f>
        <v>#N/A</v>
      </c>
      <c r="AN22" s="104" t="e">
        <f ca="true">+IF(AND(ISNUMBER(OFFSET('Sanitation Data'!$F$12,0,10*ROW('Sanitation Data'!F16))),'Data Summary'!DC22="Yes"),OFFSET('Sanitation Data'!$F$12,0,10*ROW('Sanitation Data'!F16)),NA())</f>
        <v>#N/A</v>
      </c>
      <c r="AO22" s="104" t="e">
        <f ca="true">+IF(AND(ISNUMBER(OFFSET('Sanitation Data'!$F$13,0,10*ROW('Sanitation Data'!F16))),'Data Summary'!DD22="Yes"),OFFSET('Sanitation Data'!$F$13,0,10*ROW('Sanitation Data'!F16)),NA())</f>
        <v>#N/A</v>
      </c>
      <c r="AP22" s="104" t="e">
        <f ca="true">+IF(AND(ISNUMBER(OFFSET('Sanitation Data'!$G$5,0,10*ROW('Sanitation Data'!G16))),'Data Summary'!DE22="Yes"),100-OFFSET('Sanitation Data'!$G$5,0,10*ROW('Sanitation Data'!G16)),NA())</f>
        <v>#N/A</v>
      </c>
      <c r="AQ22" s="104" t="e">
        <f ca="true">+IF(AND(ISNUMBER(OFFSET('Sanitation Data'!$G$7,0,10*ROW('Sanitation Data'!G16))),'Data Summary'!DF22="Yes"),OFFSET('Sanitation Data'!$G$7,0,10*ROW('Sanitation Data'!G16)),NA())</f>
        <v>#N/A</v>
      </c>
      <c r="AR22" s="104" t="e">
        <f ca="true">+IF(AND(ISNUMBER(OFFSET('Sanitation Data'!$G$11,0,10*ROW('Sanitation Data'!G16))),'Data Summary'!DG22="Yes"),OFFSET('Sanitation Data'!$G$11,0,10*ROW('Sanitation Data'!G16)),NA())</f>
        <v>#N/A</v>
      </c>
      <c r="AS22" s="104" t="e">
        <f ca="true">+IF(AND(ISNUMBER(OFFSET('Sanitation Data'!$G$12,0,10*ROW('Sanitation Data'!G16))),'Data Summary'!DH22="Yes"),OFFSET('Sanitation Data'!$G$12,0,10*ROW('Sanitation Data'!G16)),NA())</f>
        <v>#N/A</v>
      </c>
      <c r="AT22" s="104" t="e">
        <f ca="true">+IF(AND(ISNUMBER(OFFSET('Sanitation Data'!$G$13,0,10*ROW('Sanitation Data'!G16))),'Data Summary'!DI22="Yes"),OFFSET('Sanitation Data'!$G$13,0,10*ROW('Sanitation Data'!G16)),NA())</f>
        <v>#N/A</v>
      </c>
      <c r="AU22" s="104" t="e">
        <f ca="true">+IF(AND(ISNUMBER(OFFSET('Sanitation Data'!$H$5,0,10*ROW('Sanitation Data'!H16))),'Data Summary'!DJ22="Yes"),100-OFFSET('Sanitation Data'!$H$5,0,10*ROW('Sanitation Data'!H16)),NA())</f>
        <v>#N/A</v>
      </c>
      <c r="AV22" s="104" t="e">
        <f ca="true">+IF(AND(ISNUMBER(OFFSET('Sanitation Data'!$H$7,0,10*ROW('Sanitation Data'!H16))),'Data Summary'!DK22="Yes"),OFFSET('Sanitation Data'!$H$7,0,10*ROW('Sanitation Data'!H16)),NA())</f>
        <v>#N/A</v>
      </c>
      <c r="AW22" s="104" t="e">
        <f ca="true">+IF(AND(ISNUMBER(OFFSET('Sanitation Data'!$H$11,0,10*ROW('Sanitation Data'!H16))),'Data Summary'!DL22="Yes"),OFFSET('Sanitation Data'!$H$11,0,10*ROW('Sanitation Data'!H16)),NA())</f>
        <v>#N/A</v>
      </c>
      <c r="AX22" s="104" t="e">
        <f ca="true">+IF(AND(ISNUMBER(OFFSET('Sanitation Data'!$H$12,0,10*ROW('Sanitation Data'!H16))),'Data Summary'!DM22="Yes"),OFFSET('Sanitation Data'!$H$12,0,10*ROW('Sanitation Data'!H16)),NA())</f>
        <v>#N/A</v>
      </c>
      <c r="AY22" s="104" t="e">
        <f ca="true">+IF(AND(ISNUMBER(OFFSET('Sanitation Data'!$H$13,0,10*ROW('Sanitation Data'!H16))),'Data Summary'!DN22="Yes"),OFFSET('Sanitation Data'!$H$13,0,10*ROW('Sanitation Data'!H16)),NA())</f>
        <v>#N/A</v>
      </c>
      <c r="AZ22" s="109" t="e">
        <f ca="true">+IF(AND(ISNUMBER(OFFSET('Hygiene Data'!$C$6,0,10*ROW('Hygiene Data'!C16))),'Data Summary'!DO22="Yes"),OFFSET('Hygiene Data'!$C$6,0,10*ROW('Hygiene Data'!C16)),NA())</f>
        <v>#N/A</v>
      </c>
      <c r="BA22" s="109" t="e">
        <f ca="true">+IF(AND(ISNUMBER(OFFSET('Hygiene Data'!$C$8,0,10*ROW('Hygiene Data'!C16))),'Data Summary'!DP22="Yes"),OFFSET('Hygiene Data'!$C$8,0,10*ROW('Hygiene Data'!C16)),NA())</f>
        <v>#N/A</v>
      </c>
      <c r="BB22" s="109" t="e">
        <f ca="true">+IF(AND(ISNUMBER(OFFSET('Hygiene Data'!$C$10,0,10*ROW('Hygiene Data'!C16))),'Data Summary'!DQ22="Yes"),OFFSET('Hygiene Data'!$C$10,0,10*ROW('Hygiene Data'!C16)),NA())</f>
        <v>#N/A</v>
      </c>
      <c r="BC22" s="109" t="e">
        <f ca="true">+IF(AND(ISNUMBER(OFFSET('Hygiene Data'!$D$6,0,10*ROW('Hygiene Data'!D16))),'Data Summary'!DR22="Yes"),OFFSET('Hygiene Data'!$D$6,0,10*ROW('Hygiene Data'!D16)),NA())</f>
        <v>#N/A</v>
      </c>
      <c r="BD22" s="109" t="e">
        <f ca="true">+IF(AND(ISNUMBER(OFFSET('Hygiene Data'!$D$8,0,10*ROW('Hygiene Data'!D16))),'Data Summary'!DS22="Yes"),OFFSET('Hygiene Data'!$D$8,0,10*ROW('Hygiene Data'!D16)),NA())</f>
        <v>#N/A</v>
      </c>
      <c r="BE22" s="109" t="e">
        <f ca="true">+IF(AND(ISNUMBER(OFFSET('Hygiene Data'!$D$10,0,10*ROW('Hygiene Data'!D16))),'Data Summary'!DT22="Yes"),OFFSET('Hygiene Data'!$D$10,0,10*ROW('Hygiene Data'!D16)),NA())</f>
        <v>#N/A</v>
      </c>
      <c r="BF22" s="109" t="e">
        <f ca="true">+IF(AND(ISNUMBER(OFFSET('Hygiene Data'!$E$6,0,10*ROW('Hygiene Data'!E16))),'Data Summary'!DU22="Yes"),OFFSET('Hygiene Data'!$E$6,0,10*ROW('Hygiene Data'!E16)),NA())</f>
        <v>#N/A</v>
      </c>
      <c r="BG22" s="109" t="e">
        <f ca="true">+IF(AND(ISNUMBER(OFFSET('Hygiene Data'!$E$8,0,10*ROW('Hygiene Data'!E16))),'Data Summary'!DV22="Yes"),OFFSET('Hygiene Data'!$E$8,0,10*ROW('Hygiene Data'!E16)),NA())</f>
        <v>#N/A</v>
      </c>
      <c r="BH22" s="109" t="e">
        <f ca="true">+IF(AND(ISNUMBER(OFFSET('Hygiene Data'!$E$10,0,10*ROW('Hygiene Data'!E16))),'Data Summary'!DW22="Yes"),OFFSET('Hygiene Data'!$E$10,0,10*ROW('Hygiene Data'!E16)),NA())</f>
        <v>#N/A</v>
      </c>
      <c r="BI22" s="109" t="e">
        <f ca="true">+IF(AND(ISNUMBER(OFFSET('Hygiene Data'!$F$6,0,10*ROW('Hygiene Data'!F16))),'Data Summary'!DX22="Yes"),OFFSET('Hygiene Data'!$F$6,0,10*ROW('Hygiene Data'!F16)),NA())</f>
        <v>#N/A</v>
      </c>
      <c r="BJ22" s="109" t="e">
        <f ca="true">+IF(AND(ISNUMBER(OFFSET('Hygiene Data'!$F$8,0,10*ROW('Hygiene Data'!F16))),'Data Summary'!DY22="Yes"),OFFSET('Hygiene Data'!$F$8,0,10*ROW('Hygiene Data'!F16)),NA())</f>
        <v>#N/A</v>
      </c>
      <c r="BK22" s="109" t="e">
        <f ca="true">+IF(AND(ISNUMBER(OFFSET('Hygiene Data'!$F$10,0,10*ROW('Hygiene Data'!F16))),'Data Summary'!DZ22="Yes"),OFFSET('Hygiene Data'!$F$10,0,10*ROW('Hygiene Data'!F16)),NA())</f>
        <v>#N/A</v>
      </c>
      <c r="BL22" s="109" t="e">
        <f ca="true">+IF(AND(ISNUMBER(OFFSET('Hygiene Data'!$G$6,0,10*ROW('Hygiene Data'!G16))),'Data Summary'!EA22="Yes"),OFFSET('Hygiene Data'!$G$6,0,10*ROW('Hygiene Data'!G16)),NA())</f>
        <v>#N/A</v>
      </c>
      <c r="BM22" s="109" t="e">
        <f ca="true">+IF(AND(ISNUMBER(OFFSET('Hygiene Data'!$G$8,0,10*ROW('Hygiene Data'!G16))),'Data Summary'!EB22="Yes"),OFFSET('Hygiene Data'!$G$8,0,10*ROW('Hygiene Data'!G16)),NA())</f>
        <v>#N/A</v>
      </c>
      <c r="BN22" s="109" t="e">
        <f ca="true">+IF(AND(ISNUMBER(OFFSET('Hygiene Data'!$G$10,0,10*ROW('Hygiene Data'!G16))),'Data Summary'!EC22="Yes"),OFFSET('Hygiene Data'!$G$10,0,10*ROW('Hygiene Data'!G16)),NA())</f>
        <v>#N/A</v>
      </c>
      <c r="BO22" s="109" t="e">
        <f ca="true">+IF(AND(ISNUMBER(OFFSET('Hygiene Data'!$H$6,0,10*ROW('Hygiene Data'!H16))),'Data Summary'!ED22="Yes"),OFFSET('Hygiene Data'!$H$6,0,10*ROW('Hygiene Data'!H16)),NA())</f>
        <v>#N/A</v>
      </c>
      <c r="BP22" s="109" t="e">
        <f ca="true">+IF(AND(ISNUMBER(OFFSET('Hygiene Data'!$H$8,0,10*ROW('Hygiene Data'!H16))),'Data Summary'!EE22="Yes"),OFFSET('Hygiene Data'!$H$8,0,10*ROW('Hygiene Data'!H16)),NA())</f>
        <v>#N/A</v>
      </c>
      <c r="BQ22" s="109" t="e">
        <f ca="true">+IF(AND(ISNUMBER(OFFSET('Hygiene Data'!$H$10,0,10*ROW('Hygiene Data'!H16))),'Data Summary'!EF22="Yes"),OFFSET('Hygiene Data'!$H$10,0,10*ROW('Hygiene Data'!H16)),NA())</f>
        <v>#N/A</v>
      </c>
    </row>
    <row r="23" x14ac:dyDescent="0.2">
      <c r="A23" s="57" t="e">
        <f ca="true">+IF(OFFSET('Water Data'!$B$1,0,10*ROW('Water Data'!B17))="",NA(),OFFSET('Water Data'!$B$1,0,10*ROW('Water Data'!B17)))</f>
        <v>#N/A</v>
      </c>
      <c r="B23" s="57" t="e">
        <f ca="true">+IF(OFFSET('Water Data'!$A$3,0,10*ROW('Water Data'!A17))="",NA(),OFFSET('Water Data'!$A$3,0,10*ROW('Water Data'!A17)))</f>
        <v>#N/A</v>
      </c>
      <c r="C23" s="57" t="e">
        <f ca="true">+IF(OFFSET('Water Data'!$C$3,0,10*ROW('Water Data'!C17))="",NA(),OFFSET('Water Data'!$C$3,0,10*ROW('Water Data'!C17)))</f>
        <v>#N/A</v>
      </c>
      <c r="D23" s="58" t="e">
        <f ca="true">+IF(AND(ISNUMBER(OFFSET('Water Data'!$C$5,0,10*ROW('Water Data'!C17))),'Data Summary'!BS23="Yes"),100-OFFSET('Water Data'!$C$5,0,10*ROW('Water Data'!C17)),NA())</f>
        <v>#N/A</v>
      </c>
      <c r="E23" s="58" t="e">
        <f ca="true">+IF(AND(ISNUMBER(OFFSET('Water Data'!$C$7,0,10*ROW('Water Data'!C17))),'Data Summary'!BT23="Yes"),OFFSET('Water Data'!$C$7,0,10*ROW('Water Data'!C17)),NA())</f>
        <v>#N/A</v>
      </c>
      <c r="F23" s="58" t="e">
        <f ca="true">+IF(AND(ISNUMBER(OFFSET('Water Data'!$C$10,0,10*ROW('Water Data'!C17))),'Data Summary'!BU23="Yes"),OFFSET('Water Data'!$C$10,0,10*ROW('Water Data'!C17)),NA())</f>
        <v>#N/A</v>
      </c>
      <c r="G23" s="58" t="e">
        <f ca="true">+IF(AND(ISNUMBER(OFFSET('Water Data'!$D$5,0,10*ROW('Water Data'!D17))),'Data Summary'!BV23="Yes"),100-OFFSET('Water Data'!$D$5,0,10*ROW('Water Data'!D17)),NA())</f>
        <v>#N/A</v>
      </c>
      <c r="H23" s="58" t="e">
        <f ca="true">+IF(AND(ISNUMBER(OFFSET('Water Data'!$D$7,0,10*ROW('Water Data'!D17))),'Data Summary'!BW23="Yes"),OFFSET('Water Data'!$D$7,0,10*ROW('Water Data'!D17)),NA())</f>
        <v>#N/A</v>
      </c>
      <c r="I23" s="58" t="e">
        <f ca="true">+IF(AND(ISNUMBER(OFFSET('Water Data'!$D$10,0,10*ROW('Water Data'!D17))),'Data Summary'!BX23="Yes"),OFFSET('Water Data'!$D$10,0,10*ROW('Water Data'!D17)),NA())</f>
        <v>#N/A</v>
      </c>
      <c r="J23" s="58" t="e">
        <f ca="true">+IF(AND(ISNUMBER(OFFSET('Water Data'!$E$5,0,10*ROW('Water Data'!E17))),'Data Summary'!BY23="Yes"),100-OFFSET('Water Data'!$E$5,0,10*ROW('Water Data'!E17)),NA())</f>
        <v>#N/A</v>
      </c>
      <c r="K23" s="58" t="e">
        <f ca="true">+IF(AND(ISNUMBER(OFFSET('Water Data'!$E$7,0,10*ROW('Water Data'!E17))),'Data Summary'!BZ23="Yes"),OFFSET('Water Data'!$E$7,0,10*ROW('Water Data'!E17)),NA())</f>
        <v>#N/A</v>
      </c>
      <c r="L23" s="58" t="e">
        <f ca="true">+IF(AND(ISNUMBER(OFFSET('Water Data'!$E$10,0,10*ROW('Water Data'!E17))),'Data Summary'!CA23="Yes"),OFFSET('Water Data'!$E$10,0,10*ROW('Water Data'!E17)),NA())</f>
        <v>#N/A</v>
      </c>
      <c r="M23" s="58" t="e">
        <f ca="true">+IF(AND(ISNUMBER(OFFSET('Water Data'!$F$5,0,10*ROW('Water Data'!F17))),'Data Summary'!CB23="Yes"),100-OFFSET('Water Data'!$F$5,0,10*ROW('Water Data'!F17)),NA())</f>
        <v>#N/A</v>
      </c>
      <c r="N23" s="58" t="e">
        <f ca="true">+IF(AND(ISNUMBER(OFFSET('Water Data'!$F$7,0,10*ROW('Water Data'!F17))),'Data Summary'!CC23="Yes"),OFFSET('Water Data'!$F$7,0,10*ROW('Water Data'!F17)),NA())</f>
        <v>#N/A</v>
      </c>
      <c r="O23" s="58" t="e">
        <f ca="true">+IF(AND(ISNUMBER(OFFSET('Water Data'!$F$10,0,10*ROW('Water Data'!F17))),'Data Summary'!CD23="Yes"),OFFSET('Water Data'!$F$10,0,10*ROW('Water Data'!F17)),NA())</f>
        <v>#N/A</v>
      </c>
      <c r="P23" s="58" t="e">
        <f ca="true">+IF(AND(ISNUMBER(OFFSET('Water Data'!$G$5,0,10*ROW('Water Data'!G17))),'Data Summary'!CE23="Yes"),100-OFFSET('Water Data'!$G$5,0,10*ROW('Water Data'!G17)),NA())</f>
        <v>#N/A</v>
      </c>
      <c r="Q23" s="58" t="e">
        <f ca="true">+IF(AND(ISNUMBER(OFFSET('Water Data'!$G$7,0,10*ROW('Water Data'!G17))),'Data Summary'!CF23="Yes"),OFFSET('Water Data'!$G$7,0,10*ROW('Water Data'!G17)),NA())</f>
        <v>#N/A</v>
      </c>
      <c r="R23" s="58" t="e">
        <f ca="true">+IF(AND(ISNUMBER(OFFSET('Water Data'!$G$10,0,10*ROW('Water Data'!G17))),'Data Summary'!CG23="Yes"),OFFSET('Water Data'!$G$10,0,10*ROW('Water Data'!G17)),NA())</f>
        <v>#N/A</v>
      </c>
      <c r="S23" s="58" t="e">
        <f ca="true">+IF(AND(ISNUMBER(OFFSET('Water Data'!$H$5,0,10*ROW('Water Data'!H17))),'Data Summary'!CH23="Yes"),100-OFFSET('Water Data'!$H$5,0,10*ROW('Water Data'!H17)),NA())</f>
        <v>#N/A</v>
      </c>
      <c r="T23" s="58" t="e">
        <f ca="true">+IF(AND(ISNUMBER(OFFSET('Water Data'!$H$7,0,10*ROW('Water Data'!H17))),'Data Summary'!CI23="Yes"),OFFSET('Water Data'!$H$7,0,10*ROW('Water Data'!H17)),NA())</f>
        <v>#N/A</v>
      </c>
      <c r="U23" s="58" t="e">
        <f ca="true">+IF(AND(ISNUMBER(OFFSET('Water Data'!$H$10,0,10*ROW('Water Data'!H17))),'Data Summary'!CJ23="Yes"),OFFSET('Water Data'!$H$10,0,10*ROW('Water Data'!H17)),NA())</f>
        <v>#N/A</v>
      </c>
      <c r="V23" s="104" t="e">
        <f ca="true">+IF(AND(ISNUMBER(OFFSET('Sanitation Data'!$C$5,0,10*ROW('Sanitation Data'!C17))),'Data Summary'!CK23="Yes"),100-OFFSET('Sanitation Data'!$C$5,0,10*ROW('Sanitation Data'!C17)),NA())</f>
        <v>#N/A</v>
      </c>
      <c r="W23" s="104" t="e">
        <f ca="true">+IF(AND(ISNUMBER(OFFSET('Sanitation Data'!$C$7,0,10*ROW('Sanitation Data'!C17))),'Data Summary'!CL23="Yes"),OFFSET('Sanitation Data'!$C$7,0,10*ROW('Sanitation Data'!C17)),NA())</f>
        <v>#N/A</v>
      </c>
      <c r="X23" s="104" t="e">
        <f ca="true">+IF(AND(ISNUMBER(OFFSET('Sanitation Data'!$C$11,0,10*ROW('Sanitation Data'!C17))),'Data Summary'!CM23="Yes"),OFFSET('Sanitation Data'!$C$11,0,10*ROW('Sanitation Data'!C17)),NA())</f>
        <v>#N/A</v>
      </c>
      <c r="Y23" s="104" t="e">
        <f ca="true">+IF(AND(ISNUMBER(OFFSET('Sanitation Data'!$C$12,0,10*ROW('Sanitation Data'!C17))),'Data Summary'!CN23="Yes"),OFFSET('Sanitation Data'!$C$12,0,10*ROW('Sanitation Data'!C17)),NA())</f>
        <v>#N/A</v>
      </c>
      <c r="Z23" s="104" t="e">
        <f ca="true">+IF(AND(ISNUMBER(OFFSET('Sanitation Data'!$C$13,0,10*ROW('Sanitation Data'!C17))),'Data Summary'!CO23="Yes"),OFFSET('Sanitation Data'!$C$13,0,10*ROW('Sanitation Data'!C17)),NA())</f>
        <v>#N/A</v>
      </c>
      <c r="AA23" s="104" t="e">
        <f ca="true">+IF(AND(ISNUMBER(OFFSET('Sanitation Data'!$D$5,0,10*ROW('Sanitation Data'!D17))),'Data Summary'!CP23="Yes"),100-OFFSET('Sanitation Data'!$D$5,0,10*ROW('Sanitation Data'!D17)),NA())</f>
        <v>#N/A</v>
      </c>
      <c r="AB23" s="104" t="e">
        <f ca="true">+IF(AND(ISNUMBER(OFFSET('Sanitation Data'!$D$7,0,10*ROW('Sanitation Data'!D17))),'Data Summary'!CQ23="Yes"),OFFSET('Sanitation Data'!$D$7,0,10*ROW('Sanitation Data'!D17)),NA())</f>
        <v>#N/A</v>
      </c>
      <c r="AC23" s="104" t="e">
        <f ca="true">+IF(AND(ISNUMBER(OFFSET('Sanitation Data'!$D$11,0,10*ROW('Sanitation Data'!D17))),'Data Summary'!CR23="Yes"),OFFSET('Sanitation Data'!$D$11,0,10*ROW('Sanitation Data'!D17)),NA())</f>
        <v>#N/A</v>
      </c>
      <c r="AD23" s="104" t="e">
        <f ca="true">+IF(AND(ISNUMBER(OFFSET('Sanitation Data'!$D$12,0,10*ROW('Sanitation Data'!D17))),'Data Summary'!CS23="Yes"),OFFSET('Sanitation Data'!$D$12,0,10*ROW('Sanitation Data'!D17)),NA())</f>
        <v>#N/A</v>
      </c>
      <c r="AE23" s="104" t="e">
        <f ca="true">+IF(AND(ISNUMBER(OFFSET('Sanitation Data'!$D$13,0,10*ROW('Sanitation Data'!D17))),'Data Summary'!CT23="Yes"),OFFSET('Sanitation Data'!$D$13,0,10*ROW('Sanitation Data'!D17)),NA())</f>
        <v>#N/A</v>
      </c>
      <c r="AF23" s="104" t="e">
        <f ca="true">+IF(AND(ISNUMBER(OFFSET('Sanitation Data'!$E$5,0,10*ROW('Sanitation Data'!E17))),'Data Summary'!CU23="Yes"),100-OFFSET('Sanitation Data'!$E$5,0,10*ROW('Sanitation Data'!E17)),NA())</f>
        <v>#N/A</v>
      </c>
      <c r="AG23" s="104" t="e">
        <f ca="true">+IF(AND(ISNUMBER(OFFSET('Sanitation Data'!$E$7,0,10*ROW('Sanitation Data'!E17))),'Data Summary'!CV23="Yes"),OFFSET('Sanitation Data'!$E$7,0,10*ROW('Sanitation Data'!E17)),NA())</f>
        <v>#N/A</v>
      </c>
      <c r="AH23" s="104" t="e">
        <f ca="true">+IF(AND(ISNUMBER(OFFSET('Sanitation Data'!$E$11,0,10*ROW('Sanitation Data'!E17))),'Data Summary'!CW23="Yes"),OFFSET('Sanitation Data'!$E$11,0,10*ROW('Sanitation Data'!E17)),NA())</f>
        <v>#N/A</v>
      </c>
      <c r="AI23" s="104" t="e">
        <f ca="true">+IF(AND(ISNUMBER(OFFSET('Sanitation Data'!$E$12,0,10*ROW('Sanitation Data'!E17))),'Data Summary'!CX23="Yes"),OFFSET('Sanitation Data'!$E$12,0,10*ROW('Sanitation Data'!E17)),NA())</f>
        <v>#N/A</v>
      </c>
      <c r="AJ23" s="104" t="e">
        <f ca="true">+IF(AND(ISNUMBER(OFFSET('Sanitation Data'!$E$13,0,10*ROW('Sanitation Data'!E17))),'Data Summary'!CY23="Yes"),OFFSET('Sanitation Data'!$E$13,0,10*ROW('Sanitation Data'!E17)),NA())</f>
        <v>#N/A</v>
      </c>
      <c r="AK23" s="104" t="e">
        <f ca="true">+IF(AND(ISNUMBER(OFFSET('Sanitation Data'!$F$5,0,10*ROW('Sanitation Data'!F17))),'Data Summary'!CZ23="Yes"),100-OFFSET('Sanitation Data'!$F$5,0,10*ROW('Sanitation Data'!F17)),NA())</f>
        <v>#N/A</v>
      </c>
      <c r="AL23" s="104" t="e">
        <f ca="true">+IF(AND(ISNUMBER(OFFSET('Sanitation Data'!$F$7,0,10*ROW('Sanitation Data'!F17))),'Data Summary'!DA23="Yes"),OFFSET('Sanitation Data'!$F$7,0,10*ROW('Sanitation Data'!F17)),NA())</f>
        <v>#N/A</v>
      </c>
      <c r="AM23" s="104" t="e">
        <f ca="true">+IF(AND(ISNUMBER(OFFSET('Sanitation Data'!$F$11,0,10*ROW('Sanitation Data'!F17))),'Data Summary'!DB23="Yes"),OFFSET('Sanitation Data'!$F$11,0,10*ROW('Sanitation Data'!F17)),NA())</f>
        <v>#N/A</v>
      </c>
      <c r="AN23" s="104" t="e">
        <f ca="true">+IF(AND(ISNUMBER(OFFSET('Sanitation Data'!$F$12,0,10*ROW('Sanitation Data'!F17))),'Data Summary'!DC23="Yes"),OFFSET('Sanitation Data'!$F$12,0,10*ROW('Sanitation Data'!F17)),NA())</f>
        <v>#N/A</v>
      </c>
      <c r="AO23" s="104" t="e">
        <f ca="true">+IF(AND(ISNUMBER(OFFSET('Sanitation Data'!$F$13,0,10*ROW('Sanitation Data'!F17))),'Data Summary'!DD23="Yes"),OFFSET('Sanitation Data'!$F$13,0,10*ROW('Sanitation Data'!F17)),NA())</f>
        <v>#N/A</v>
      </c>
      <c r="AP23" s="104" t="e">
        <f ca="true">+IF(AND(ISNUMBER(OFFSET('Sanitation Data'!$G$5,0,10*ROW('Sanitation Data'!G17))),'Data Summary'!DE23="Yes"),100-OFFSET('Sanitation Data'!$G$5,0,10*ROW('Sanitation Data'!G17)),NA())</f>
        <v>#N/A</v>
      </c>
      <c r="AQ23" s="104" t="e">
        <f ca="true">+IF(AND(ISNUMBER(OFFSET('Sanitation Data'!$G$7,0,10*ROW('Sanitation Data'!G17))),'Data Summary'!DF23="Yes"),OFFSET('Sanitation Data'!$G$7,0,10*ROW('Sanitation Data'!G17)),NA())</f>
        <v>#N/A</v>
      </c>
      <c r="AR23" s="104" t="e">
        <f ca="true">+IF(AND(ISNUMBER(OFFSET('Sanitation Data'!$G$11,0,10*ROW('Sanitation Data'!G17))),'Data Summary'!DG23="Yes"),OFFSET('Sanitation Data'!$G$11,0,10*ROW('Sanitation Data'!G17)),NA())</f>
        <v>#N/A</v>
      </c>
      <c r="AS23" s="104" t="e">
        <f ca="true">+IF(AND(ISNUMBER(OFFSET('Sanitation Data'!$G$12,0,10*ROW('Sanitation Data'!G17))),'Data Summary'!DH23="Yes"),OFFSET('Sanitation Data'!$G$12,0,10*ROW('Sanitation Data'!G17)),NA())</f>
        <v>#N/A</v>
      </c>
      <c r="AT23" s="104" t="e">
        <f ca="true">+IF(AND(ISNUMBER(OFFSET('Sanitation Data'!$G$13,0,10*ROW('Sanitation Data'!G17))),'Data Summary'!DI23="Yes"),OFFSET('Sanitation Data'!$G$13,0,10*ROW('Sanitation Data'!G17)),NA())</f>
        <v>#N/A</v>
      </c>
      <c r="AU23" s="104" t="e">
        <f ca="true">+IF(AND(ISNUMBER(OFFSET('Sanitation Data'!$H$5,0,10*ROW('Sanitation Data'!H17))),'Data Summary'!DJ23="Yes"),100-OFFSET('Sanitation Data'!$H$5,0,10*ROW('Sanitation Data'!H17)),NA())</f>
        <v>#N/A</v>
      </c>
      <c r="AV23" s="104" t="e">
        <f ca="true">+IF(AND(ISNUMBER(OFFSET('Sanitation Data'!$H$7,0,10*ROW('Sanitation Data'!H17))),'Data Summary'!DK23="Yes"),OFFSET('Sanitation Data'!$H$7,0,10*ROW('Sanitation Data'!H17)),NA())</f>
        <v>#N/A</v>
      </c>
      <c r="AW23" s="104" t="e">
        <f ca="true">+IF(AND(ISNUMBER(OFFSET('Sanitation Data'!$H$11,0,10*ROW('Sanitation Data'!H17))),'Data Summary'!DL23="Yes"),OFFSET('Sanitation Data'!$H$11,0,10*ROW('Sanitation Data'!H17)),NA())</f>
        <v>#N/A</v>
      </c>
      <c r="AX23" s="104" t="e">
        <f ca="true">+IF(AND(ISNUMBER(OFFSET('Sanitation Data'!$H$12,0,10*ROW('Sanitation Data'!H17))),'Data Summary'!DM23="Yes"),OFFSET('Sanitation Data'!$H$12,0,10*ROW('Sanitation Data'!H17)),NA())</f>
        <v>#N/A</v>
      </c>
      <c r="AY23" s="104" t="e">
        <f ca="true">+IF(AND(ISNUMBER(OFFSET('Sanitation Data'!$H$13,0,10*ROW('Sanitation Data'!H17))),'Data Summary'!DN23="Yes"),OFFSET('Sanitation Data'!$H$13,0,10*ROW('Sanitation Data'!H17)),NA())</f>
        <v>#N/A</v>
      </c>
      <c r="AZ23" s="109" t="e">
        <f ca="true">+IF(AND(ISNUMBER(OFFSET('Hygiene Data'!$C$6,0,10*ROW('Hygiene Data'!C17))),'Data Summary'!DO23="Yes"),OFFSET('Hygiene Data'!$C$6,0,10*ROW('Hygiene Data'!C17)),NA())</f>
        <v>#N/A</v>
      </c>
      <c r="BA23" s="109" t="e">
        <f ca="true">+IF(AND(ISNUMBER(OFFSET('Hygiene Data'!$C$8,0,10*ROW('Hygiene Data'!C17))),'Data Summary'!DP23="Yes"),OFFSET('Hygiene Data'!$C$8,0,10*ROW('Hygiene Data'!C17)),NA())</f>
        <v>#N/A</v>
      </c>
      <c r="BB23" s="109" t="e">
        <f ca="true">+IF(AND(ISNUMBER(OFFSET('Hygiene Data'!$C$10,0,10*ROW('Hygiene Data'!C17))),'Data Summary'!DQ23="Yes"),OFFSET('Hygiene Data'!$C$10,0,10*ROW('Hygiene Data'!C17)),NA())</f>
        <v>#N/A</v>
      </c>
      <c r="BC23" s="109" t="e">
        <f ca="true">+IF(AND(ISNUMBER(OFFSET('Hygiene Data'!$D$6,0,10*ROW('Hygiene Data'!D17))),'Data Summary'!DR23="Yes"),OFFSET('Hygiene Data'!$D$6,0,10*ROW('Hygiene Data'!D17)),NA())</f>
        <v>#N/A</v>
      </c>
      <c r="BD23" s="109" t="e">
        <f ca="true">+IF(AND(ISNUMBER(OFFSET('Hygiene Data'!$D$8,0,10*ROW('Hygiene Data'!D17))),'Data Summary'!DS23="Yes"),OFFSET('Hygiene Data'!$D$8,0,10*ROW('Hygiene Data'!D17)),NA())</f>
        <v>#N/A</v>
      </c>
      <c r="BE23" s="109" t="e">
        <f ca="true">+IF(AND(ISNUMBER(OFFSET('Hygiene Data'!$D$10,0,10*ROW('Hygiene Data'!D17))),'Data Summary'!DT23="Yes"),OFFSET('Hygiene Data'!$D$10,0,10*ROW('Hygiene Data'!D17)),NA())</f>
        <v>#N/A</v>
      </c>
      <c r="BF23" s="109" t="e">
        <f ca="true">+IF(AND(ISNUMBER(OFFSET('Hygiene Data'!$E$6,0,10*ROW('Hygiene Data'!E17))),'Data Summary'!DU23="Yes"),OFFSET('Hygiene Data'!$E$6,0,10*ROW('Hygiene Data'!E17)),NA())</f>
        <v>#N/A</v>
      </c>
      <c r="BG23" s="109" t="e">
        <f ca="true">+IF(AND(ISNUMBER(OFFSET('Hygiene Data'!$E$8,0,10*ROW('Hygiene Data'!E17))),'Data Summary'!DV23="Yes"),OFFSET('Hygiene Data'!$E$8,0,10*ROW('Hygiene Data'!E17)),NA())</f>
        <v>#N/A</v>
      </c>
      <c r="BH23" s="109" t="e">
        <f ca="true">+IF(AND(ISNUMBER(OFFSET('Hygiene Data'!$E$10,0,10*ROW('Hygiene Data'!E17))),'Data Summary'!DW23="Yes"),OFFSET('Hygiene Data'!$E$10,0,10*ROW('Hygiene Data'!E17)),NA())</f>
        <v>#N/A</v>
      </c>
      <c r="BI23" s="109" t="e">
        <f ca="true">+IF(AND(ISNUMBER(OFFSET('Hygiene Data'!$F$6,0,10*ROW('Hygiene Data'!F17))),'Data Summary'!DX23="Yes"),OFFSET('Hygiene Data'!$F$6,0,10*ROW('Hygiene Data'!F17)),NA())</f>
        <v>#N/A</v>
      </c>
      <c r="BJ23" s="109" t="e">
        <f ca="true">+IF(AND(ISNUMBER(OFFSET('Hygiene Data'!$F$8,0,10*ROW('Hygiene Data'!F17))),'Data Summary'!DY23="Yes"),OFFSET('Hygiene Data'!$F$8,0,10*ROW('Hygiene Data'!F17)),NA())</f>
        <v>#N/A</v>
      </c>
      <c r="BK23" s="109" t="e">
        <f ca="true">+IF(AND(ISNUMBER(OFFSET('Hygiene Data'!$F$10,0,10*ROW('Hygiene Data'!F17))),'Data Summary'!DZ23="Yes"),OFFSET('Hygiene Data'!$F$10,0,10*ROW('Hygiene Data'!F17)),NA())</f>
        <v>#N/A</v>
      </c>
      <c r="BL23" s="109" t="e">
        <f ca="true">+IF(AND(ISNUMBER(OFFSET('Hygiene Data'!$G$6,0,10*ROW('Hygiene Data'!G17))),'Data Summary'!EA23="Yes"),OFFSET('Hygiene Data'!$G$6,0,10*ROW('Hygiene Data'!G17)),NA())</f>
        <v>#N/A</v>
      </c>
      <c r="BM23" s="109" t="e">
        <f ca="true">+IF(AND(ISNUMBER(OFFSET('Hygiene Data'!$G$8,0,10*ROW('Hygiene Data'!G17))),'Data Summary'!EB23="Yes"),OFFSET('Hygiene Data'!$G$8,0,10*ROW('Hygiene Data'!G17)),NA())</f>
        <v>#N/A</v>
      </c>
      <c r="BN23" s="109" t="e">
        <f ca="true">+IF(AND(ISNUMBER(OFFSET('Hygiene Data'!$G$10,0,10*ROW('Hygiene Data'!G17))),'Data Summary'!EC23="Yes"),OFFSET('Hygiene Data'!$G$10,0,10*ROW('Hygiene Data'!G17)),NA())</f>
        <v>#N/A</v>
      </c>
      <c r="BO23" s="109" t="e">
        <f ca="true">+IF(AND(ISNUMBER(OFFSET('Hygiene Data'!$H$6,0,10*ROW('Hygiene Data'!H17))),'Data Summary'!ED23="Yes"),OFFSET('Hygiene Data'!$H$6,0,10*ROW('Hygiene Data'!H17)),NA())</f>
        <v>#N/A</v>
      </c>
      <c r="BP23" s="109" t="e">
        <f ca="true">+IF(AND(ISNUMBER(OFFSET('Hygiene Data'!$H$8,0,10*ROW('Hygiene Data'!H17))),'Data Summary'!EE23="Yes"),OFFSET('Hygiene Data'!$H$8,0,10*ROW('Hygiene Data'!H17)),NA())</f>
        <v>#N/A</v>
      </c>
      <c r="BQ23" s="109" t="e">
        <f ca="true">+IF(AND(ISNUMBER(OFFSET('Hygiene Data'!$H$10,0,10*ROW('Hygiene Data'!H17))),'Data Summary'!EF23="Yes"),OFFSET('Hygiene Data'!$H$10,0,10*ROW('Hygiene Data'!H17)),NA())</f>
        <v>#N/A</v>
      </c>
    </row>
    <row r="24" x14ac:dyDescent="0.2">
      <c r="A24" s="57" t="e">
        <f ca="true">+IF(OFFSET('Water Data'!$B$1,0,10*ROW('Water Data'!B18))="",NA(),OFFSET('Water Data'!$B$1,0,10*ROW('Water Data'!B18)))</f>
        <v>#N/A</v>
      </c>
      <c r="B24" s="57" t="e">
        <f ca="true">+IF(OFFSET('Water Data'!$A$3,0,10*ROW('Water Data'!A18))="",NA(),OFFSET('Water Data'!$A$3,0,10*ROW('Water Data'!A18)))</f>
        <v>#N/A</v>
      </c>
      <c r="C24" s="57" t="e">
        <f ca="true">+IF(OFFSET('Water Data'!$C$3,0,10*ROW('Water Data'!C18))="",NA(),OFFSET('Water Data'!$C$3,0,10*ROW('Water Data'!C18)))</f>
        <v>#N/A</v>
      </c>
      <c r="D24" s="58" t="e">
        <f ca="true">+IF(AND(ISNUMBER(OFFSET('Water Data'!$C$5,0,10*ROW('Water Data'!C18))),'Data Summary'!BS24="Yes"),100-OFFSET('Water Data'!$C$5,0,10*ROW('Water Data'!C18)),NA())</f>
        <v>#N/A</v>
      </c>
      <c r="E24" s="58" t="e">
        <f ca="true">+IF(AND(ISNUMBER(OFFSET('Water Data'!$C$7,0,10*ROW('Water Data'!C18))),'Data Summary'!BT24="Yes"),OFFSET('Water Data'!$C$7,0,10*ROW('Water Data'!C18)),NA())</f>
        <v>#N/A</v>
      </c>
      <c r="F24" s="58" t="e">
        <f ca="true">+IF(AND(ISNUMBER(OFFSET('Water Data'!$C$10,0,10*ROW('Water Data'!C18))),'Data Summary'!BU24="Yes"),OFFSET('Water Data'!$C$10,0,10*ROW('Water Data'!C18)),NA())</f>
        <v>#N/A</v>
      </c>
      <c r="G24" s="58" t="e">
        <f ca="true">+IF(AND(ISNUMBER(OFFSET('Water Data'!$D$5,0,10*ROW('Water Data'!D18))),'Data Summary'!BV24="Yes"),100-OFFSET('Water Data'!$D$5,0,10*ROW('Water Data'!D18)),NA())</f>
        <v>#N/A</v>
      </c>
      <c r="H24" s="58" t="e">
        <f ca="true">+IF(AND(ISNUMBER(OFFSET('Water Data'!$D$7,0,10*ROW('Water Data'!D18))),'Data Summary'!BW24="Yes"),OFFSET('Water Data'!$D$7,0,10*ROW('Water Data'!D18)),NA())</f>
        <v>#N/A</v>
      </c>
      <c r="I24" s="58" t="e">
        <f ca="true">+IF(AND(ISNUMBER(OFFSET('Water Data'!$D$10,0,10*ROW('Water Data'!D18))),'Data Summary'!BX24="Yes"),OFFSET('Water Data'!$D$10,0,10*ROW('Water Data'!D18)),NA())</f>
        <v>#N/A</v>
      </c>
      <c r="J24" s="58" t="e">
        <f ca="true">+IF(AND(ISNUMBER(OFFSET('Water Data'!$E$5,0,10*ROW('Water Data'!E18))),'Data Summary'!BY24="Yes"),100-OFFSET('Water Data'!$E$5,0,10*ROW('Water Data'!E18)),NA())</f>
        <v>#N/A</v>
      </c>
      <c r="K24" s="58" t="e">
        <f ca="true">+IF(AND(ISNUMBER(OFFSET('Water Data'!$E$7,0,10*ROW('Water Data'!E18))),'Data Summary'!BZ24="Yes"),OFFSET('Water Data'!$E$7,0,10*ROW('Water Data'!E18)),NA())</f>
        <v>#N/A</v>
      </c>
      <c r="L24" s="58" t="e">
        <f ca="true">+IF(AND(ISNUMBER(OFFSET('Water Data'!$E$10,0,10*ROW('Water Data'!E18))),'Data Summary'!CA24="Yes"),OFFSET('Water Data'!$E$10,0,10*ROW('Water Data'!E18)),NA())</f>
        <v>#N/A</v>
      </c>
      <c r="M24" s="58" t="e">
        <f ca="true">+IF(AND(ISNUMBER(OFFSET('Water Data'!$F$5,0,10*ROW('Water Data'!F18))),'Data Summary'!CB24="Yes"),100-OFFSET('Water Data'!$F$5,0,10*ROW('Water Data'!F18)),NA())</f>
        <v>#N/A</v>
      </c>
      <c r="N24" s="58" t="e">
        <f ca="true">+IF(AND(ISNUMBER(OFFSET('Water Data'!$F$7,0,10*ROW('Water Data'!F18))),'Data Summary'!CC24="Yes"),OFFSET('Water Data'!$F$7,0,10*ROW('Water Data'!F18)),NA())</f>
        <v>#N/A</v>
      </c>
      <c r="O24" s="58" t="e">
        <f ca="true">+IF(AND(ISNUMBER(OFFSET('Water Data'!$F$10,0,10*ROW('Water Data'!F18))),'Data Summary'!CD24="Yes"),OFFSET('Water Data'!$F$10,0,10*ROW('Water Data'!F18)),NA())</f>
        <v>#N/A</v>
      </c>
      <c r="P24" s="58" t="e">
        <f ca="true">+IF(AND(ISNUMBER(OFFSET('Water Data'!$G$5,0,10*ROW('Water Data'!G18))),'Data Summary'!CE24="Yes"),100-OFFSET('Water Data'!$G$5,0,10*ROW('Water Data'!G18)),NA())</f>
        <v>#N/A</v>
      </c>
      <c r="Q24" s="58" t="e">
        <f ca="true">+IF(AND(ISNUMBER(OFFSET('Water Data'!$G$7,0,10*ROW('Water Data'!G18))),'Data Summary'!CF24="Yes"),OFFSET('Water Data'!$G$7,0,10*ROW('Water Data'!G18)),NA())</f>
        <v>#N/A</v>
      </c>
      <c r="R24" s="58" t="e">
        <f ca="true">+IF(AND(ISNUMBER(OFFSET('Water Data'!$G$10,0,10*ROW('Water Data'!G18))),'Data Summary'!CG24="Yes"),OFFSET('Water Data'!$G$10,0,10*ROW('Water Data'!G18)),NA())</f>
        <v>#N/A</v>
      </c>
      <c r="S24" s="58" t="e">
        <f ca="true">+IF(AND(ISNUMBER(OFFSET('Water Data'!$H$5,0,10*ROW('Water Data'!H18))),'Data Summary'!CH24="Yes"),100-OFFSET('Water Data'!$H$5,0,10*ROW('Water Data'!H18)),NA())</f>
        <v>#N/A</v>
      </c>
      <c r="T24" s="58" t="e">
        <f ca="true">+IF(AND(ISNUMBER(OFFSET('Water Data'!$H$7,0,10*ROW('Water Data'!H18))),'Data Summary'!CI24="Yes"),OFFSET('Water Data'!$H$7,0,10*ROW('Water Data'!H18)),NA())</f>
        <v>#N/A</v>
      </c>
      <c r="U24" s="58" t="e">
        <f ca="true">+IF(AND(ISNUMBER(OFFSET('Water Data'!$H$10,0,10*ROW('Water Data'!H18))),'Data Summary'!CJ24="Yes"),OFFSET('Water Data'!$H$10,0,10*ROW('Water Data'!H18)),NA())</f>
        <v>#N/A</v>
      </c>
      <c r="V24" s="104" t="e">
        <f ca="true">+IF(AND(ISNUMBER(OFFSET('Sanitation Data'!$C$5,0,10*ROW('Sanitation Data'!C18))),'Data Summary'!CK24="Yes"),100-OFFSET('Sanitation Data'!$C$5,0,10*ROW('Sanitation Data'!C18)),NA())</f>
        <v>#N/A</v>
      </c>
      <c r="W24" s="104" t="e">
        <f ca="true">+IF(AND(ISNUMBER(OFFSET('Sanitation Data'!$C$7,0,10*ROW('Sanitation Data'!C18))),'Data Summary'!CL24="Yes"),OFFSET('Sanitation Data'!$C$7,0,10*ROW('Sanitation Data'!C18)),NA())</f>
        <v>#N/A</v>
      </c>
      <c r="X24" s="104" t="e">
        <f ca="true">+IF(AND(ISNUMBER(OFFSET('Sanitation Data'!$C$11,0,10*ROW('Sanitation Data'!C18))),'Data Summary'!CM24="Yes"),OFFSET('Sanitation Data'!$C$11,0,10*ROW('Sanitation Data'!C18)),NA())</f>
        <v>#N/A</v>
      </c>
      <c r="Y24" s="104" t="e">
        <f ca="true">+IF(AND(ISNUMBER(OFFSET('Sanitation Data'!$C$12,0,10*ROW('Sanitation Data'!C18))),'Data Summary'!CN24="Yes"),OFFSET('Sanitation Data'!$C$12,0,10*ROW('Sanitation Data'!C18)),NA())</f>
        <v>#N/A</v>
      </c>
      <c r="Z24" s="104" t="e">
        <f ca="true">+IF(AND(ISNUMBER(OFFSET('Sanitation Data'!$C$13,0,10*ROW('Sanitation Data'!C18))),'Data Summary'!CO24="Yes"),OFFSET('Sanitation Data'!$C$13,0,10*ROW('Sanitation Data'!C18)),NA())</f>
        <v>#N/A</v>
      </c>
      <c r="AA24" s="104" t="e">
        <f ca="true">+IF(AND(ISNUMBER(OFFSET('Sanitation Data'!$D$5,0,10*ROW('Sanitation Data'!D18))),'Data Summary'!CP24="Yes"),100-OFFSET('Sanitation Data'!$D$5,0,10*ROW('Sanitation Data'!D18)),NA())</f>
        <v>#N/A</v>
      </c>
      <c r="AB24" s="104" t="e">
        <f ca="true">+IF(AND(ISNUMBER(OFFSET('Sanitation Data'!$D$7,0,10*ROW('Sanitation Data'!D18))),'Data Summary'!CQ24="Yes"),OFFSET('Sanitation Data'!$D$7,0,10*ROW('Sanitation Data'!D18)),NA())</f>
        <v>#N/A</v>
      </c>
      <c r="AC24" s="104" t="e">
        <f ca="true">+IF(AND(ISNUMBER(OFFSET('Sanitation Data'!$D$11,0,10*ROW('Sanitation Data'!D18))),'Data Summary'!CR24="Yes"),OFFSET('Sanitation Data'!$D$11,0,10*ROW('Sanitation Data'!D18)),NA())</f>
        <v>#N/A</v>
      </c>
      <c r="AD24" s="104" t="e">
        <f ca="true">+IF(AND(ISNUMBER(OFFSET('Sanitation Data'!$D$12,0,10*ROW('Sanitation Data'!D18))),'Data Summary'!CS24="Yes"),OFFSET('Sanitation Data'!$D$12,0,10*ROW('Sanitation Data'!D18)),NA())</f>
        <v>#N/A</v>
      </c>
      <c r="AE24" s="104" t="e">
        <f ca="true">+IF(AND(ISNUMBER(OFFSET('Sanitation Data'!$D$13,0,10*ROW('Sanitation Data'!D18))),'Data Summary'!CT24="Yes"),OFFSET('Sanitation Data'!$D$13,0,10*ROW('Sanitation Data'!D18)),NA())</f>
        <v>#N/A</v>
      </c>
      <c r="AF24" s="104" t="e">
        <f ca="true">+IF(AND(ISNUMBER(OFFSET('Sanitation Data'!$E$5,0,10*ROW('Sanitation Data'!E18))),'Data Summary'!CU24="Yes"),100-OFFSET('Sanitation Data'!$E$5,0,10*ROW('Sanitation Data'!E18)),NA())</f>
        <v>#N/A</v>
      </c>
      <c r="AG24" s="104" t="e">
        <f ca="true">+IF(AND(ISNUMBER(OFFSET('Sanitation Data'!$E$7,0,10*ROW('Sanitation Data'!E18))),'Data Summary'!CV24="Yes"),OFFSET('Sanitation Data'!$E$7,0,10*ROW('Sanitation Data'!E18)),NA())</f>
        <v>#N/A</v>
      </c>
      <c r="AH24" s="104" t="e">
        <f ca="true">+IF(AND(ISNUMBER(OFFSET('Sanitation Data'!$E$11,0,10*ROW('Sanitation Data'!E18))),'Data Summary'!CW24="Yes"),OFFSET('Sanitation Data'!$E$11,0,10*ROW('Sanitation Data'!E18)),NA())</f>
        <v>#N/A</v>
      </c>
      <c r="AI24" s="104" t="e">
        <f ca="true">+IF(AND(ISNUMBER(OFFSET('Sanitation Data'!$E$12,0,10*ROW('Sanitation Data'!E18))),'Data Summary'!CX24="Yes"),OFFSET('Sanitation Data'!$E$12,0,10*ROW('Sanitation Data'!E18)),NA())</f>
        <v>#N/A</v>
      </c>
      <c r="AJ24" s="104" t="e">
        <f ca="true">+IF(AND(ISNUMBER(OFFSET('Sanitation Data'!$E$13,0,10*ROW('Sanitation Data'!E18))),'Data Summary'!CY24="Yes"),OFFSET('Sanitation Data'!$E$13,0,10*ROW('Sanitation Data'!E18)),NA())</f>
        <v>#N/A</v>
      </c>
      <c r="AK24" s="104" t="e">
        <f ca="true">+IF(AND(ISNUMBER(OFFSET('Sanitation Data'!$F$5,0,10*ROW('Sanitation Data'!F18))),'Data Summary'!CZ24="Yes"),100-OFFSET('Sanitation Data'!$F$5,0,10*ROW('Sanitation Data'!F18)),NA())</f>
        <v>#N/A</v>
      </c>
      <c r="AL24" s="104" t="e">
        <f ca="true">+IF(AND(ISNUMBER(OFFSET('Sanitation Data'!$F$7,0,10*ROW('Sanitation Data'!F18))),'Data Summary'!DA24="Yes"),OFFSET('Sanitation Data'!$F$7,0,10*ROW('Sanitation Data'!F18)),NA())</f>
        <v>#N/A</v>
      </c>
      <c r="AM24" s="104" t="e">
        <f ca="true">+IF(AND(ISNUMBER(OFFSET('Sanitation Data'!$F$11,0,10*ROW('Sanitation Data'!F18))),'Data Summary'!DB24="Yes"),OFFSET('Sanitation Data'!$F$11,0,10*ROW('Sanitation Data'!F18)),NA())</f>
        <v>#N/A</v>
      </c>
      <c r="AN24" s="104" t="e">
        <f ca="true">+IF(AND(ISNUMBER(OFFSET('Sanitation Data'!$F$12,0,10*ROW('Sanitation Data'!F18))),'Data Summary'!DC24="Yes"),OFFSET('Sanitation Data'!$F$12,0,10*ROW('Sanitation Data'!F18)),NA())</f>
        <v>#N/A</v>
      </c>
      <c r="AO24" s="104" t="e">
        <f ca="true">+IF(AND(ISNUMBER(OFFSET('Sanitation Data'!$F$13,0,10*ROW('Sanitation Data'!F18))),'Data Summary'!DD24="Yes"),OFFSET('Sanitation Data'!$F$13,0,10*ROW('Sanitation Data'!F18)),NA())</f>
        <v>#N/A</v>
      </c>
      <c r="AP24" s="104" t="e">
        <f ca="true">+IF(AND(ISNUMBER(OFFSET('Sanitation Data'!$G$5,0,10*ROW('Sanitation Data'!G18))),'Data Summary'!DE24="Yes"),100-OFFSET('Sanitation Data'!$G$5,0,10*ROW('Sanitation Data'!G18)),NA())</f>
        <v>#N/A</v>
      </c>
      <c r="AQ24" s="104" t="e">
        <f ca="true">+IF(AND(ISNUMBER(OFFSET('Sanitation Data'!$G$7,0,10*ROW('Sanitation Data'!G18))),'Data Summary'!DF24="Yes"),OFFSET('Sanitation Data'!$G$7,0,10*ROW('Sanitation Data'!G18)),NA())</f>
        <v>#N/A</v>
      </c>
      <c r="AR24" s="104" t="e">
        <f ca="true">+IF(AND(ISNUMBER(OFFSET('Sanitation Data'!$G$11,0,10*ROW('Sanitation Data'!G18))),'Data Summary'!DG24="Yes"),OFFSET('Sanitation Data'!$G$11,0,10*ROW('Sanitation Data'!G18)),NA())</f>
        <v>#N/A</v>
      </c>
      <c r="AS24" s="104" t="e">
        <f ca="true">+IF(AND(ISNUMBER(OFFSET('Sanitation Data'!$G$12,0,10*ROW('Sanitation Data'!G18))),'Data Summary'!DH24="Yes"),OFFSET('Sanitation Data'!$G$12,0,10*ROW('Sanitation Data'!G18)),NA())</f>
        <v>#N/A</v>
      </c>
      <c r="AT24" s="104" t="e">
        <f ca="true">+IF(AND(ISNUMBER(OFFSET('Sanitation Data'!$G$13,0,10*ROW('Sanitation Data'!G18))),'Data Summary'!DI24="Yes"),OFFSET('Sanitation Data'!$G$13,0,10*ROW('Sanitation Data'!G18)),NA())</f>
        <v>#N/A</v>
      </c>
      <c r="AU24" s="104" t="e">
        <f ca="true">+IF(AND(ISNUMBER(OFFSET('Sanitation Data'!$H$5,0,10*ROW('Sanitation Data'!H18))),'Data Summary'!DJ24="Yes"),100-OFFSET('Sanitation Data'!$H$5,0,10*ROW('Sanitation Data'!H18)),NA())</f>
        <v>#N/A</v>
      </c>
      <c r="AV24" s="104" t="e">
        <f ca="true">+IF(AND(ISNUMBER(OFFSET('Sanitation Data'!$H$7,0,10*ROW('Sanitation Data'!H18))),'Data Summary'!DK24="Yes"),OFFSET('Sanitation Data'!$H$7,0,10*ROW('Sanitation Data'!H18)),NA())</f>
        <v>#N/A</v>
      </c>
      <c r="AW24" s="104" t="e">
        <f ca="true">+IF(AND(ISNUMBER(OFFSET('Sanitation Data'!$H$11,0,10*ROW('Sanitation Data'!H18))),'Data Summary'!DL24="Yes"),OFFSET('Sanitation Data'!$H$11,0,10*ROW('Sanitation Data'!H18)),NA())</f>
        <v>#N/A</v>
      </c>
      <c r="AX24" s="104" t="e">
        <f ca="true">+IF(AND(ISNUMBER(OFFSET('Sanitation Data'!$H$12,0,10*ROW('Sanitation Data'!H18))),'Data Summary'!DM24="Yes"),OFFSET('Sanitation Data'!$H$12,0,10*ROW('Sanitation Data'!H18)),NA())</f>
        <v>#N/A</v>
      </c>
      <c r="AY24" s="104" t="e">
        <f ca="true">+IF(AND(ISNUMBER(OFFSET('Sanitation Data'!$H$13,0,10*ROW('Sanitation Data'!H18))),'Data Summary'!DN24="Yes"),OFFSET('Sanitation Data'!$H$13,0,10*ROW('Sanitation Data'!H18)),NA())</f>
        <v>#N/A</v>
      </c>
      <c r="AZ24" s="109" t="e">
        <f ca="true">+IF(AND(ISNUMBER(OFFSET('Hygiene Data'!$C$6,0,10*ROW('Hygiene Data'!C18))),'Data Summary'!DO24="Yes"),OFFSET('Hygiene Data'!$C$6,0,10*ROW('Hygiene Data'!C18)),NA())</f>
        <v>#N/A</v>
      </c>
      <c r="BA24" s="109" t="e">
        <f ca="true">+IF(AND(ISNUMBER(OFFSET('Hygiene Data'!$C$8,0,10*ROW('Hygiene Data'!C18))),'Data Summary'!DP24="Yes"),OFFSET('Hygiene Data'!$C$8,0,10*ROW('Hygiene Data'!C18)),NA())</f>
        <v>#N/A</v>
      </c>
      <c r="BB24" s="109" t="e">
        <f ca="true">+IF(AND(ISNUMBER(OFFSET('Hygiene Data'!$C$10,0,10*ROW('Hygiene Data'!C18))),'Data Summary'!DQ24="Yes"),OFFSET('Hygiene Data'!$C$10,0,10*ROW('Hygiene Data'!C18)),NA())</f>
        <v>#N/A</v>
      </c>
      <c r="BC24" s="109" t="e">
        <f ca="true">+IF(AND(ISNUMBER(OFFSET('Hygiene Data'!$D$6,0,10*ROW('Hygiene Data'!D18))),'Data Summary'!DR24="Yes"),OFFSET('Hygiene Data'!$D$6,0,10*ROW('Hygiene Data'!D18)),NA())</f>
        <v>#N/A</v>
      </c>
      <c r="BD24" s="109" t="e">
        <f ca="true">+IF(AND(ISNUMBER(OFFSET('Hygiene Data'!$D$8,0,10*ROW('Hygiene Data'!D18))),'Data Summary'!DS24="Yes"),OFFSET('Hygiene Data'!$D$8,0,10*ROW('Hygiene Data'!D18)),NA())</f>
        <v>#N/A</v>
      </c>
      <c r="BE24" s="109" t="e">
        <f ca="true">+IF(AND(ISNUMBER(OFFSET('Hygiene Data'!$D$10,0,10*ROW('Hygiene Data'!D18))),'Data Summary'!DT24="Yes"),OFFSET('Hygiene Data'!$D$10,0,10*ROW('Hygiene Data'!D18)),NA())</f>
        <v>#N/A</v>
      </c>
      <c r="BF24" s="109" t="e">
        <f ca="true">+IF(AND(ISNUMBER(OFFSET('Hygiene Data'!$E$6,0,10*ROW('Hygiene Data'!E18))),'Data Summary'!DU24="Yes"),OFFSET('Hygiene Data'!$E$6,0,10*ROW('Hygiene Data'!E18)),NA())</f>
        <v>#N/A</v>
      </c>
      <c r="BG24" s="109" t="e">
        <f ca="true">+IF(AND(ISNUMBER(OFFSET('Hygiene Data'!$E$8,0,10*ROW('Hygiene Data'!E18))),'Data Summary'!DV24="Yes"),OFFSET('Hygiene Data'!$E$8,0,10*ROW('Hygiene Data'!E18)),NA())</f>
        <v>#N/A</v>
      </c>
      <c r="BH24" s="109" t="e">
        <f ca="true">+IF(AND(ISNUMBER(OFFSET('Hygiene Data'!$E$10,0,10*ROW('Hygiene Data'!E18))),'Data Summary'!DW24="Yes"),OFFSET('Hygiene Data'!$E$10,0,10*ROW('Hygiene Data'!E18)),NA())</f>
        <v>#N/A</v>
      </c>
      <c r="BI24" s="109" t="e">
        <f ca="true">+IF(AND(ISNUMBER(OFFSET('Hygiene Data'!$F$6,0,10*ROW('Hygiene Data'!F18))),'Data Summary'!DX24="Yes"),OFFSET('Hygiene Data'!$F$6,0,10*ROW('Hygiene Data'!F18)),NA())</f>
        <v>#N/A</v>
      </c>
      <c r="BJ24" s="109" t="e">
        <f ca="true">+IF(AND(ISNUMBER(OFFSET('Hygiene Data'!$F$8,0,10*ROW('Hygiene Data'!F18))),'Data Summary'!DY24="Yes"),OFFSET('Hygiene Data'!$F$8,0,10*ROW('Hygiene Data'!F18)),NA())</f>
        <v>#N/A</v>
      </c>
      <c r="BK24" s="109" t="e">
        <f ca="true">+IF(AND(ISNUMBER(OFFSET('Hygiene Data'!$F$10,0,10*ROW('Hygiene Data'!F18))),'Data Summary'!DZ24="Yes"),OFFSET('Hygiene Data'!$F$10,0,10*ROW('Hygiene Data'!F18)),NA())</f>
        <v>#N/A</v>
      </c>
      <c r="BL24" s="109" t="e">
        <f ca="true">+IF(AND(ISNUMBER(OFFSET('Hygiene Data'!$G$6,0,10*ROW('Hygiene Data'!G18))),'Data Summary'!EA24="Yes"),OFFSET('Hygiene Data'!$G$6,0,10*ROW('Hygiene Data'!G18)),NA())</f>
        <v>#N/A</v>
      </c>
      <c r="BM24" s="109" t="e">
        <f ca="true">+IF(AND(ISNUMBER(OFFSET('Hygiene Data'!$G$8,0,10*ROW('Hygiene Data'!G18))),'Data Summary'!EB24="Yes"),OFFSET('Hygiene Data'!$G$8,0,10*ROW('Hygiene Data'!G18)),NA())</f>
        <v>#N/A</v>
      </c>
      <c r="BN24" s="109" t="e">
        <f ca="true">+IF(AND(ISNUMBER(OFFSET('Hygiene Data'!$G$10,0,10*ROW('Hygiene Data'!G18))),'Data Summary'!EC24="Yes"),OFFSET('Hygiene Data'!$G$10,0,10*ROW('Hygiene Data'!G18)),NA())</f>
        <v>#N/A</v>
      </c>
      <c r="BO24" s="109" t="e">
        <f ca="true">+IF(AND(ISNUMBER(OFFSET('Hygiene Data'!$H$6,0,10*ROW('Hygiene Data'!H18))),'Data Summary'!ED24="Yes"),OFFSET('Hygiene Data'!$H$6,0,10*ROW('Hygiene Data'!H18)),NA())</f>
        <v>#N/A</v>
      </c>
      <c r="BP24" s="109" t="e">
        <f ca="true">+IF(AND(ISNUMBER(OFFSET('Hygiene Data'!$H$8,0,10*ROW('Hygiene Data'!H18))),'Data Summary'!EE24="Yes"),OFFSET('Hygiene Data'!$H$8,0,10*ROW('Hygiene Data'!H18)),NA())</f>
        <v>#N/A</v>
      </c>
      <c r="BQ24" s="109" t="e">
        <f ca="true">+IF(AND(ISNUMBER(OFFSET('Hygiene Data'!$H$10,0,10*ROW('Hygiene Data'!H18))),'Data Summary'!EF24="Yes"),OFFSET('Hygiene Data'!$H$10,0,10*ROW('Hygiene Data'!H18)),NA())</f>
        <v>#N/A</v>
      </c>
    </row>
    <row r="25" x14ac:dyDescent="0.2">
      <c r="A25" s="57" t="e">
        <f ca="true">+IF(OFFSET('Water Data'!$B$1,0,10*ROW('Water Data'!B19))="",NA(),OFFSET('Water Data'!$B$1,0,10*ROW('Water Data'!B19)))</f>
        <v>#N/A</v>
      </c>
      <c r="B25" s="57" t="e">
        <f ca="true">+IF(OFFSET('Water Data'!$A$3,0,10*ROW('Water Data'!A19))="",NA(),OFFSET('Water Data'!$A$3,0,10*ROW('Water Data'!A19)))</f>
        <v>#N/A</v>
      </c>
      <c r="C25" s="57" t="e">
        <f ca="true">+IF(OFFSET('Water Data'!$C$3,0,10*ROW('Water Data'!C19))="",NA(),OFFSET('Water Data'!$C$3,0,10*ROW('Water Data'!C19)))</f>
        <v>#N/A</v>
      </c>
      <c r="D25" s="58" t="e">
        <f ca="true">+IF(AND(ISNUMBER(OFFSET('Water Data'!$C$5,0,10*ROW('Water Data'!C19))),'Data Summary'!BS25="Yes"),100-OFFSET('Water Data'!$C$5,0,10*ROW('Water Data'!C19)),NA())</f>
        <v>#N/A</v>
      </c>
      <c r="E25" s="58" t="e">
        <f ca="true">+IF(AND(ISNUMBER(OFFSET('Water Data'!$C$7,0,10*ROW('Water Data'!C19))),'Data Summary'!BT25="Yes"),OFFSET('Water Data'!$C$7,0,10*ROW('Water Data'!C19)),NA())</f>
        <v>#N/A</v>
      </c>
      <c r="F25" s="58" t="e">
        <f ca="true">+IF(AND(ISNUMBER(OFFSET('Water Data'!$C$10,0,10*ROW('Water Data'!C19))),'Data Summary'!BU25="Yes"),OFFSET('Water Data'!$C$10,0,10*ROW('Water Data'!C19)),NA())</f>
        <v>#N/A</v>
      </c>
      <c r="G25" s="58" t="e">
        <f ca="true">+IF(AND(ISNUMBER(OFFSET('Water Data'!$D$5,0,10*ROW('Water Data'!D19))),'Data Summary'!BV25="Yes"),100-OFFSET('Water Data'!$D$5,0,10*ROW('Water Data'!D19)),NA())</f>
        <v>#N/A</v>
      </c>
      <c r="H25" s="58" t="e">
        <f ca="true">+IF(AND(ISNUMBER(OFFSET('Water Data'!$D$7,0,10*ROW('Water Data'!D19))),'Data Summary'!BW25="Yes"),OFFSET('Water Data'!$D$7,0,10*ROW('Water Data'!D19)),NA())</f>
        <v>#N/A</v>
      </c>
      <c r="I25" s="58" t="e">
        <f ca="true">+IF(AND(ISNUMBER(OFFSET('Water Data'!$D$10,0,10*ROW('Water Data'!D19))),'Data Summary'!BX25="Yes"),OFFSET('Water Data'!$D$10,0,10*ROW('Water Data'!D19)),NA())</f>
        <v>#N/A</v>
      </c>
      <c r="J25" s="58" t="e">
        <f ca="true">+IF(AND(ISNUMBER(OFFSET('Water Data'!$E$5,0,10*ROW('Water Data'!E19))),'Data Summary'!BY25="Yes"),100-OFFSET('Water Data'!$E$5,0,10*ROW('Water Data'!E19)),NA())</f>
        <v>#N/A</v>
      </c>
      <c r="K25" s="58" t="e">
        <f ca="true">+IF(AND(ISNUMBER(OFFSET('Water Data'!$E$7,0,10*ROW('Water Data'!E19))),'Data Summary'!BZ25="Yes"),OFFSET('Water Data'!$E$7,0,10*ROW('Water Data'!E19)),NA())</f>
        <v>#N/A</v>
      </c>
      <c r="L25" s="58" t="e">
        <f ca="true">+IF(AND(ISNUMBER(OFFSET('Water Data'!$E$10,0,10*ROW('Water Data'!E19))),'Data Summary'!CA25="Yes"),OFFSET('Water Data'!$E$10,0,10*ROW('Water Data'!E19)),NA())</f>
        <v>#N/A</v>
      </c>
      <c r="M25" s="58" t="e">
        <f ca="true">+IF(AND(ISNUMBER(OFFSET('Water Data'!$F$5,0,10*ROW('Water Data'!F19))),'Data Summary'!CB25="Yes"),100-OFFSET('Water Data'!$F$5,0,10*ROW('Water Data'!F19)),NA())</f>
        <v>#N/A</v>
      </c>
      <c r="N25" s="58" t="e">
        <f ca="true">+IF(AND(ISNUMBER(OFFSET('Water Data'!$F$7,0,10*ROW('Water Data'!F19))),'Data Summary'!CC25="Yes"),OFFSET('Water Data'!$F$7,0,10*ROW('Water Data'!F19)),NA())</f>
        <v>#N/A</v>
      </c>
      <c r="O25" s="58" t="e">
        <f ca="true">+IF(AND(ISNUMBER(OFFSET('Water Data'!$F$10,0,10*ROW('Water Data'!F19))),'Data Summary'!CD25="Yes"),OFFSET('Water Data'!$F$10,0,10*ROW('Water Data'!F19)),NA())</f>
        <v>#N/A</v>
      </c>
      <c r="P25" s="58" t="e">
        <f ca="true">+IF(AND(ISNUMBER(OFFSET('Water Data'!$G$5,0,10*ROW('Water Data'!G19))),'Data Summary'!CE25="Yes"),100-OFFSET('Water Data'!$G$5,0,10*ROW('Water Data'!G19)),NA())</f>
        <v>#N/A</v>
      </c>
      <c r="Q25" s="58" t="e">
        <f ca="true">+IF(AND(ISNUMBER(OFFSET('Water Data'!$G$7,0,10*ROW('Water Data'!G19))),'Data Summary'!CF25="Yes"),OFFSET('Water Data'!$G$7,0,10*ROW('Water Data'!G19)),NA())</f>
        <v>#N/A</v>
      </c>
      <c r="R25" s="58" t="e">
        <f ca="true">+IF(AND(ISNUMBER(OFFSET('Water Data'!$G$10,0,10*ROW('Water Data'!G19))),'Data Summary'!CG25="Yes"),OFFSET('Water Data'!$G$10,0,10*ROW('Water Data'!G19)),NA())</f>
        <v>#N/A</v>
      </c>
      <c r="S25" s="58" t="e">
        <f ca="true">+IF(AND(ISNUMBER(OFFSET('Water Data'!$H$5,0,10*ROW('Water Data'!H19))),'Data Summary'!CH25="Yes"),100-OFFSET('Water Data'!$H$5,0,10*ROW('Water Data'!H19)),NA())</f>
        <v>#N/A</v>
      </c>
      <c r="T25" s="58" t="e">
        <f ca="true">+IF(AND(ISNUMBER(OFFSET('Water Data'!$H$7,0,10*ROW('Water Data'!H19))),'Data Summary'!CI25="Yes"),OFFSET('Water Data'!$H$7,0,10*ROW('Water Data'!H19)),NA())</f>
        <v>#N/A</v>
      </c>
      <c r="U25" s="58" t="e">
        <f ca="true">+IF(AND(ISNUMBER(OFFSET('Water Data'!$H$10,0,10*ROW('Water Data'!H19))),'Data Summary'!CJ25="Yes"),OFFSET('Water Data'!$H$10,0,10*ROW('Water Data'!H19)),NA())</f>
        <v>#N/A</v>
      </c>
      <c r="V25" s="104" t="e">
        <f ca="true">+IF(AND(ISNUMBER(OFFSET('Sanitation Data'!$C$5,0,10*ROW('Sanitation Data'!C19))),'Data Summary'!CK25="Yes"),100-OFFSET('Sanitation Data'!$C$5,0,10*ROW('Sanitation Data'!C19)),NA())</f>
        <v>#N/A</v>
      </c>
      <c r="W25" s="104" t="e">
        <f ca="true">+IF(AND(ISNUMBER(OFFSET('Sanitation Data'!$C$7,0,10*ROW('Sanitation Data'!C19))),'Data Summary'!CL25="Yes"),OFFSET('Sanitation Data'!$C$7,0,10*ROW('Sanitation Data'!C19)),NA())</f>
        <v>#N/A</v>
      </c>
      <c r="X25" s="104" t="e">
        <f ca="true">+IF(AND(ISNUMBER(OFFSET('Sanitation Data'!$C$11,0,10*ROW('Sanitation Data'!C19))),'Data Summary'!CM25="Yes"),OFFSET('Sanitation Data'!$C$11,0,10*ROW('Sanitation Data'!C19)),NA())</f>
        <v>#N/A</v>
      </c>
      <c r="Y25" s="104" t="e">
        <f ca="true">+IF(AND(ISNUMBER(OFFSET('Sanitation Data'!$C$12,0,10*ROW('Sanitation Data'!C19))),'Data Summary'!CN25="Yes"),OFFSET('Sanitation Data'!$C$12,0,10*ROW('Sanitation Data'!C19)),NA())</f>
        <v>#N/A</v>
      </c>
      <c r="Z25" s="104" t="e">
        <f ca="true">+IF(AND(ISNUMBER(OFFSET('Sanitation Data'!$C$13,0,10*ROW('Sanitation Data'!C19))),'Data Summary'!CO25="Yes"),OFFSET('Sanitation Data'!$C$13,0,10*ROW('Sanitation Data'!C19)),NA())</f>
        <v>#N/A</v>
      </c>
      <c r="AA25" s="104" t="e">
        <f ca="true">+IF(AND(ISNUMBER(OFFSET('Sanitation Data'!$D$5,0,10*ROW('Sanitation Data'!D19))),'Data Summary'!CP25="Yes"),100-OFFSET('Sanitation Data'!$D$5,0,10*ROW('Sanitation Data'!D19)),NA())</f>
        <v>#N/A</v>
      </c>
      <c r="AB25" s="104" t="e">
        <f ca="true">+IF(AND(ISNUMBER(OFFSET('Sanitation Data'!$D$7,0,10*ROW('Sanitation Data'!D19))),'Data Summary'!CQ25="Yes"),OFFSET('Sanitation Data'!$D$7,0,10*ROW('Sanitation Data'!D19)),NA())</f>
        <v>#N/A</v>
      </c>
      <c r="AC25" s="104" t="e">
        <f ca="true">+IF(AND(ISNUMBER(OFFSET('Sanitation Data'!$D$11,0,10*ROW('Sanitation Data'!D19))),'Data Summary'!CR25="Yes"),OFFSET('Sanitation Data'!$D$11,0,10*ROW('Sanitation Data'!D19)),NA())</f>
        <v>#N/A</v>
      </c>
      <c r="AD25" s="104" t="e">
        <f ca="true">+IF(AND(ISNUMBER(OFFSET('Sanitation Data'!$D$12,0,10*ROW('Sanitation Data'!D19))),'Data Summary'!CS25="Yes"),OFFSET('Sanitation Data'!$D$12,0,10*ROW('Sanitation Data'!D19)),NA())</f>
        <v>#N/A</v>
      </c>
      <c r="AE25" s="104" t="e">
        <f ca="true">+IF(AND(ISNUMBER(OFFSET('Sanitation Data'!$D$13,0,10*ROW('Sanitation Data'!D19))),'Data Summary'!CT25="Yes"),OFFSET('Sanitation Data'!$D$13,0,10*ROW('Sanitation Data'!D19)),NA())</f>
        <v>#N/A</v>
      </c>
      <c r="AF25" s="104" t="e">
        <f ca="true">+IF(AND(ISNUMBER(OFFSET('Sanitation Data'!$E$5,0,10*ROW('Sanitation Data'!E19))),'Data Summary'!CU25="Yes"),100-OFFSET('Sanitation Data'!$E$5,0,10*ROW('Sanitation Data'!E19)),NA())</f>
        <v>#N/A</v>
      </c>
      <c r="AG25" s="104" t="e">
        <f ca="true">+IF(AND(ISNUMBER(OFFSET('Sanitation Data'!$E$7,0,10*ROW('Sanitation Data'!E19))),'Data Summary'!CV25="Yes"),OFFSET('Sanitation Data'!$E$7,0,10*ROW('Sanitation Data'!E19)),NA())</f>
        <v>#N/A</v>
      </c>
      <c r="AH25" s="104" t="e">
        <f ca="true">+IF(AND(ISNUMBER(OFFSET('Sanitation Data'!$E$11,0,10*ROW('Sanitation Data'!E19))),'Data Summary'!CW25="Yes"),OFFSET('Sanitation Data'!$E$11,0,10*ROW('Sanitation Data'!E19)),NA())</f>
        <v>#N/A</v>
      </c>
      <c r="AI25" s="104" t="e">
        <f ca="true">+IF(AND(ISNUMBER(OFFSET('Sanitation Data'!$E$12,0,10*ROW('Sanitation Data'!E19))),'Data Summary'!CX25="Yes"),OFFSET('Sanitation Data'!$E$12,0,10*ROW('Sanitation Data'!E19)),NA())</f>
        <v>#N/A</v>
      </c>
      <c r="AJ25" s="104" t="e">
        <f ca="true">+IF(AND(ISNUMBER(OFFSET('Sanitation Data'!$E$13,0,10*ROW('Sanitation Data'!E19))),'Data Summary'!CY25="Yes"),OFFSET('Sanitation Data'!$E$13,0,10*ROW('Sanitation Data'!E19)),NA())</f>
        <v>#N/A</v>
      </c>
      <c r="AK25" s="104" t="e">
        <f ca="true">+IF(AND(ISNUMBER(OFFSET('Sanitation Data'!$F$5,0,10*ROW('Sanitation Data'!F19))),'Data Summary'!CZ25="Yes"),100-OFFSET('Sanitation Data'!$F$5,0,10*ROW('Sanitation Data'!F19)),NA())</f>
        <v>#N/A</v>
      </c>
      <c r="AL25" s="104" t="e">
        <f ca="true">+IF(AND(ISNUMBER(OFFSET('Sanitation Data'!$F$7,0,10*ROW('Sanitation Data'!F19))),'Data Summary'!DA25="Yes"),OFFSET('Sanitation Data'!$F$7,0,10*ROW('Sanitation Data'!F19)),NA())</f>
        <v>#N/A</v>
      </c>
      <c r="AM25" s="104" t="e">
        <f ca="true">+IF(AND(ISNUMBER(OFFSET('Sanitation Data'!$F$11,0,10*ROW('Sanitation Data'!F19))),'Data Summary'!DB25="Yes"),OFFSET('Sanitation Data'!$F$11,0,10*ROW('Sanitation Data'!F19)),NA())</f>
        <v>#N/A</v>
      </c>
      <c r="AN25" s="104" t="e">
        <f ca="true">+IF(AND(ISNUMBER(OFFSET('Sanitation Data'!$F$12,0,10*ROW('Sanitation Data'!F19))),'Data Summary'!DC25="Yes"),OFFSET('Sanitation Data'!$F$12,0,10*ROW('Sanitation Data'!F19)),NA())</f>
        <v>#N/A</v>
      </c>
      <c r="AO25" s="104" t="e">
        <f ca="true">+IF(AND(ISNUMBER(OFFSET('Sanitation Data'!$F$13,0,10*ROW('Sanitation Data'!F19))),'Data Summary'!DD25="Yes"),OFFSET('Sanitation Data'!$F$13,0,10*ROW('Sanitation Data'!F19)),NA())</f>
        <v>#N/A</v>
      </c>
      <c r="AP25" s="104" t="e">
        <f ca="true">+IF(AND(ISNUMBER(OFFSET('Sanitation Data'!$G$5,0,10*ROW('Sanitation Data'!G19))),'Data Summary'!DE25="Yes"),100-OFFSET('Sanitation Data'!$G$5,0,10*ROW('Sanitation Data'!G19)),NA())</f>
        <v>#N/A</v>
      </c>
      <c r="AQ25" s="104" t="e">
        <f ca="true">+IF(AND(ISNUMBER(OFFSET('Sanitation Data'!$G$7,0,10*ROW('Sanitation Data'!G19))),'Data Summary'!DF25="Yes"),OFFSET('Sanitation Data'!$G$7,0,10*ROW('Sanitation Data'!G19)),NA())</f>
        <v>#N/A</v>
      </c>
      <c r="AR25" s="104" t="e">
        <f ca="true">+IF(AND(ISNUMBER(OFFSET('Sanitation Data'!$G$11,0,10*ROW('Sanitation Data'!G19))),'Data Summary'!DG25="Yes"),OFFSET('Sanitation Data'!$G$11,0,10*ROW('Sanitation Data'!G19)),NA())</f>
        <v>#N/A</v>
      </c>
      <c r="AS25" s="104" t="e">
        <f ca="true">+IF(AND(ISNUMBER(OFFSET('Sanitation Data'!$G$12,0,10*ROW('Sanitation Data'!G19))),'Data Summary'!DH25="Yes"),OFFSET('Sanitation Data'!$G$12,0,10*ROW('Sanitation Data'!G19)),NA())</f>
        <v>#N/A</v>
      </c>
      <c r="AT25" s="104" t="e">
        <f ca="true">+IF(AND(ISNUMBER(OFFSET('Sanitation Data'!$G$13,0,10*ROW('Sanitation Data'!G19))),'Data Summary'!DI25="Yes"),OFFSET('Sanitation Data'!$G$13,0,10*ROW('Sanitation Data'!G19)),NA())</f>
        <v>#N/A</v>
      </c>
      <c r="AU25" s="104" t="e">
        <f ca="true">+IF(AND(ISNUMBER(OFFSET('Sanitation Data'!$H$5,0,10*ROW('Sanitation Data'!H19))),'Data Summary'!DJ25="Yes"),100-OFFSET('Sanitation Data'!$H$5,0,10*ROW('Sanitation Data'!H19)),NA())</f>
        <v>#N/A</v>
      </c>
      <c r="AV25" s="104" t="e">
        <f ca="true">+IF(AND(ISNUMBER(OFFSET('Sanitation Data'!$H$7,0,10*ROW('Sanitation Data'!H19))),'Data Summary'!DK25="Yes"),OFFSET('Sanitation Data'!$H$7,0,10*ROW('Sanitation Data'!H19)),NA())</f>
        <v>#N/A</v>
      </c>
      <c r="AW25" s="104" t="e">
        <f ca="true">+IF(AND(ISNUMBER(OFFSET('Sanitation Data'!$H$11,0,10*ROW('Sanitation Data'!H19))),'Data Summary'!DL25="Yes"),OFFSET('Sanitation Data'!$H$11,0,10*ROW('Sanitation Data'!H19)),NA())</f>
        <v>#N/A</v>
      </c>
      <c r="AX25" s="104" t="e">
        <f ca="true">+IF(AND(ISNUMBER(OFFSET('Sanitation Data'!$H$12,0,10*ROW('Sanitation Data'!H19))),'Data Summary'!DM25="Yes"),OFFSET('Sanitation Data'!$H$12,0,10*ROW('Sanitation Data'!H19)),NA())</f>
        <v>#N/A</v>
      </c>
      <c r="AY25" s="104" t="e">
        <f ca="true">+IF(AND(ISNUMBER(OFFSET('Sanitation Data'!$H$13,0,10*ROW('Sanitation Data'!H19))),'Data Summary'!DN25="Yes"),OFFSET('Sanitation Data'!$H$13,0,10*ROW('Sanitation Data'!H19)),NA())</f>
        <v>#N/A</v>
      </c>
      <c r="AZ25" s="109" t="e">
        <f ca="true">+IF(AND(ISNUMBER(OFFSET('Hygiene Data'!$C$6,0,10*ROW('Hygiene Data'!C19))),'Data Summary'!DO25="Yes"),OFFSET('Hygiene Data'!$C$6,0,10*ROW('Hygiene Data'!C19)),NA())</f>
        <v>#N/A</v>
      </c>
      <c r="BA25" s="109" t="e">
        <f ca="true">+IF(AND(ISNUMBER(OFFSET('Hygiene Data'!$C$8,0,10*ROW('Hygiene Data'!C19))),'Data Summary'!DP25="Yes"),OFFSET('Hygiene Data'!$C$8,0,10*ROW('Hygiene Data'!C19)),NA())</f>
        <v>#N/A</v>
      </c>
      <c r="BB25" s="109" t="e">
        <f ca="true">+IF(AND(ISNUMBER(OFFSET('Hygiene Data'!$C$10,0,10*ROW('Hygiene Data'!C19))),'Data Summary'!DQ25="Yes"),OFFSET('Hygiene Data'!$C$10,0,10*ROW('Hygiene Data'!C19)),NA())</f>
        <v>#N/A</v>
      </c>
      <c r="BC25" s="109" t="e">
        <f ca="true">+IF(AND(ISNUMBER(OFFSET('Hygiene Data'!$D$6,0,10*ROW('Hygiene Data'!D19))),'Data Summary'!DR25="Yes"),OFFSET('Hygiene Data'!$D$6,0,10*ROW('Hygiene Data'!D19)),NA())</f>
        <v>#N/A</v>
      </c>
      <c r="BD25" s="109" t="e">
        <f ca="true">+IF(AND(ISNUMBER(OFFSET('Hygiene Data'!$D$8,0,10*ROW('Hygiene Data'!D19))),'Data Summary'!DS25="Yes"),OFFSET('Hygiene Data'!$D$8,0,10*ROW('Hygiene Data'!D19)),NA())</f>
        <v>#N/A</v>
      </c>
      <c r="BE25" s="109" t="e">
        <f ca="true">+IF(AND(ISNUMBER(OFFSET('Hygiene Data'!$D$10,0,10*ROW('Hygiene Data'!D19))),'Data Summary'!DT25="Yes"),OFFSET('Hygiene Data'!$D$10,0,10*ROW('Hygiene Data'!D19)),NA())</f>
        <v>#N/A</v>
      </c>
      <c r="BF25" s="109" t="e">
        <f ca="true">+IF(AND(ISNUMBER(OFFSET('Hygiene Data'!$E$6,0,10*ROW('Hygiene Data'!E19))),'Data Summary'!DU25="Yes"),OFFSET('Hygiene Data'!$E$6,0,10*ROW('Hygiene Data'!E19)),NA())</f>
        <v>#N/A</v>
      </c>
      <c r="BG25" s="109" t="e">
        <f ca="true">+IF(AND(ISNUMBER(OFFSET('Hygiene Data'!$E$8,0,10*ROW('Hygiene Data'!E19))),'Data Summary'!DV25="Yes"),OFFSET('Hygiene Data'!$E$8,0,10*ROW('Hygiene Data'!E19)),NA())</f>
        <v>#N/A</v>
      </c>
      <c r="BH25" s="109" t="e">
        <f ca="true">+IF(AND(ISNUMBER(OFFSET('Hygiene Data'!$E$10,0,10*ROW('Hygiene Data'!E19))),'Data Summary'!DW25="Yes"),OFFSET('Hygiene Data'!$E$10,0,10*ROW('Hygiene Data'!E19)),NA())</f>
        <v>#N/A</v>
      </c>
      <c r="BI25" s="109" t="e">
        <f ca="true">+IF(AND(ISNUMBER(OFFSET('Hygiene Data'!$F$6,0,10*ROW('Hygiene Data'!F19))),'Data Summary'!DX25="Yes"),OFFSET('Hygiene Data'!$F$6,0,10*ROW('Hygiene Data'!F19)),NA())</f>
        <v>#N/A</v>
      </c>
      <c r="BJ25" s="109" t="e">
        <f ca="true">+IF(AND(ISNUMBER(OFFSET('Hygiene Data'!$F$8,0,10*ROW('Hygiene Data'!F19))),'Data Summary'!DY25="Yes"),OFFSET('Hygiene Data'!$F$8,0,10*ROW('Hygiene Data'!F19)),NA())</f>
        <v>#N/A</v>
      </c>
      <c r="BK25" s="109" t="e">
        <f ca="true">+IF(AND(ISNUMBER(OFFSET('Hygiene Data'!$F$10,0,10*ROW('Hygiene Data'!F19))),'Data Summary'!DZ25="Yes"),OFFSET('Hygiene Data'!$F$10,0,10*ROW('Hygiene Data'!F19)),NA())</f>
        <v>#N/A</v>
      </c>
      <c r="BL25" s="109" t="e">
        <f ca="true">+IF(AND(ISNUMBER(OFFSET('Hygiene Data'!$G$6,0,10*ROW('Hygiene Data'!G19))),'Data Summary'!EA25="Yes"),OFFSET('Hygiene Data'!$G$6,0,10*ROW('Hygiene Data'!G19)),NA())</f>
        <v>#N/A</v>
      </c>
      <c r="BM25" s="109" t="e">
        <f ca="true">+IF(AND(ISNUMBER(OFFSET('Hygiene Data'!$G$8,0,10*ROW('Hygiene Data'!G19))),'Data Summary'!EB25="Yes"),OFFSET('Hygiene Data'!$G$8,0,10*ROW('Hygiene Data'!G19)),NA())</f>
        <v>#N/A</v>
      </c>
      <c r="BN25" s="109" t="e">
        <f ca="true">+IF(AND(ISNUMBER(OFFSET('Hygiene Data'!$G$10,0,10*ROW('Hygiene Data'!G19))),'Data Summary'!EC25="Yes"),OFFSET('Hygiene Data'!$G$10,0,10*ROW('Hygiene Data'!G19)),NA())</f>
        <v>#N/A</v>
      </c>
      <c r="BO25" s="109" t="e">
        <f ca="true">+IF(AND(ISNUMBER(OFFSET('Hygiene Data'!$H$6,0,10*ROW('Hygiene Data'!H19))),'Data Summary'!ED25="Yes"),OFFSET('Hygiene Data'!$H$6,0,10*ROW('Hygiene Data'!H19)),NA())</f>
        <v>#N/A</v>
      </c>
      <c r="BP25" s="109" t="e">
        <f ca="true">+IF(AND(ISNUMBER(OFFSET('Hygiene Data'!$H$8,0,10*ROW('Hygiene Data'!H19))),'Data Summary'!EE25="Yes"),OFFSET('Hygiene Data'!$H$8,0,10*ROW('Hygiene Data'!H19)),NA())</f>
        <v>#N/A</v>
      </c>
      <c r="BQ25" s="109" t="e">
        <f ca="true">+IF(AND(ISNUMBER(OFFSET('Hygiene Data'!$H$10,0,10*ROW('Hygiene Data'!H19))),'Data Summary'!EF25="Yes"),OFFSET('Hygiene Data'!$H$10,0,10*ROW('Hygiene Data'!H19)),NA())</f>
        <v>#N/A</v>
      </c>
    </row>
    <row r="26" x14ac:dyDescent="0.2">
      <c r="A26" s="57" t="e">
        <f ca="true">+IF(OFFSET('Water Data'!$B$1,0,10*ROW('Water Data'!B20))="",NA(),OFFSET('Water Data'!$B$1,0,10*ROW('Water Data'!B20)))</f>
        <v>#N/A</v>
      </c>
      <c r="B26" s="57" t="e">
        <f ca="true">+IF(OFFSET('Water Data'!$A$3,0,10*ROW('Water Data'!A20))="",NA(),OFFSET('Water Data'!$A$3,0,10*ROW('Water Data'!A20)))</f>
        <v>#N/A</v>
      </c>
      <c r="C26" s="57" t="e">
        <f ca="true">+IF(OFFSET('Water Data'!$C$3,0,10*ROW('Water Data'!C20))="",NA(),OFFSET('Water Data'!$C$3,0,10*ROW('Water Data'!C20)))</f>
        <v>#N/A</v>
      </c>
      <c r="D26" s="58" t="e">
        <f ca="true">+IF(AND(ISNUMBER(OFFSET('Water Data'!$C$5,0,10*ROW('Water Data'!C20))),'Data Summary'!BS26="Yes"),100-OFFSET('Water Data'!$C$5,0,10*ROW('Water Data'!C20)),NA())</f>
        <v>#N/A</v>
      </c>
      <c r="E26" s="58" t="e">
        <f ca="true">+IF(AND(ISNUMBER(OFFSET('Water Data'!$C$7,0,10*ROW('Water Data'!C20))),'Data Summary'!BT26="Yes"),OFFSET('Water Data'!$C$7,0,10*ROW('Water Data'!C20)),NA())</f>
        <v>#N/A</v>
      </c>
      <c r="F26" s="58" t="e">
        <f ca="true">+IF(AND(ISNUMBER(OFFSET('Water Data'!$C$10,0,10*ROW('Water Data'!C20))),'Data Summary'!BU26="Yes"),OFFSET('Water Data'!$C$10,0,10*ROW('Water Data'!C20)),NA())</f>
        <v>#N/A</v>
      </c>
      <c r="G26" s="58" t="e">
        <f ca="true">+IF(AND(ISNUMBER(OFFSET('Water Data'!$D$5,0,10*ROW('Water Data'!D20))),'Data Summary'!BV26="Yes"),100-OFFSET('Water Data'!$D$5,0,10*ROW('Water Data'!D20)),NA())</f>
        <v>#N/A</v>
      </c>
      <c r="H26" s="58" t="e">
        <f ca="true">+IF(AND(ISNUMBER(OFFSET('Water Data'!$D$7,0,10*ROW('Water Data'!D20))),'Data Summary'!BW26="Yes"),OFFSET('Water Data'!$D$7,0,10*ROW('Water Data'!D20)),NA())</f>
        <v>#N/A</v>
      </c>
      <c r="I26" s="58" t="e">
        <f ca="true">+IF(AND(ISNUMBER(OFFSET('Water Data'!$D$10,0,10*ROW('Water Data'!D20))),'Data Summary'!BX26="Yes"),OFFSET('Water Data'!$D$10,0,10*ROW('Water Data'!D20)),NA())</f>
        <v>#N/A</v>
      </c>
      <c r="J26" s="58" t="e">
        <f ca="true">+IF(AND(ISNUMBER(OFFSET('Water Data'!$E$5,0,10*ROW('Water Data'!E20))),'Data Summary'!BY26="Yes"),100-OFFSET('Water Data'!$E$5,0,10*ROW('Water Data'!E20)),NA())</f>
        <v>#N/A</v>
      </c>
      <c r="K26" s="58" t="e">
        <f ca="true">+IF(AND(ISNUMBER(OFFSET('Water Data'!$E$7,0,10*ROW('Water Data'!E20))),'Data Summary'!BZ26="Yes"),OFFSET('Water Data'!$E$7,0,10*ROW('Water Data'!E20)),NA())</f>
        <v>#N/A</v>
      </c>
      <c r="L26" s="58" t="e">
        <f ca="true">+IF(AND(ISNUMBER(OFFSET('Water Data'!$E$10,0,10*ROW('Water Data'!E20))),'Data Summary'!CA26="Yes"),OFFSET('Water Data'!$E$10,0,10*ROW('Water Data'!E20)),NA())</f>
        <v>#N/A</v>
      </c>
      <c r="M26" s="58" t="e">
        <f ca="true">+IF(AND(ISNUMBER(OFFSET('Water Data'!$F$5,0,10*ROW('Water Data'!F20))),'Data Summary'!CB26="Yes"),100-OFFSET('Water Data'!$F$5,0,10*ROW('Water Data'!F20)),NA())</f>
        <v>#N/A</v>
      </c>
      <c r="N26" s="58" t="e">
        <f ca="true">+IF(AND(ISNUMBER(OFFSET('Water Data'!$F$7,0,10*ROW('Water Data'!F20))),'Data Summary'!CC26="Yes"),OFFSET('Water Data'!$F$7,0,10*ROW('Water Data'!F20)),NA())</f>
        <v>#N/A</v>
      </c>
      <c r="O26" s="58" t="e">
        <f ca="true">+IF(AND(ISNUMBER(OFFSET('Water Data'!$F$10,0,10*ROW('Water Data'!F20))),'Data Summary'!CD26="Yes"),OFFSET('Water Data'!$F$10,0,10*ROW('Water Data'!F20)),NA())</f>
        <v>#N/A</v>
      </c>
      <c r="P26" s="58" t="e">
        <f ca="true">+IF(AND(ISNUMBER(OFFSET('Water Data'!$G$5,0,10*ROW('Water Data'!G20))),'Data Summary'!CE26="Yes"),100-OFFSET('Water Data'!$G$5,0,10*ROW('Water Data'!G20)),NA())</f>
        <v>#N/A</v>
      </c>
      <c r="Q26" s="58" t="e">
        <f ca="true">+IF(AND(ISNUMBER(OFFSET('Water Data'!$G$7,0,10*ROW('Water Data'!G20))),'Data Summary'!CF26="Yes"),OFFSET('Water Data'!$G$7,0,10*ROW('Water Data'!G20)),NA())</f>
        <v>#N/A</v>
      </c>
      <c r="R26" s="58" t="e">
        <f ca="true">+IF(AND(ISNUMBER(OFFSET('Water Data'!$G$10,0,10*ROW('Water Data'!G20))),'Data Summary'!CG26="Yes"),OFFSET('Water Data'!$G$10,0,10*ROW('Water Data'!G20)),NA())</f>
        <v>#N/A</v>
      </c>
      <c r="S26" s="58" t="e">
        <f ca="true">+IF(AND(ISNUMBER(OFFSET('Water Data'!$H$5,0,10*ROW('Water Data'!H20))),'Data Summary'!CH26="Yes"),100-OFFSET('Water Data'!$H$5,0,10*ROW('Water Data'!H20)),NA())</f>
        <v>#N/A</v>
      </c>
      <c r="T26" s="58" t="e">
        <f ca="true">+IF(AND(ISNUMBER(OFFSET('Water Data'!$H$7,0,10*ROW('Water Data'!H20))),'Data Summary'!CI26="Yes"),OFFSET('Water Data'!$H$7,0,10*ROW('Water Data'!H20)),NA())</f>
        <v>#N/A</v>
      </c>
      <c r="U26" s="58" t="e">
        <f ca="true">+IF(AND(ISNUMBER(OFFSET('Water Data'!$H$10,0,10*ROW('Water Data'!H20))),'Data Summary'!CJ26="Yes"),OFFSET('Water Data'!$H$10,0,10*ROW('Water Data'!H20)),NA())</f>
        <v>#N/A</v>
      </c>
      <c r="V26" s="104" t="e">
        <f ca="true">+IF(AND(ISNUMBER(OFFSET('Sanitation Data'!$C$5,0,10*ROW('Sanitation Data'!C20))),'Data Summary'!CK26="Yes"),100-OFFSET('Sanitation Data'!$C$5,0,10*ROW('Sanitation Data'!C20)),NA())</f>
        <v>#N/A</v>
      </c>
      <c r="W26" s="104" t="e">
        <f ca="true">+IF(AND(ISNUMBER(OFFSET('Sanitation Data'!$C$7,0,10*ROW('Sanitation Data'!C20))),'Data Summary'!CL26="Yes"),OFFSET('Sanitation Data'!$C$7,0,10*ROW('Sanitation Data'!C20)),NA())</f>
        <v>#N/A</v>
      </c>
      <c r="X26" s="104" t="e">
        <f ca="true">+IF(AND(ISNUMBER(OFFSET('Sanitation Data'!$C$11,0,10*ROW('Sanitation Data'!C20))),'Data Summary'!CM26="Yes"),OFFSET('Sanitation Data'!$C$11,0,10*ROW('Sanitation Data'!C20)),NA())</f>
        <v>#N/A</v>
      </c>
      <c r="Y26" s="104" t="e">
        <f ca="true">+IF(AND(ISNUMBER(OFFSET('Sanitation Data'!$C$12,0,10*ROW('Sanitation Data'!C20))),'Data Summary'!CN26="Yes"),OFFSET('Sanitation Data'!$C$12,0,10*ROW('Sanitation Data'!C20)),NA())</f>
        <v>#N/A</v>
      </c>
      <c r="Z26" s="104" t="e">
        <f ca="true">+IF(AND(ISNUMBER(OFFSET('Sanitation Data'!$C$13,0,10*ROW('Sanitation Data'!C20))),'Data Summary'!CO26="Yes"),OFFSET('Sanitation Data'!$C$13,0,10*ROW('Sanitation Data'!C20)),NA())</f>
        <v>#N/A</v>
      </c>
      <c r="AA26" s="104" t="e">
        <f ca="true">+IF(AND(ISNUMBER(OFFSET('Sanitation Data'!$D$5,0,10*ROW('Sanitation Data'!D20))),'Data Summary'!CP26="Yes"),100-OFFSET('Sanitation Data'!$D$5,0,10*ROW('Sanitation Data'!D20)),NA())</f>
        <v>#N/A</v>
      </c>
      <c r="AB26" s="104" t="e">
        <f ca="true">+IF(AND(ISNUMBER(OFFSET('Sanitation Data'!$D$7,0,10*ROW('Sanitation Data'!D20))),'Data Summary'!CQ26="Yes"),OFFSET('Sanitation Data'!$D$7,0,10*ROW('Sanitation Data'!D20)),NA())</f>
        <v>#N/A</v>
      </c>
      <c r="AC26" s="104" t="e">
        <f ca="true">+IF(AND(ISNUMBER(OFFSET('Sanitation Data'!$D$11,0,10*ROW('Sanitation Data'!D20))),'Data Summary'!CR26="Yes"),OFFSET('Sanitation Data'!$D$11,0,10*ROW('Sanitation Data'!D20)),NA())</f>
        <v>#N/A</v>
      </c>
      <c r="AD26" s="104" t="e">
        <f ca="true">+IF(AND(ISNUMBER(OFFSET('Sanitation Data'!$D$12,0,10*ROW('Sanitation Data'!D20))),'Data Summary'!CS26="Yes"),OFFSET('Sanitation Data'!$D$12,0,10*ROW('Sanitation Data'!D20)),NA())</f>
        <v>#N/A</v>
      </c>
      <c r="AE26" s="104" t="e">
        <f ca="true">+IF(AND(ISNUMBER(OFFSET('Sanitation Data'!$D$13,0,10*ROW('Sanitation Data'!D20))),'Data Summary'!CT26="Yes"),OFFSET('Sanitation Data'!$D$13,0,10*ROW('Sanitation Data'!D20)),NA())</f>
        <v>#N/A</v>
      </c>
      <c r="AF26" s="104" t="e">
        <f ca="true">+IF(AND(ISNUMBER(OFFSET('Sanitation Data'!$E$5,0,10*ROW('Sanitation Data'!E20))),'Data Summary'!CU26="Yes"),100-OFFSET('Sanitation Data'!$E$5,0,10*ROW('Sanitation Data'!E20)),NA())</f>
        <v>#N/A</v>
      </c>
      <c r="AG26" s="104" t="e">
        <f ca="true">+IF(AND(ISNUMBER(OFFSET('Sanitation Data'!$E$7,0,10*ROW('Sanitation Data'!E20))),'Data Summary'!CV26="Yes"),OFFSET('Sanitation Data'!$E$7,0,10*ROW('Sanitation Data'!E20)),NA())</f>
        <v>#N/A</v>
      </c>
      <c r="AH26" s="104" t="e">
        <f ca="true">+IF(AND(ISNUMBER(OFFSET('Sanitation Data'!$E$11,0,10*ROW('Sanitation Data'!E20))),'Data Summary'!CW26="Yes"),OFFSET('Sanitation Data'!$E$11,0,10*ROW('Sanitation Data'!E20)),NA())</f>
        <v>#N/A</v>
      </c>
      <c r="AI26" s="104" t="e">
        <f ca="true">+IF(AND(ISNUMBER(OFFSET('Sanitation Data'!$E$12,0,10*ROW('Sanitation Data'!E20))),'Data Summary'!CX26="Yes"),OFFSET('Sanitation Data'!$E$12,0,10*ROW('Sanitation Data'!E20)),NA())</f>
        <v>#N/A</v>
      </c>
      <c r="AJ26" s="104" t="e">
        <f ca="true">+IF(AND(ISNUMBER(OFFSET('Sanitation Data'!$E$13,0,10*ROW('Sanitation Data'!E20))),'Data Summary'!CY26="Yes"),OFFSET('Sanitation Data'!$E$13,0,10*ROW('Sanitation Data'!E20)),NA())</f>
        <v>#N/A</v>
      </c>
      <c r="AK26" s="104" t="e">
        <f ca="true">+IF(AND(ISNUMBER(OFFSET('Sanitation Data'!$F$5,0,10*ROW('Sanitation Data'!F20))),'Data Summary'!CZ26="Yes"),100-OFFSET('Sanitation Data'!$F$5,0,10*ROW('Sanitation Data'!F20)),NA())</f>
        <v>#N/A</v>
      </c>
      <c r="AL26" s="104" t="e">
        <f ca="true">+IF(AND(ISNUMBER(OFFSET('Sanitation Data'!$F$7,0,10*ROW('Sanitation Data'!F20))),'Data Summary'!DA26="Yes"),OFFSET('Sanitation Data'!$F$7,0,10*ROW('Sanitation Data'!F20)),NA())</f>
        <v>#N/A</v>
      </c>
      <c r="AM26" s="104" t="e">
        <f ca="true">+IF(AND(ISNUMBER(OFFSET('Sanitation Data'!$F$11,0,10*ROW('Sanitation Data'!F20))),'Data Summary'!DB26="Yes"),OFFSET('Sanitation Data'!$F$11,0,10*ROW('Sanitation Data'!F20)),NA())</f>
        <v>#N/A</v>
      </c>
      <c r="AN26" s="104" t="e">
        <f ca="true">+IF(AND(ISNUMBER(OFFSET('Sanitation Data'!$F$12,0,10*ROW('Sanitation Data'!F20))),'Data Summary'!DC26="Yes"),OFFSET('Sanitation Data'!$F$12,0,10*ROW('Sanitation Data'!F20)),NA())</f>
        <v>#N/A</v>
      </c>
      <c r="AO26" s="104" t="e">
        <f ca="true">+IF(AND(ISNUMBER(OFFSET('Sanitation Data'!$F$13,0,10*ROW('Sanitation Data'!F20))),'Data Summary'!DD26="Yes"),OFFSET('Sanitation Data'!$F$13,0,10*ROW('Sanitation Data'!F20)),NA())</f>
        <v>#N/A</v>
      </c>
      <c r="AP26" s="104" t="e">
        <f ca="true">+IF(AND(ISNUMBER(OFFSET('Sanitation Data'!$G$5,0,10*ROW('Sanitation Data'!G20))),'Data Summary'!DE26="Yes"),100-OFFSET('Sanitation Data'!$G$5,0,10*ROW('Sanitation Data'!G20)),NA())</f>
        <v>#N/A</v>
      </c>
      <c r="AQ26" s="104" t="e">
        <f ca="true">+IF(AND(ISNUMBER(OFFSET('Sanitation Data'!$G$7,0,10*ROW('Sanitation Data'!G20))),'Data Summary'!DF26="Yes"),OFFSET('Sanitation Data'!$G$7,0,10*ROW('Sanitation Data'!G20)),NA())</f>
        <v>#N/A</v>
      </c>
      <c r="AR26" s="104" t="e">
        <f ca="true">+IF(AND(ISNUMBER(OFFSET('Sanitation Data'!$G$11,0,10*ROW('Sanitation Data'!G20))),'Data Summary'!DG26="Yes"),OFFSET('Sanitation Data'!$G$11,0,10*ROW('Sanitation Data'!G20)),NA())</f>
        <v>#N/A</v>
      </c>
      <c r="AS26" s="104" t="e">
        <f ca="true">+IF(AND(ISNUMBER(OFFSET('Sanitation Data'!$G$12,0,10*ROW('Sanitation Data'!G20))),'Data Summary'!DH26="Yes"),OFFSET('Sanitation Data'!$G$12,0,10*ROW('Sanitation Data'!G20)),NA())</f>
        <v>#N/A</v>
      </c>
      <c r="AT26" s="104" t="e">
        <f ca="true">+IF(AND(ISNUMBER(OFFSET('Sanitation Data'!$G$13,0,10*ROW('Sanitation Data'!G20))),'Data Summary'!DI26="Yes"),OFFSET('Sanitation Data'!$G$13,0,10*ROW('Sanitation Data'!G20)),NA())</f>
        <v>#N/A</v>
      </c>
      <c r="AU26" s="104" t="e">
        <f ca="true">+IF(AND(ISNUMBER(OFFSET('Sanitation Data'!$H$5,0,10*ROW('Sanitation Data'!H20))),'Data Summary'!DJ26="Yes"),100-OFFSET('Sanitation Data'!$H$5,0,10*ROW('Sanitation Data'!H20)),NA())</f>
        <v>#N/A</v>
      </c>
      <c r="AV26" s="104" t="e">
        <f ca="true">+IF(AND(ISNUMBER(OFFSET('Sanitation Data'!$H$7,0,10*ROW('Sanitation Data'!H20))),'Data Summary'!DK26="Yes"),OFFSET('Sanitation Data'!$H$7,0,10*ROW('Sanitation Data'!H20)),NA())</f>
        <v>#N/A</v>
      </c>
      <c r="AW26" s="104" t="e">
        <f ca="true">+IF(AND(ISNUMBER(OFFSET('Sanitation Data'!$H$11,0,10*ROW('Sanitation Data'!H20))),'Data Summary'!DL26="Yes"),OFFSET('Sanitation Data'!$H$11,0,10*ROW('Sanitation Data'!H20)),NA())</f>
        <v>#N/A</v>
      </c>
      <c r="AX26" s="104" t="e">
        <f ca="true">+IF(AND(ISNUMBER(OFFSET('Sanitation Data'!$H$12,0,10*ROW('Sanitation Data'!H20))),'Data Summary'!DM26="Yes"),OFFSET('Sanitation Data'!$H$12,0,10*ROW('Sanitation Data'!H20)),NA())</f>
        <v>#N/A</v>
      </c>
      <c r="AY26" s="104" t="e">
        <f ca="true">+IF(AND(ISNUMBER(OFFSET('Sanitation Data'!$H$13,0,10*ROW('Sanitation Data'!H20))),'Data Summary'!DN26="Yes"),OFFSET('Sanitation Data'!$H$13,0,10*ROW('Sanitation Data'!H20)),NA())</f>
        <v>#N/A</v>
      </c>
      <c r="AZ26" s="109" t="e">
        <f ca="true">+IF(AND(ISNUMBER(OFFSET('Hygiene Data'!$C$6,0,10*ROW('Hygiene Data'!C20))),'Data Summary'!DO26="Yes"),OFFSET('Hygiene Data'!$C$6,0,10*ROW('Hygiene Data'!C20)),NA())</f>
        <v>#N/A</v>
      </c>
      <c r="BA26" s="109" t="e">
        <f ca="true">+IF(AND(ISNUMBER(OFFSET('Hygiene Data'!$C$8,0,10*ROW('Hygiene Data'!C20))),'Data Summary'!DP26="Yes"),OFFSET('Hygiene Data'!$C$8,0,10*ROW('Hygiene Data'!C20)),NA())</f>
        <v>#N/A</v>
      </c>
      <c r="BB26" s="109" t="e">
        <f ca="true">+IF(AND(ISNUMBER(OFFSET('Hygiene Data'!$C$10,0,10*ROW('Hygiene Data'!C20))),'Data Summary'!DQ26="Yes"),OFFSET('Hygiene Data'!$C$10,0,10*ROW('Hygiene Data'!C20)),NA())</f>
        <v>#N/A</v>
      </c>
      <c r="BC26" s="109" t="e">
        <f ca="true">+IF(AND(ISNUMBER(OFFSET('Hygiene Data'!$D$6,0,10*ROW('Hygiene Data'!D20))),'Data Summary'!DR26="Yes"),OFFSET('Hygiene Data'!$D$6,0,10*ROW('Hygiene Data'!D20)),NA())</f>
        <v>#N/A</v>
      </c>
      <c r="BD26" s="109" t="e">
        <f ca="true">+IF(AND(ISNUMBER(OFFSET('Hygiene Data'!$D$8,0,10*ROW('Hygiene Data'!D20))),'Data Summary'!DS26="Yes"),OFFSET('Hygiene Data'!$D$8,0,10*ROW('Hygiene Data'!D20)),NA())</f>
        <v>#N/A</v>
      </c>
      <c r="BE26" s="109" t="e">
        <f ca="true">+IF(AND(ISNUMBER(OFFSET('Hygiene Data'!$D$10,0,10*ROW('Hygiene Data'!D20))),'Data Summary'!DT26="Yes"),OFFSET('Hygiene Data'!$D$10,0,10*ROW('Hygiene Data'!D20)),NA())</f>
        <v>#N/A</v>
      </c>
      <c r="BF26" s="109" t="e">
        <f ca="true">+IF(AND(ISNUMBER(OFFSET('Hygiene Data'!$E$6,0,10*ROW('Hygiene Data'!E20))),'Data Summary'!DU26="Yes"),OFFSET('Hygiene Data'!$E$6,0,10*ROW('Hygiene Data'!E20)),NA())</f>
        <v>#N/A</v>
      </c>
      <c r="BG26" s="109" t="e">
        <f ca="true">+IF(AND(ISNUMBER(OFFSET('Hygiene Data'!$E$8,0,10*ROW('Hygiene Data'!E20))),'Data Summary'!DV26="Yes"),OFFSET('Hygiene Data'!$E$8,0,10*ROW('Hygiene Data'!E20)),NA())</f>
        <v>#N/A</v>
      </c>
      <c r="BH26" s="109" t="e">
        <f ca="true">+IF(AND(ISNUMBER(OFFSET('Hygiene Data'!$E$10,0,10*ROW('Hygiene Data'!E20))),'Data Summary'!DW26="Yes"),OFFSET('Hygiene Data'!$E$10,0,10*ROW('Hygiene Data'!E20)),NA())</f>
        <v>#N/A</v>
      </c>
      <c r="BI26" s="109" t="e">
        <f ca="true">+IF(AND(ISNUMBER(OFFSET('Hygiene Data'!$F$6,0,10*ROW('Hygiene Data'!F20))),'Data Summary'!DX26="Yes"),OFFSET('Hygiene Data'!$F$6,0,10*ROW('Hygiene Data'!F20)),NA())</f>
        <v>#N/A</v>
      </c>
      <c r="BJ26" s="109" t="e">
        <f ca="true">+IF(AND(ISNUMBER(OFFSET('Hygiene Data'!$F$8,0,10*ROW('Hygiene Data'!F20))),'Data Summary'!DY26="Yes"),OFFSET('Hygiene Data'!$F$8,0,10*ROW('Hygiene Data'!F20)),NA())</f>
        <v>#N/A</v>
      </c>
      <c r="BK26" s="109" t="e">
        <f ca="true">+IF(AND(ISNUMBER(OFFSET('Hygiene Data'!$F$10,0,10*ROW('Hygiene Data'!F20))),'Data Summary'!DZ26="Yes"),OFFSET('Hygiene Data'!$F$10,0,10*ROW('Hygiene Data'!F20)),NA())</f>
        <v>#N/A</v>
      </c>
      <c r="BL26" s="109" t="e">
        <f ca="true">+IF(AND(ISNUMBER(OFFSET('Hygiene Data'!$G$6,0,10*ROW('Hygiene Data'!G20))),'Data Summary'!EA26="Yes"),OFFSET('Hygiene Data'!$G$6,0,10*ROW('Hygiene Data'!G20)),NA())</f>
        <v>#N/A</v>
      </c>
      <c r="BM26" s="109" t="e">
        <f ca="true">+IF(AND(ISNUMBER(OFFSET('Hygiene Data'!$G$8,0,10*ROW('Hygiene Data'!G20))),'Data Summary'!EB26="Yes"),OFFSET('Hygiene Data'!$G$8,0,10*ROW('Hygiene Data'!G20)),NA())</f>
        <v>#N/A</v>
      </c>
      <c r="BN26" s="109" t="e">
        <f ca="true">+IF(AND(ISNUMBER(OFFSET('Hygiene Data'!$G$10,0,10*ROW('Hygiene Data'!G20))),'Data Summary'!EC26="Yes"),OFFSET('Hygiene Data'!$G$10,0,10*ROW('Hygiene Data'!G20)),NA())</f>
        <v>#N/A</v>
      </c>
      <c r="BO26" s="109" t="e">
        <f ca="true">+IF(AND(ISNUMBER(OFFSET('Hygiene Data'!$H$6,0,10*ROW('Hygiene Data'!H20))),'Data Summary'!ED26="Yes"),OFFSET('Hygiene Data'!$H$6,0,10*ROW('Hygiene Data'!H20)),NA())</f>
        <v>#N/A</v>
      </c>
      <c r="BP26" s="109" t="e">
        <f ca="true">+IF(AND(ISNUMBER(OFFSET('Hygiene Data'!$H$8,0,10*ROW('Hygiene Data'!H20))),'Data Summary'!EE26="Yes"),OFFSET('Hygiene Data'!$H$8,0,10*ROW('Hygiene Data'!H20)),NA())</f>
        <v>#N/A</v>
      </c>
      <c r="BQ26" s="109" t="e">
        <f ca="true">+IF(AND(ISNUMBER(OFFSET('Hygiene Data'!$H$10,0,10*ROW('Hygiene Data'!H20))),'Data Summary'!EF26="Yes"),OFFSET('Hygiene Data'!$H$10,0,10*ROW('Hygiene Data'!H20)),NA())</f>
        <v>#N/A</v>
      </c>
    </row>
    <row r="27" x14ac:dyDescent="0.2">
      <c r="A27" s="57" t="e">
        <f ca="true">+IF(OFFSET('Water Data'!$B$1,0,10*ROW('Water Data'!B21))="",NA(),OFFSET('Water Data'!$B$1,0,10*ROW('Water Data'!B21)))</f>
        <v>#N/A</v>
      </c>
      <c r="B27" s="57" t="e">
        <f ca="true">+IF(OFFSET('Water Data'!$A$3,0,10*ROW('Water Data'!A21))="",NA(),OFFSET('Water Data'!$A$3,0,10*ROW('Water Data'!A21)))</f>
        <v>#N/A</v>
      </c>
      <c r="C27" s="57" t="e">
        <f ca="true">+IF(OFFSET('Water Data'!$C$3,0,10*ROW('Water Data'!C21))="",NA(),OFFSET('Water Data'!$C$3,0,10*ROW('Water Data'!C21)))</f>
        <v>#N/A</v>
      </c>
      <c r="D27" s="58" t="e">
        <f ca="true">+IF(AND(ISNUMBER(OFFSET('Water Data'!$C$5,0,10*ROW('Water Data'!C21))),'Data Summary'!BS27="Yes"),100-OFFSET('Water Data'!$C$5,0,10*ROW('Water Data'!C21)),NA())</f>
        <v>#N/A</v>
      </c>
      <c r="E27" s="58" t="e">
        <f ca="true">+IF(AND(ISNUMBER(OFFSET('Water Data'!$C$7,0,10*ROW('Water Data'!C21))),'Data Summary'!BT27="Yes"),OFFSET('Water Data'!$C$7,0,10*ROW('Water Data'!C21)),NA())</f>
        <v>#N/A</v>
      </c>
      <c r="F27" s="58" t="e">
        <f ca="true">+IF(AND(ISNUMBER(OFFSET('Water Data'!$C$10,0,10*ROW('Water Data'!C21))),'Data Summary'!BU27="Yes"),OFFSET('Water Data'!$C$10,0,10*ROW('Water Data'!C21)),NA())</f>
        <v>#N/A</v>
      </c>
      <c r="G27" s="58" t="e">
        <f ca="true">+IF(AND(ISNUMBER(OFFSET('Water Data'!$D$5,0,10*ROW('Water Data'!D21))),'Data Summary'!BV27="Yes"),100-OFFSET('Water Data'!$D$5,0,10*ROW('Water Data'!D21)),NA())</f>
        <v>#N/A</v>
      </c>
      <c r="H27" s="58" t="e">
        <f ca="true">+IF(AND(ISNUMBER(OFFSET('Water Data'!$D$7,0,10*ROW('Water Data'!D21))),'Data Summary'!BW27="Yes"),OFFSET('Water Data'!$D$7,0,10*ROW('Water Data'!D21)),NA())</f>
        <v>#N/A</v>
      </c>
      <c r="I27" s="58" t="e">
        <f ca="true">+IF(AND(ISNUMBER(OFFSET('Water Data'!$D$10,0,10*ROW('Water Data'!D21))),'Data Summary'!BX27="Yes"),OFFSET('Water Data'!$D$10,0,10*ROW('Water Data'!D21)),NA())</f>
        <v>#N/A</v>
      </c>
      <c r="J27" s="58" t="e">
        <f ca="true">+IF(AND(ISNUMBER(OFFSET('Water Data'!$E$5,0,10*ROW('Water Data'!E21))),'Data Summary'!BY27="Yes"),100-OFFSET('Water Data'!$E$5,0,10*ROW('Water Data'!E21)),NA())</f>
        <v>#N/A</v>
      </c>
      <c r="K27" s="58" t="e">
        <f ca="true">+IF(AND(ISNUMBER(OFFSET('Water Data'!$E$7,0,10*ROW('Water Data'!E21))),'Data Summary'!BZ27="Yes"),OFFSET('Water Data'!$E$7,0,10*ROW('Water Data'!E21)),NA())</f>
        <v>#N/A</v>
      </c>
      <c r="L27" s="58" t="e">
        <f ca="true">+IF(AND(ISNUMBER(OFFSET('Water Data'!$E$10,0,10*ROW('Water Data'!E21))),'Data Summary'!CA27="Yes"),OFFSET('Water Data'!$E$10,0,10*ROW('Water Data'!E21)),NA())</f>
        <v>#N/A</v>
      </c>
      <c r="M27" s="58" t="e">
        <f ca="true">+IF(AND(ISNUMBER(OFFSET('Water Data'!$F$5,0,10*ROW('Water Data'!F21))),'Data Summary'!CB27="Yes"),100-OFFSET('Water Data'!$F$5,0,10*ROW('Water Data'!F21)),NA())</f>
        <v>#N/A</v>
      </c>
      <c r="N27" s="58" t="e">
        <f ca="true">+IF(AND(ISNUMBER(OFFSET('Water Data'!$F$7,0,10*ROW('Water Data'!F21))),'Data Summary'!CC27="Yes"),OFFSET('Water Data'!$F$7,0,10*ROW('Water Data'!F21)),NA())</f>
        <v>#N/A</v>
      </c>
      <c r="O27" s="58" t="e">
        <f ca="true">+IF(AND(ISNUMBER(OFFSET('Water Data'!$F$10,0,10*ROW('Water Data'!F21))),'Data Summary'!CD27="Yes"),OFFSET('Water Data'!$F$10,0,10*ROW('Water Data'!F21)),NA())</f>
        <v>#N/A</v>
      </c>
      <c r="P27" s="58" t="e">
        <f ca="true">+IF(AND(ISNUMBER(OFFSET('Water Data'!$G$5,0,10*ROW('Water Data'!G21))),'Data Summary'!CE27="Yes"),100-OFFSET('Water Data'!$G$5,0,10*ROW('Water Data'!G21)),NA())</f>
        <v>#N/A</v>
      </c>
      <c r="Q27" s="58" t="e">
        <f ca="true">+IF(AND(ISNUMBER(OFFSET('Water Data'!$G$7,0,10*ROW('Water Data'!G21))),'Data Summary'!CF27="Yes"),OFFSET('Water Data'!$G$7,0,10*ROW('Water Data'!G21)),NA())</f>
        <v>#N/A</v>
      </c>
      <c r="R27" s="58" t="e">
        <f ca="true">+IF(AND(ISNUMBER(OFFSET('Water Data'!$G$10,0,10*ROW('Water Data'!G21))),'Data Summary'!CG27="Yes"),OFFSET('Water Data'!$G$10,0,10*ROW('Water Data'!G21)),NA())</f>
        <v>#N/A</v>
      </c>
      <c r="S27" s="58" t="e">
        <f ca="true">+IF(AND(ISNUMBER(OFFSET('Water Data'!$H$5,0,10*ROW('Water Data'!H21))),'Data Summary'!CH27="Yes"),100-OFFSET('Water Data'!$H$5,0,10*ROW('Water Data'!H21)),NA())</f>
        <v>#N/A</v>
      </c>
      <c r="T27" s="58" t="e">
        <f ca="true">+IF(AND(ISNUMBER(OFFSET('Water Data'!$H$7,0,10*ROW('Water Data'!H21))),'Data Summary'!CI27="Yes"),OFFSET('Water Data'!$H$7,0,10*ROW('Water Data'!H21)),NA())</f>
        <v>#N/A</v>
      </c>
      <c r="U27" s="58" t="e">
        <f ca="true">+IF(AND(ISNUMBER(OFFSET('Water Data'!$H$10,0,10*ROW('Water Data'!H21))),'Data Summary'!CJ27="Yes"),OFFSET('Water Data'!$H$10,0,10*ROW('Water Data'!H21)),NA())</f>
        <v>#N/A</v>
      </c>
      <c r="V27" s="104" t="e">
        <f ca="true">+IF(AND(ISNUMBER(OFFSET('Sanitation Data'!$C$5,0,10*ROW('Sanitation Data'!C21))),'Data Summary'!CK27="Yes"),100-OFFSET('Sanitation Data'!$C$5,0,10*ROW('Sanitation Data'!C21)),NA())</f>
        <v>#N/A</v>
      </c>
      <c r="W27" s="104" t="e">
        <f ca="true">+IF(AND(ISNUMBER(OFFSET('Sanitation Data'!$C$7,0,10*ROW('Sanitation Data'!C21))),'Data Summary'!CL27="Yes"),OFFSET('Sanitation Data'!$C$7,0,10*ROW('Sanitation Data'!C21)),NA())</f>
        <v>#N/A</v>
      </c>
      <c r="X27" s="104" t="e">
        <f ca="true">+IF(AND(ISNUMBER(OFFSET('Sanitation Data'!$C$11,0,10*ROW('Sanitation Data'!C21))),'Data Summary'!CM27="Yes"),OFFSET('Sanitation Data'!$C$11,0,10*ROW('Sanitation Data'!C21)),NA())</f>
        <v>#N/A</v>
      </c>
      <c r="Y27" s="104" t="e">
        <f ca="true">+IF(AND(ISNUMBER(OFFSET('Sanitation Data'!$C$12,0,10*ROW('Sanitation Data'!C21))),'Data Summary'!CN27="Yes"),OFFSET('Sanitation Data'!$C$12,0,10*ROW('Sanitation Data'!C21)),NA())</f>
        <v>#N/A</v>
      </c>
      <c r="Z27" s="104" t="e">
        <f ca="true">+IF(AND(ISNUMBER(OFFSET('Sanitation Data'!$C$13,0,10*ROW('Sanitation Data'!C21))),'Data Summary'!CO27="Yes"),OFFSET('Sanitation Data'!$C$13,0,10*ROW('Sanitation Data'!C21)),NA())</f>
        <v>#N/A</v>
      </c>
      <c r="AA27" s="104" t="e">
        <f ca="true">+IF(AND(ISNUMBER(OFFSET('Sanitation Data'!$D$5,0,10*ROW('Sanitation Data'!D21))),'Data Summary'!CP27="Yes"),100-OFFSET('Sanitation Data'!$D$5,0,10*ROW('Sanitation Data'!D21)),NA())</f>
        <v>#N/A</v>
      </c>
      <c r="AB27" s="104" t="e">
        <f ca="true">+IF(AND(ISNUMBER(OFFSET('Sanitation Data'!$D$7,0,10*ROW('Sanitation Data'!D21))),'Data Summary'!CQ27="Yes"),OFFSET('Sanitation Data'!$D$7,0,10*ROW('Sanitation Data'!D21)),NA())</f>
        <v>#N/A</v>
      </c>
      <c r="AC27" s="104" t="e">
        <f ca="true">+IF(AND(ISNUMBER(OFFSET('Sanitation Data'!$D$11,0,10*ROW('Sanitation Data'!D21))),'Data Summary'!CR27="Yes"),OFFSET('Sanitation Data'!$D$11,0,10*ROW('Sanitation Data'!D21)),NA())</f>
        <v>#N/A</v>
      </c>
      <c r="AD27" s="104" t="e">
        <f ca="true">+IF(AND(ISNUMBER(OFFSET('Sanitation Data'!$D$12,0,10*ROW('Sanitation Data'!D21))),'Data Summary'!CS27="Yes"),OFFSET('Sanitation Data'!$D$12,0,10*ROW('Sanitation Data'!D21)),NA())</f>
        <v>#N/A</v>
      </c>
      <c r="AE27" s="104" t="e">
        <f ca="true">+IF(AND(ISNUMBER(OFFSET('Sanitation Data'!$D$13,0,10*ROW('Sanitation Data'!D21))),'Data Summary'!CT27="Yes"),OFFSET('Sanitation Data'!$D$13,0,10*ROW('Sanitation Data'!D21)),NA())</f>
        <v>#N/A</v>
      </c>
      <c r="AF27" s="104" t="e">
        <f ca="true">+IF(AND(ISNUMBER(OFFSET('Sanitation Data'!$E$5,0,10*ROW('Sanitation Data'!E21))),'Data Summary'!CU27="Yes"),100-OFFSET('Sanitation Data'!$E$5,0,10*ROW('Sanitation Data'!E21)),NA())</f>
        <v>#N/A</v>
      </c>
      <c r="AG27" s="104" t="e">
        <f ca="true">+IF(AND(ISNUMBER(OFFSET('Sanitation Data'!$E$7,0,10*ROW('Sanitation Data'!E21))),'Data Summary'!CV27="Yes"),OFFSET('Sanitation Data'!$E$7,0,10*ROW('Sanitation Data'!E21)),NA())</f>
        <v>#N/A</v>
      </c>
      <c r="AH27" s="104" t="e">
        <f ca="true">+IF(AND(ISNUMBER(OFFSET('Sanitation Data'!$E$11,0,10*ROW('Sanitation Data'!E21))),'Data Summary'!CW27="Yes"),OFFSET('Sanitation Data'!$E$11,0,10*ROW('Sanitation Data'!E21)),NA())</f>
        <v>#N/A</v>
      </c>
      <c r="AI27" s="104" t="e">
        <f ca="true">+IF(AND(ISNUMBER(OFFSET('Sanitation Data'!$E$12,0,10*ROW('Sanitation Data'!E21))),'Data Summary'!CX27="Yes"),OFFSET('Sanitation Data'!$E$12,0,10*ROW('Sanitation Data'!E21)),NA())</f>
        <v>#N/A</v>
      </c>
      <c r="AJ27" s="104" t="e">
        <f ca="true">+IF(AND(ISNUMBER(OFFSET('Sanitation Data'!$E$13,0,10*ROW('Sanitation Data'!E21))),'Data Summary'!CY27="Yes"),OFFSET('Sanitation Data'!$E$13,0,10*ROW('Sanitation Data'!E21)),NA())</f>
        <v>#N/A</v>
      </c>
      <c r="AK27" s="104" t="e">
        <f ca="true">+IF(AND(ISNUMBER(OFFSET('Sanitation Data'!$F$5,0,10*ROW('Sanitation Data'!F21))),'Data Summary'!CZ27="Yes"),100-OFFSET('Sanitation Data'!$F$5,0,10*ROW('Sanitation Data'!F21)),NA())</f>
        <v>#N/A</v>
      </c>
      <c r="AL27" s="104" t="e">
        <f ca="true">+IF(AND(ISNUMBER(OFFSET('Sanitation Data'!$F$7,0,10*ROW('Sanitation Data'!F21))),'Data Summary'!DA27="Yes"),OFFSET('Sanitation Data'!$F$7,0,10*ROW('Sanitation Data'!F21)),NA())</f>
        <v>#N/A</v>
      </c>
      <c r="AM27" s="104" t="e">
        <f ca="true">+IF(AND(ISNUMBER(OFFSET('Sanitation Data'!$F$11,0,10*ROW('Sanitation Data'!F21))),'Data Summary'!DB27="Yes"),OFFSET('Sanitation Data'!$F$11,0,10*ROW('Sanitation Data'!F21)),NA())</f>
        <v>#N/A</v>
      </c>
      <c r="AN27" s="104" t="e">
        <f ca="true">+IF(AND(ISNUMBER(OFFSET('Sanitation Data'!$F$12,0,10*ROW('Sanitation Data'!F21))),'Data Summary'!DC27="Yes"),OFFSET('Sanitation Data'!$F$12,0,10*ROW('Sanitation Data'!F21)),NA())</f>
        <v>#N/A</v>
      </c>
      <c r="AO27" s="104" t="e">
        <f ca="true">+IF(AND(ISNUMBER(OFFSET('Sanitation Data'!$F$13,0,10*ROW('Sanitation Data'!F21))),'Data Summary'!DD27="Yes"),OFFSET('Sanitation Data'!$F$13,0,10*ROW('Sanitation Data'!F21)),NA())</f>
        <v>#N/A</v>
      </c>
      <c r="AP27" s="104" t="e">
        <f ca="true">+IF(AND(ISNUMBER(OFFSET('Sanitation Data'!$G$5,0,10*ROW('Sanitation Data'!G21))),'Data Summary'!DE27="Yes"),100-OFFSET('Sanitation Data'!$G$5,0,10*ROW('Sanitation Data'!G21)),NA())</f>
        <v>#N/A</v>
      </c>
      <c r="AQ27" s="104" t="e">
        <f ca="true">+IF(AND(ISNUMBER(OFFSET('Sanitation Data'!$G$7,0,10*ROW('Sanitation Data'!G21))),'Data Summary'!DF27="Yes"),OFFSET('Sanitation Data'!$G$7,0,10*ROW('Sanitation Data'!G21)),NA())</f>
        <v>#N/A</v>
      </c>
      <c r="AR27" s="104" t="e">
        <f ca="true">+IF(AND(ISNUMBER(OFFSET('Sanitation Data'!$G$11,0,10*ROW('Sanitation Data'!G21))),'Data Summary'!DG27="Yes"),OFFSET('Sanitation Data'!$G$11,0,10*ROW('Sanitation Data'!G21)),NA())</f>
        <v>#N/A</v>
      </c>
      <c r="AS27" s="104" t="e">
        <f ca="true">+IF(AND(ISNUMBER(OFFSET('Sanitation Data'!$G$12,0,10*ROW('Sanitation Data'!G21))),'Data Summary'!DH27="Yes"),OFFSET('Sanitation Data'!$G$12,0,10*ROW('Sanitation Data'!G21)),NA())</f>
        <v>#N/A</v>
      </c>
      <c r="AT27" s="104" t="e">
        <f ca="true">+IF(AND(ISNUMBER(OFFSET('Sanitation Data'!$G$13,0,10*ROW('Sanitation Data'!G21))),'Data Summary'!DI27="Yes"),OFFSET('Sanitation Data'!$G$13,0,10*ROW('Sanitation Data'!G21)),NA())</f>
        <v>#N/A</v>
      </c>
      <c r="AU27" s="104" t="e">
        <f ca="true">+IF(AND(ISNUMBER(OFFSET('Sanitation Data'!$H$5,0,10*ROW('Sanitation Data'!H21))),'Data Summary'!DJ27="Yes"),100-OFFSET('Sanitation Data'!$H$5,0,10*ROW('Sanitation Data'!H21)),NA())</f>
        <v>#N/A</v>
      </c>
      <c r="AV27" s="104" t="e">
        <f ca="true">+IF(AND(ISNUMBER(OFFSET('Sanitation Data'!$H$7,0,10*ROW('Sanitation Data'!H21))),'Data Summary'!DK27="Yes"),OFFSET('Sanitation Data'!$H$7,0,10*ROW('Sanitation Data'!H21)),NA())</f>
        <v>#N/A</v>
      </c>
      <c r="AW27" s="104" t="e">
        <f ca="true">+IF(AND(ISNUMBER(OFFSET('Sanitation Data'!$H$11,0,10*ROW('Sanitation Data'!H21))),'Data Summary'!DL27="Yes"),OFFSET('Sanitation Data'!$H$11,0,10*ROW('Sanitation Data'!H21)),NA())</f>
        <v>#N/A</v>
      </c>
      <c r="AX27" s="104" t="e">
        <f ca="true">+IF(AND(ISNUMBER(OFFSET('Sanitation Data'!$H$12,0,10*ROW('Sanitation Data'!H21))),'Data Summary'!DM27="Yes"),OFFSET('Sanitation Data'!$H$12,0,10*ROW('Sanitation Data'!H21)),NA())</f>
        <v>#N/A</v>
      </c>
      <c r="AY27" s="104" t="e">
        <f ca="true">+IF(AND(ISNUMBER(OFFSET('Sanitation Data'!$H$13,0,10*ROW('Sanitation Data'!H21))),'Data Summary'!DN27="Yes"),OFFSET('Sanitation Data'!$H$13,0,10*ROW('Sanitation Data'!H21)),NA())</f>
        <v>#N/A</v>
      </c>
      <c r="AZ27" s="109" t="e">
        <f ca="true">+IF(AND(ISNUMBER(OFFSET('Hygiene Data'!$C$6,0,10*ROW('Hygiene Data'!C21))),'Data Summary'!DO27="Yes"),OFFSET('Hygiene Data'!$C$6,0,10*ROW('Hygiene Data'!C21)),NA())</f>
        <v>#N/A</v>
      </c>
      <c r="BA27" s="109" t="e">
        <f ca="true">+IF(AND(ISNUMBER(OFFSET('Hygiene Data'!$C$8,0,10*ROW('Hygiene Data'!C21))),'Data Summary'!DP27="Yes"),OFFSET('Hygiene Data'!$C$8,0,10*ROW('Hygiene Data'!C21)),NA())</f>
        <v>#N/A</v>
      </c>
      <c r="BB27" s="109" t="e">
        <f ca="true">+IF(AND(ISNUMBER(OFFSET('Hygiene Data'!$C$10,0,10*ROW('Hygiene Data'!C21))),'Data Summary'!DQ27="Yes"),OFFSET('Hygiene Data'!$C$10,0,10*ROW('Hygiene Data'!C21)),NA())</f>
        <v>#N/A</v>
      </c>
      <c r="BC27" s="109" t="e">
        <f ca="true">+IF(AND(ISNUMBER(OFFSET('Hygiene Data'!$D$6,0,10*ROW('Hygiene Data'!D21))),'Data Summary'!DR27="Yes"),OFFSET('Hygiene Data'!$D$6,0,10*ROW('Hygiene Data'!D21)),NA())</f>
        <v>#N/A</v>
      </c>
      <c r="BD27" s="109" t="e">
        <f ca="true">+IF(AND(ISNUMBER(OFFSET('Hygiene Data'!$D$8,0,10*ROW('Hygiene Data'!D21))),'Data Summary'!DS27="Yes"),OFFSET('Hygiene Data'!$D$8,0,10*ROW('Hygiene Data'!D21)),NA())</f>
        <v>#N/A</v>
      </c>
      <c r="BE27" s="109" t="e">
        <f ca="true">+IF(AND(ISNUMBER(OFFSET('Hygiene Data'!$D$10,0,10*ROW('Hygiene Data'!D21))),'Data Summary'!DT27="Yes"),OFFSET('Hygiene Data'!$D$10,0,10*ROW('Hygiene Data'!D21)),NA())</f>
        <v>#N/A</v>
      </c>
      <c r="BF27" s="109" t="e">
        <f ca="true">+IF(AND(ISNUMBER(OFFSET('Hygiene Data'!$E$6,0,10*ROW('Hygiene Data'!E21))),'Data Summary'!DU27="Yes"),OFFSET('Hygiene Data'!$E$6,0,10*ROW('Hygiene Data'!E21)),NA())</f>
        <v>#N/A</v>
      </c>
      <c r="BG27" s="109" t="e">
        <f ca="true">+IF(AND(ISNUMBER(OFFSET('Hygiene Data'!$E$8,0,10*ROW('Hygiene Data'!E21))),'Data Summary'!DV27="Yes"),OFFSET('Hygiene Data'!$E$8,0,10*ROW('Hygiene Data'!E21)),NA())</f>
        <v>#N/A</v>
      </c>
      <c r="BH27" s="109" t="e">
        <f ca="true">+IF(AND(ISNUMBER(OFFSET('Hygiene Data'!$E$10,0,10*ROW('Hygiene Data'!E21))),'Data Summary'!DW27="Yes"),OFFSET('Hygiene Data'!$E$10,0,10*ROW('Hygiene Data'!E21)),NA())</f>
        <v>#N/A</v>
      </c>
      <c r="BI27" s="109" t="e">
        <f ca="true">+IF(AND(ISNUMBER(OFFSET('Hygiene Data'!$F$6,0,10*ROW('Hygiene Data'!F21))),'Data Summary'!DX27="Yes"),OFFSET('Hygiene Data'!$F$6,0,10*ROW('Hygiene Data'!F21)),NA())</f>
        <v>#N/A</v>
      </c>
      <c r="BJ27" s="109" t="e">
        <f ca="true">+IF(AND(ISNUMBER(OFFSET('Hygiene Data'!$F$8,0,10*ROW('Hygiene Data'!F21))),'Data Summary'!DY27="Yes"),OFFSET('Hygiene Data'!$F$8,0,10*ROW('Hygiene Data'!F21)),NA())</f>
        <v>#N/A</v>
      </c>
      <c r="BK27" s="109" t="e">
        <f ca="true">+IF(AND(ISNUMBER(OFFSET('Hygiene Data'!$F$10,0,10*ROW('Hygiene Data'!F21))),'Data Summary'!DZ27="Yes"),OFFSET('Hygiene Data'!$F$10,0,10*ROW('Hygiene Data'!F21)),NA())</f>
        <v>#N/A</v>
      </c>
      <c r="BL27" s="109" t="e">
        <f ca="true">+IF(AND(ISNUMBER(OFFSET('Hygiene Data'!$G$6,0,10*ROW('Hygiene Data'!G21))),'Data Summary'!EA27="Yes"),OFFSET('Hygiene Data'!$G$6,0,10*ROW('Hygiene Data'!G21)),NA())</f>
        <v>#N/A</v>
      </c>
      <c r="BM27" s="109" t="e">
        <f ca="true">+IF(AND(ISNUMBER(OFFSET('Hygiene Data'!$G$8,0,10*ROW('Hygiene Data'!G21))),'Data Summary'!EB27="Yes"),OFFSET('Hygiene Data'!$G$8,0,10*ROW('Hygiene Data'!G21)),NA())</f>
        <v>#N/A</v>
      </c>
      <c r="BN27" s="109" t="e">
        <f ca="true">+IF(AND(ISNUMBER(OFFSET('Hygiene Data'!$G$10,0,10*ROW('Hygiene Data'!G21))),'Data Summary'!EC27="Yes"),OFFSET('Hygiene Data'!$G$10,0,10*ROW('Hygiene Data'!G21)),NA())</f>
        <v>#N/A</v>
      </c>
      <c r="BO27" s="109" t="e">
        <f ca="true">+IF(AND(ISNUMBER(OFFSET('Hygiene Data'!$H$6,0,10*ROW('Hygiene Data'!H21))),'Data Summary'!ED27="Yes"),OFFSET('Hygiene Data'!$H$6,0,10*ROW('Hygiene Data'!H21)),NA())</f>
        <v>#N/A</v>
      </c>
      <c r="BP27" s="109" t="e">
        <f ca="true">+IF(AND(ISNUMBER(OFFSET('Hygiene Data'!$H$8,0,10*ROW('Hygiene Data'!H21))),'Data Summary'!EE27="Yes"),OFFSET('Hygiene Data'!$H$8,0,10*ROW('Hygiene Data'!H21)),NA())</f>
        <v>#N/A</v>
      </c>
      <c r="BQ27" s="109" t="e">
        <f ca="true">+IF(AND(ISNUMBER(OFFSET('Hygiene Data'!$H$10,0,10*ROW('Hygiene Data'!H21))),'Data Summary'!EF27="Yes"),OFFSET('Hygiene Data'!$H$10,0,10*ROW('Hygiene Data'!H21)),NA())</f>
        <v>#N/A</v>
      </c>
    </row>
    <row r="28" x14ac:dyDescent="0.2">
      <c r="A28" s="57" t="e">
        <f ca="true">+IF(OFFSET('Water Data'!$B$1,0,10*ROW('Water Data'!B22))="",NA(),OFFSET('Water Data'!$B$1,0,10*ROW('Water Data'!B22)))</f>
        <v>#N/A</v>
      </c>
      <c r="B28" s="57" t="e">
        <f ca="true">+IF(OFFSET('Water Data'!$A$3,0,10*ROW('Water Data'!A22))="",NA(),OFFSET('Water Data'!$A$3,0,10*ROW('Water Data'!A22)))</f>
        <v>#N/A</v>
      </c>
      <c r="C28" s="57" t="e">
        <f ca="true">+IF(OFFSET('Water Data'!$C$3,0,10*ROW('Water Data'!C22))="",NA(),OFFSET('Water Data'!$C$3,0,10*ROW('Water Data'!C22)))</f>
        <v>#N/A</v>
      </c>
      <c r="D28" s="58" t="e">
        <f ca="true">+IF(AND(ISNUMBER(OFFSET('Water Data'!$C$5,0,10*ROW('Water Data'!C22))),'Data Summary'!BS28="Yes"),100-OFFSET('Water Data'!$C$5,0,10*ROW('Water Data'!C22)),NA())</f>
        <v>#N/A</v>
      </c>
      <c r="E28" s="58" t="e">
        <f ca="true">+IF(AND(ISNUMBER(OFFSET('Water Data'!$C$7,0,10*ROW('Water Data'!C22))),'Data Summary'!BT28="Yes"),OFFSET('Water Data'!$C$7,0,10*ROW('Water Data'!C22)),NA())</f>
        <v>#N/A</v>
      </c>
      <c r="F28" s="58" t="e">
        <f ca="true">+IF(AND(ISNUMBER(OFFSET('Water Data'!$C$10,0,10*ROW('Water Data'!C22))),'Data Summary'!BU28="Yes"),OFFSET('Water Data'!$C$10,0,10*ROW('Water Data'!C22)),NA())</f>
        <v>#N/A</v>
      </c>
      <c r="G28" s="58" t="e">
        <f ca="true">+IF(AND(ISNUMBER(OFFSET('Water Data'!$D$5,0,10*ROW('Water Data'!D22))),'Data Summary'!BV28="Yes"),100-OFFSET('Water Data'!$D$5,0,10*ROW('Water Data'!D22)),NA())</f>
        <v>#N/A</v>
      </c>
      <c r="H28" s="58" t="e">
        <f ca="true">+IF(AND(ISNUMBER(OFFSET('Water Data'!$D$7,0,10*ROW('Water Data'!D22))),'Data Summary'!BW28="Yes"),OFFSET('Water Data'!$D$7,0,10*ROW('Water Data'!D22)),NA())</f>
        <v>#N/A</v>
      </c>
      <c r="I28" s="58" t="e">
        <f ca="true">+IF(AND(ISNUMBER(OFFSET('Water Data'!$D$10,0,10*ROW('Water Data'!D22))),'Data Summary'!BX28="Yes"),OFFSET('Water Data'!$D$10,0,10*ROW('Water Data'!D22)),NA())</f>
        <v>#N/A</v>
      </c>
      <c r="J28" s="58" t="e">
        <f ca="true">+IF(AND(ISNUMBER(OFFSET('Water Data'!$E$5,0,10*ROW('Water Data'!E22))),'Data Summary'!BY28="Yes"),100-OFFSET('Water Data'!$E$5,0,10*ROW('Water Data'!E22)),NA())</f>
        <v>#N/A</v>
      </c>
      <c r="K28" s="58" t="e">
        <f ca="true">+IF(AND(ISNUMBER(OFFSET('Water Data'!$E$7,0,10*ROW('Water Data'!E22))),'Data Summary'!BZ28="Yes"),OFFSET('Water Data'!$E$7,0,10*ROW('Water Data'!E22)),NA())</f>
        <v>#N/A</v>
      </c>
      <c r="L28" s="58" t="e">
        <f ca="true">+IF(AND(ISNUMBER(OFFSET('Water Data'!$E$10,0,10*ROW('Water Data'!E22))),'Data Summary'!CA28="Yes"),OFFSET('Water Data'!$E$10,0,10*ROW('Water Data'!E22)),NA())</f>
        <v>#N/A</v>
      </c>
      <c r="M28" s="58" t="e">
        <f ca="true">+IF(AND(ISNUMBER(OFFSET('Water Data'!$F$5,0,10*ROW('Water Data'!F22))),'Data Summary'!CB28="Yes"),100-OFFSET('Water Data'!$F$5,0,10*ROW('Water Data'!F22)),NA())</f>
        <v>#N/A</v>
      </c>
      <c r="N28" s="58" t="e">
        <f ca="true">+IF(AND(ISNUMBER(OFFSET('Water Data'!$F$7,0,10*ROW('Water Data'!F22))),'Data Summary'!CC28="Yes"),OFFSET('Water Data'!$F$7,0,10*ROW('Water Data'!F22)),NA())</f>
        <v>#N/A</v>
      </c>
      <c r="O28" s="58" t="e">
        <f ca="true">+IF(AND(ISNUMBER(OFFSET('Water Data'!$F$10,0,10*ROW('Water Data'!F22))),'Data Summary'!CD28="Yes"),OFFSET('Water Data'!$F$10,0,10*ROW('Water Data'!F22)),NA())</f>
        <v>#N/A</v>
      </c>
      <c r="P28" s="58" t="e">
        <f ca="true">+IF(AND(ISNUMBER(OFFSET('Water Data'!$G$5,0,10*ROW('Water Data'!G22))),'Data Summary'!CE28="Yes"),100-OFFSET('Water Data'!$G$5,0,10*ROW('Water Data'!G22)),NA())</f>
        <v>#N/A</v>
      </c>
      <c r="Q28" s="58" t="e">
        <f ca="true">+IF(AND(ISNUMBER(OFFSET('Water Data'!$G$7,0,10*ROW('Water Data'!G22))),'Data Summary'!CF28="Yes"),OFFSET('Water Data'!$G$7,0,10*ROW('Water Data'!G22)),NA())</f>
        <v>#N/A</v>
      </c>
      <c r="R28" s="58" t="e">
        <f ca="true">+IF(AND(ISNUMBER(OFFSET('Water Data'!$G$10,0,10*ROW('Water Data'!G22))),'Data Summary'!CG28="Yes"),OFFSET('Water Data'!$G$10,0,10*ROW('Water Data'!G22)),NA())</f>
        <v>#N/A</v>
      </c>
      <c r="S28" s="58" t="e">
        <f ca="true">+IF(AND(ISNUMBER(OFFSET('Water Data'!$H$5,0,10*ROW('Water Data'!H22))),'Data Summary'!CH28="Yes"),100-OFFSET('Water Data'!$H$5,0,10*ROW('Water Data'!H22)),NA())</f>
        <v>#N/A</v>
      </c>
      <c r="T28" s="58" t="e">
        <f ca="true">+IF(AND(ISNUMBER(OFFSET('Water Data'!$H$7,0,10*ROW('Water Data'!H22))),'Data Summary'!CI28="Yes"),OFFSET('Water Data'!$H$7,0,10*ROW('Water Data'!H22)),NA())</f>
        <v>#N/A</v>
      </c>
      <c r="U28" s="58" t="e">
        <f ca="true">+IF(AND(ISNUMBER(OFFSET('Water Data'!$H$10,0,10*ROW('Water Data'!H22))),'Data Summary'!CJ28="Yes"),OFFSET('Water Data'!$H$10,0,10*ROW('Water Data'!H22)),NA())</f>
        <v>#N/A</v>
      </c>
      <c r="V28" s="104" t="e">
        <f ca="true">+IF(AND(ISNUMBER(OFFSET('Sanitation Data'!$C$5,0,10*ROW('Sanitation Data'!C22))),'Data Summary'!CK28="Yes"),100-OFFSET('Sanitation Data'!$C$5,0,10*ROW('Sanitation Data'!C22)),NA())</f>
        <v>#N/A</v>
      </c>
      <c r="W28" s="104" t="e">
        <f ca="true">+IF(AND(ISNUMBER(OFFSET('Sanitation Data'!$C$7,0,10*ROW('Sanitation Data'!C22))),'Data Summary'!CL28="Yes"),OFFSET('Sanitation Data'!$C$7,0,10*ROW('Sanitation Data'!C22)),NA())</f>
        <v>#N/A</v>
      </c>
      <c r="X28" s="104" t="e">
        <f ca="true">+IF(AND(ISNUMBER(OFFSET('Sanitation Data'!$C$11,0,10*ROW('Sanitation Data'!C22))),'Data Summary'!CM28="Yes"),OFFSET('Sanitation Data'!$C$11,0,10*ROW('Sanitation Data'!C22)),NA())</f>
        <v>#N/A</v>
      </c>
      <c r="Y28" s="104" t="e">
        <f ca="true">+IF(AND(ISNUMBER(OFFSET('Sanitation Data'!$C$12,0,10*ROW('Sanitation Data'!C22))),'Data Summary'!CN28="Yes"),OFFSET('Sanitation Data'!$C$12,0,10*ROW('Sanitation Data'!C22)),NA())</f>
        <v>#N/A</v>
      </c>
      <c r="Z28" s="104" t="e">
        <f ca="true">+IF(AND(ISNUMBER(OFFSET('Sanitation Data'!$C$13,0,10*ROW('Sanitation Data'!C22))),'Data Summary'!CO28="Yes"),OFFSET('Sanitation Data'!$C$13,0,10*ROW('Sanitation Data'!C22)),NA())</f>
        <v>#N/A</v>
      </c>
      <c r="AA28" s="104" t="e">
        <f ca="true">+IF(AND(ISNUMBER(OFFSET('Sanitation Data'!$D$5,0,10*ROW('Sanitation Data'!D22))),'Data Summary'!CP28="Yes"),100-OFFSET('Sanitation Data'!$D$5,0,10*ROW('Sanitation Data'!D22)),NA())</f>
        <v>#N/A</v>
      </c>
      <c r="AB28" s="104" t="e">
        <f ca="true">+IF(AND(ISNUMBER(OFFSET('Sanitation Data'!$D$7,0,10*ROW('Sanitation Data'!D22))),'Data Summary'!CQ28="Yes"),OFFSET('Sanitation Data'!$D$7,0,10*ROW('Sanitation Data'!D22)),NA())</f>
        <v>#N/A</v>
      </c>
      <c r="AC28" s="104" t="e">
        <f ca="true">+IF(AND(ISNUMBER(OFFSET('Sanitation Data'!$D$11,0,10*ROW('Sanitation Data'!D22))),'Data Summary'!CR28="Yes"),OFFSET('Sanitation Data'!$D$11,0,10*ROW('Sanitation Data'!D22)),NA())</f>
        <v>#N/A</v>
      </c>
      <c r="AD28" s="104" t="e">
        <f ca="true">+IF(AND(ISNUMBER(OFFSET('Sanitation Data'!$D$12,0,10*ROW('Sanitation Data'!D22))),'Data Summary'!CS28="Yes"),OFFSET('Sanitation Data'!$D$12,0,10*ROW('Sanitation Data'!D22)),NA())</f>
        <v>#N/A</v>
      </c>
      <c r="AE28" s="104" t="e">
        <f ca="true">+IF(AND(ISNUMBER(OFFSET('Sanitation Data'!$D$13,0,10*ROW('Sanitation Data'!D22))),'Data Summary'!CT28="Yes"),OFFSET('Sanitation Data'!$D$13,0,10*ROW('Sanitation Data'!D22)),NA())</f>
        <v>#N/A</v>
      </c>
      <c r="AF28" s="104" t="e">
        <f ca="true">+IF(AND(ISNUMBER(OFFSET('Sanitation Data'!$E$5,0,10*ROW('Sanitation Data'!E22))),'Data Summary'!CU28="Yes"),100-OFFSET('Sanitation Data'!$E$5,0,10*ROW('Sanitation Data'!E22)),NA())</f>
        <v>#N/A</v>
      </c>
      <c r="AG28" s="104" t="e">
        <f ca="true">+IF(AND(ISNUMBER(OFFSET('Sanitation Data'!$E$7,0,10*ROW('Sanitation Data'!E22))),'Data Summary'!CV28="Yes"),OFFSET('Sanitation Data'!$E$7,0,10*ROW('Sanitation Data'!E22)),NA())</f>
        <v>#N/A</v>
      </c>
      <c r="AH28" s="104" t="e">
        <f ca="true">+IF(AND(ISNUMBER(OFFSET('Sanitation Data'!$E$11,0,10*ROW('Sanitation Data'!E22))),'Data Summary'!CW28="Yes"),OFFSET('Sanitation Data'!$E$11,0,10*ROW('Sanitation Data'!E22)),NA())</f>
        <v>#N/A</v>
      </c>
      <c r="AI28" s="104" t="e">
        <f ca="true">+IF(AND(ISNUMBER(OFFSET('Sanitation Data'!$E$12,0,10*ROW('Sanitation Data'!E22))),'Data Summary'!CX28="Yes"),OFFSET('Sanitation Data'!$E$12,0,10*ROW('Sanitation Data'!E22)),NA())</f>
        <v>#N/A</v>
      </c>
      <c r="AJ28" s="104" t="e">
        <f ca="true">+IF(AND(ISNUMBER(OFFSET('Sanitation Data'!$E$13,0,10*ROW('Sanitation Data'!E22))),'Data Summary'!CY28="Yes"),OFFSET('Sanitation Data'!$E$13,0,10*ROW('Sanitation Data'!E22)),NA())</f>
        <v>#N/A</v>
      </c>
      <c r="AK28" s="104" t="e">
        <f ca="true">+IF(AND(ISNUMBER(OFFSET('Sanitation Data'!$F$5,0,10*ROW('Sanitation Data'!F22))),'Data Summary'!CZ28="Yes"),100-OFFSET('Sanitation Data'!$F$5,0,10*ROW('Sanitation Data'!F22)),NA())</f>
        <v>#N/A</v>
      </c>
      <c r="AL28" s="104" t="e">
        <f ca="true">+IF(AND(ISNUMBER(OFFSET('Sanitation Data'!$F$7,0,10*ROW('Sanitation Data'!F22))),'Data Summary'!DA28="Yes"),OFFSET('Sanitation Data'!$F$7,0,10*ROW('Sanitation Data'!F22)),NA())</f>
        <v>#N/A</v>
      </c>
      <c r="AM28" s="104" t="e">
        <f ca="true">+IF(AND(ISNUMBER(OFFSET('Sanitation Data'!$F$11,0,10*ROW('Sanitation Data'!F22))),'Data Summary'!DB28="Yes"),OFFSET('Sanitation Data'!$F$11,0,10*ROW('Sanitation Data'!F22)),NA())</f>
        <v>#N/A</v>
      </c>
      <c r="AN28" s="104" t="e">
        <f ca="true">+IF(AND(ISNUMBER(OFFSET('Sanitation Data'!$F$12,0,10*ROW('Sanitation Data'!F22))),'Data Summary'!DC28="Yes"),OFFSET('Sanitation Data'!$F$12,0,10*ROW('Sanitation Data'!F22)),NA())</f>
        <v>#N/A</v>
      </c>
      <c r="AO28" s="104" t="e">
        <f ca="true">+IF(AND(ISNUMBER(OFFSET('Sanitation Data'!$F$13,0,10*ROW('Sanitation Data'!F22))),'Data Summary'!DD28="Yes"),OFFSET('Sanitation Data'!$F$13,0,10*ROW('Sanitation Data'!F22)),NA())</f>
        <v>#N/A</v>
      </c>
      <c r="AP28" s="104" t="e">
        <f ca="true">+IF(AND(ISNUMBER(OFFSET('Sanitation Data'!$G$5,0,10*ROW('Sanitation Data'!G22))),'Data Summary'!DE28="Yes"),100-OFFSET('Sanitation Data'!$G$5,0,10*ROW('Sanitation Data'!G22)),NA())</f>
        <v>#N/A</v>
      </c>
      <c r="AQ28" s="104" t="e">
        <f ca="true">+IF(AND(ISNUMBER(OFFSET('Sanitation Data'!$G$7,0,10*ROW('Sanitation Data'!G22))),'Data Summary'!DF28="Yes"),OFFSET('Sanitation Data'!$G$7,0,10*ROW('Sanitation Data'!G22)),NA())</f>
        <v>#N/A</v>
      </c>
      <c r="AR28" s="104" t="e">
        <f ca="true">+IF(AND(ISNUMBER(OFFSET('Sanitation Data'!$G$11,0,10*ROW('Sanitation Data'!G22))),'Data Summary'!DG28="Yes"),OFFSET('Sanitation Data'!$G$11,0,10*ROW('Sanitation Data'!G22)),NA())</f>
        <v>#N/A</v>
      </c>
      <c r="AS28" s="104" t="e">
        <f ca="true">+IF(AND(ISNUMBER(OFFSET('Sanitation Data'!$G$12,0,10*ROW('Sanitation Data'!G22))),'Data Summary'!DH28="Yes"),OFFSET('Sanitation Data'!$G$12,0,10*ROW('Sanitation Data'!G22)),NA())</f>
        <v>#N/A</v>
      </c>
      <c r="AT28" s="104" t="e">
        <f ca="true">+IF(AND(ISNUMBER(OFFSET('Sanitation Data'!$G$13,0,10*ROW('Sanitation Data'!G22))),'Data Summary'!DI28="Yes"),OFFSET('Sanitation Data'!$G$13,0,10*ROW('Sanitation Data'!G22)),NA())</f>
        <v>#N/A</v>
      </c>
      <c r="AU28" s="104" t="e">
        <f ca="true">+IF(AND(ISNUMBER(OFFSET('Sanitation Data'!$H$5,0,10*ROW('Sanitation Data'!H22))),'Data Summary'!DJ28="Yes"),100-OFFSET('Sanitation Data'!$H$5,0,10*ROW('Sanitation Data'!H22)),NA())</f>
        <v>#N/A</v>
      </c>
      <c r="AV28" s="104" t="e">
        <f ca="true">+IF(AND(ISNUMBER(OFFSET('Sanitation Data'!$H$7,0,10*ROW('Sanitation Data'!H22))),'Data Summary'!DK28="Yes"),OFFSET('Sanitation Data'!$H$7,0,10*ROW('Sanitation Data'!H22)),NA())</f>
        <v>#N/A</v>
      </c>
      <c r="AW28" s="104" t="e">
        <f ca="true">+IF(AND(ISNUMBER(OFFSET('Sanitation Data'!$H$11,0,10*ROW('Sanitation Data'!H22))),'Data Summary'!DL28="Yes"),OFFSET('Sanitation Data'!$H$11,0,10*ROW('Sanitation Data'!H22)),NA())</f>
        <v>#N/A</v>
      </c>
      <c r="AX28" s="104" t="e">
        <f ca="true">+IF(AND(ISNUMBER(OFFSET('Sanitation Data'!$H$12,0,10*ROW('Sanitation Data'!H22))),'Data Summary'!DM28="Yes"),OFFSET('Sanitation Data'!$H$12,0,10*ROW('Sanitation Data'!H22)),NA())</f>
        <v>#N/A</v>
      </c>
      <c r="AY28" s="104" t="e">
        <f ca="true">+IF(AND(ISNUMBER(OFFSET('Sanitation Data'!$H$13,0,10*ROW('Sanitation Data'!H22))),'Data Summary'!DN28="Yes"),OFFSET('Sanitation Data'!$H$13,0,10*ROW('Sanitation Data'!H22)),NA())</f>
        <v>#N/A</v>
      </c>
      <c r="AZ28" s="109" t="e">
        <f ca="true">+IF(AND(ISNUMBER(OFFSET('Hygiene Data'!$C$6,0,10*ROW('Hygiene Data'!C22))),'Data Summary'!DO28="Yes"),OFFSET('Hygiene Data'!$C$6,0,10*ROW('Hygiene Data'!C22)),NA())</f>
        <v>#N/A</v>
      </c>
      <c r="BA28" s="109" t="e">
        <f ca="true">+IF(AND(ISNUMBER(OFFSET('Hygiene Data'!$C$8,0,10*ROW('Hygiene Data'!C22))),'Data Summary'!DP28="Yes"),OFFSET('Hygiene Data'!$C$8,0,10*ROW('Hygiene Data'!C22)),NA())</f>
        <v>#N/A</v>
      </c>
      <c r="BB28" s="109" t="e">
        <f ca="true">+IF(AND(ISNUMBER(OFFSET('Hygiene Data'!$C$10,0,10*ROW('Hygiene Data'!C22))),'Data Summary'!DQ28="Yes"),OFFSET('Hygiene Data'!$C$10,0,10*ROW('Hygiene Data'!C22)),NA())</f>
        <v>#N/A</v>
      </c>
      <c r="BC28" s="109" t="e">
        <f ca="true">+IF(AND(ISNUMBER(OFFSET('Hygiene Data'!$D$6,0,10*ROW('Hygiene Data'!D22))),'Data Summary'!DR28="Yes"),OFFSET('Hygiene Data'!$D$6,0,10*ROW('Hygiene Data'!D22)),NA())</f>
        <v>#N/A</v>
      </c>
      <c r="BD28" s="109" t="e">
        <f ca="true">+IF(AND(ISNUMBER(OFFSET('Hygiene Data'!$D$8,0,10*ROW('Hygiene Data'!D22))),'Data Summary'!DS28="Yes"),OFFSET('Hygiene Data'!$D$8,0,10*ROW('Hygiene Data'!D22)),NA())</f>
        <v>#N/A</v>
      </c>
      <c r="BE28" s="109" t="e">
        <f ca="true">+IF(AND(ISNUMBER(OFFSET('Hygiene Data'!$D$10,0,10*ROW('Hygiene Data'!D22))),'Data Summary'!DT28="Yes"),OFFSET('Hygiene Data'!$D$10,0,10*ROW('Hygiene Data'!D22)),NA())</f>
        <v>#N/A</v>
      </c>
      <c r="BF28" s="109" t="e">
        <f ca="true">+IF(AND(ISNUMBER(OFFSET('Hygiene Data'!$E$6,0,10*ROW('Hygiene Data'!E22))),'Data Summary'!DU28="Yes"),OFFSET('Hygiene Data'!$E$6,0,10*ROW('Hygiene Data'!E22)),NA())</f>
        <v>#N/A</v>
      </c>
      <c r="BG28" s="109" t="e">
        <f ca="true">+IF(AND(ISNUMBER(OFFSET('Hygiene Data'!$E$8,0,10*ROW('Hygiene Data'!E22))),'Data Summary'!DV28="Yes"),OFFSET('Hygiene Data'!$E$8,0,10*ROW('Hygiene Data'!E22)),NA())</f>
        <v>#N/A</v>
      </c>
      <c r="BH28" s="109" t="e">
        <f ca="true">+IF(AND(ISNUMBER(OFFSET('Hygiene Data'!$E$10,0,10*ROW('Hygiene Data'!E22))),'Data Summary'!DW28="Yes"),OFFSET('Hygiene Data'!$E$10,0,10*ROW('Hygiene Data'!E22)),NA())</f>
        <v>#N/A</v>
      </c>
      <c r="BI28" s="109" t="e">
        <f ca="true">+IF(AND(ISNUMBER(OFFSET('Hygiene Data'!$F$6,0,10*ROW('Hygiene Data'!F22))),'Data Summary'!DX28="Yes"),OFFSET('Hygiene Data'!$F$6,0,10*ROW('Hygiene Data'!F22)),NA())</f>
        <v>#N/A</v>
      </c>
      <c r="BJ28" s="109" t="e">
        <f ca="true">+IF(AND(ISNUMBER(OFFSET('Hygiene Data'!$F$8,0,10*ROW('Hygiene Data'!F22))),'Data Summary'!DY28="Yes"),OFFSET('Hygiene Data'!$F$8,0,10*ROW('Hygiene Data'!F22)),NA())</f>
        <v>#N/A</v>
      </c>
      <c r="BK28" s="109" t="e">
        <f ca="true">+IF(AND(ISNUMBER(OFFSET('Hygiene Data'!$F$10,0,10*ROW('Hygiene Data'!F22))),'Data Summary'!DZ28="Yes"),OFFSET('Hygiene Data'!$F$10,0,10*ROW('Hygiene Data'!F22)),NA())</f>
        <v>#N/A</v>
      </c>
      <c r="BL28" s="109" t="e">
        <f ca="true">+IF(AND(ISNUMBER(OFFSET('Hygiene Data'!$G$6,0,10*ROW('Hygiene Data'!G22))),'Data Summary'!EA28="Yes"),OFFSET('Hygiene Data'!$G$6,0,10*ROW('Hygiene Data'!G22)),NA())</f>
        <v>#N/A</v>
      </c>
      <c r="BM28" s="109" t="e">
        <f ca="true">+IF(AND(ISNUMBER(OFFSET('Hygiene Data'!$G$8,0,10*ROW('Hygiene Data'!G22))),'Data Summary'!EB28="Yes"),OFFSET('Hygiene Data'!$G$8,0,10*ROW('Hygiene Data'!G22)),NA())</f>
        <v>#N/A</v>
      </c>
      <c r="BN28" s="109" t="e">
        <f ca="true">+IF(AND(ISNUMBER(OFFSET('Hygiene Data'!$G$10,0,10*ROW('Hygiene Data'!G22))),'Data Summary'!EC28="Yes"),OFFSET('Hygiene Data'!$G$10,0,10*ROW('Hygiene Data'!G22)),NA())</f>
        <v>#N/A</v>
      </c>
      <c r="BO28" s="109" t="e">
        <f ca="true">+IF(AND(ISNUMBER(OFFSET('Hygiene Data'!$H$6,0,10*ROW('Hygiene Data'!H22))),'Data Summary'!ED28="Yes"),OFFSET('Hygiene Data'!$H$6,0,10*ROW('Hygiene Data'!H22)),NA())</f>
        <v>#N/A</v>
      </c>
      <c r="BP28" s="109" t="e">
        <f ca="true">+IF(AND(ISNUMBER(OFFSET('Hygiene Data'!$H$8,0,10*ROW('Hygiene Data'!H22))),'Data Summary'!EE28="Yes"),OFFSET('Hygiene Data'!$H$8,0,10*ROW('Hygiene Data'!H22)),NA())</f>
        <v>#N/A</v>
      </c>
      <c r="BQ28" s="109" t="e">
        <f ca="true">+IF(AND(ISNUMBER(OFFSET('Hygiene Data'!$H$10,0,10*ROW('Hygiene Data'!H22))),'Data Summary'!EF28="Yes"),OFFSET('Hygiene Data'!$H$10,0,10*ROW('Hygiene Data'!H22)),NA())</f>
        <v>#N/A</v>
      </c>
    </row>
    <row r="29" x14ac:dyDescent="0.2">
      <c r="A29" s="57" t="e">
        <f ca="true">+IF(OFFSET('Water Data'!$B$1,0,10*ROW('Water Data'!B23))="",NA(),OFFSET('Water Data'!$B$1,0,10*ROW('Water Data'!B23)))</f>
        <v>#N/A</v>
      </c>
      <c r="B29" s="57" t="e">
        <f ca="true">+IF(OFFSET('Water Data'!$A$3,0,10*ROW('Water Data'!A23))="",NA(),OFFSET('Water Data'!$A$3,0,10*ROW('Water Data'!A23)))</f>
        <v>#N/A</v>
      </c>
      <c r="C29" s="57" t="e">
        <f ca="true">+IF(OFFSET('Water Data'!$C$3,0,10*ROW('Water Data'!C23))="",NA(),OFFSET('Water Data'!$C$3,0,10*ROW('Water Data'!C23)))</f>
        <v>#N/A</v>
      </c>
      <c r="D29" s="58" t="e">
        <f ca="true">+IF(AND(ISNUMBER(OFFSET('Water Data'!$C$5,0,10*ROW('Water Data'!C23))),'Data Summary'!BS29="Yes"),100-OFFSET('Water Data'!$C$5,0,10*ROW('Water Data'!C23)),NA())</f>
        <v>#N/A</v>
      </c>
      <c r="E29" s="58" t="e">
        <f ca="true">+IF(AND(ISNUMBER(OFFSET('Water Data'!$C$7,0,10*ROW('Water Data'!C23))),'Data Summary'!BT29="Yes"),OFFSET('Water Data'!$C$7,0,10*ROW('Water Data'!C23)),NA())</f>
        <v>#N/A</v>
      </c>
      <c r="F29" s="58" t="e">
        <f ca="true">+IF(AND(ISNUMBER(OFFSET('Water Data'!$C$10,0,10*ROW('Water Data'!C23))),'Data Summary'!BU29="Yes"),OFFSET('Water Data'!$C$10,0,10*ROW('Water Data'!C23)),NA())</f>
        <v>#N/A</v>
      </c>
      <c r="G29" s="58" t="e">
        <f ca="true">+IF(AND(ISNUMBER(OFFSET('Water Data'!$D$5,0,10*ROW('Water Data'!D23))),'Data Summary'!BV29="Yes"),100-OFFSET('Water Data'!$D$5,0,10*ROW('Water Data'!D23)),NA())</f>
        <v>#N/A</v>
      </c>
      <c r="H29" s="58" t="e">
        <f ca="true">+IF(AND(ISNUMBER(OFFSET('Water Data'!$D$7,0,10*ROW('Water Data'!D23))),'Data Summary'!BW29="Yes"),OFFSET('Water Data'!$D$7,0,10*ROW('Water Data'!D23)),NA())</f>
        <v>#N/A</v>
      </c>
      <c r="I29" s="58" t="e">
        <f ca="true">+IF(AND(ISNUMBER(OFFSET('Water Data'!$D$10,0,10*ROW('Water Data'!D23))),'Data Summary'!BX29="Yes"),OFFSET('Water Data'!$D$10,0,10*ROW('Water Data'!D23)),NA())</f>
        <v>#N/A</v>
      </c>
      <c r="J29" s="58" t="e">
        <f ca="true">+IF(AND(ISNUMBER(OFFSET('Water Data'!$E$5,0,10*ROW('Water Data'!E23))),'Data Summary'!BY29="Yes"),100-OFFSET('Water Data'!$E$5,0,10*ROW('Water Data'!E23)),NA())</f>
        <v>#N/A</v>
      </c>
      <c r="K29" s="58" t="e">
        <f ca="true">+IF(AND(ISNUMBER(OFFSET('Water Data'!$E$7,0,10*ROW('Water Data'!E23))),'Data Summary'!BZ29="Yes"),OFFSET('Water Data'!$E$7,0,10*ROW('Water Data'!E23)),NA())</f>
        <v>#N/A</v>
      </c>
      <c r="L29" s="58" t="e">
        <f ca="true">+IF(AND(ISNUMBER(OFFSET('Water Data'!$E$10,0,10*ROW('Water Data'!E23))),'Data Summary'!CA29="Yes"),OFFSET('Water Data'!$E$10,0,10*ROW('Water Data'!E23)),NA())</f>
        <v>#N/A</v>
      </c>
      <c r="M29" s="58" t="e">
        <f ca="true">+IF(AND(ISNUMBER(OFFSET('Water Data'!$F$5,0,10*ROW('Water Data'!F23))),'Data Summary'!CB29="Yes"),100-OFFSET('Water Data'!$F$5,0,10*ROW('Water Data'!F23)),NA())</f>
        <v>#N/A</v>
      </c>
      <c r="N29" s="58" t="e">
        <f ca="true">+IF(AND(ISNUMBER(OFFSET('Water Data'!$F$7,0,10*ROW('Water Data'!F23))),'Data Summary'!CC29="Yes"),OFFSET('Water Data'!$F$7,0,10*ROW('Water Data'!F23)),NA())</f>
        <v>#N/A</v>
      </c>
      <c r="O29" s="58" t="e">
        <f ca="true">+IF(AND(ISNUMBER(OFFSET('Water Data'!$F$10,0,10*ROW('Water Data'!F23))),'Data Summary'!CD29="Yes"),OFFSET('Water Data'!$F$10,0,10*ROW('Water Data'!F23)),NA())</f>
        <v>#N/A</v>
      </c>
      <c r="P29" s="58" t="e">
        <f ca="true">+IF(AND(ISNUMBER(OFFSET('Water Data'!$G$5,0,10*ROW('Water Data'!G23))),'Data Summary'!CE29="Yes"),100-OFFSET('Water Data'!$G$5,0,10*ROW('Water Data'!G23)),NA())</f>
        <v>#N/A</v>
      </c>
      <c r="Q29" s="58" t="e">
        <f ca="true">+IF(AND(ISNUMBER(OFFSET('Water Data'!$G$7,0,10*ROW('Water Data'!G23))),'Data Summary'!CF29="Yes"),OFFSET('Water Data'!$G$7,0,10*ROW('Water Data'!G23)),NA())</f>
        <v>#N/A</v>
      </c>
      <c r="R29" s="58" t="e">
        <f ca="true">+IF(AND(ISNUMBER(OFFSET('Water Data'!$G$10,0,10*ROW('Water Data'!G23))),'Data Summary'!CG29="Yes"),OFFSET('Water Data'!$G$10,0,10*ROW('Water Data'!G23)),NA())</f>
        <v>#N/A</v>
      </c>
      <c r="S29" s="58" t="e">
        <f ca="true">+IF(AND(ISNUMBER(OFFSET('Water Data'!$H$5,0,10*ROW('Water Data'!H23))),'Data Summary'!CH29="Yes"),100-OFFSET('Water Data'!$H$5,0,10*ROW('Water Data'!H23)),NA())</f>
        <v>#N/A</v>
      </c>
      <c r="T29" s="58" t="e">
        <f ca="true">+IF(AND(ISNUMBER(OFFSET('Water Data'!$H$7,0,10*ROW('Water Data'!H23))),'Data Summary'!CI29="Yes"),OFFSET('Water Data'!$H$7,0,10*ROW('Water Data'!H23)),NA())</f>
        <v>#N/A</v>
      </c>
      <c r="U29" s="58" t="e">
        <f ca="true">+IF(AND(ISNUMBER(OFFSET('Water Data'!$H$10,0,10*ROW('Water Data'!H23))),'Data Summary'!CJ29="Yes"),OFFSET('Water Data'!$H$10,0,10*ROW('Water Data'!H23)),NA())</f>
        <v>#N/A</v>
      </c>
      <c r="V29" s="104" t="e">
        <f ca="true">+IF(AND(ISNUMBER(OFFSET('Sanitation Data'!$C$5,0,10*ROW('Sanitation Data'!C23))),'Data Summary'!CK29="Yes"),100-OFFSET('Sanitation Data'!$C$5,0,10*ROW('Sanitation Data'!C23)),NA())</f>
        <v>#N/A</v>
      </c>
      <c r="W29" s="104" t="e">
        <f ca="true">+IF(AND(ISNUMBER(OFFSET('Sanitation Data'!$C$7,0,10*ROW('Sanitation Data'!C23))),'Data Summary'!CL29="Yes"),OFFSET('Sanitation Data'!$C$7,0,10*ROW('Sanitation Data'!C23)),NA())</f>
        <v>#N/A</v>
      </c>
      <c r="X29" s="104" t="e">
        <f ca="true">+IF(AND(ISNUMBER(OFFSET('Sanitation Data'!$C$11,0,10*ROW('Sanitation Data'!C23))),'Data Summary'!CM29="Yes"),OFFSET('Sanitation Data'!$C$11,0,10*ROW('Sanitation Data'!C23)),NA())</f>
        <v>#N/A</v>
      </c>
      <c r="Y29" s="104" t="e">
        <f ca="true">+IF(AND(ISNUMBER(OFFSET('Sanitation Data'!$C$12,0,10*ROW('Sanitation Data'!C23))),'Data Summary'!CN29="Yes"),OFFSET('Sanitation Data'!$C$12,0,10*ROW('Sanitation Data'!C23)),NA())</f>
        <v>#N/A</v>
      </c>
      <c r="Z29" s="104" t="e">
        <f ca="true">+IF(AND(ISNUMBER(OFFSET('Sanitation Data'!$C$13,0,10*ROW('Sanitation Data'!C23))),'Data Summary'!CO29="Yes"),OFFSET('Sanitation Data'!$C$13,0,10*ROW('Sanitation Data'!C23)),NA())</f>
        <v>#N/A</v>
      </c>
      <c r="AA29" s="104" t="e">
        <f ca="true">+IF(AND(ISNUMBER(OFFSET('Sanitation Data'!$D$5,0,10*ROW('Sanitation Data'!D23))),'Data Summary'!CP29="Yes"),100-OFFSET('Sanitation Data'!$D$5,0,10*ROW('Sanitation Data'!D23)),NA())</f>
        <v>#N/A</v>
      </c>
      <c r="AB29" s="104" t="e">
        <f ca="true">+IF(AND(ISNUMBER(OFFSET('Sanitation Data'!$D$7,0,10*ROW('Sanitation Data'!D23))),'Data Summary'!CQ29="Yes"),OFFSET('Sanitation Data'!$D$7,0,10*ROW('Sanitation Data'!D23)),NA())</f>
        <v>#N/A</v>
      </c>
      <c r="AC29" s="104" t="e">
        <f ca="true">+IF(AND(ISNUMBER(OFFSET('Sanitation Data'!$D$11,0,10*ROW('Sanitation Data'!D23))),'Data Summary'!CR29="Yes"),OFFSET('Sanitation Data'!$D$11,0,10*ROW('Sanitation Data'!D23)),NA())</f>
        <v>#N/A</v>
      </c>
      <c r="AD29" s="104" t="e">
        <f ca="true">+IF(AND(ISNUMBER(OFFSET('Sanitation Data'!$D$12,0,10*ROW('Sanitation Data'!D23))),'Data Summary'!CS29="Yes"),OFFSET('Sanitation Data'!$D$12,0,10*ROW('Sanitation Data'!D23)),NA())</f>
        <v>#N/A</v>
      </c>
      <c r="AE29" s="104" t="e">
        <f ca="true">+IF(AND(ISNUMBER(OFFSET('Sanitation Data'!$D$13,0,10*ROW('Sanitation Data'!D23))),'Data Summary'!CT29="Yes"),OFFSET('Sanitation Data'!$D$13,0,10*ROW('Sanitation Data'!D23)),NA())</f>
        <v>#N/A</v>
      </c>
      <c r="AF29" s="104" t="e">
        <f ca="true">+IF(AND(ISNUMBER(OFFSET('Sanitation Data'!$E$5,0,10*ROW('Sanitation Data'!E23))),'Data Summary'!CU29="Yes"),100-OFFSET('Sanitation Data'!$E$5,0,10*ROW('Sanitation Data'!E23)),NA())</f>
        <v>#N/A</v>
      </c>
      <c r="AG29" s="104" t="e">
        <f ca="true">+IF(AND(ISNUMBER(OFFSET('Sanitation Data'!$E$7,0,10*ROW('Sanitation Data'!E23))),'Data Summary'!CV29="Yes"),OFFSET('Sanitation Data'!$E$7,0,10*ROW('Sanitation Data'!E23)),NA())</f>
        <v>#N/A</v>
      </c>
      <c r="AH29" s="104" t="e">
        <f ca="true">+IF(AND(ISNUMBER(OFFSET('Sanitation Data'!$E$11,0,10*ROW('Sanitation Data'!E23))),'Data Summary'!CW29="Yes"),OFFSET('Sanitation Data'!$E$11,0,10*ROW('Sanitation Data'!E23)),NA())</f>
        <v>#N/A</v>
      </c>
      <c r="AI29" s="104" t="e">
        <f ca="true">+IF(AND(ISNUMBER(OFFSET('Sanitation Data'!$E$12,0,10*ROW('Sanitation Data'!E23))),'Data Summary'!CX29="Yes"),OFFSET('Sanitation Data'!$E$12,0,10*ROW('Sanitation Data'!E23)),NA())</f>
        <v>#N/A</v>
      </c>
      <c r="AJ29" s="104" t="e">
        <f ca="true">+IF(AND(ISNUMBER(OFFSET('Sanitation Data'!$E$13,0,10*ROW('Sanitation Data'!E23))),'Data Summary'!CY29="Yes"),OFFSET('Sanitation Data'!$E$13,0,10*ROW('Sanitation Data'!E23)),NA())</f>
        <v>#N/A</v>
      </c>
      <c r="AK29" s="104" t="e">
        <f ca="true">+IF(AND(ISNUMBER(OFFSET('Sanitation Data'!$F$5,0,10*ROW('Sanitation Data'!F23))),'Data Summary'!CZ29="Yes"),100-OFFSET('Sanitation Data'!$F$5,0,10*ROW('Sanitation Data'!F23)),NA())</f>
        <v>#N/A</v>
      </c>
      <c r="AL29" s="104" t="e">
        <f ca="true">+IF(AND(ISNUMBER(OFFSET('Sanitation Data'!$F$7,0,10*ROW('Sanitation Data'!F23))),'Data Summary'!DA29="Yes"),OFFSET('Sanitation Data'!$F$7,0,10*ROW('Sanitation Data'!F23)),NA())</f>
        <v>#N/A</v>
      </c>
      <c r="AM29" s="104" t="e">
        <f ca="true">+IF(AND(ISNUMBER(OFFSET('Sanitation Data'!$F$11,0,10*ROW('Sanitation Data'!F23))),'Data Summary'!DB29="Yes"),OFFSET('Sanitation Data'!$F$11,0,10*ROW('Sanitation Data'!F23)),NA())</f>
        <v>#N/A</v>
      </c>
      <c r="AN29" s="104" t="e">
        <f ca="true">+IF(AND(ISNUMBER(OFFSET('Sanitation Data'!$F$12,0,10*ROW('Sanitation Data'!F23))),'Data Summary'!DC29="Yes"),OFFSET('Sanitation Data'!$F$12,0,10*ROW('Sanitation Data'!F23)),NA())</f>
        <v>#N/A</v>
      </c>
      <c r="AO29" s="104" t="e">
        <f ca="true">+IF(AND(ISNUMBER(OFFSET('Sanitation Data'!$F$13,0,10*ROW('Sanitation Data'!F23))),'Data Summary'!DD29="Yes"),OFFSET('Sanitation Data'!$F$13,0,10*ROW('Sanitation Data'!F23)),NA())</f>
        <v>#N/A</v>
      </c>
      <c r="AP29" s="104" t="e">
        <f ca="true">+IF(AND(ISNUMBER(OFFSET('Sanitation Data'!$G$5,0,10*ROW('Sanitation Data'!G23))),'Data Summary'!DE29="Yes"),100-OFFSET('Sanitation Data'!$G$5,0,10*ROW('Sanitation Data'!G23)),NA())</f>
        <v>#N/A</v>
      </c>
      <c r="AQ29" s="104" t="e">
        <f ca="true">+IF(AND(ISNUMBER(OFFSET('Sanitation Data'!$G$7,0,10*ROW('Sanitation Data'!G23))),'Data Summary'!DF29="Yes"),OFFSET('Sanitation Data'!$G$7,0,10*ROW('Sanitation Data'!G23)),NA())</f>
        <v>#N/A</v>
      </c>
      <c r="AR29" s="104" t="e">
        <f ca="true">+IF(AND(ISNUMBER(OFFSET('Sanitation Data'!$G$11,0,10*ROW('Sanitation Data'!G23))),'Data Summary'!DG29="Yes"),OFFSET('Sanitation Data'!$G$11,0,10*ROW('Sanitation Data'!G23)),NA())</f>
        <v>#N/A</v>
      </c>
      <c r="AS29" s="104" t="e">
        <f ca="true">+IF(AND(ISNUMBER(OFFSET('Sanitation Data'!$G$12,0,10*ROW('Sanitation Data'!G23))),'Data Summary'!DH29="Yes"),OFFSET('Sanitation Data'!$G$12,0,10*ROW('Sanitation Data'!G23)),NA())</f>
        <v>#N/A</v>
      </c>
      <c r="AT29" s="104" t="e">
        <f ca="true">+IF(AND(ISNUMBER(OFFSET('Sanitation Data'!$G$13,0,10*ROW('Sanitation Data'!G23))),'Data Summary'!DI29="Yes"),OFFSET('Sanitation Data'!$G$13,0,10*ROW('Sanitation Data'!G23)),NA())</f>
        <v>#N/A</v>
      </c>
      <c r="AU29" s="104" t="e">
        <f ca="true">+IF(AND(ISNUMBER(OFFSET('Sanitation Data'!$H$5,0,10*ROW('Sanitation Data'!H23))),'Data Summary'!DJ29="Yes"),100-OFFSET('Sanitation Data'!$H$5,0,10*ROW('Sanitation Data'!H23)),NA())</f>
        <v>#N/A</v>
      </c>
      <c r="AV29" s="104" t="e">
        <f ca="true">+IF(AND(ISNUMBER(OFFSET('Sanitation Data'!$H$7,0,10*ROW('Sanitation Data'!H23))),'Data Summary'!DK29="Yes"),OFFSET('Sanitation Data'!$H$7,0,10*ROW('Sanitation Data'!H23)),NA())</f>
        <v>#N/A</v>
      </c>
      <c r="AW29" s="104" t="e">
        <f ca="true">+IF(AND(ISNUMBER(OFFSET('Sanitation Data'!$H$11,0,10*ROW('Sanitation Data'!H23))),'Data Summary'!DL29="Yes"),OFFSET('Sanitation Data'!$H$11,0,10*ROW('Sanitation Data'!H23)),NA())</f>
        <v>#N/A</v>
      </c>
      <c r="AX29" s="104" t="e">
        <f ca="true">+IF(AND(ISNUMBER(OFFSET('Sanitation Data'!$H$12,0,10*ROW('Sanitation Data'!H23))),'Data Summary'!DM29="Yes"),OFFSET('Sanitation Data'!$H$12,0,10*ROW('Sanitation Data'!H23)),NA())</f>
        <v>#N/A</v>
      </c>
      <c r="AY29" s="104" t="e">
        <f ca="true">+IF(AND(ISNUMBER(OFFSET('Sanitation Data'!$H$13,0,10*ROW('Sanitation Data'!H23))),'Data Summary'!DN29="Yes"),OFFSET('Sanitation Data'!$H$13,0,10*ROW('Sanitation Data'!H23)),NA())</f>
        <v>#N/A</v>
      </c>
      <c r="AZ29" s="109" t="e">
        <f ca="true">+IF(AND(ISNUMBER(OFFSET('Hygiene Data'!$C$6,0,10*ROW('Hygiene Data'!C23))),'Data Summary'!DO29="Yes"),OFFSET('Hygiene Data'!$C$6,0,10*ROW('Hygiene Data'!C23)),NA())</f>
        <v>#N/A</v>
      </c>
      <c r="BA29" s="109" t="e">
        <f ca="true">+IF(AND(ISNUMBER(OFFSET('Hygiene Data'!$C$8,0,10*ROW('Hygiene Data'!C23))),'Data Summary'!DP29="Yes"),OFFSET('Hygiene Data'!$C$8,0,10*ROW('Hygiene Data'!C23)),NA())</f>
        <v>#N/A</v>
      </c>
      <c r="BB29" s="109" t="e">
        <f ca="true">+IF(AND(ISNUMBER(OFFSET('Hygiene Data'!$C$10,0,10*ROW('Hygiene Data'!C23))),'Data Summary'!DQ29="Yes"),OFFSET('Hygiene Data'!$C$10,0,10*ROW('Hygiene Data'!C23)),NA())</f>
        <v>#N/A</v>
      </c>
      <c r="BC29" s="109" t="e">
        <f ca="true">+IF(AND(ISNUMBER(OFFSET('Hygiene Data'!$D$6,0,10*ROW('Hygiene Data'!D23))),'Data Summary'!DR29="Yes"),OFFSET('Hygiene Data'!$D$6,0,10*ROW('Hygiene Data'!D23)),NA())</f>
        <v>#N/A</v>
      </c>
      <c r="BD29" s="109" t="e">
        <f ca="true">+IF(AND(ISNUMBER(OFFSET('Hygiene Data'!$D$8,0,10*ROW('Hygiene Data'!D23))),'Data Summary'!DS29="Yes"),OFFSET('Hygiene Data'!$D$8,0,10*ROW('Hygiene Data'!D23)),NA())</f>
        <v>#N/A</v>
      </c>
      <c r="BE29" s="109" t="e">
        <f ca="true">+IF(AND(ISNUMBER(OFFSET('Hygiene Data'!$D$10,0,10*ROW('Hygiene Data'!D23))),'Data Summary'!DT29="Yes"),OFFSET('Hygiene Data'!$D$10,0,10*ROW('Hygiene Data'!D23)),NA())</f>
        <v>#N/A</v>
      </c>
      <c r="BF29" s="109" t="e">
        <f ca="true">+IF(AND(ISNUMBER(OFFSET('Hygiene Data'!$E$6,0,10*ROW('Hygiene Data'!E23))),'Data Summary'!DU29="Yes"),OFFSET('Hygiene Data'!$E$6,0,10*ROW('Hygiene Data'!E23)),NA())</f>
        <v>#N/A</v>
      </c>
      <c r="BG29" s="109" t="e">
        <f ca="true">+IF(AND(ISNUMBER(OFFSET('Hygiene Data'!$E$8,0,10*ROW('Hygiene Data'!E23))),'Data Summary'!DV29="Yes"),OFFSET('Hygiene Data'!$E$8,0,10*ROW('Hygiene Data'!E23)),NA())</f>
        <v>#N/A</v>
      </c>
      <c r="BH29" s="109" t="e">
        <f ca="true">+IF(AND(ISNUMBER(OFFSET('Hygiene Data'!$E$10,0,10*ROW('Hygiene Data'!E23))),'Data Summary'!DW29="Yes"),OFFSET('Hygiene Data'!$E$10,0,10*ROW('Hygiene Data'!E23)),NA())</f>
        <v>#N/A</v>
      </c>
      <c r="BI29" s="109" t="e">
        <f ca="true">+IF(AND(ISNUMBER(OFFSET('Hygiene Data'!$F$6,0,10*ROW('Hygiene Data'!F23))),'Data Summary'!DX29="Yes"),OFFSET('Hygiene Data'!$F$6,0,10*ROW('Hygiene Data'!F23)),NA())</f>
        <v>#N/A</v>
      </c>
      <c r="BJ29" s="109" t="e">
        <f ca="true">+IF(AND(ISNUMBER(OFFSET('Hygiene Data'!$F$8,0,10*ROW('Hygiene Data'!F23))),'Data Summary'!DY29="Yes"),OFFSET('Hygiene Data'!$F$8,0,10*ROW('Hygiene Data'!F23)),NA())</f>
        <v>#N/A</v>
      </c>
      <c r="BK29" s="109" t="e">
        <f ca="true">+IF(AND(ISNUMBER(OFFSET('Hygiene Data'!$F$10,0,10*ROW('Hygiene Data'!F23))),'Data Summary'!DZ29="Yes"),OFFSET('Hygiene Data'!$F$10,0,10*ROW('Hygiene Data'!F23)),NA())</f>
        <v>#N/A</v>
      </c>
      <c r="BL29" s="109" t="e">
        <f ca="true">+IF(AND(ISNUMBER(OFFSET('Hygiene Data'!$G$6,0,10*ROW('Hygiene Data'!G23))),'Data Summary'!EA29="Yes"),OFFSET('Hygiene Data'!$G$6,0,10*ROW('Hygiene Data'!G23)),NA())</f>
        <v>#N/A</v>
      </c>
      <c r="BM29" s="109" t="e">
        <f ca="true">+IF(AND(ISNUMBER(OFFSET('Hygiene Data'!$G$8,0,10*ROW('Hygiene Data'!G23))),'Data Summary'!EB29="Yes"),OFFSET('Hygiene Data'!$G$8,0,10*ROW('Hygiene Data'!G23)),NA())</f>
        <v>#N/A</v>
      </c>
      <c r="BN29" s="109" t="e">
        <f ca="true">+IF(AND(ISNUMBER(OFFSET('Hygiene Data'!$G$10,0,10*ROW('Hygiene Data'!G23))),'Data Summary'!EC29="Yes"),OFFSET('Hygiene Data'!$G$10,0,10*ROW('Hygiene Data'!G23)),NA())</f>
        <v>#N/A</v>
      </c>
      <c r="BO29" s="109" t="e">
        <f ca="true">+IF(AND(ISNUMBER(OFFSET('Hygiene Data'!$H$6,0,10*ROW('Hygiene Data'!H23))),'Data Summary'!ED29="Yes"),OFFSET('Hygiene Data'!$H$6,0,10*ROW('Hygiene Data'!H23)),NA())</f>
        <v>#N/A</v>
      </c>
      <c r="BP29" s="109" t="e">
        <f ca="true">+IF(AND(ISNUMBER(OFFSET('Hygiene Data'!$H$8,0,10*ROW('Hygiene Data'!H23))),'Data Summary'!EE29="Yes"),OFFSET('Hygiene Data'!$H$8,0,10*ROW('Hygiene Data'!H23)),NA())</f>
        <v>#N/A</v>
      </c>
      <c r="BQ29" s="109" t="e">
        <f ca="true">+IF(AND(ISNUMBER(OFFSET('Hygiene Data'!$H$10,0,10*ROW('Hygiene Data'!H23))),'Data Summary'!EF29="Yes"),OFFSET('Hygiene Data'!$H$10,0,10*ROW('Hygiene Data'!H23)),NA())</f>
        <v>#N/A</v>
      </c>
    </row>
    <row r="30" x14ac:dyDescent="0.2">
      <c r="A30" s="57" t="e">
        <f ca="true">+IF(OFFSET('Water Data'!$B$1,0,10*ROW('Water Data'!B24))="",NA(),OFFSET('Water Data'!$B$1,0,10*ROW('Water Data'!B24)))</f>
        <v>#N/A</v>
      </c>
      <c r="B30" s="57" t="e">
        <f ca="true">+IF(OFFSET('Water Data'!$A$3,0,10*ROW('Water Data'!A24))="",NA(),OFFSET('Water Data'!$A$3,0,10*ROW('Water Data'!A24)))</f>
        <v>#N/A</v>
      </c>
      <c r="C30" s="57" t="e">
        <f ca="true">+IF(OFFSET('Water Data'!$C$3,0,10*ROW('Water Data'!C24))="",NA(),OFFSET('Water Data'!$C$3,0,10*ROW('Water Data'!C24)))</f>
        <v>#N/A</v>
      </c>
      <c r="D30" s="58" t="e">
        <f ca="true">+IF(AND(ISNUMBER(OFFSET('Water Data'!$C$5,0,10*ROW('Water Data'!C24))),'Data Summary'!BS30="Yes"),100-OFFSET('Water Data'!$C$5,0,10*ROW('Water Data'!C24)),NA())</f>
        <v>#N/A</v>
      </c>
      <c r="E30" s="58" t="e">
        <f ca="true">+IF(AND(ISNUMBER(OFFSET('Water Data'!$C$7,0,10*ROW('Water Data'!C24))),'Data Summary'!BT30="Yes"),OFFSET('Water Data'!$C$7,0,10*ROW('Water Data'!C24)),NA())</f>
        <v>#N/A</v>
      </c>
      <c r="F30" s="58" t="e">
        <f ca="true">+IF(AND(ISNUMBER(OFFSET('Water Data'!$C$10,0,10*ROW('Water Data'!C24))),'Data Summary'!BU30="Yes"),OFFSET('Water Data'!$C$10,0,10*ROW('Water Data'!C24)),NA())</f>
        <v>#N/A</v>
      </c>
      <c r="G30" s="58" t="e">
        <f ca="true">+IF(AND(ISNUMBER(OFFSET('Water Data'!$D$5,0,10*ROW('Water Data'!D24))),'Data Summary'!BV30="Yes"),100-OFFSET('Water Data'!$D$5,0,10*ROW('Water Data'!D24)),NA())</f>
        <v>#N/A</v>
      </c>
      <c r="H30" s="58" t="e">
        <f ca="true">+IF(AND(ISNUMBER(OFFSET('Water Data'!$D$7,0,10*ROW('Water Data'!D24))),'Data Summary'!BW30="Yes"),OFFSET('Water Data'!$D$7,0,10*ROW('Water Data'!D24)),NA())</f>
        <v>#N/A</v>
      </c>
      <c r="I30" s="58" t="e">
        <f ca="true">+IF(AND(ISNUMBER(OFFSET('Water Data'!$D$10,0,10*ROW('Water Data'!D24))),'Data Summary'!BX30="Yes"),OFFSET('Water Data'!$D$10,0,10*ROW('Water Data'!D24)),NA())</f>
        <v>#N/A</v>
      </c>
      <c r="J30" s="58" t="e">
        <f ca="true">+IF(AND(ISNUMBER(OFFSET('Water Data'!$E$5,0,10*ROW('Water Data'!E24))),'Data Summary'!BY30="Yes"),100-OFFSET('Water Data'!$E$5,0,10*ROW('Water Data'!E24)),NA())</f>
        <v>#N/A</v>
      </c>
      <c r="K30" s="58" t="e">
        <f ca="true">+IF(AND(ISNUMBER(OFFSET('Water Data'!$E$7,0,10*ROW('Water Data'!E24))),'Data Summary'!BZ30="Yes"),OFFSET('Water Data'!$E$7,0,10*ROW('Water Data'!E24)),NA())</f>
        <v>#N/A</v>
      </c>
      <c r="L30" s="58" t="e">
        <f ca="true">+IF(AND(ISNUMBER(OFFSET('Water Data'!$E$10,0,10*ROW('Water Data'!E24))),'Data Summary'!CA30="Yes"),OFFSET('Water Data'!$E$10,0,10*ROW('Water Data'!E24)),NA())</f>
        <v>#N/A</v>
      </c>
      <c r="M30" s="58" t="e">
        <f ca="true">+IF(AND(ISNUMBER(OFFSET('Water Data'!$F$5,0,10*ROW('Water Data'!F24))),'Data Summary'!CB30="Yes"),100-OFFSET('Water Data'!$F$5,0,10*ROW('Water Data'!F24)),NA())</f>
        <v>#N/A</v>
      </c>
      <c r="N30" s="58" t="e">
        <f ca="true">+IF(AND(ISNUMBER(OFFSET('Water Data'!$F$7,0,10*ROW('Water Data'!F24))),'Data Summary'!CC30="Yes"),OFFSET('Water Data'!$F$7,0,10*ROW('Water Data'!F24)),NA())</f>
        <v>#N/A</v>
      </c>
      <c r="O30" s="58" t="e">
        <f ca="true">+IF(AND(ISNUMBER(OFFSET('Water Data'!$F$10,0,10*ROW('Water Data'!F24))),'Data Summary'!CD30="Yes"),OFFSET('Water Data'!$F$10,0,10*ROW('Water Data'!F24)),NA())</f>
        <v>#N/A</v>
      </c>
      <c r="P30" s="58" t="e">
        <f ca="true">+IF(AND(ISNUMBER(OFFSET('Water Data'!$G$5,0,10*ROW('Water Data'!G24))),'Data Summary'!CE30="Yes"),100-OFFSET('Water Data'!$G$5,0,10*ROW('Water Data'!G24)),NA())</f>
        <v>#N/A</v>
      </c>
      <c r="Q30" s="58" t="e">
        <f ca="true">+IF(AND(ISNUMBER(OFFSET('Water Data'!$G$7,0,10*ROW('Water Data'!G24))),'Data Summary'!CF30="Yes"),OFFSET('Water Data'!$G$7,0,10*ROW('Water Data'!G24)),NA())</f>
        <v>#N/A</v>
      </c>
      <c r="R30" s="58" t="e">
        <f ca="true">+IF(AND(ISNUMBER(OFFSET('Water Data'!$G$10,0,10*ROW('Water Data'!G24))),'Data Summary'!CG30="Yes"),OFFSET('Water Data'!$G$10,0,10*ROW('Water Data'!G24)),NA())</f>
        <v>#N/A</v>
      </c>
      <c r="S30" s="58" t="e">
        <f ca="true">+IF(AND(ISNUMBER(OFFSET('Water Data'!$H$5,0,10*ROW('Water Data'!H24))),'Data Summary'!CH30="Yes"),100-OFFSET('Water Data'!$H$5,0,10*ROW('Water Data'!H24)),NA())</f>
        <v>#N/A</v>
      </c>
      <c r="T30" s="58" t="e">
        <f ca="true">+IF(AND(ISNUMBER(OFFSET('Water Data'!$H$7,0,10*ROW('Water Data'!H24))),'Data Summary'!CI30="Yes"),OFFSET('Water Data'!$H$7,0,10*ROW('Water Data'!H24)),NA())</f>
        <v>#N/A</v>
      </c>
      <c r="U30" s="58" t="e">
        <f ca="true">+IF(AND(ISNUMBER(OFFSET('Water Data'!$H$10,0,10*ROW('Water Data'!H24))),'Data Summary'!CJ30="Yes"),OFFSET('Water Data'!$H$10,0,10*ROW('Water Data'!H24)),NA())</f>
        <v>#N/A</v>
      </c>
      <c r="V30" s="104" t="e">
        <f ca="true">+IF(AND(ISNUMBER(OFFSET('Sanitation Data'!$C$5,0,10*ROW('Sanitation Data'!C24))),'Data Summary'!CK30="Yes"),100-OFFSET('Sanitation Data'!$C$5,0,10*ROW('Sanitation Data'!C24)),NA())</f>
        <v>#N/A</v>
      </c>
      <c r="W30" s="104" t="e">
        <f ca="true">+IF(AND(ISNUMBER(OFFSET('Sanitation Data'!$C$7,0,10*ROW('Sanitation Data'!C24))),'Data Summary'!CL30="Yes"),OFFSET('Sanitation Data'!$C$7,0,10*ROW('Sanitation Data'!C24)),NA())</f>
        <v>#N/A</v>
      </c>
      <c r="X30" s="104" t="e">
        <f ca="true">+IF(AND(ISNUMBER(OFFSET('Sanitation Data'!$C$11,0,10*ROW('Sanitation Data'!C24))),'Data Summary'!CM30="Yes"),OFFSET('Sanitation Data'!$C$11,0,10*ROW('Sanitation Data'!C24)),NA())</f>
        <v>#N/A</v>
      </c>
      <c r="Y30" s="104" t="e">
        <f ca="true">+IF(AND(ISNUMBER(OFFSET('Sanitation Data'!$C$12,0,10*ROW('Sanitation Data'!C24))),'Data Summary'!CN30="Yes"),OFFSET('Sanitation Data'!$C$12,0,10*ROW('Sanitation Data'!C24)),NA())</f>
        <v>#N/A</v>
      </c>
      <c r="Z30" s="104" t="e">
        <f ca="true">+IF(AND(ISNUMBER(OFFSET('Sanitation Data'!$C$13,0,10*ROW('Sanitation Data'!C24))),'Data Summary'!CO30="Yes"),OFFSET('Sanitation Data'!$C$13,0,10*ROW('Sanitation Data'!C24)),NA())</f>
        <v>#N/A</v>
      </c>
      <c r="AA30" s="104" t="e">
        <f ca="true">+IF(AND(ISNUMBER(OFFSET('Sanitation Data'!$D$5,0,10*ROW('Sanitation Data'!D24))),'Data Summary'!CP30="Yes"),100-OFFSET('Sanitation Data'!$D$5,0,10*ROW('Sanitation Data'!D24)),NA())</f>
        <v>#N/A</v>
      </c>
      <c r="AB30" s="104" t="e">
        <f ca="true">+IF(AND(ISNUMBER(OFFSET('Sanitation Data'!$D$7,0,10*ROW('Sanitation Data'!D24))),'Data Summary'!CQ30="Yes"),OFFSET('Sanitation Data'!$D$7,0,10*ROW('Sanitation Data'!D24)),NA())</f>
        <v>#N/A</v>
      </c>
      <c r="AC30" s="104" t="e">
        <f ca="true">+IF(AND(ISNUMBER(OFFSET('Sanitation Data'!$D$11,0,10*ROW('Sanitation Data'!D24))),'Data Summary'!CR30="Yes"),OFFSET('Sanitation Data'!$D$11,0,10*ROW('Sanitation Data'!D24)),NA())</f>
        <v>#N/A</v>
      </c>
      <c r="AD30" s="104" t="e">
        <f ca="true">+IF(AND(ISNUMBER(OFFSET('Sanitation Data'!$D$12,0,10*ROW('Sanitation Data'!D24))),'Data Summary'!CS30="Yes"),OFFSET('Sanitation Data'!$D$12,0,10*ROW('Sanitation Data'!D24)),NA())</f>
        <v>#N/A</v>
      </c>
      <c r="AE30" s="104" t="e">
        <f ca="true">+IF(AND(ISNUMBER(OFFSET('Sanitation Data'!$D$13,0,10*ROW('Sanitation Data'!D24))),'Data Summary'!CT30="Yes"),OFFSET('Sanitation Data'!$D$13,0,10*ROW('Sanitation Data'!D24)),NA())</f>
        <v>#N/A</v>
      </c>
      <c r="AF30" s="104" t="e">
        <f ca="true">+IF(AND(ISNUMBER(OFFSET('Sanitation Data'!$E$5,0,10*ROW('Sanitation Data'!E24))),'Data Summary'!CU30="Yes"),100-OFFSET('Sanitation Data'!$E$5,0,10*ROW('Sanitation Data'!E24)),NA())</f>
        <v>#N/A</v>
      </c>
      <c r="AG30" s="104" t="e">
        <f ca="true">+IF(AND(ISNUMBER(OFFSET('Sanitation Data'!$E$7,0,10*ROW('Sanitation Data'!E24))),'Data Summary'!CV30="Yes"),OFFSET('Sanitation Data'!$E$7,0,10*ROW('Sanitation Data'!E24)),NA())</f>
        <v>#N/A</v>
      </c>
      <c r="AH30" s="104" t="e">
        <f ca="true">+IF(AND(ISNUMBER(OFFSET('Sanitation Data'!$E$11,0,10*ROW('Sanitation Data'!E24))),'Data Summary'!CW30="Yes"),OFFSET('Sanitation Data'!$E$11,0,10*ROW('Sanitation Data'!E24)),NA())</f>
        <v>#N/A</v>
      </c>
      <c r="AI30" s="104" t="e">
        <f ca="true">+IF(AND(ISNUMBER(OFFSET('Sanitation Data'!$E$12,0,10*ROW('Sanitation Data'!E24))),'Data Summary'!CX30="Yes"),OFFSET('Sanitation Data'!$E$12,0,10*ROW('Sanitation Data'!E24)),NA())</f>
        <v>#N/A</v>
      </c>
      <c r="AJ30" s="104" t="e">
        <f ca="true">+IF(AND(ISNUMBER(OFFSET('Sanitation Data'!$E$13,0,10*ROW('Sanitation Data'!E24))),'Data Summary'!CY30="Yes"),OFFSET('Sanitation Data'!$E$13,0,10*ROW('Sanitation Data'!E24)),NA())</f>
        <v>#N/A</v>
      </c>
      <c r="AK30" s="104" t="e">
        <f ca="true">+IF(AND(ISNUMBER(OFFSET('Sanitation Data'!$F$5,0,10*ROW('Sanitation Data'!F24))),'Data Summary'!CZ30="Yes"),100-OFFSET('Sanitation Data'!$F$5,0,10*ROW('Sanitation Data'!F24)),NA())</f>
        <v>#N/A</v>
      </c>
      <c r="AL30" s="104" t="e">
        <f ca="true">+IF(AND(ISNUMBER(OFFSET('Sanitation Data'!$F$7,0,10*ROW('Sanitation Data'!F24))),'Data Summary'!DA30="Yes"),OFFSET('Sanitation Data'!$F$7,0,10*ROW('Sanitation Data'!F24)),NA())</f>
        <v>#N/A</v>
      </c>
      <c r="AM30" s="104" t="e">
        <f ca="true">+IF(AND(ISNUMBER(OFFSET('Sanitation Data'!$F$11,0,10*ROW('Sanitation Data'!F24))),'Data Summary'!DB30="Yes"),OFFSET('Sanitation Data'!$F$11,0,10*ROW('Sanitation Data'!F24)),NA())</f>
        <v>#N/A</v>
      </c>
      <c r="AN30" s="104" t="e">
        <f ca="true">+IF(AND(ISNUMBER(OFFSET('Sanitation Data'!$F$12,0,10*ROW('Sanitation Data'!F24))),'Data Summary'!DC30="Yes"),OFFSET('Sanitation Data'!$F$12,0,10*ROW('Sanitation Data'!F24)),NA())</f>
        <v>#N/A</v>
      </c>
      <c r="AO30" s="104" t="e">
        <f ca="true">+IF(AND(ISNUMBER(OFFSET('Sanitation Data'!$F$13,0,10*ROW('Sanitation Data'!F24))),'Data Summary'!DD30="Yes"),OFFSET('Sanitation Data'!$F$13,0,10*ROW('Sanitation Data'!F24)),NA())</f>
        <v>#N/A</v>
      </c>
      <c r="AP30" s="104" t="e">
        <f ca="true">+IF(AND(ISNUMBER(OFFSET('Sanitation Data'!$G$5,0,10*ROW('Sanitation Data'!G24))),'Data Summary'!DE30="Yes"),100-OFFSET('Sanitation Data'!$G$5,0,10*ROW('Sanitation Data'!G24)),NA())</f>
        <v>#N/A</v>
      </c>
      <c r="AQ30" s="104" t="e">
        <f ca="true">+IF(AND(ISNUMBER(OFFSET('Sanitation Data'!$G$7,0,10*ROW('Sanitation Data'!G24))),'Data Summary'!DF30="Yes"),OFFSET('Sanitation Data'!$G$7,0,10*ROW('Sanitation Data'!G24)),NA())</f>
        <v>#N/A</v>
      </c>
      <c r="AR30" s="104" t="e">
        <f ca="true">+IF(AND(ISNUMBER(OFFSET('Sanitation Data'!$G$11,0,10*ROW('Sanitation Data'!G24))),'Data Summary'!DG30="Yes"),OFFSET('Sanitation Data'!$G$11,0,10*ROW('Sanitation Data'!G24)),NA())</f>
        <v>#N/A</v>
      </c>
      <c r="AS30" s="104" t="e">
        <f ca="true">+IF(AND(ISNUMBER(OFFSET('Sanitation Data'!$G$12,0,10*ROW('Sanitation Data'!G24))),'Data Summary'!DH30="Yes"),OFFSET('Sanitation Data'!$G$12,0,10*ROW('Sanitation Data'!G24)),NA())</f>
        <v>#N/A</v>
      </c>
      <c r="AT30" s="104" t="e">
        <f ca="true">+IF(AND(ISNUMBER(OFFSET('Sanitation Data'!$G$13,0,10*ROW('Sanitation Data'!G24))),'Data Summary'!DI30="Yes"),OFFSET('Sanitation Data'!$G$13,0,10*ROW('Sanitation Data'!G24)),NA())</f>
        <v>#N/A</v>
      </c>
      <c r="AU30" s="104" t="e">
        <f ca="true">+IF(AND(ISNUMBER(OFFSET('Sanitation Data'!$H$5,0,10*ROW('Sanitation Data'!H24))),'Data Summary'!DJ30="Yes"),100-OFFSET('Sanitation Data'!$H$5,0,10*ROW('Sanitation Data'!H24)),NA())</f>
        <v>#N/A</v>
      </c>
      <c r="AV30" s="104" t="e">
        <f ca="true">+IF(AND(ISNUMBER(OFFSET('Sanitation Data'!$H$7,0,10*ROW('Sanitation Data'!H24))),'Data Summary'!DK30="Yes"),OFFSET('Sanitation Data'!$H$7,0,10*ROW('Sanitation Data'!H24)),NA())</f>
        <v>#N/A</v>
      </c>
      <c r="AW30" s="104" t="e">
        <f ca="true">+IF(AND(ISNUMBER(OFFSET('Sanitation Data'!$H$11,0,10*ROW('Sanitation Data'!H24))),'Data Summary'!DL30="Yes"),OFFSET('Sanitation Data'!$H$11,0,10*ROW('Sanitation Data'!H24)),NA())</f>
        <v>#N/A</v>
      </c>
      <c r="AX30" s="104" t="e">
        <f ca="true">+IF(AND(ISNUMBER(OFFSET('Sanitation Data'!$H$12,0,10*ROW('Sanitation Data'!H24))),'Data Summary'!DM30="Yes"),OFFSET('Sanitation Data'!$H$12,0,10*ROW('Sanitation Data'!H24)),NA())</f>
        <v>#N/A</v>
      </c>
      <c r="AY30" s="104" t="e">
        <f ca="true">+IF(AND(ISNUMBER(OFFSET('Sanitation Data'!$H$13,0,10*ROW('Sanitation Data'!H24))),'Data Summary'!DN30="Yes"),OFFSET('Sanitation Data'!$H$13,0,10*ROW('Sanitation Data'!H24)),NA())</f>
        <v>#N/A</v>
      </c>
      <c r="AZ30" s="109" t="e">
        <f ca="true">+IF(AND(ISNUMBER(OFFSET('Hygiene Data'!$C$6,0,10*ROW('Hygiene Data'!C24))),'Data Summary'!DO30="Yes"),OFFSET('Hygiene Data'!$C$6,0,10*ROW('Hygiene Data'!C24)),NA())</f>
        <v>#N/A</v>
      </c>
      <c r="BA30" s="109" t="e">
        <f ca="true">+IF(AND(ISNUMBER(OFFSET('Hygiene Data'!$C$8,0,10*ROW('Hygiene Data'!C24))),'Data Summary'!DP30="Yes"),OFFSET('Hygiene Data'!$C$8,0,10*ROW('Hygiene Data'!C24)),NA())</f>
        <v>#N/A</v>
      </c>
      <c r="BB30" s="109" t="e">
        <f ca="true">+IF(AND(ISNUMBER(OFFSET('Hygiene Data'!$C$10,0,10*ROW('Hygiene Data'!C24))),'Data Summary'!DQ30="Yes"),OFFSET('Hygiene Data'!$C$10,0,10*ROW('Hygiene Data'!C24)),NA())</f>
        <v>#N/A</v>
      </c>
      <c r="BC30" s="109" t="e">
        <f ca="true">+IF(AND(ISNUMBER(OFFSET('Hygiene Data'!$D$6,0,10*ROW('Hygiene Data'!D24))),'Data Summary'!DR30="Yes"),OFFSET('Hygiene Data'!$D$6,0,10*ROW('Hygiene Data'!D24)),NA())</f>
        <v>#N/A</v>
      </c>
      <c r="BD30" s="109" t="e">
        <f ca="true">+IF(AND(ISNUMBER(OFFSET('Hygiene Data'!$D$8,0,10*ROW('Hygiene Data'!D24))),'Data Summary'!DS30="Yes"),OFFSET('Hygiene Data'!$D$8,0,10*ROW('Hygiene Data'!D24)),NA())</f>
        <v>#N/A</v>
      </c>
      <c r="BE30" s="109" t="e">
        <f ca="true">+IF(AND(ISNUMBER(OFFSET('Hygiene Data'!$D$10,0,10*ROW('Hygiene Data'!D24))),'Data Summary'!DT30="Yes"),OFFSET('Hygiene Data'!$D$10,0,10*ROW('Hygiene Data'!D24)),NA())</f>
        <v>#N/A</v>
      </c>
      <c r="BF30" s="109" t="e">
        <f ca="true">+IF(AND(ISNUMBER(OFFSET('Hygiene Data'!$E$6,0,10*ROW('Hygiene Data'!E24))),'Data Summary'!DU30="Yes"),OFFSET('Hygiene Data'!$E$6,0,10*ROW('Hygiene Data'!E24)),NA())</f>
        <v>#N/A</v>
      </c>
      <c r="BG30" s="109" t="e">
        <f ca="true">+IF(AND(ISNUMBER(OFFSET('Hygiene Data'!$E$8,0,10*ROW('Hygiene Data'!E24))),'Data Summary'!DV30="Yes"),OFFSET('Hygiene Data'!$E$8,0,10*ROW('Hygiene Data'!E24)),NA())</f>
        <v>#N/A</v>
      </c>
      <c r="BH30" s="109" t="e">
        <f ca="true">+IF(AND(ISNUMBER(OFFSET('Hygiene Data'!$E$10,0,10*ROW('Hygiene Data'!E24))),'Data Summary'!DW30="Yes"),OFFSET('Hygiene Data'!$E$10,0,10*ROW('Hygiene Data'!E24)),NA())</f>
        <v>#N/A</v>
      </c>
      <c r="BI30" s="109" t="e">
        <f ca="true">+IF(AND(ISNUMBER(OFFSET('Hygiene Data'!$F$6,0,10*ROW('Hygiene Data'!F24))),'Data Summary'!DX30="Yes"),OFFSET('Hygiene Data'!$F$6,0,10*ROW('Hygiene Data'!F24)),NA())</f>
        <v>#N/A</v>
      </c>
      <c r="BJ30" s="109" t="e">
        <f ca="true">+IF(AND(ISNUMBER(OFFSET('Hygiene Data'!$F$8,0,10*ROW('Hygiene Data'!F24))),'Data Summary'!DY30="Yes"),OFFSET('Hygiene Data'!$F$8,0,10*ROW('Hygiene Data'!F24)),NA())</f>
        <v>#N/A</v>
      </c>
      <c r="BK30" s="109" t="e">
        <f ca="true">+IF(AND(ISNUMBER(OFFSET('Hygiene Data'!$F$10,0,10*ROW('Hygiene Data'!F24))),'Data Summary'!DZ30="Yes"),OFFSET('Hygiene Data'!$F$10,0,10*ROW('Hygiene Data'!F24)),NA())</f>
        <v>#N/A</v>
      </c>
      <c r="BL30" s="109" t="e">
        <f ca="true">+IF(AND(ISNUMBER(OFFSET('Hygiene Data'!$G$6,0,10*ROW('Hygiene Data'!G24))),'Data Summary'!EA30="Yes"),OFFSET('Hygiene Data'!$G$6,0,10*ROW('Hygiene Data'!G24)),NA())</f>
        <v>#N/A</v>
      </c>
      <c r="BM30" s="109" t="e">
        <f ca="true">+IF(AND(ISNUMBER(OFFSET('Hygiene Data'!$G$8,0,10*ROW('Hygiene Data'!G24))),'Data Summary'!EB30="Yes"),OFFSET('Hygiene Data'!$G$8,0,10*ROW('Hygiene Data'!G24)),NA())</f>
        <v>#N/A</v>
      </c>
      <c r="BN30" s="109" t="e">
        <f ca="true">+IF(AND(ISNUMBER(OFFSET('Hygiene Data'!$G$10,0,10*ROW('Hygiene Data'!G24))),'Data Summary'!EC30="Yes"),OFFSET('Hygiene Data'!$G$10,0,10*ROW('Hygiene Data'!G24)),NA())</f>
        <v>#N/A</v>
      </c>
      <c r="BO30" s="109" t="e">
        <f ca="true">+IF(AND(ISNUMBER(OFFSET('Hygiene Data'!$H$6,0,10*ROW('Hygiene Data'!H24))),'Data Summary'!ED30="Yes"),OFFSET('Hygiene Data'!$H$6,0,10*ROW('Hygiene Data'!H24)),NA())</f>
        <v>#N/A</v>
      </c>
      <c r="BP30" s="109" t="e">
        <f ca="true">+IF(AND(ISNUMBER(OFFSET('Hygiene Data'!$H$8,0,10*ROW('Hygiene Data'!H24))),'Data Summary'!EE30="Yes"),OFFSET('Hygiene Data'!$H$8,0,10*ROW('Hygiene Data'!H24)),NA())</f>
        <v>#N/A</v>
      </c>
      <c r="BQ30" s="109" t="e">
        <f ca="true">+IF(AND(ISNUMBER(OFFSET('Hygiene Data'!$H$10,0,10*ROW('Hygiene Data'!H24))),'Data Summary'!EF30="Yes"),OFFSET('Hygiene Data'!$H$10,0,10*ROW('Hygiene Data'!H24)),NA())</f>
        <v>#N/A</v>
      </c>
    </row>
    <row r="31" x14ac:dyDescent="0.2">
      <c r="A31" s="57" t="e">
        <f ca="true">+IF(OFFSET('Water Data'!$B$1,0,10*ROW('Water Data'!B25))="",NA(),OFFSET('Water Data'!$B$1,0,10*ROW('Water Data'!B25)))</f>
        <v>#N/A</v>
      </c>
      <c r="B31" s="57" t="e">
        <f ca="true">+IF(OFFSET('Water Data'!$A$3,0,10*ROW('Water Data'!A27))="",NA(),OFFSET('Water Data'!$A$3,0,10*ROW('Water Data'!A27)))</f>
        <v>#N/A</v>
      </c>
      <c r="C31" s="57" t="e">
        <f ca="true">+IF(OFFSET('Water Data'!$C$3,0,10*ROW('Water Data'!C27))="",NA(),OFFSET('Water Data'!$C$3,0,10*ROW('Water Data'!C27)))</f>
        <v>#N/A</v>
      </c>
      <c r="D31" s="58" t="e">
        <f ca="true">+IF(AND(ISNUMBER(OFFSET('Water Data'!$C$5,0,10*ROW('Water Data'!C25))),'Data Summary'!BS31="Yes"),100-OFFSET('Water Data'!$C$5,0,10*ROW('Water Data'!C25)),NA())</f>
        <v>#N/A</v>
      </c>
      <c r="E31" s="58" t="e">
        <f ca="true">+IF(AND(ISNUMBER(OFFSET('Water Data'!$C$7,0,10*ROW('Water Data'!C25))),'Data Summary'!BT31="Yes"),OFFSET('Water Data'!$C$7,0,10*ROW('Water Data'!C25)),NA())</f>
        <v>#N/A</v>
      </c>
      <c r="F31" s="58" t="e">
        <f ca="true">+IF(AND(ISNUMBER(OFFSET('Water Data'!$C$10,0,10*ROW('Water Data'!C25))),'Data Summary'!BU31="Yes"),OFFSET('Water Data'!$C$10,0,10*ROW('Water Data'!C25)),NA())</f>
        <v>#N/A</v>
      </c>
      <c r="G31" s="58" t="e">
        <f ca="true">+IF(AND(ISNUMBER(OFFSET('Water Data'!$D$5,0,10*ROW('Water Data'!D25))),'Data Summary'!BV31="Yes"),100-OFFSET('Water Data'!$D$5,0,10*ROW('Water Data'!D25)),NA())</f>
        <v>#N/A</v>
      </c>
      <c r="H31" s="58" t="e">
        <f ca="true">+IF(AND(ISNUMBER(OFFSET('Water Data'!$D$7,0,10*ROW('Water Data'!D25))),'Data Summary'!BW31="Yes"),OFFSET('Water Data'!$D$7,0,10*ROW('Water Data'!D25)),NA())</f>
        <v>#N/A</v>
      </c>
      <c r="I31" s="58" t="e">
        <f ca="true">+IF(AND(ISNUMBER(OFFSET('Water Data'!$D$10,0,10*ROW('Water Data'!D25))),'Data Summary'!BX31="Yes"),OFFSET('Water Data'!$D$10,0,10*ROW('Water Data'!D25)),NA())</f>
        <v>#N/A</v>
      </c>
      <c r="J31" s="58" t="e">
        <f ca="true">+IF(AND(ISNUMBER(OFFSET('Water Data'!$E$5,0,10*ROW('Water Data'!E25))),'Data Summary'!BY31="Yes"),100-OFFSET('Water Data'!$E$5,0,10*ROW('Water Data'!E25)),NA())</f>
        <v>#N/A</v>
      </c>
      <c r="K31" s="58" t="e">
        <f ca="true">+IF(AND(ISNUMBER(OFFSET('Water Data'!$E$7,0,10*ROW('Water Data'!E25))),'Data Summary'!BZ31="Yes"),OFFSET('Water Data'!$E$7,0,10*ROW('Water Data'!E25)),NA())</f>
        <v>#N/A</v>
      </c>
      <c r="L31" s="58" t="e">
        <f ca="true">+IF(AND(ISNUMBER(OFFSET('Water Data'!$E$10,0,10*ROW('Water Data'!E25))),'Data Summary'!CA31="Yes"),OFFSET('Water Data'!$E$10,0,10*ROW('Water Data'!E25)),NA())</f>
        <v>#N/A</v>
      </c>
      <c r="M31" s="58" t="e">
        <f ca="true">+IF(AND(ISNUMBER(OFFSET('Water Data'!$F$5,0,10*ROW('Water Data'!F25))),'Data Summary'!CB31="Yes"),100-OFFSET('Water Data'!$F$5,0,10*ROW('Water Data'!F25)),NA())</f>
        <v>#N/A</v>
      </c>
      <c r="N31" s="58" t="e">
        <f ca="true">+IF(AND(ISNUMBER(OFFSET('Water Data'!$F$7,0,10*ROW('Water Data'!F25))),'Data Summary'!CC31="Yes"),OFFSET('Water Data'!$F$7,0,10*ROW('Water Data'!F25)),NA())</f>
        <v>#N/A</v>
      </c>
      <c r="O31" s="58" t="e">
        <f ca="true">+IF(AND(ISNUMBER(OFFSET('Water Data'!$F$10,0,10*ROW('Water Data'!F25))),'Data Summary'!CD31="Yes"),OFFSET('Water Data'!$F$10,0,10*ROW('Water Data'!F25)),NA())</f>
        <v>#N/A</v>
      </c>
      <c r="P31" s="58" t="e">
        <f ca="true">+IF(AND(ISNUMBER(OFFSET('Water Data'!$G$5,0,10*ROW('Water Data'!G25))),'Data Summary'!CE31="Yes"),100-OFFSET('Water Data'!$G$5,0,10*ROW('Water Data'!G25)),NA())</f>
        <v>#N/A</v>
      </c>
      <c r="Q31" s="58" t="e">
        <f ca="true">+IF(AND(ISNUMBER(OFFSET('Water Data'!$G$7,0,10*ROW('Water Data'!G25))),'Data Summary'!CF31="Yes"),OFFSET('Water Data'!$G$7,0,10*ROW('Water Data'!G25)),NA())</f>
        <v>#N/A</v>
      </c>
      <c r="R31" s="58" t="e">
        <f ca="true">+IF(AND(ISNUMBER(OFFSET('Water Data'!$G$10,0,10*ROW('Water Data'!G25))),'Data Summary'!CG31="Yes"),OFFSET('Water Data'!$G$10,0,10*ROW('Water Data'!G25)),NA())</f>
        <v>#N/A</v>
      </c>
      <c r="S31" s="58" t="e">
        <f ca="true">+IF(AND(ISNUMBER(OFFSET('Water Data'!$H$5,0,10*ROW('Water Data'!H25))),'Data Summary'!CH31="Yes"),100-OFFSET('Water Data'!$H$5,0,10*ROW('Water Data'!H25)),NA())</f>
        <v>#N/A</v>
      </c>
      <c r="T31" s="58" t="e">
        <f ca="true">+IF(AND(ISNUMBER(OFFSET('Water Data'!$H$7,0,10*ROW('Water Data'!H25))),'Data Summary'!CI31="Yes"),OFFSET('Water Data'!$H$7,0,10*ROW('Water Data'!H25)),NA())</f>
        <v>#N/A</v>
      </c>
      <c r="U31" s="58" t="e">
        <f ca="true">+IF(AND(ISNUMBER(OFFSET('Water Data'!$H$10,0,10*ROW('Water Data'!H25))),'Data Summary'!CJ31="Yes"),OFFSET('Water Data'!$H$10,0,10*ROW('Water Data'!H25)),NA())</f>
        <v>#N/A</v>
      </c>
      <c r="V31" s="104" t="e">
        <f ca="true">+IF(AND(ISNUMBER(OFFSET('Sanitation Data'!$C$5,0,10*ROW('Sanitation Data'!C25))),'Data Summary'!CK31="Yes"),100-OFFSET('Sanitation Data'!$C$5,0,10*ROW('Sanitation Data'!C25)),NA())</f>
        <v>#N/A</v>
      </c>
      <c r="W31" s="104" t="e">
        <f ca="true">+IF(AND(ISNUMBER(OFFSET('Sanitation Data'!$C$7,0,10*ROW('Sanitation Data'!C25))),'Data Summary'!CL31="Yes"),OFFSET('Sanitation Data'!$C$7,0,10*ROW('Sanitation Data'!C25)),NA())</f>
        <v>#N/A</v>
      </c>
      <c r="X31" s="104" t="e">
        <f ca="true">+IF(AND(ISNUMBER(OFFSET('Sanitation Data'!$C$11,0,10*ROW('Sanitation Data'!C25))),'Data Summary'!CM31="Yes"),OFFSET('Sanitation Data'!$C$11,0,10*ROW('Sanitation Data'!C25)),NA())</f>
        <v>#N/A</v>
      </c>
      <c r="Y31" s="104" t="e">
        <f ca="true">+IF(AND(ISNUMBER(OFFSET('Sanitation Data'!$C$12,0,10*ROW('Sanitation Data'!C25))),'Data Summary'!CN31="Yes"),OFFSET('Sanitation Data'!$C$12,0,10*ROW('Sanitation Data'!C25)),NA())</f>
        <v>#N/A</v>
      </c>
      <c r="Z31" s="104" t="e">
        <f ca="true">+IF(AND(ISNUMBER(OFFSET('Sanitation Data'!$C$13,0,10*ROW('Sanitation Data'!C25))),'Data Summary'!CO31="Yes"),OFFSET('Sanitation Data'!$C$13,0,10*ROW('Sanitation Data'!C25)),NA())</f>
        <v>#N/A</v>
      </c>
      <c r="AA31" s="104" t="e">
        <f ca="true">+IF(AND(ISNUMBER(OFFSET('Sanitation Data'!$D$5,0,10*ROW('Sanitation Data'!D25))),'Data Summary'!CP31="Yes"),100-OFFSET('Sanitation Data'!$D$5,0,10*ROW('Sanitation Data'!D25)),NA())</f>
        <v>#N/A</v>
      </c>
      <c r="AB31" s="104" t="e">
        <f ca="true">+IF(AND(ISNUMBER(OFFSET('Sanitation Data'!$D$7,0,10*ROW('Sanitation Data'!D25))),'Data Summary'!CQ31="Yes"),OFFSET('Sanitation Data'!$D$7,0,10*ROW('Sanitation Data'!D25)),NA())</f>
        <v>#N/A</v>
      </c>
      <c r="AC31" s="104" t="e">
        <f ca="true">+IF(AND(ISNUMBER(OFFSET('Sanitation Data'!$D$11,0,10*ROW('Sanitation Data'!D25))),'Data Summary'!CR31="Yes"),OFFSET('Sanitation Data'!$D$11,0,10*ROW('Sanitation Data'!D25)),NA())</f>
        <v>#N/A</v>
      </c>
      <c r="AD31" s="104" t="e">
        <f ca="true">+IF(AND(ISNUMBER(OFFSET('Sanitation Data'!$D$12,0,10*ROW('Sanitation Data'!D25))),'Data Summary'!CS31="Yes"),OFFSET('Sanitation Data'!$D$12,0,10*ROW('Sanitation Data'!D25)),NA())</f>
        <v>#N/A</v>
      </c>
      <c r="AE31" s="104" t="e">
        <f ca="true">+IF(AND(ISNUMBER(OFFSET('Sanitation Data'!$D$13,0,10*ROW('Sanitation Data'!D25))),'Data Summary'!CT31="Yes"),OFFSET('Sanitation Data'!$D$13,0,10*ROW('Sanitation Data'!D25)),NA())</f>
        <v>#N/A</v>
      </c>
      <c r="AF31" s="104" t="e">
        <f ca="true">+IF(AND(ISNUMBER(OFFSET('Sanitation Data'!$E$5,0,10*ROW('Sanitation Data'!E25))),'Data Summary'!CU31="Yes"),100-OFFSET('Sanitation Data'!$E$5,0,10*ROW('Sanitation Data'!E25)),NA())</f>
        <v>#N/A</v>
      </c>
      <c r="AG31" s="104" t="e">
        <f ca="true">+IF(AND(ISNUMBER(OFFSET('Sanitation Data'!$E$7,0,10*ROW('Sanitation Data'!E25))),'Data Summary'!CV31="Yes"),OFFSET('Sanitation Data'!$E$7,0,10*ROW('Sanitation Data'!E25)),NA())</f>
        <v>#N/A</v>
      </c>
      <c r="AH31" s="104" t="e">
        <f ca="true">+IF(AND(ISNUMBER(OFFSET('Sanitation Data'!$E$11,0,10*ROW('Sanitation Data'!E25))),'Data Summary'!CW31="Yes"),OFFSET('Sanitation Data'!$E$11,0,10*ROW('Sanitation Data'!E25)),NA())</f>
        <v>#N/A</v>
      </c>
      <c r="AI31" s="104" t="e">
        <f ca="true">+IF(AND(ISNUMBER(OFFSET('Sanitation Data'!$E$12,0,10*ROW('Sanitation Data'!E25))),'Data Summary'!CX31="Yes"),OFFSET('Sanitation Data'!$E$12,0,10*ROW('Sanitation Data'!E25)),NA())</f>
        <v>#N/A</v>
      </c>
      <c r="AJ31" s="104" t="e">
        <f ca="true">+IF(AND(ISNUMBER(OFFSET('Sanitation Data'!$E$13,0,10*ROW('Sanitation Data'!E25))),'Data Summary'!CY31="Yes"),OFFSET('Sanitation Data'!$E$13,0,10*ROW('Sanitation Data'!E25)),NA())</f>
        <v>#N/A</v>
      </c>
      <c r="AK31" s="104" t="e">
        <f ca="true">+IF(AND(ISNUMBER(OFFSET('Sanitation Data'!$F$5,0,10*ROW('Sanitation Data'!F25))),'Data Summary'!CZ31="Yes"),100-OFFSET('Sanitation Data'!$F$5,0,10*ROW('Sanitation Data'!F25)),NA())</f>
        <v>#N/A</v>
      </c>
      <c r="AL31" s="104" t="e">
        <f ca="true">+IF(AND(ISNUMBER(OFFSET('Sanitation Data'!$F$7,0,10*ROW('Sanitation Data'!F25))),'Data Summary'!DA31="Yes"),OFFSET('Sanitation Data'!$F$7,0,10*ROW('Sanitation Data'!F25)),NA())</f>
        <v>#N/A</v>
      </c>
      <c r="AM31" s="104" t="e">
        <f ca="true">+IF(AND(ISNUMBER(OFFSET('Sanitation Data'!$F$11,0,10*ROW('Sanitation Data'!F25))),'Data Summary'!DB31="Yes"),OFFSET('Sanitation Data'!$F$11,0,10*ROW('Sanitation Data'!F25)),NA())</f>
        <v>#N/A</v>
      </c>
      <c r="AN31" s="104" t="e">
        <f ca="true">+IF(AND(ISNUMBER(OFFSET('Sanitation Data'!$F$12,0,10*ROW('Sanitation Data'!F25))),'Data Summary'!DC31="Yes"),OFFSET('Sanitation Data'!$F$12,0,10*ROW('Sanitation Data'!F25)),NA())</f>
        <v>#N/A</v>
      </c>
      <c r="AO31" s="104" t="e">
        <f ca="true">+IF(AND(ISNUMBER(OFFSET('Sanitation Data'!$F$13,0,10*ROW('Sanitation Data'!F25))),'Data Summary'!DD31="Yes"),OFFSET('Sanitation Data'!$F$13,0,10*ROW('Sanitation Data'!F25)),NA())</f>
        <v>#N/A</v>
      </c>
      <c r="AP31" s="104" t="e">
        <f ca="true">+IF(AND(ISNUMBER(OFFSET('Sanitation Data'!$G$5,0,10*ROW('Sanitation Data'!G25))),'Data Summary'!DE31="Yes"),100-OFFSET('Sanitation Data'!$G$5,0,10*ROW('Sanitation Data'!G25)),NA())</f>
        <v>#N/A</v>
      </c>
      <c r="AQ31" s="104" t="e">
        <f ca="true">+IF(AND(ISNUMBER(OFFSET('Sanitation Data'!$G$7,0,10*ROW('Sanitation Data'!G25))),'Data Summary'!DF31="Yes"),OFFSET('Sanitation Data'!$G$7,0,10*ROW('Sanitation Data'!G25)),NA())</f>
        <v>#N/A</v>
      </c>
      <c r="AR31" s="104" t="e">
        <f ca="true">+IF(AND(ISNUMBER(OFFSET('Sanitation Data'!$G$11,0,10*ROW('Sanitation Data'!G25))),'Data Summary'!DG31="Yes"),OFFSET('Sanitation Data'!$G$11,0,10*ROW('Sanitation Data'!G25)),NA())</f>
        <v>#N/A</v>
      </c>
      <c r="AS31" s="104" t="e">
        <f ca="true">+IF(AND(ISNUMBER(OFFSET('Sanitation Data'!$G$12,0,10*ROW('Sanitation Data'!G25))),'Data Summary'!DH31="Yes"),OFFSET('Sanitation Data'!$G$12,0,10*ROW('Sanitation Data'!G25)),NA())</f>
        <v>#N/A</v>
      </c>
      <c r="AT31" s="104" t="e">
        <f ca="true">+IF(AND(ISNUMBER(OFFSET('Sanitation Data'!$G$13,0,10*ROW('Sanitation Data'!G25))),'Data Summary'!DI31="Yes"),OFFSET('Sanitation Data'!$G$13,0,10*ROW('Sanitation Data'!G25)),NA())</f>
        <v>#N/A</v>
      </c>
      <c r="AU31" s="104" t="e">
        <f ca="true">+IF(AND(ISNUMBER(OFFSET('Sanitation Data'!$H$5,0,10*ROW('Sanitation Data'!H25))),'Data Summary'!DJ31="Yes"),100-OFFSET('Sanitation Data'!$H$5,0,10*ROW('Sanitation Data'!H25)),NA())</f>
        <v>#N/A</v>
      </c>
      <c r="AV31" s="104" t="e">
        <f ca="true">+IF(AND(ISNUMBER(OFFSET('Sanitation Data'!$H$7,0,10*ROW('Sanitation Data'!H25))),'Data Summary'!DK31="Yes"),OFFSET('Sanitation Data'!$H$7,0,10*ROW('Sanitation Data'!H25)),NA())</f>
        <v>#N/A</v>
      </c>
      <c r="AW31" s="104" t="e">
        <f ca="true">+IF(AND(ISNUMBER(OFFSET('Sanitation Data'!$H$11,0,10*ROW('Sanitation Data'!H25))),'Data Summary'!DL31="Yes"),OFFSET('Sanitation Data'!$H$11,0,10*ROW('Sanitation Data'!H25)),NA())</f>
        <v>#N/A</v>
      </c>
      <c r="AX31" s="104" t="e">
        <f ca="true">+IF(AND(ISNUMBER(OFFSET('Sanitation Data'!$H$12,0,10*ROW('Sanitation Data'!H25))),'Data Summary'!DM31="Yes"),OFFSET('Sanitation Data'!$H$12,0,10*ROW('Sanitation Data'!H25)),NA())</f>
        <v>#N/A</v>
      </c>
      <c r="AY31" s="104" t="e">
        <f ca="true">+IF(AND(ISNUMBER(OFFSET('Sanitation Data'!$H$13,0,10*ROW('Sanitation Data'!H25))),'Data Summary'!DN31="Yes"),OFFSET('Sanitation Data'!$H$13,0,10*ROW('Sanitation Data'!H25)),NA())</f>
        <v>#N/A</v>
      </c>
      <c r="AZ31" s="109" t="e">
        <f ca="true">+IF(AND(ISNUMBER(OFFSET('Hygiene Data'!$C$6,0,10*ROW('Hygiene Data'!C25))),'Data Summary'!DO31="Yes"),OFFSET('Hygiene Data'!$C$6,0,10*ROW('Hygiene Data'!C25)),NA())</f>
        <v>#N/A</v>
      </c>
      <c r="BA31" s="109" t="e">
        <f ca="true">+IF(AND(ISNUMBER(OFFSET('Hygiene Data'!$C$8,0,10*ROW('Hygiene Data'!C25))),'Data Summary'!DP31="Yes"),OFFSET('Hygiene Data'!$C$8,0,10*ROW('Hygiene Data'!C25)),NA())</f>
        <v>#N/A</v>
      </c>
      <c r="BB31" s="109" t="e">
        <f ca="true">+IF(AND(ISNUMBER(OFFSET('Hygiene Data'!$C$10,0,10*ROW('Hygiene Data'!C25))),'Data Summary'!DQ31="Yes"),OFFSET('Hygiene Data'!$C$10,0,10*ROW('Hygiene Data'!C25)),NA())</f>
        <v>#N/A</v>
      </c>
      <c r="BC31" s="109" t="e">
        <f ca="true">+IF(AND(ISNUMBER(OFFSET('Hygiene Data'!$D$6,0,10*ROW('Hygiene Data'!D25))),'Data Summary'!DR31="Yes"),OFFSET('Hygiene Data'!$D$6,0,10*ROW('Hygiene Data'!D25)),NA())</f>
        <v>#N/A</v>
      </c>
      <c r="BD31" s="109" t="e">
        <f ca="true">+IF(AND(ISNUMBER(OFFSET('Hygiene Data'!$D$8,0,10*ROW('Hygiene Data'!D25))),'Data Summary'!DS31="Yes"),OFFSET('Hygiene Data'!$D$8,0,10*ROW('Hygiene Data'!D25)),NA())</f>
        <v>#N/A</v>
      </c>
      <c r="BE31" s="109" t="e">
        <f ca="true">+IF(AND(ISNUMBER(OFFSET('Hygiene Data'!$D$10,0,10*ROW('Hygiene Data'!D25))),'Data Summary'!DT31="Yes"),OFFSET('Hygiene Data'!$D$10,0,10*ROW('Hygiene Data'!D25)),NA())</f>
        <v>#N/A</v>
      </c>
      <c r="BF31" s="109" t="e">
        <f ca="true">+IF(AND(ISNUMBER(OFFSET('Hygiene Data'!$E$6,0,10*ROW('Hygiene Data'!E25))),'Data Summary'!DU31="Yes"),OFFSET('Hygiene Data'!$E$6,0,10*ROW('Hygiene Data'!E25)),NA())</f>
        <v>#N/A</v>
      </c>
      <c r="BG31" s="109" t="e">
        <f ca="true">+IF(AND(ISNUMBER(OFFSET('Hygiene Data'!$E$8,0,10*ROW('Hygiene Data'!E25))),'Data Summary'!DV31="Yes"),OFFSET('Hygiene Data'!$E$8,0,10*ROW('Hygiene Data'!E25)),NA())</f>
        <v>#N/A</v>
      </c>
      <c r="BH31" s="109" t="e">
        <f ca="true">+IF(AND(ISNUMBER(OFFSET('Hygiene Data'!$E$10,0,10*ROW('Hygiene Data'!E25))),'Data Summary'!DW31="Yes"),OFFSET('Hygiene Data'!$E$10,0,10*ROW('Hygiene Data'!E25)),NA())</f>
        <v>#N/A</v>
      </c>
      <c r="BI31" s="109" t="e">
        <f ca="true">+IF(AND(ISNUMBER(OFFSET('Hygiene Data'!$F$6,0,10*ROW('Hygiene Data'!F25))),'Data Summary'!DX31="Yes"),OFFSET('Hygiene Data'!$F$6,0,10*ROW('Hygiene Data'!F25)),NA())</f>
        <v>#N/A</v>
      </c>
      <c r="BJ31" s="109" t="e">
        <f ca="true">+IF(AND(ISNUMBER(OFFSET('Hygiene Data'!$F$8,0,10*ROW('Hygiene Data'!F25))),'Data Summary'!DY31="Yes"),OFFSET('Hygiene Data'!$F$8,0,10*ROW('Hygiene Data'!F25)),NA())</f>
        <v>#N/A</v>
      </c>
      <c r="BK31" s="109" t="e">
        <f ca="true">+IF(AND(ISNUMBER(OFFSET('Hygiene Data'!$F$10,0,10*ROW('Hygiene Data'!F25))),'Data Summary'!DZ31="Yes"),OFFSET('Hygiene Data'!$F$10,0,10*ROW('Hygiene Data'!F25)),NA())</f>
        <v>#N/A</v>
      </c>
      <c r="BL31" s="109" t="e">
        <f ca="true">+IF(AND(ISNUMBER(OFFSET('Hygiene Data'!$G$6,0,10*ROW('Hygiene Data'!G25))),'Data Summary'!EA31="Yes"),OFFSET('Hygiene Data'!$G$6,0,10*ROW('Hygiene Data'!G25)),NA())</f>
        <v>#N/A</v>
      </c>
      <c r="BM31" s="109" t="e">
        <f ca="true">+IF(AND(ISNUMBER(OFFSET('Hygiene Data'!$G$8,0,10*ROW('Hygiene Data'!G25))),'Data Summary'!EB31="Yes"),OFFSET('Hygiene Data'!$G$8,0,10*ROW('Hygiene Data'!G25)),NA())</f>
        <v>#N/A</v>
      </c>
      <c r="BN31" s="109" t="e">
        <f ca="true">+IF(AND(ISNUMBER(OFFSET('Hygiene Data'!$G$10,0,10*ROW('Hygiene Data'!G25))),'Data Summary'!EC31="Yes"),OFFSET('Hygiene Data'!$G$10,0,10*ROW('Hygiene Data'!G25)),NA())</f>
        <v>#N/A</v>
      </c>
      <c r="BO31" s="109" t="e">
        <f ca="true">+IF(AND(ISNUMBER(OFFSET('Hygiene Data'!$H$6,0,10*ROW('Hygiene Data'!H25))),'Data Summary'!ED31="Yes"),OFFSET('Hygiene Data'!$H$6,0,10*ROW('Hygiene Data'!H25)),NA())</f>
        <v>#N/A</v>
      </c>
      <c r="BP31" s="109" t="e">
        <f ca="true">+IF(AND(ISNUMBER(OFFSET('Hygiene Data'!$H$8,0,10*ROW('Hygiene Data'!H25))),'Data Summary'!EE31="Yes"),OFFSET('Hygiene Data'!$H$8,0,10*ROW('Hygiene Data'!H25)),NA())</f>
        <v>#N/A</v>
      </c>
      <c r="BQ31" s="109" t="e">
        <f ca="true">+IF(AND(ISNUMBER(OFFSET('Hygiene Data'!$H$10,0,10*ROW('Hygiene Data'!H25))),'Data Summary'!EF31="Yes"),OFFSET('Hygiene Data'!$H$10,0,10*ROW('Hygiene Data'!H25)),NA())</f>
        <v>#N/A</v>
      </c>
    </row>
    <row r="32" x14ac:dyDescent="0.2">
      <c r="A32" s="57" t="e">
        <f ca="true">+IF(OFFSET('Water Data'!$B$1,0,10*ROW('Water Data'!B26))="",NA(),OFFSET('Water Data'!$B$1,0,10*ROW('Water Data'!B26)))</f>
        <v>#N/A</v>
      </c>
      <c r="B32" s="57" t="e">
        <f ca="true">+IF(OFFSET('Water Data'!$A$3,0,10*ROW('Water Data'!A29))="",NA(),OFFSET('Water Data'!$A$3,0,10*ROW('Water Data'!A29)))</f>
        <v>#N/A</v>
      </c>
      <c r="C32" s="57" t="e">
        <f ca="true">+IF(OFFSET('Water Data'!$C$3,0,10*ROW('Water Data'!C29))="",NA(),OFFSET('Water Data'!$C$3,0,10*ROW('Water Data'!C29)))</f>
        <v>#N/A</v>
      </c>
      <c r="D32" s="58" t="e">
        <f ca="true">+IF(AND(ISNUMBER(OFFSET('Water Data'!$C$5,0,10*ROW('Water Data'!C26))),'Data Summary'!BS32="Yes"),100-OFFSET('Water Data'!$C$5,0,10*ROW('Water Data'!C26)),NA())</f>
        <v>#N/A</v>
      </c>
      <c r="E32" s="58" t="e">
        <f ca="true">+IF(AND(ISNUMBER(OFFSET('Water Data'!$C$7,0,10*ROW('Water Data'!C26))),'Data Summary'!BT32="Yes"),OFFSET('Water Data'!$C$7,0,10*ROW('Water Data'!C26)),NA())</f>
        <v>#N/A</v>
      </c>
      <c r="F32" s="58" t="e">
        <f ca="true">+IF(AND(ISNUMBER(OFFSET('Water Data'!$C$10,0,10*ROW('Water Data'!C26))),'Data Summary'!BU32="Yes"),OFFSET('Water Data'!$C$10,0,10*ROW('Water Data'!C26)),NA())</f>
        <v>#N/A</v>
      </c>
      <c r="G32" s="58" t="e">
        <f ca="true">+IF(AND(ISNUMBER(OFFSET('Water Data'!$D$5,0,10*ROW('Water Data'!D26))),'Data Summary'!BV32="Yes"),100-OFFSET('Water Data'!$D$5,0,10*ROW('Water Data'!D26)),NA())</f>
        <v>#N/A</v>
      </c>
      <c r="H32" s="58" t="e">
        <f ca="true">+IF(AND(ISNUMBER(OFFSET('Water Data'!$D$7,0,10*ROW('Water Data'!D26))),'Data Summary'!BW32="Yes"),OFFSET('Water Data'!$D$7,0,10*ROW('Water Data'!D26)),NA())</f>
        <v>#N/A</v>
      </c>
      <c r="I32" s="58" t="e">
        <f ca="true">+IF(AND(ISNUMBER(OFFSET('Water Data'!$D$10,0,10*ROW('Water Data'!D26))),'Data Summary'!BX32="Yes"),OFFSET('Water Data'!$D$10,0,10*ROW('Water Data'!D26)),NA())</f>
        <v>#N/A</v>
      </c>
      <c r="J32" s="58" t="e">
        <f ca="true">+IF(AND(ISNUMBER(OFFSET('Water Data'!$E$5,0,10*ROW('Water Data'!E26))),'Data Summary'!BY32="Yes"),100-OFFSET('Water Data'!$E$5,0,10*ROW('Water Data'!E26)),NA())</f>
        <v>#N/A</v>
      </c>
      <c r="K32" s="58" t="e">
        <f ca="true">+IF(AND(ISNUMBER(OFFSET('Water Data'!$E$7,0,10*ROW('Water Data'!E26))),'Data Summary'!BZ32="Yes"),OFFSET('Water Data'!$E$7,0,10*ROW('Water Data'!E26)),NA())</f>
        <v>#N/A</v>
      </c>
      <c r="L32" s="58" t="e">
        <f ca="true">+IF(AND(ISNUMBER(OFFSET('Water Data'!$E$10,0,10*ROW('Water Data'!E26))),'Data Summary'!CA32="Yes"),OFFSET('Water Data'!$E$10,0,10*ROW('Water Data'!E26)),NA())</f>
        <v>#N/A</v>
      </c>
      <c r="M32" s="58" t="e">
        <f ca="true">+IF(AND(ISNUMBER(OFFSET('Water Data'!$F$5,0,10*ROW('Water Data'!F26))),'Data Summary'!CB32="Yes"),100-OFFSET('Water Data'!$F$5,0,10*ROW('Water Data'!F26)),NA())</f>
        <v>#N/A</v>
      </c>
      <c r="N32" s="58" t="e">
        <f ca="true">+IF(AND(ISNUMBER(OFFSET('Water Data'!$F$7,0,10*ROW('Water Data'!F26))),'Data Summary'!CC32="Yes"),OFFSET('Water Data'!$F$7,0,10*ROW('Water Data'!F26)),NA())</f>
        <v>#N/A</v>
      </c>
      <c r="O32" s="58" t="e">
        <f ca="true">+IF(AND(ISNUMBER(OFFSET('Water Data'!$F$10,0,10*ROW('Water Data'!F26))),'Data Summary'!CD32="Yes"),OFFSET('Water Data'!$F$10,0,10*ROW('Water Data'!F26)),NA())</f>
        <v>#N/A</v>
      </c>
      <c r="P32" s="58" t="e">
        <f ca="true">+IF(AND(ISNUMBER(OFFSET('Water Data'!$G$5,0,10*ROW('Water Data'!G26))),'Data Summary'!CE32="Yes"),100-OFFSET('Water Data'!$G$5,0,10*ROW('Water Data'!G26)),NA())</f>
        <v>#N/A</v>
      </c>
      <c r="Q32" s="58" t="e">
        <f ca="true">+IF(AND(ISNUMBER(OFFSET('Water Data'!$G$7,0,10*ROW('Water Data'!G26))),'Data Summary'!CF32="Yes"),OFFSET('Water Data'!$G$7,0,10*ROW('Water Data'!G26)),NA())</f>
        <v>#N/A</v>
      </c>
      <c r="R32" s="58" t="e">
        <f ca="true">+IF(AND(ISNUMBER(OFFSET('Water Data'!$G$10,0,10*ROW('Water Data'!G26))),'Data Summary'!CG32="Yes"),OFFSET('Water Data'!$G$10,0,10*ROW('Water Data'!G26)),NA())</f>
        <v>#N/A</v>
      </c>
      <c r="S32" s="58" t="e">
        <f ca="true">+IF(AND(ISNUMBER(OFFSET('Water Data'!$H$5,0,10*ROW('Water Data'!H26))),'Data Summary'!CH32="Yes"),100-OFFSET('Water Data'!$H$5,0,10*ROW('Water Data'!H26)),NA())</f>
        <v>#N/A</v>
      </c>
      <c r="T32" s="58" t="e">
        <f ca="true">+IF(AND(ISNUMBER(OFFSET('Water Data'!$H$7,0,10*ROW('Water Data'!H26))),'Data Summary'!CI32="Yes"),OFFSET('Water Data'!$H$7,0,10*ROW('Water Data'!H26)),NA())</f>
        <v>#N/A</v>
      </c>
      <c r="U32" s="58" t="e">
        <f ca="true">+IF(AND(ISNUMBER(OFFSET('Water Data'!$H$10,0,10*ROW('Water Data'!H26))),'Data Summary'!CJ32="Yes"),OFFSET('Water Data'!$H$10,0,10*ROW('Water Data'!H26)),NA())</f>
        <v>#N/A</v>
      </c>
      <c r="V32" s="104" t="e">
        <f ca="true">+IF(AND(ISNUMBER(OFFSET('Sanitation Data'!$C$5,0,10*ROW('Sanitation Data'!C26))),'Data Summary'!CK32="Yes"),100-OFFSET('Sanitation Data'!$C$5,0,10*ROW('Sanitation Data'!C26)),NA())</f>
        <v>#N/A</v>
      </c>
      <c r="W32" s="104" t="e">
        <f ca="true">+IF(AND(ISNUMBER(OFFSET('Sanitation Data'!$C$7,0,10*ROW('Sanitation Data'!C26))),'Data Summary'!CL32="Yes"),OFFSET('Sanitation Data'!$C$7,0,10*ROW('Sanitation Data'!C26)),NA())</f>
        <v>#N/A</v>
      </c>
      <c r="X32" s="104" t="e">
        <f ca="true">+IF(AND(ISNUMBER(OFFSET('Sanitation Data'!$C$11,0,10*ROW('Sanitation Data'!C26))),'Data Summary'!CM32="Yes"),OFFSET('Sanitation Data'!$C$11,0,10*ROW('Sanitation Data'!C26)),NA())</f>
        <v>#N/A</v>
      </c>
      <c r="Y32" s="104" t="e">
        <f ca="true">+IF(AND(ISNUMBER(OFFSET('Sanitation Data'!$C$12,0,10*ROW('Sanitation Data'!C26))),'Data Summary'!CN32="Yes"),OFFSET('Sanitation Data'!$C$12,0,10*ROW('Sanitation Data'!C26)),NA())</f>
        <v>#N/A</v>
      </c>
      <c r="Z32" s="104" t="e">
        <f ca="true">+IF(AND(ISNUMBER(OFFSET('Sanitation Data'!$C$13,0,10*ROW('Sanitation Data'!C26))),'Data Summary'!CO32="Yes"),OFFSET('Sanitation Data'!$C$13,0,10*ROW('Sanitation Data'!C26)),NA())</f>
        <v>#N/A</v>
      </c>
      <c r="AA32" s="104" t="e">
        <f ca="true">+IF(AND(ISNUMBER(OFFSET('Sanitation Data'!$D$5,0,10*ROW('Sanitation Data'!D26))),'Data Summary'!CP32="Yes"),100-OFFSET('Sanitation Data'!$D$5,0,10*ROW('Sanitation Data'!D26)),NA())</f>
        <v>#N/A</v>
      </c>
      <c r="AB32" s="104" t="e">
        <f ca="true">+IF(AND(ISNUMBER(OFFSET('Sanitation Data'!$D$7,0,10*ROW('Sanitation Data'!D26))),'Data Summary'!CQ32="Yes"),OFFSET('Sanitation Data'!$D$7,0,10*ROW('Sanitation Data'!D26)),NA())</f>
        <v>#N/A</v>
      </c>
      <c r="AC32" s="104" t="e">
        <f ca="true">+IF(AND(ISNUMBER(OFFSET('Sanitation Data'!$D$11,0,10*ROW('Sanitation Data'!D26))),'Data Summary'!CR32="Yes"),OFFSET('Sanitation Data'!$D$11,0,10*ROW('Sanitation Data'!D26)),NA())</f>
        <v>#N/A</v>
      </c>
      <c r="AD32" s="104" t="e">
        <f ca="true">+IF(AND(ISNUMBER(OFFSET('Sanitation Data'!$D$12,0,10*ROW('Sanitation Data'!D26))),'Data Summary'!CS32="Yes"),OFFSET('Sanitation Data'!$D$12,0,10*ROW('Sanitation Data'!D26)),NA())</f>
        <v>#N/A</v>
      </c>
      <c r="AE32" s="104" t="e">
        <f ca="true">+IF(AND(ISNUMBER(OFFSET('Sanitation Data'!$D$13,0,10*ROW('Sanitation Data'!D26))),'Data Summary'!CT32="Yes"),OFFSET('Sanitation Data'!$D$13,0,10*ROW('Sanitation Data'!D26)),NA())</f>
        <v>#N/A</v>
      </c>
      <c r="AF32" s="104" t="e">
        <f ca="true">+IF(AND(ISNUMBER(OFFSET('Sanitation Data'!$E$5,0,10*ROW('Sanitation Data'!E26))),'Data Summary'!CU32="Yes"),100-OFFSET('Sanitation Data'!$E$5,0,10*ROW('Sanitation Data'!E26)),NA())</f>
        <v>#N/A</v>
      </c>
      <c r="AG32" s="104" t="e">
        <f ca="true">+IF(AND(ISNUMBER(OFFSET('Sanitation Data'!$E$7,0,10*ROW('Sanitation Data'!E26))),'Data Summary'!CV32="Yes"),OFFSET('Sanitation Data'!$E$7,0,10*ROW('Sanitation Data'!E26)),NA())</f>
        <v>#N/A</v>
      </c>
      <c r="AH32" s="104" t="e">
        <f ca="true">+IF(AND(ISNUMBER(OFFSET('Sanitation Data'!$E$11,0,10*ROW('Sanitation Data'!E26))),'Data Summary'!CW32="Yes"),OFFSET('Sanitation Data'!$E$11,0,10*ROW('Sanitation Data'!E26)),NA())</f>
        <v>#N/A</v>
      </c>
      <c r="AI32" s="104" t="e">
        <f ca="true">+IF(AND(ISNUMBER(OFFSET('Sanitation Data'!$E$12,0,10*ROW('Sanitation Data'!E26))),'Data Summary'!CX32="Yes"),OFFSET('Sanitation Data'!$E$12,0,10*ROW('Sanitation Data'!E26)),NA())</f>
        <v>#N/A</v>
      </c>
      <c r="AJ32" s="104" t="e">
        <f ca="true">+IF(AND(ISNUMBER(OFFSET('Sanitation Data'!$E$13,0,10*ROW('Sanitation Data'!E26))),'Data Summary'!CY32="Yes"),OFFSET('Sanitation Data'!$E$13,0,10*ROW('Sanitation Data'!E26)),NA())</f>
        <v>#N/A</v>
      </c>
      <c r="AK32" s="104" t="e">
        <f ca="true">+IF(AND(ISNUMBER(OFFSET('Sanitation Data'!$F$5,0,10*ROW('Sanitation Data'!F26))),'Data Summary'!CZ32="Yes"),100-OFFSET('Sanitation Data'!$F$5,0,10*ROW('Sanitation Data'!F26)),NA())</f>
        <v>#N/A</v>
      </c>
      <c r="AL32" s="104" t="e">
        <f ca="true">+IF(AND(ISNUMBER(OFFSET('Sanitation Data'!$F$7,0,10*ROW('Sanitation Data'!F26))),'Data Summary'!DA32="Yes"),OFFSET('Sanitation Data'!$F$7,0,10*ROW('Sanitation Data'!F26)),NA())</f>
        <v>#N/A</v>
      </c>
      <c r="AM32" s="104" t="e">
        <f ca="true">+IF(AND(ISNUMBER(OFFSET('Sanitation Data'!$F$11,0,10*ROW('Sanitation Data'!F26))),'Data Summary'!DB32="Yes"),OFFSET('Sanitation Data'!$F$11,0,10*ROW('Sanitation Data'!F26)),NA())</f>
        <v>#N/A</v>
      </c>
      <c r="AN32" s="104" t="e">
        <f ca="true">+IF(AND(ISNUMBER(OFFSET('Sanitation Data'!$F$12,0,10*ROW('Sanitation Data'!F26))),'Data Summary'!DC32="Yes"),OFFSET('Sanitation Data'!$F$12,0,10*ROW('Sanitation Data'!F26)),NA())</f>
        <v>#N/A</v>
      </c>
      <c r="AO32" s="104" t="e">
        <f ca="true">+IF(AND(ISNUMBER(OFFSET('Sanitation Data'!$F$13,0,10*ROW('Sanitation Data'!F26))),'Data Summary'!DD32="Yes"),OFFSET('Sanitation Data'!$F$13,0,10*ROW('Sanitation Data'!F26)),NA())</f>
        <v>#N/A</v>
      </c>
      <c r="AP32" s="104" t="e">
        <f ca="true">+IF(AND(ISNUMBER(OFFSET('Sanitation Data'!$G$5,0,10*ROW('Sanitation Data'!G26))),'Data Summary'!DE32="Yes"),100-OFFSET('Sanitation Data'!$G$5,0,10*ROW('Sanitation Data'!G26)),NA())</f>
        <v>#N/A</v>
      </c>
      <c r="AQ32" s="104" t="e">
        <f ca="true">+IF(AND(ISNUMBER(OFFSET('Sanitation Data'!$G$7,0,10*ROW('Sanitation Data'!G26))),'Data Summary'!DF32="Yes"),OFFSET('Sanitation Data'!$G$7,0,10*ROW('Sanitation Data'!G26)),NA())</f>
        <v>#N/A</v>
      </c>
      <c r="AR32" s="104" t="e">
        <f ca="true">+IF(AND(ISNUMBER(OFFSET('Sanitation Data'!$G$11,0,10*ROW('Sanitation Data'!G26))),'Data Summary'!DG32="Yes"),OFFSET('Sanitation Data'!$G$11,0,10*ROW('Sanitation Data'!G26)),NA())</f>
        <v>#N/A</v>
      </c>
      <c r="AS32" s="104" t="e">
        <f ca="true">+IF(AND(ISNUMBER(OFFSET('Sanitation Data'!$G$12,0,10*ROW('Sanitation Data'!G26))),'Data Summary'!DH32="Yes"),OFFSET('Sanitation Data'!$G$12,0,10*ROW('Sanitation Data'!G26)),NA())</f>
        <v>#N/A</v>
      </c>
      <c r="AT32" s="104" t="e">
        <f ca="true">+IF(AND(ISNUMBER(OFFSET('Sanitation Data'!$G$13,0,10*ROW('Sanitation Data'!G26))),'Data Summary'!DI32="Yes"),OFFSET('Sanitation Data'!$G$13,0,10*ROW('Sanitation Data'!G26)),NA())</f>
        <v>#N/A</v>
      </c>
      <c r="AU32" s="104" t="e">
        <f ca="true">+IF(AND(ISNUMBER(OFFSET('Sanitation Data'!$H$5,0,10*ROW('Sanitation Data'!H26))),'Data Summary'!DJ32="Yes"),100-OFFSET('Sanitation Data'!$H$5,0,10*ROW('Sanitation Data'!H26)),NA())</f>
        <v>#N/A</v>
      </c>
      <c r="AV32" s="104" t="e">
        <f ca="true">+IF(AND(ISNUMBER(OFFSET('Sanitation Data'!$H$7,0,10*ROW('Sanitation Data'!H26))),'Data Summary'!DK32="Yes"),OFFSET('Sanitation Data'!$H$7,0,10*ROW('Sanitation Data'!H26)),NA())</f>
        <v>#N/A</v>
      </c>
      <c r="AW32" s="104" t="e">
        <f ca="true">+IF(AND(ISNUMBER(OFFSET('Sanitation Data'!$H$11,0,10*ROW('Sanitation Data'!H26))),'Data Summary'!DL32="Yes"),OFFSET('Sanitation Data'!$H$11,0,10*ROW('Sanitation Data'!H26)),NA())</f>
        <v>#N/A</v>
      </c>
      <c r="AX32" s="104" t="e">
        <f ca="true">+IF(AND(ISNUMBER(OFFSET('Sanitation Data'!$H$12,0,10*ROW('Sanitation Data'!H26))),'Data Summary'!DM32="Yes"),OFFSET('Sanitation Data'!$H$12,0,10*ROW('Sanitation Data'!H26)),NA())</f>
        <v>#N/A</v>
      </c>
      <c r="AY32" s="104" t="e">
        <f ca="true">+IF(AND(ISNUMBER(OFFSET('Sanitation Data'!$H$13,0,10*ROW('Sanitation Data'!H26))),'Data Summary'!DN32="Yes"),OFFSET('Sanitation Data'!$H$13,0,10*ROW('Sanitation Data'!H26)),NA())</f>
        <v>#N/A</v>
      </c>
      <c r="AZ32" s="109" t="e">
        <f ca="true">+IF(AND(ISNUMBER(OFFSET('Hygiene Data'!$C$6,0,10*ROW('Hygiene Data'!C26))),'Data Summary'!DO32="Yes"),OFFSET('Hygiene Data'!$C$6,0,10*ROW('Hygiene Data'!C26)),NA())</f>
        <v>#N/A</v>
      </c>
      <c r="BA32" s="109" t="e">
        <f ca="true">+IF(AND(ISNUMBER(OFFSET('Hygiene Data'!$C$8,0,10*ROW('Hygiene Data'!C26))),'Data Summary'!DP32="Yes"),OFFSET('Hygiene Data'!$C$8,0,10*ROW('Hygiene Data'!C26)),NA())</f>
        <v>#N/A</v>
      </c>
      <c r="BB32" s="109" t="e">
        <f ca="true">+IF(AND(ISNUMBER(OFFSET('Hygiene Data'!$C$10,0,10*ROW('Hygiene Data'!C26))),'Data Summary'!DQ32="Yes"),OFFSET('Hygiene Data'!$C$10,0,10*ROW('Hygiene Data'!C26)),NA())</f>
        <v>#N/A</v>
      </c>
      <c r="BC32" s="109" t="e">
        <f ca="true">+IF(AND(ISNUMBER(OFFSET('Hygiene Data'!$D$6,0,10*ROW('Hygiene Data'!D26))),'Data Summary'!DR32="Yes"),OFFSET('Hygiene Data'!$D$6,0,10*ROW('Hygiene Data'!D26)),NA())</f>
        <v>#N/A</v>
      </c>
      <c r="BD32" s="109" t="e">
        <f ca="true">+IF(AND(ISNUMBER(OFFSET('Hygiene Data'!$D$8,0,10*ROW('Hygiene Data'!D26))),'Data Summary'!DS32="Yes"),OFFSET('Hygiene Data'!$D$8,0,10*ROW('Hygiene Data'!D26)),NA())</f>
        <v>#N/A</v>
      </c>
      <c r="BE32" s="109" t="e">
        <f ca="true">+IF(AND(ISNUMBER(OFFSET('Hygiene Data'!$D$10,0,10*ROW('Hygiene Data'!D26))),'Data Summary'!DT32="Yes"),OFFSET('Hygiene Data'!$D$10,0,10*ROW('Hygiene Data'!D26)),NA())</f>
        <v>#N/A</v>
      </c>
      <c r="BF32" s="109" t="e">
        <f ca="true">+IF(AND(ISNUMBER(OFFSET('Hygiene Data'!$E$6,0,10*ROW('Hygiene Data'!E26))),'Data Summary'!DU32="Yes"),OFFSET('Hygiene Data'!$E$6,0,10*ROW('Hygiene Data'!E26)),NA())</f>
        <v>#N/A</v>
      </c>
      <c r="BG32" s="109" t="e">
        <f ca="true">+IF(AND(ISNUMBER(OFFSET('Hygiene Data'!$E$8,0,10*ROW('Hygiene Data'!E26))),'Data Summary'!DV32="Yes"),OFFSET('Hygiene Data'!$E$8,0,10*ROW('Hygiene Data'!E26)),NA())</f>
        <v>#N/A</v>
      </c>
      <c r="BH32" s="109" t="e">
        <f ca="true">+IF(AND(ISNUMBER(OFFSET('Hygiene Data'!$E$10,0,10*ROW('Hygiene Data'!E26))),'Data Summary'!DW32="Yes"),OFFSET('Hygiene Data'!$E$10,0,10*ROW('Hygiene Data'!E26)),NA())</f>
        <v>#N/A</v>
      </c>
      <c r="BI32" s="109" t="e">
        <f ca="true">+IF(AND(ISNUMBER(OFFSET('Hygiene Data'!$F$6,0,10*ROW('Hygiene Data'!F26))),'Data Summary'!DX32="Yes"),OFFSET('Hygiene Data'!$F$6,0,10*ROW('Hygiene Data'!F26)),NA())</f>
        <v>#N/A</v>
      </c>
      <c r="BJ32" s="109" t="e">
        <f ca="true">+IF(AND(ISNUMBER(OFFSET('Hygiene Data'!$F$8,0,10*ROW('Hygiene Data'!F26))),'Data Summary'!DY32="Yes"),OFFSET('Hygiene Data'!$F$8,0,10*ROW('Hygiene Data'!F26)),NA())</f>
        <v>#N/A</v>
      </c>
      <c r="BK32" s="109" t="e">
        <f ca="true">+IF(AND(ISNUMBER(OFFSET('Hygiene Data'!$F$10,0,10*ROW('Hygiene Data'!F26))),'Data Summary'!DZ32="Yes"),OFFSET('Hygiene Data'!$F$10,0,10*ROW('Hygiene Data'!F26)),NA())</f>
        <v>#N/A</v>
      </c>
      <c r="BL32" s="109" t="e">
        <f ca="true">+IF(AND(ISNUMBER(OFFSET('Hygiene Data'!$G$6,0,10*ROW('Hygiene Data'!G26))),'Data Summary'!EA32="Yes"),OFFSET('Hygiene Data'!$G$6,0,10*ROW('Hygiene Data'!G26)),NA())</f>
        <v>#N/A</v>
      </c>
      <c r="BM32" s="109" t="e">
        <f ca="true">+IF(AND(ISNUMBER(OFFSET('Hygiene Data'!$G$8,0,10*ROW('Hygiene Data'!G26))),'Data Summary'!EB32="Yes"),OFFSET('Hygiene Data'!$G$8,0,10*ROW('Hygiene Data'!G26)),NA())</f>
        <v>#N/A</v>
      </c>
      <c r="BN32" s="109" t="e">
        <f ca="true">+IF(AND(ISNUMBER(OFFSET('Hygiene Data'!$G$10,0,10*ROW('Hygiene Data'!G26))),'Data Summary'!EC32="Yes"),OFFSET('Hygiene Data'!$G$10,0,10*ROW('Hygiene Data'!G26)),NA())</f>
        <v>#N/A</v>
      </c>
      <c r="BO32" s="109" t="e">
        <f ca="true">+IF(AND(ISNUMBER(OFFSET('Hygiene Data'!$H$6,0,10*ROW('Hygiene Data'!H26))),'Data Summary'!ED32="Yes"),OFFSET('Hygiene Data'!$H$6,0,10*ROW('Hygiene Data'!H26)),NA())</f>
        <v>#N/A</v>
      </c>
      <c r="BP32" s="109" t="e">
        <f ca="true">+IF(AND(ISNUMBER(OFFSET('Hygiene Data'!$H$8,0,10*ROW('Hygiene Data'!H26))),'Data Summary'!EE32="Yes"),OFFSET('Hygiene Data'!$H$8,0,10*ROW('Hygiene Data'!H26)),NA())</f>
        <v>#N/A</v>
      </c>
      <c r="BQ32" s="109" t="e">
        <f ca="true">+IF(AND(ISNUMBER(OFFSET('Hygiene Data'!$H$10,0,10*ROW('Hygiene Data'!H26))),'Data Summary'!EF32="Yes"),OFFSET('Hygiene Data'!$H$10,0,10*ROW('Hygiene Data'!H26)),NA())</f>
        <v>#N/A</v>
      </c>
    </row>
    <row r="33" x14ac:dyDescent="0.2">
      <c r="A33" s="57" t="e">
        <f ca="true">+IF(OFFSET('Water Data'!$B$1,0,10*ROW('Water Data'!B27))="",NA(),OFFSET('Water Data'!$B$1,0,10*ROW('Water Data'!B27)))</f>
        <v>#N/A</v>
      </c>
      <c r="B33" s="57" t="e">
        <f ca="true">+IF(OFFSET('Water Data'!$A$3,0,10*ROW('Water Data'!A30))="",NA(),OFFSET('Water Data'!$A$3,0,10*ROW('Water Data'!A30)))</f>
        <v>#N/A</v>
      </c>
      <c r="C33" s="57" t="e">
        <f ca="true">+IF(OFFSET('Water Data'!$C$3,0,10*ROW('Water Data'!C30))="",NA(),OFFSET('Water Data'!$C$3,0,10*ROW('Water Data'!C30)))</f>
        <v>#N/A</v>
      </c>
      <c r="D33" s="58" t="e">
        <f ca="true">+IF(AND(ISNUMBER(OFFSET('Water Data'!$C$5,0,10*ROW('Water Data'!C27))),'Data Summary'!BS33="Yes"),100-OFFSET('Water Data'!$C$5,0,10*ROW('Water Data'!C27)),NA())</f>
        <v>#N/A</v>
      </c>
      <c r="E33" s="58" t="e">
        <f ca="true">+IF(AND(ISNUMBER(OFFSET('Water Data'!$C$7,0,10*ROW('Water Data'!C27))),'Data Summary'!BT33="Yes"),OFFSET('Water Data'!$C$7,0,10*ROW('Water Data'!C27)),NA())</f>
        <v>#N/A</v>
      </c>
      <c r="F33" s="58" t="e">
        <f ca="true">+IF(AND(ISNUMBER(OFFSET('Water Data'!$C$10,0,10*ROW('Water Data'!C27))),'Data Summary'!BU33="Yes"),OFFSET('Water Data'!$C$10,0,10*ROW('Water Data'!C27)),NA())</f>
        <v>#N/A</v>
      </c>
      <c r="G33" s="58" t="e">
        <f ca="true">+IF(AND(ISNUMBER(OFFSET('Water Data'!$D$5,0,10*ROW('Water Data'!D27))),'Data Summary'!BV33="Yes"),100-OFFSET('Water Data'!$D$5,0,10*ROW('Water Data'!D27)),NA())</f>
        <v>#N/A</v>
      </c>
      <c r="H33" s="58" t="e">
        <f ca="true">+IF(AND(ISNUMBER(OFFSET('Water Data'!$D$7,0,10*ROW('Water Data'!D27))),'Data Summary'!BW33="Yes"),OFFSET('Water Data'!$D$7,0,10*ROW('Water Data'!D27)),NA())</f>
        <v>#N/A</v>
      </c>
      <c r="I33" s="58" t="e">
        <f ca="true">+IF(AND(ISNUMBER(OFFSET('Water Data'!$D$10,0,10*ROW('Water Data'!D27))),'Data Summary'!BX33="Yes"),OFFSET('Water Data'!$D$10,0,10*ROW('Water Data'!D27)),NA())</f>
        <v>#N/A</v>
      </c>
      <c r="J33" s="58" t="e">
        <f ca="true">+IF(AND(ISNUMBER(OFFSET('Water Data'!$E$5,0,10*ROW('Water Data'!E27))),'Data Summary'!BY33="Yes"),100-OFFSET('Water Data'!$E$5,0,10*ROW('Water Data'!E27)),NA())</f>
        <v>#N/A</v>
      </c>
      <c r="K33" s="58" t="e">
        <f ca="true">+IF(AND(ISNUMBER(OFFSET('Water Data'!$E$7,0,10*ROW('Water Data'!E27))),'Data Summary'!BZ33="Yes"),OFFSET('Water Data'!$E$7,0,10*ROW('Water Data'!E27)),NA())</f>
        <v>#N/A</v>
      </c>
      <c r="L33" s="58" t="e">
        <f ca="true">+IF(AND(ISNUMBER(OFFSET('Water Data'!$E$10,0,10*ROW('Water Data'!E27))),'Data Summary'!CA33="Yes"),OFFSET('Water Data'!$E$10,0,10*ROW('Water Data'!E27)),NA())</f>
        <v>#N/A</v>
      </c>
      <c r="M33" s="58" t="e">
        <f ca="true">+IF(AND(ISNUMBER(OFFSET('Water Data'!$F$5,0,10*ROW('Water Data'!F27))),'Data Summary'!CB33="Yes"),100-OFFSET('Water Data'!$F$5,0,10*ROW('Water Data'!F27)),NA())</f>
        <v>#N/A</v>
      </c>
      <c r="N33" s="58" t="e">
        <f ca="true">+IF(AND(ISNUMBER(OFFSET('Water Data'!$F$7,0,10*ROW('Water Data'!F27))),'Data Summary'!CC33="Yes"),OFFSET('Water Data'!$F$7,0,10*ROW('Water Data'!F27)),NA())</f>
        <v>#N/A</v>
      </c>
      <c r="O33" s="58" t="e">
        <f ca="true">+IF(AND(ISNUMBER(OFFSET('Water Data'!$F$10,0,10*ROW('Water Data'!F27))),'Data Summary'!CD33="Yes"),OFFSET('Water Data'!$F$10,0,10*ROW('Water Data'!F27)),NA())</f>
        <v>#N/A</v>
      </c>
      <c r="P33" s="58" t="e">
        <f ca="true">+IF(AND(ISNUMBER(OFFSET('Water Data'!$G$5,0,10*ROW('Water Data'!G27))),'Data Summary'!CE33="Yes"),100-OFFSET('Water Data'!$G$5,0,10*ROW('Water Data'!G27)),NA())</f>
        <v>#N/A</v>
      </c>
      <c r="Q33" s="58" t="e">
        <f ca="true">+IF(AND(ISNUMBER(OFFSET('Water Data'!$G$7,0,10*ROW('Water Data'!G27))),'Data Summary'!CF33="Yes"),OFFSET('Water Data'!$G$7,0,10*ROW('Water Data'!G27)),NA())</f>
        <v>#N/A</v>
      </c>
      <c r="R33" s="58" t="e">
        <f ca="true">+IF(AND(ISNUMBER(OFFSET('Water Data'!$G$10,0,10*ROW('Water Data'!G27))),'Data Summary'!CG33="Yes"),OFFSET('Water Data'!$G$10,0,10*ROW('Water Data'!G27)),NA())</f>
        <v>#N/A</v>
      </c>
      <c r="S33" s="58" t="e">
        <f ca="true">+IF(AND(ISNUMBER(OFFSET('Water Data'!$H$5,0,10*ROW('Water Data'!H27))),'Data Summary'!CH33="Yes"),100-OFFSET('Water Data'!$H$5,0,10*ROW('Water Data'!H27)),NA())</f>
        <v>#N/A</v>
      </c>
      <c r="T33" s="58" t="e">
        <f ca="true">+IF(AND(ISNUMBER(OFFSET('Water Data'!$H$7,0,10*ROW('Water Data'!H27))),'Data Summary'!CI33="Yes"),OFFSET('Water Data'!$H$7,0,10*ROW('Water Data'!H27)),NA())</f>
        <v>#N/A</v>
      </c>
      <c r="U33" s="58" t="e">
        <f ca="true">+IF(AND(ISNUMBER(OFFSET('Water Data'!$H$10,0,10*ROW('Water Data'!H27))),'Data Summary'!CJ33="Yes"),OFFSET('Water Data'!$H$10,0,10*ROW('Water Data'!H27)),NA())</f>
        <v>#N/A</v>
      </c>
      <c r="V33" s="104" t="e">
        <f ca="true">+IF(AND(ISNUMBER(OFFSET('Sanitation Data'!$C$5,0,10*ROW('Sanitation Data'!C27))),'Data Summary'!CK33="Yes"),100-OFFSET('Sanitation Data'!$C$5,0,10*ROW('Sanitation Data'!C27)),NA())</f>
        <v>#N/A</v>
      </c>
      <c r="W33" s="104" t="e">
        <f ca="true">+IF(AND(ISNUMBER(OFFSET('Sanitation Data'!$C$7,0,10*ROW('Sanitation Data'!C27))),'Data Summary'!CL33="Yes"),OFFSET('Sanitation Data'!$C$7,0,10*ROW('Sanitation Data'!C27)),NA())</f>
        <v>#N/A</v>
      </c>
      <c r="X33" s="104" t="e">
        <f ca="true">+IF(AND(ISNUMBER(OFFSET('Sanitation Data'!$C$11,0,10*ROW('Sanitation Data'!C27))),'Data Summary'!CM33="Yes"),OFFSET('Sanitation Data'!$C$11,0,10*ROW('Sanitation Data'!C27)),NA())</f>
        <v>#N/A</v>
      </c>
      <c r="Y33" s="104" t="e">
        <f ca="true">+IF(AND(ISNUMBER(OFFSET('Sanitation Data'!$C$12,0,10*ROW('Sanitation Data'!C27))),'Data Summary'!CN33="Yes"),OFFSET('Sanitation Data'!$C$12,0,10*ROW('Sanitation Data'!C27)),NA())</f>
        <v>#N/A</v>
      </c>
      <c r="Z33" s="104" t="e">
        <f ca="true">+IF(AND(ISNUMBER(OFFSET('Sanitation Data'!$C$13,0,10*ROW('Sanitation Data'!C27))),'Data Summary'!CO33="Yes"),OFFSET('Sanitation Data'!$C$13,0,10*ROW('Sanitation Data'!C27)),NA())</f>
        <v>#N/A</v>
      </c>
      <c r="AA33" s="104" t="e">
        <f ca="true">+IF(AND(ISNUMBER(OFFSET('Sanitation Data'!$D$5,0,10*ROW('Sanitation Data'!D27))),'Data Summary'!CP33="Yes"),100-OFFSET('Sanitation Data'!$D$5,0,10*ROW('Sanitation Data'!D27)),NA())</f>
        <v>#N/A</v>
      </c>
      <c r="AB33" s="104" t="e">
        <f ca="true">+IF(AND(ISNUMBER(OFFSET('Sanitation Data'!$D$7,0,10*ROW('Sanitation Data'!D27))),'Data Summary'!CQ33="Yes"),OFFSET('Sanitation Data'!$D$7,0,10*ROW('Sanitation Data'!D27)),NA())</f>
        <v>#N/A</v>
      </c>
      <c r="AC33" s="104" t="e">
        <f ca="true">+IF(AND(ISNUMBER(OFFSET('Sanitation Data'!$D$11,0,10*ROW('Sanitation Data'!D27))),'Data Summary'!CR33="Yes"),OFFSET('Sanitation Data'!$D$11,0,10*ROW('Sanitation Data'!D27)),NA())</f>
        <v>#N/A</v>
      </c>
      <c r="AD33" s="104" t="e">
        <f ca="true">+IF(AND(ISNUMBER(OFFSET('Sanitation Data'!$D$12,0,10*ROW('Sanitation Data'!D27))),'Data Summary'!CS33="Yes"),OFFSET('Sanitation Data'!$D$12,0,10*ROW('Sanitation Data'!D27)),NA())</f>
        <v>#N/A</v>
      </c>
      <c r="AE33" s="104" t="e">
        <f ca="true">+IF(AND(ISNUMBER(OFFSET('Sanitation Data'!$D$13,0,10*ROW('Sanitation Data'!D27))),'Data Summary'!CT33="Yes"),OFFSET('Sanitation Data'!$D$13,0,10*ROW('Sanitation Data'!D27)),NA())</f>
        <v>#N/A</v>
      </c>
      <c r="AF33" s="104" t="e">
        <f ca="true">+IF(AND(ISNUMBER(OFFSET('Sanitation Data'!$E$5,0,10*ROW('Sanitation Data'!E27))),'Data Summary'!CU33="Yes"),100-OFFSET('Sanitation Data'!$E$5,0,10*ROW('Sanitation Data'!E27)),NA())</f>
        <v>#N/A</v>
      </c>
      <c r="AG33" s="104" t="e">
        <f ca="true">+IF(AND(ISNUMBER(OFFSET('Sanitation Data'!$E$7,0,10*ROW('Sanitation Data'!E27))),'Data Summary'!CV33="Yes"),OFFSET('Sanitation Data'!$E$7,0,10*ROW('Sanitation Data'!E27)),NA())</f>
        <v>#N/A</v>
      </c>
      <c r="AH33" s="104" t="e">
        <f ca="true">+IF(AND(ISNUMBER(OFFSET('Sanitation Data'!$E$11,0,10*ROW('Sanitation Data'!E27))),'Data Summary'!CW33="Yes"),OFFSET('Sanitation Data'!$E$11,0,10*ROW('Sanitation Data'!E27)),NA())</f>
        <v>#N/A</v>
      </c>
      <c r="AI33" s="104" t="e">
        <f ca="true">+IF(AND(ISNUMBER(OFFSET('Sanitation Data'!$E$12,0,10*ROW('Sanitation Data'!E27))),'Data Summary'!CX33="Yes"),OFFSET('Sanitation Data'!$E$12,0,10*ROW('Sanitation Data'!E27)),NA())</f>
        <v>#N/A</v>
      </c>
      <c r="AJ33" s="104" t="e">
        <f ca="true">+IF(AND(ISNUMBER(OFFSET('Sanitation Data'!$E$13,0,10*ROW('Sanitation Data'!E27))),'Data Summary'!CY33="Yes"),OFFSET('Sanitation Data'!$E$13,0,10*ROW('Sanitation Data'!E27)),NA())</f>
        <v>#N/A</v>
      </c>
      <c r="AK33" s="104" t="e">
        <f ca="true">+IF(AND(ISNUMBER(OFFSET('Sanitation Data'!$F$5,0,10*ROW('Sanitation Data'!F27))),'Data Summary'!CZ33="Yes"),100-OFFSET('Sanitation Data'!$F$5,0,10*ROW('Sanitation Data'!F27)),NA())</f>
        <v>#N/A</v>
      </c>
      <c r="AL33" s="104" t="e">
        <f ca="true">+IF(AND(ISNUMBER(OFFSET('Sanitation Data'!$F$7,0,10*ROW('Sanitation Data'!F27))),'Data Summary'!DA33="Yes"),OFFSET('Sanitation Data'!$F$7,0,10*ROW('Sanitation Data'!F27)),NA())</f>
        <v>#N/A</v>
      </c>
      <c r="AM33" s="104" t="e">
        <f ca="true">+IF(AND(ISNUMBER(OFFSET('Sanitation Data'!$F$11,0,10*ROW('Sanitation Data'!F27))),'Data Summary'!DB33="Yes"),OFFSET('Sanitation Data'!$F$11,0,10*ROW('Sanitation Data'!F27)),NA())</f>
        <v>#N/A</v>
      </c>
      <c r="AN33" s="104" t="e">
        <f ca="true">+IF(AND(ISNUMBER(OFFSET('Sanitation Data'!$F$12,0,10*ROW('Sanitation Data'!F27))),'Data Summary'!DC33="Yes"),OFFSET('Sanitation Data'!$F$12,0,10*ROW('Sanitation Data'!F27)),NA())</f>
        <v>#N/A</v>
      </c>
      <c r="AO33" s="104" t="e">
        <f ca="true">+IF(AND(ISNUMBER(OFFSET('Sanitation Data'!$F$13,0,10*ROW('Sanitation Data'!F27))),'Data Summary'!DD33="Yes"),OFFSET('Sanitation Data'!$F$13,0,10*ROW('Sanitation Data'!F27)),NA())</f>
        <v>#N/A</v>
      </c>
      <c r="AP33" s="104" t="e">
        <f ca="true">+IF(AND(ISNUMBER(OFFSET('Sanitation Data'!$G$5,0,10*ROW('Sanitation Data'!G27))),'Data Summary'!DE33="Yes"),100-OFFSET('Sanitation Data'!$G$5,0,10*ROW('Sanitation Data'!G27)),NA())</f>
        <v>#N/A</v>
      </c>
      <c r="AQ33" s="104" t="e">
        <f ca="true">+IF(AND(ISNUMBER(OFFSET('Sanitation Data'!$G$7,0,10*ROW('Sanitation Data'!G27))),'Data Summary'!DF33="Yes"),OFFSET('Sanitation Data'!$G$7,0,10*ROW('Sanitation Data'!G27)),NA())</f>
        <v>#N/A</v>
      </c>
      <c r="AR33" s="104" t="e">
        <f ca="true">+IF(AND(ISNUMBER(OFFSET('Sanitation Data'!$G$11,0,10*ROW('Sanitation Data'!G27))),'Data Summary'!DG33="Yes"),OFFSET('Sanitation Data'!$G$11,0,10*ROW('Sanitation Data'!G27)),NA())</f>
        <v>#N/A</v>
      </c>
      <c r="AS33" s="104" t="e">
        <f ca="true">+IF(AND(ISNUMBER(OFFSET('Sanitation Data'!$G$12,0,10*ROW('Sanitation Data'!G27))),'Data Summary'!DH33="Yes"),OFFSET('Sanitation Data'!$G$12,0,10*ROW('Sanitation Data'!G27)),NA())</f>
        <v>#N/A</v>
      </c>
      <c r="AT33" s="104" t="e">
        <f ca="true">+IF(AND(ISNUMBER(OFFSET('Sanitation Data'!$G$13,0,10*ROW('Sanitation Data'!G27))),'Data Summary'!DI33="Yes"),OFFSET('Sanitation Data'!$G$13,0,10*ROW('Sanitation Data'!G27)),NA())</f>
        <v>#N/A</v>
      </c>
      <c r="AU33" s="104" t="e">
        <f ca="true">+IF(AND(ISNUMBER(OFFSET('Sanitation Data'!$H$5,0,10*ROW('Sanitation Data'!H27))),'Data Summary'!DJ33="Yes"),100-OFFSET('Sanitation Data'!$H$5,0,10*ROW('Sanitation Data'!H27)),NA())</f>
        <v>#N/A</v>
      </c>
      <c r="AV33" s="104" t="e">
        <f ca="true">+IF(AND(ISNUMBER(OFFSET('Sanitation Data'!$H$7,0,10*ROW('Sanitation Data'!H27))),'Data Summary'!DK33="Yes"),OFFSET('Sanitation Data'!$H$7,0,10*ROW('Sanitation Data'!H27)),NA())</f>
        <v>#N/A</v>
      </c>
      <c r="AW33" s="104" t="e">
        <f ca="true">+IF(AND(ISNUMBER(OFFSET('Sanitation Data'!$H$11,0,10*ROW('Sanitation Data'!H27))),'Data Summary'!DL33="Yes"),OFFSET('Sanitation Data'!$H$11,0,10*ROW('Sanitation Data'!H27)),NA())</f>
        <v>#N/A</v>
      </c>
      <c r="AX33" s="104" t="e">
        <f ca="true">+IF(AND(ISNUMBER(OFFSET('Sanitation Data'!$H$12,0,10*ROW('Sanitation Data'!H27))),'Data Summary'!DM33="Yes"),OFFSET('Sanitation Data'!$H$12,0,10*ROW('Sanitation Data'!H27)),NA())</f>
        <v>#N/A</v>
      </c>
      <c r="AY33" s="104" t="e">
        <f ca="true">+IF(AND(ISNUMBER(OFFSET('Sanitation Data'!$H$13,0,10*ROW('Sanitation Data'!H27))),'Data Summary'!DN33="Yes"),OFFSET('Sanitation Data'!$H$13,0,10*ROW('Sanitation Data'!H27)),NA())</f>
        <v>#N/A</v>
      </c>
      <c r="AZ33" s="109" t="e">
        <f ca="true">+IF(AND(ISNUMBER(OFFSET('Hygiene Data'!$C$6,0,10*ROW('Hygiene Data'!C27))),'Data Summary'!DO33="Yes"),OFFSET('Hygiene Data'!$C$6,0,10*ROW('Hygiene Data'!C27)),NA())</f>
        <v>#N/A</v>
      </c>
      <c r="BA33" s="109" t="e">
        <f ca="true">+IF(AND(ISNUMBER(OFFSET('Hygiene Data'!$C$8,0,10*ROW('Hygiene Data'!C27))),'Data Summary'!DP33="Yes"),OFFSET('Hygiene Data'!$C$8,0,10*ROW('Hygiene Data'!C27)),NA())</f>
        <v>#N/A</v>
      </c>
      <c r="BB33" s="109" t="e">
        <f ca="true">+IF(AND(ISNUMBER(OFFSET('Hygiene Data'!$C$10,0,10*ROW('Hygiene Data'!C27))),'Data Summary'!DQ33="Yes"),OFFSET('Hygiene Data'!$C$10,0,10*ROW('Hygiene Data'!C27)),NA())</f>
        <v>#N/A</v>
      </c>
      <c r="BC33" s="109" t="e">
        <f ca="true">+IF(AND(ISNUMBER(OFFSET('Hygiene Data'!$D$6,0,10*ROW('Hygiene Data'!D27))),'Data Summary'!DR33="Yes"),OFFSET('Hygiene Data'!$D$6,0,10*ROW('Hygiene Data'!D27)),NA())</f>
        <v>#N/A</v>
      </c>
      <c r="BD33" s="109" t="e">
        <f ca="true">+IF(AND(ISNUMBER(OFFSET('Hygiene Data'!$D$8,0,10*ROW('Hygiene Data'!D27))),'Data Summary'!DS33="Yes"),OFFSET('Hygiene Data'!$D$8,0,10*ROW('Hygiene Data'!D27)),NA())</f>
        <v>#N/A</v>
      </c>
      <c r="BE33" s="109" t="e">
        <f ca="true">+IF(AND(ISNUMBER(OFFSET('Hygiene Data'!$D$10,0,10*ROW('Hygiene Data'!D27))),'Data Summary'!DT33="Yes"),OFFSET('Hygiene Data'!$D$10,0,10*ROW('Hygiene Data'!D27)),NA())</f>
        <v>#N/A</v>
      </c>
      <c r="BF33" s="109" t="e">
        <f ca="true">+IF(AND(ISNUMBER(OFFSET('Hygiene Data'!$E$6,0,10*ROW('Hygiene Data'!E27))),'Data Summary'!DU33="Yes"),OFFSET('Hygiene Data'!$E$6,0,10*ROW('Hygiene Data'!E27)),NA())</f>
        <v>#N/A</v>
      </c>
      <c r="BG33" s="109" t="e">
        <f ca="true">+IF(AND(ISNUMBER(OFFSET('Hygiene Data'!$E$8,0,10*ROW('Hygiene Data'!E27))),'Data Summary'!DV33="Yes"),OFFSET('Hygiene Data'!$E$8,0,10*ROW('Hygiene Data'!E27)),NA())</f>
        <v>#N/A</v>
      </c>
      <c r="BH33" s="109" t="e">
        <f ca="true">+IF(AND(ISNUMBER(OFFSET('Hygiene Data'!$E$10,0,10*ROW('Hygiene Data'!E27))),'Data Summary'!DW33="Yes"),OFFSET('Hygiene Data'!$E$10,0,10*ROW('Hygiene Data'!E27)),NA())</f>
        <v>#N/A</v>
      </c>
      <c r="BI33" s="109" t="e">
        <f ca="true">+IF(AND(ISNUMBER(OFFSET('Hygiene Data'!$F$6,0,10*ROW('Hygiene Data'!F27))),'Data Summary'!DX33="Yes"),OFFSET('Hygiene Data'!$F$6,0,10*ROW('Hygiene Data'!F27)),NA())</f>
        <v>#N/A</v>
      </c>
      <c r="BJ33" s="109" t="e">
        <f ca="true">+IF(AND(ISNUMBER(OFFSET('Hygiene Data'!$F$8,0,10*ROW('Hygiene Data'!F27))),'Data Summary'!DY33="Yes"),OFFSET('Hygiene Data'!$F$8,0,10*ROW('Hygiene Data'!F27)),NA())</f>
        <v>#N/A</v>
      </c>
      <c r="BK33" s="109" t="e">
        <f ca="true">+IF(AND(ISNUMBER(OFFSET('Hygiene Data'!$F$10,0,10*ROW('Hygiene Data'!F27))),'Data Summary'!DZ33="Yes"),OFFSET('Hygiene Data'!$F$10,0,10*ROW('Hygiene Data'!F27)),NA())</f>
        <v>#N/A</v>
      </c>
      <c r="BL33" s="109" t="e">
        <f ca="true">+IF(AND(ISNUMBER(OFFSET('Hygiene Data'!$G$6,0,10*ROW('Hygiene Data'!G27))),'Data Summary'!EA33="Yes"),OFFSET('Hygiene Data'!$G$6,0,10*ROW('Hygiene Data'!G27)),NA())</f>
        <v>#N/A</v>
      </c>
      <c r="BM33" s="109" t="e">
        <f ca="true">+IF(AND(ISNUMBER(OFFSET('Hygiene Data'!$G$8,0,10*ROW('Hygiene Data'!G27))),'Data Summary'!EB33="Yes"),OFFSET('Hygiene Data'!$G$8,0,10*ROW('Hygiene Data'!G27)),NA())</f>
        <v>#N/A</v>
      </c>
      <c r="BN33" s="109" t="e">
        <f ca="true">+IF(AND(ISNUMBER(OFFSET('Hygiene Data'!$G$10,0,10*ROW('Hygiene Data'!G27))),'Data Summary'!EC33="Yes"),OFFSET('Hygiene Data'!$G$10,0,10*ROW('Hygiene Data'!G27)),NA())</f>
        <v>#N/A</v>
      </c>
      <c r="BO33" s="109" t="e">
        <f ca="true">+IF(AND(ISNUMBER(OFFSET('Hygiene Data'!$H$6,0,10*ROW('Hygiene Data'!H27))),'Data Summary'!ED33="Yes"),OFFSET('Hygiene Data'!$H$6,0,10*ROW('Hygiene Data'!H27)),NA())</f>
        <v>#N/A</v>
      </c>
      <c r="BP33" s="109" t="e">
        <f ca="true">+IF(AND(ISNUMBER(OFFSET('Hygiene Data'!$H$8,0,10*ROW('Hygiene Data'!H27))),'Data Summary'!EE33="Yes"),OFFSET('Hygiene Data'!$H$8,0,10*ROW('Hygiene Data'!H27)),NA())</f>
        <v>#N/A</v>
      </c>
      <c r="BQ33" s="109" t="e">
        <f ca="true">+IF(AND(ISNUMBER(OFFSET('Hygiene Data'!$H$10,0,10*ROW('Hygiene Data'!H27))),'Data Summary'!EF33="Yes"),OFFSET('Hygiene Data'!$H$10,0,10*ROW('Hygiene Data'!H27)),NA())</f>
        <v>#N/A</v>
      </c>
    </row>
    <row r="34" x14ac:dyDescent="0.2">
      <c r="A34" s="57" t="e">
        <f ca="true">+IF(OFFSET('Water Data'!$B$1,0,10*ROW('Water Data'!B28))="",NA(),OFFSET('Water Data'!$B$1,0,10*ROW('Water Data'!B28)))</f>
        <v>#N/A</v>
      </c>
      <c r="B34" s="57" t="e">
        <f ca="true">+IF(OFFSET('Water Data'!$A$3,0,10*ROW('Water Data'!A31))="",NA(),OFFSET('Water Data'!$A$3,0,10*ROW('Water Data'!A31)))</f>
        <v>#N/A</v>
      </c>
      <c r="C34" s="57" t="e">
        <f ca="true">+IF(OFFSET('Water Data'!$C$3,0,10*ROW('Water Data'!C31))="",NA(),OFFSET('Water Data'!$C$3,0,10*ROW('Water Data'!C31)))</f>
        <v>#N/A</v>
      </c>
      <c r="D34" s="58" t="e">
        <f ca="true">+IF(AND(ISNUMBER(OFFSET('Water Data'!$C$5,0,10*ROW('Water Data'!C28))),'Data Summary'!BS34="Yes"),100-OFFSET('Water Data'!$C$5,0,10*ROW('Water Data'!C28)),NA())</f>
        <v>#N/A</v>
      </c>
      <c r="E34" s="58" t="e">
        <f ca="true">+IF(AND(ISNUMBER(OFFSET('Water Data'!$C$7,0,10*ROW('Water Data'!C28))),'Data Summary'!BT34="Yes"),OFFSET('Water Data'!$C$7,0,10*ROW('Water Data'!C28)),NA())</f>
        <v>#N/A</v>
      </c>
      <c r="F34" s="58" t="e">
        <f ca="true">+IF(AND(ISNUMBER(OFFSET('Water Data'!$C$10,0,10*ROW('Water Data'!C28))),'Data Summary'!BU34="Yes"),OFFSET('Water Data'!$C$10,0,10*ROW('Water Data'!C28)),NA())</f>
        <v>#N/A</v>
      </c>
      <c r="G34" s="58" t="e">
        <f ca="true">+IF(AND(ISNUMBER(OFFSET('Water Data'!$D$5,0,10*ROW('Water Data'!D28))),'Data Summary'!BV34="Yes"),100-OFFSET('Water Data'!$D$5,0,10*ROW('Water Data'!D28)),NA())</f>
        <v>#N/A</v>
      </c>
      <c r="H34" s="58" t="e">
        <f ca="true">+IF(AND(ISNUMBER(OFFSET('Water Data'!$D$7,0,10*ROW('Water Data'!D28))),'Data Summary'!BW34="Yes"),OFFSET('Water Data'!$D$7,0,10*ROW('Water Data'!D28)),NA())</f>
        <v>#N/A</v>
      </c>
      <c r="I34" s="58" t="e">
        <f ca="true">+IF(AND(ISNUMBER(OFFSET('Water Data'!$D$10,0,10*ROW('Water Data'!D28))),'Data Summary'!BX34="Yes"),OFFSET('Water Data'!$D$10,0,10*ROW('Water Data'!D28)),NA())</f>
        <v>#N/A</v>
      </c>
      <c r="J34" s="58" t="e">
        <f ca="true">+IF(AND(ISNUMBER(OFFSET('Water Data'!$E$5,0,10*ROW('Water Data'!E28))),'Data Summary'!BY34="Yes"),100-OFFSET('Water Data'!$E$5,0,10*ROW('Water Data'!E28)),NA())</f>
        <v>#N/A</v>
      </c>
      <c r="K34" s="58" t="e">
        <f ca="true">+IF(AND(ISNUMBER(OFFSET('Water Data'!$E$7,0,10*ROW('Water Data'!E28))),'Data Summary'!BZ34="Yes"),OFFSET('Water Data'!$E$7,0,10*ROW('Water Data'!E28)),NA())</f>
        <v>#N/A</v>
      </c>
      <c r="L34" s="58" t="e">
        <f ca="true">+IF(AND(ISNUMBER(OFFSET('Water Data'!$E$10,0,10*ROW('Water Data'!E28))),'Data Summary'!CA34="Yes"),OFFSET('Water Data'!$E$10,0,10*ROW('Water Data'!E28)),NA())</f>
        <v>#N/A</v>
      </c>
      <c r="M34" s="58" t="e">
        <f ca="true">+IF(AND(ISNUMBER(OFFSET('Water Data'!$F$5,0,10*ROW('Water Data'!F28))),'Data Summary'!CB34="Yes"),100-OFFSET('Water Data'!$F$5,0,10*ROW('Water Data'!F28)),NA())</f>
        <v>#N/A</v>
      </c>
      <c r="N34" s="58" t="e">
        <f ca="true">+IF(AND(ISNUMBER(OFFSET('Water Data'!$F$7,0,10*ROW('Water Data'!F28))),'Data Summary'!CC34="Yes"),OFFSET('Water Data'!$F$7,0,10*ROW('Water Data'!F28)),NA())</f>
        <v>#N/A</v>
      </c>
      <c r="O34" s="58" t="e">
        <f ca="true">+IF(AND(ISNUMBER(OFFSET('Water Data'!$F$10,0,10*ROW('Water Data'!F28))),'Data Summary'!CD34="Yes"),OFFSET('Water Data'!$F$10,0,10*ROW('Water Data'!F28)),NA())</f>
        <v>#N/A</v>
      </c>
      <c r="P34" s="58" t="e">
        <f ca="true">+IF(AND(ISNUMBER(OFFSET('Water Data'!$G$5,0,10*ROW('Water Data'!G28))),'Data Summary'!CE34="Yes"),100-OFFSET('Water Data'!$G$5,0,10*ROW('Water Data'!G28)),NA())</f>
        <v>#N/A</v>
      </c>
      <c r="Q34" s="58" t="e">
        <f ca="true">+IF(AND(ISNUMBER(OFFSET('Water Data'!$G$7,0,10*ROW('Water Data'!G28))),'Data Summary'!CF34="Yes"),OFFSET('Water Data'!$G$7,0,10*ROW('Water Data'!G28)),NA())</f>
        <v>#N/A</v>
      </c>
      <c r="R34" s="58" t="e">
        <f ca="true">+IF(AND(ISNUMBER(OFFSET('Water Data'!$G$10,0,10*ROW('Water Data'!G28))),'Data Summary'!CG34="Yes"),OFFSET('Water Data'!$G$10,0,10*ROW('Water Data'!G28)),NA())</f>
        <v>#N/A</v>
      </c>
      <c r="S34" s="58" t="e">
        <f ca="true">+IF(AND(ISNUMBER(OFFSET('Water Data'!$H$5,0,10*ROW('Water Data'!H28))),'Data Summary'!CH34="Yes"),100-OFFSET('Water Data'!$H$5,0,10*ROW('Water Data'!H28)),NA())</f>
        <v>#N/A</v>
      </c>
      <c r="T34" s="58" t="e">
        <f ca="true">+IF(AND(ISNUMBER(OFFSET('Water Data'!$H$7,0,10*ROW('Water Data'!H28))),'Data Summary'!CI34="Yes"),OFFSET('Water Data'!$H$7,0,10*ROW('Water Data'!H28)),NA())</f>
        <v>#N/A</v>
      </c>
      <c r="U34" s="58" t="e">
        <f ca="true">+IF(AND(ISNUMBER(OFFSET('Water Data'!$H$10,0,10*ROW('Water Data'!H28))),'Data Summary'!CJ34="Yes"),OFFSET('Water Data'!$H$10,0,10*ROW('Water Data'!H28)),NA())</f>
        <v>#N/A</v>
      </c>
      <c r="V34" s="104" t="e">
        <f ca="true">+IF(AND(ISNUMBER(OFFSET('Sanitation Data'!$C$5,0,10*ROW('Sanitation Data'!C28))),'Data Summary'!CK34="Yes"),100-OFFSET('Sanitation Data'!$C$5,0,10*ROW('Sanitation Data'!C28)),NA())</f>
        <v>#N/A</v>
      </c>
      <c r="W34" s="104" t="e">
        <f ca="true">+IF(AND(ISNUMBER(OFFSET('Sanitation Data'!$C$7,0,10*ROW('Sanitation Data'!C28))),'Data Summary'!CL34="Yes"),OFFSET('Sanitation Data'!$C$7,0,10*ROW('Sanitation Data'!C28)),NA())</f>
        <v>#N/A</v>
      </c>
      <c r="X34" s="104" t="e">
        <f ca="true">+IF(AND(ISNUMBER(OFFSET('Sanitation Data'!$C$11,0,10*ROW('Sanitation Data'!C28))),'Data Summary'!CM34="Yes"),OFFSET('Sanitation Data'!$C$11,0,10*ROW('Sanitation Data'!C28)),NA())</f>
        <v>#N/A</v>
      </c>
      <c r="Y34" s="104" t="e">
        <f ca="true">+IF(AND(ISNUMBER(OFFSET('Sanitation Data'!$C$12,0,10*ROW('Sanitation Data'!C28))),'Data Summary'!CN34="Yes"),OFFSET('Sanitation Data'!$C$12,0,10*ROW('Sanitation Data'!C28)),NA())</f>
        <v>#N/A</v>
      </c>
      <c r="Z34" s="104" t="e">
        <f ca="true">+IF(AND(ISNUMBER(OFFSET('Sanitation Data'!$C$13,0,10*ROW('Sanitation Data'!C28))),'Data Summary'!CO34="Yes"),OFFSET('Sanitation Data'!$C$13,0,10*ROW('Sanitation Data'!C28)),NA())</f>
        <v>#N/A</v>
      </c>
      <c r="AA34" s="104" t="e">
        <f ca="true">+IF(AND(ISNUMBER(OFFSET('Sanitation Data'!$D$5,0,10*ROW('Sanitation Data'!D28))),'Data Summary'!CP34="Yes"),100-OFFSET('Sanitation Data'!$D$5,0,10*ROW('Sanitation Data'!D28)),NA())</f>
        <v>#N/A</v>
      </c>
      <c r="AB34" s="104" t="e">
        <f ca="true">+IF(AND(ISNUMBER(OFFSET('Sanitation Data'!$D$7,0,10*ROW('Sanitation Data'!D28))),'Data Summary'!CQ34="Yes"),OFFSET('Sanitation Data'!$D$7,0,10*ROW('Sanitation Data'!D28)),NA())</f>
        <v>#N/A</v>
      </c>
      <c r="AC34" s="104" t="e">
        <f ca="true">+IF(AND(ISNUMBER(OFFSET('Sanitation Data'!$D$11,0,10*ROW('Sanitation Data'!D28))),'Data Summary'!CR34="Yes"),OFFSET('Sanitation Data'!$D$11,0,10*ROW('Sanitation Data'!D28)),NA())</f>
        <v>#N/A</v>
      </c>
      <c r="AD34" s="104" t="e">
        <f ca="true">+IF(AND(ISNUMBER(OFFSET('Sanitation Data'!$D$12,0,10*ROW('Sanitation Data'!D28))),'Data Summary'!CS34="Yes"),OFFSET('Sanitation Data'!$D$12,0,10*ROW('Sanitation Data'!D28)),NA())</f>
        <v>#N/A</v>
      </c>
      <c r="AE34" s="104" t="e">
        <f ca="true">+IF(AND(ISNUMBER(OFFSET('Sanitation Data'!$D$13,0,10*ROW('Sanitation Data'!D28))),'Data Summary'!CT34="Yes"),OFFSET('Sanitation Data'!$D$13,0,10*ROW('Sanitation Data'!D28)),NA())</f>
        <v>#N/A</v>
      </c>
      <c r="AF34" s="104" t="e">
        <f ca="true">+IF(AND(ISNUMBER(OFFSET('Sanitation Data'!$E$5,0,10*ROW('Sanitation Data'!E28))),'Data Summary'!CU34="Yes"),100-OFFSET('Sanitation Data'!$E$5,0,10*ROW('Sanitation Data'!E28)),NA())</f>
        <v>#N/A</v>
      </c>
      <c r="AG34" s="104" t="e">
        <f ca="true">+IF(AND(ISNUMBER(OFFSET('Sanitation Data'!$E$7,0,10*ROW('Sanitation Data'!E28))),'Data Summary'!CV34="Yes"),OFFSET('Sanitation Data'!$E$7,0,10*ROW('Sanitation Data'!E28)),NA())</f>
        <v>#N/A</v>
      </c>
      <c r="AH34" s="104" t="e">
        <f ca="true">+IF(AND(ISNUMBER(OFFSET('Sanitation Data'!$E$11,0,10*ROW('Sanitation Data'!E28))),'Data Summary'!CW34="Yes"),OFFSET('Sanitation Data'!$E$11,0,10*ROW('Sanitation Data'!E28)),NA())</f>
        <v>#N/A</v>
      </c>
      <c r="AI34" s="104" t="e">
        <f ca="true">+IF(AND(ISNUMBER(OFFSET('Sanitation Data'!$E$12,0,10*ROW('Sanitation Data'!E28))),'Data Summary'!CX34="Yes"),OFFSET('Sanitation Data'!$E$12,0,10*ROW('Sanitation Data'!E28)),NA())</f>
        <v>#N/A</v>
      </c>
      <c r="AJ34" s="104" t="e">
        <f ca="true">+IF(AND(ISNUMBER(OFFSET('Sanitation Data'!$E$13,0,10*ROW('Sanitation Data'!E28))),'Data Summary'!CY34="Yes"),OFFSET('Sanitation Data'!$E$13,0,10*ROW('Sanitation Data'!E28)),NA())</f>
        <v>#N/A</v>
      </c>
      <c r="AK34" s="104" t="e">
        <f ca="true">+IF(AND(ISNUMBER(OFFSET('Sanitation Data'!$F$5,0,10*ROW('Sanitation Data'!F28))),'Data Summary'!CZ34="Yes"),100-OFFSET('Sanitation Data'!$F$5,0,10*ROW('Sanitation Data'!F28)),NA())</f>
        <v>#N/A</v>
      </c>
      <c r="AL34" s="104" t="e">
        <f ca="true">+IF(AND(ISNUMBER(OFFSET('Sanitation Data'!$F$7,0,10*ROW('Sanitation Data'!F28))),'Data Summary'!DA34="Yes"),OFFSET('Sanitation Data'!$F$7,0,10*ROW('Sanitation Data'!F28)),NA())</f>
        <v>#N/A</v>
      </c>
      <c r="AM34" s="104" t="e">
        <f ca="true">+IF(AND(ISNUMBER(OFFSET('Sanitation Data'!$F$11,0,10*ROW('Sanitation Data'!F28))),'Data Summary'!DB34="Yes"),OFFSET('Sanitation Data'!$F$11,0,10*ROW('Sanitation Data'!F28)),NA())</f>
        <v>#N/A</v>
      </c>
      <c r="AN34" s="104" t="e">
        <f ca="true">+IF(AND(ISNUMBER(OFFSET('Sanitation Data'!$F$12,0,10*ROW('Sanitation Data'!F28))),'Data Summary'!DC34="Yes"),OFFSET('Sanitation Data'!$F$12,0,10*ROW('Sanitation Data'!F28)),NA())</f>
        <v>#N/A</v>
      </c>
      <c r="AO34" s="104" t="e">
        <f ca="true">+IF(AND(ISNUMBER(OFFSET('Sanitation Data'!$F$13,0,10*ROW('Sanitation Data'!F28))),'Data Summary'!DD34="Yes"),OFFSET('Sanitation Data'!$F$13,0,10*ROW('Sanitation Data'!F28)),NA())</f>
        <v>#N/A</v>
      </c>
      <c r="AP34" s="104" t="e">
        <f ca="true">+IF(AND(ISNUMBER(OFFSET('Sanitation Data'!$G$5,0,10*ROW('Sanitation Data'!G28))),'Data Summary'!DE34="Yes"),100-OFFSET('Sanitation Data'!$G$5,0,10*ROW('Sanitation Data'!G28)),NA())</f>
        <v>#N/A</v>
      </c>
      <c r="AQ34" s="104" t="e">
        <f ca="true">+IF(AND(ISNUMBER(OFFSET('Sanitation Data'!$G$7,0,10*ROW('Sanitation Data'!G28))),'Data Summary'!DF34="Yes"),OFFSET('Sanitation Data'!$G$7,0,10*ROW('Sanitation Data'!G28)),NA())</f>
        <v>#N/A</v>
      </c>
      <c r="AR34" s="104" t="e">
        <f ca="true">+IF(AND(ISNUMBER(OFFSET('Sanitation Data'!$G$11,0,10*ROW('Sanitation Data'!G28))),'Data Summary'!DG34="Yes"),OFFSET('Sanitation Data'!$G$11,0,10*ROW('Sanitation Data'!G28)),NA())</f>
        <v>#N/A</v>
      </c>
      <c r="AS34" s="104" t="e">
        <f ca="true">+IF(AND(ISNUMBER(OFFSET('Sanitation Data'!$G$12,0,10*ROW('Sanitation Data'!G28))),'Data Summary'!DH34="Yes"),OFFSET('Sanitation Data'!$G$12,0,10*ROW('Sanitation Data'!G28)),NA())</f>
        <v>#N/A</v>
      </c>
      <c r="AT34" s="104" t="e">
        <f ca="true">+IF(AND(ISNUMBER(OFFSET('Sanitation Data'!$G$13,0,10*ROW('Sanitation Data'!G28))),'Data Summary'!DI34="Yes"),OFFSET('Sanitation Data'!$G$13,0,10*ROW('Sanitation Data'!G28)),NA())</f>
        <v>#N/A</v>
      </c>
      <c r="AU34" s="104" t="e">
        <f ca="true">+IF(AND(ISNUMBER(OFFSET('Sanitation Data'!$H$5,0,10*ROW('Sanitation Data'!H28))),'Data Summary'!DJ34="Yes"),100-OFFSET('Sanitation Data'!$H$5,0,10*ROW('Sanitation Data'!H28)),NA())</f>
        <v>#N/A</v>
      </c>
      <c r="AV34" s="104" t="e">
        <f ca="true">+IF(AND(ISNUMBER(OFFSET('Sanitation Data'!$H$7,0,10*ROW('Sanitation Data'!H28))),'Data Summary'!DK34="Yes"),OFFSET('Sanitation Data'!$H$7,0,10*ROW('Sanitation Data'!H28)),NA())</f>
        <v>#N/A</v>
      </c>
      <c r="AW34" s="104" t="e">
        <f ca="true">+IF(AND(ISNUMBER(OFFSET('Sanitation Data'!$H$11,0,10*ROW('Sanitation Data'!H28))),'Data Summary'!DL34="Yes"),OFFSET('Sanitation Data'!$H$11,0,10*ROW('Sanitation Data'!H28)),NA())</f>
        <v>#N/A</v>
      </c>
      <c r="AX34" s="104" t="e">
        <f ca="true">+IF(AND(ISNUMBER(OFFSET('Sanitation Data'!$H$12,0,10*ROW('Sanitation Data'!H28))),'Data Summary'!DM34="Yes"),OFFSET('Sanitation Data'!$H$12,0,10*ROW('Sanitation Data'!H28)),NA())</f>
        <v>#N/A</v>
      </c>
      <c r="AY34" s="104" t="e">
        <f ca="true">+IF(AND(ISNUMBER(OFFSET('Sanitation Data'!$H$13,0,10*ROW('Sanitation Data'!H28))),'Data Summary'!DN34="Yes"),OFFSET('Sanitation Data'!$H$13,0,10*ROW('Sanitation Data'!H28)),NA())</f>
        <v>#N/A</v>
      </c>
      <c r="AZ34" s="109" t="e">
        <f ca="true">+IF(AND(ISNUMBER(OFFSET('Hygiene Data'!$C$6,0,10*ROW('Hygiene Data'!C28))),'Data Summary'!DO34="Yes"),OFFSET('Hygiene Data'!$C$6,0,10*ROW('Hygiene Data'!C28)),NA())</f>
        <v>#N/A</v>
      </c>
      <c r="BA34" s="109" t="e">
        <f ca="true">+IF(AND(ISNUMBER(OFFSET('Hygiene Data'!$C$8,0,10*ROW('Hygiene Data'!C28))),'Data Summary'!DP34="Yes"),OFFSET('Hygiene Data'!$C$8,0,10*ROW('Hygiene Data'!C28)),NA())</f>
        <v>#N/A</v>
      </c>
      <c r="BB34" s="109" t="e">
        <f ca="true">+IF(AND(ISNUMBER(OFFSET('Hygiene Data'!$C$10,0,10*ROW('Hygiene Data'!C28))),'Data Summary'!DQ34="Yes"),OFFSET('Hygiene Data'!$C$10,0,10*ROW('Hygiene Data'!C28)),NA())</f>
        <v>#N/A</v>
      </c>
      <c r="BC34" s="109" t="e">
        <f ca="true">+IF(AND(ISNUMBER(OFFSET('Hygiene Data'!$D$6,0,10*ROW('Hygiene Data'!D28))),'Data Summary'!DR34="Yes"),OFFSET('Hygiene Data'!$D$6,0,10*ROW('Hygiene Data'!D28)),NA())</f>
        <v>#N/A</v>
      </c>
      <c r="BD34" s="109" t="e">
        <f ca="true">+IF(AND(ISNUMBER(OFFSET('Hygiene Data'!$D$8,0,10*ROW('Hygiene Data'!D28))),'Data Summary'!DS34="Yes"),OFFSET('Hygiene Data'!$D$8,0,10*ROW('Hygiene Data'!D28)),NA())</f>
        <v>#N/A</v>
      </c>
      <c r="BE34" s="109" t="e">
        <f ca="true">+IF(AND(ISNUMBER(OFFSET('Hygiene Data'!$D$10,0,10*ROW('Hygiene Data'!D28))),'Data Summary'!DT34="Yes"),OFFSET('Hygiene Data'!$D$10,0,10*ROW('Hygiene Data'!D28)),NA())</f>
        <v>#N/A</v>
      </c>
      <c r="BF34" s="109" t="e">
        <f ca="true">+IF(AND(ISNUMBER(OFFSET('Hygiene Data'!$E$6,0,10*ROW('Hygiene Data'!E28))),'Data Summary'!DU34="Yes"),OFFSET('Hygiene Data'!$E$6,0,10*ROW('Hygiene Data'!E28)),NA())</f>
        <v>#N/A</v>
      </c>
      <c r="BG34" s="109" t="e">
        <f ca="true">+IF(AND(ISNUMBER(OFFSET('Hygiene Data'!$E$8,0,10*ROW('Hygiene Data'!E28))),'Data Summary'!DV34="Yes"),OFFSET('Hygiene Data'!$E$8,0,10*ROW('Hygiene Data'!E28)),NA())</f>
        <v>#N/A</v>
      </c>
      <c r="BH34" s="109" t="e">
        <f ca="true">+IF(AND(ISNUMBER(OFFSET('Hygiene Data'!$E$10,0,10*ROW('Hygiene Data'!E28))),'Data Summary'!DW34="Yes"),OFFSET('Hygiene Data'!$E$10,0,10*ROW('Hygiene Data'!E28)),NA())</f>
        <v>#N/A</v>
      </c>
      <c r="BI34" s="109" t="e">
        <f ca="true">+IF(AND(ISNUMBER(OFFSET('Hygiene Data'!$F$6,0,10*ROW('Hygiene Data'!F28))),'Data Summary'!DX34="Yes"),OFFSET('Hygiene Data'!$F$6,0,10*ROW('Hygiene Data'!F28)),NA())</f>
        <v>#N/A</v>
      </c>
      <c r="BJ34" s="109" t="e">
        <f ca="true">+IF(AND(ISNUMBER(OFFSET('Hygiene Data'!$F$8,0,10*ROW('Hygiene Data'!F28))),'Data Summary'!DY34="Yes"),OFFSET('Hygiene Data'!$F$8,0,10*ROW('Hygiene Data'!F28)),NA())</f>
        <v>#N/A</v>
      </c>
      <c r="BK34" s="109" t="e">
        <f ca="true">+IF(AND(ISNUMBER(OFFSET('Hygiene Data'!$F$10,0,10*ROW('Hygiene Data'!F28))),'Data Summary'!DZ34="Yes"),OFFSET('Hygiene Data'!$F$10,0,10*ROW('Hygiene Data'!F28)),NA())</f>
        <v>#N/A</v>
      </c>
      <c r="BL34" s="109" t="e">
        <f ca="true">+IF(AND(ISNUMBER(OFFSET('Hygiene Data'!$G$6,0,10*ROW('Hygiene Data'!G28))),'Data Summary'!EA34="Yes"),OFFSET('Hygiene Data'!$G$6,0,10*ROW('Hygiene Data'!G28)),NA())</f>
        <v>#N/A</v>
      </c>
      <c r="BM34" s="109" t="e">
        <f ca="true">+IF(AND(ISNUMBER(OFFSET('Hygiene Data'!$G$8,0,10*ROW('Hygiene Data'!G28))),'Data Summary'!EB34="Yes"),OFFSET('Hygiene Data'!$G$8,0,10*ROW('Hygiene Data'!G28)),NA())</f>
        <v>#N/A</v>
      </c>
      <c r="BN34" s="109" t="e">
        <f ca="true">+IF(AND(ISNUMBER(OFFSET('Hygiene Data'!$G$10,0,10*ROW('Hygiene Data'!G28))),'Data Summary'!EC34="Yes"),OFFSET('Hygiene Data'!$G$10,0,10*ROW('Hygiene Data'!G28)),NA())</f>
        <v>#N/A</v>
      </c>
      <c r="BO34" s="109" t="e">
        <f ca="true">+IF(AND(ISNUMBER(OFFSET('Hygiene Data'!$H$6,0,10*ROW('Hygiene Data'!H28))),'Data Summary'!ED34="Yes"),OFFSET('Hygiene Data'!$H$6,0,10*ROW('Hygiene Data'!H28)),NA())</f>
        <v>#N/A</v>
      </c>
      <c r="BP34" s="109" t="e">
        <f ca="true">+IF(AND(ISNUMBER(OFFSET('Hygiene Data'!$H$8,0,10*ROW('Hygiene Data'!H28))),'Data Summary'!EE34="Yes"),OFFSET('Hygiene Data'!$H$8,0,10*ROW('Hygiene Data'!H28)),NA())</f>
        <v>#N/A</v>
      </c>
      <c r="BQ34" s="109" t="e">
        <f ca="true">+IF(AND(ISNUMBER(OFFSET('Hygiene Data'!$H$10,0,10*ROW('Hygiene Data'!H28))),'Data Summary'!EF34="Yes"),OFFSET('Hygiene Data'!$H$10,0,10*ROW('Hygiene Data'!H28)),NA())</f>
        <v>#N/A</v>
      </c>
    </row>
    <row r="35" x14ac:dyDescent="0.2">
      <c r="A35" s="57" t="e">
        <f ca="true">+IF(OFFSET('Water Data'!$B$1,0,10*ROW('Water Data'!B29))="",NA(),OFFSET('Water Data'!$B$1,0,10*ROW('Water Data'!B29)))</f>
        <v>#N/A</v>
      </c>
      <c r="B35" s="57" t="e">
        <f ca="true">+IF(OFFSET('Water Data'!$A$3,0,10*ROW('Water Data'!A32))="",NA(),OFFSET('Water Data'!$A$3,0,10*ROW('Water Data'!A32)))</f>
        <v>#N/A</v>
      </c>
      <c r="C35" s="57" t="e">
        <f ca="true">+IF(OFFSET('Water Data'!$C$3,0,10*ROW('Water Data'!C32))="",NA(),OFFSET('Water Data'!$C$3,0,10*ROW('Water Data'!C32)))</f>
        <v>#N/A</v>
      </c>
      <c r="D35" s="58" t="e">
        <f ca="true">+IF(AND(ISNUMBER(OFFSET('Water Data'!$C$5,0,10*ROW('Water Data'!C29))),'Data Summary'!BS35="Yes"),100-OFFSET('Water Data'!$C$5,0,10*ROW('Water Data'!C29)),NA())</f>
        <v>#N/A</v>
      </c>
      <c r="E35" s="58" t="e">
        <f ca="true">+IF(AND(ISNUMBER(OFFSET('Water Data'!$C$7,0,10*ROW('Water Data'!C29))),'Data Summary'!BT35="Yes"),OFFSET('Water Data'!$C$7,0,10*ROW('Water Data'!C29)),NA())</f>
        <v>#N/A</v>
      </c>
      <c r="F35" s="58" t="e">
        <f ca="true">+IF(AND(ISNUMBER(OFFSET('Water Data'!$C$10,0,10*ROW('Water Data'!C29))),'Data Summary'!BU35="Yes"),OFFSET('Water Data'!$C$10,0,10*ROW('Water Data'!C29)),NA())</f>
        <v>#N/A</v>
      </c>
      <c r="G35" s="58" t="e">
        <f ca="true">+IF(AND(ISNUMBER(OFFSET('Water Data'!$D$5,0,10*ROW('Water Data'!D29))),'Data Summary'!BV35="Yes"),100-OFFSET('Water Data'!$D$5,0,10*ROW('Water Data'!D29)),NA())</f>
        <v>#N/A</v>
      </c>
      <c r="H35" s="58" t="e">
        <f ca="true">+IF(AND(ISNUMBER(OFFSET('Water Data'!$D$7,0,10*ROW('Water Data'!D29))),'Data Summary'!BW35="Yes"),OFFSET('Water Data'!$D$7,0,10*ROW('Water Data'!D29)),NA())</f>
        <v>#N/A</v>
      </c>
      <c r="I35" s="58" t="e">
        <f ca="true">+IF(AND(ISNUMBER(OFFSET('Water Data'!$D$10,0,10*ROW('Water Data'!D29))),'Data Summary'!BX35="Yes"),OFFSET('Water Data'!$D$10,0,10*ROW('Water Data'!D29)),NA())</f>
        <v>#N/A</v>
      </c>
      <c r="J35" s="58" t="e">
        <f ca="true">+IF(AND(ISNUMBER(OFFSET('Water Data'!$E$5,0,10*ROW('Water Data'!E29))),'Data Summary'!BY35="Yes"),100-OFFSET('Water Data'!$E$5,0,10*ROW('Water Data'!E29)),NA())</f>
        <v>#N/A</v>
      </c>
      <c r="K35" s="58" t="e">
        <f ca="true">+IF(AND(ISNUMBER(OFFSET('Water Data'!$E$7,0,10*ROW('Water Data'!E29))),'Data Summary'!BZ35="Yes"),OFFSET('Water Data'!$E$7,0,10*ROW('Water Data'!E29)),NA())</f>
        <v>#N/A</v>
      </c>
      <c r="L35" s="58" t="e">
        <f ca="true">+IF(AND(ISNUMBER(OFFSET('Water Data'!$E$10,0,10*ROW('Water Data'!E29))),'Data Summary'!CA35="Yes"),OFFSET('Water Data'!$E$10,0,10*ROW('Water Data'!E29)),NA())</f>
        <v>#N/A</v>
      </c>
      <c r="M35" s="58" t="e">
        <f ca="true">+IF(AND(ISNUMBER(OFFSET('Water Data'!$F$5,0,10*ROW('Water Data'!F29))),'Data Summary'!CB35="Yes"),100-OFFSET('Water Data'!$F$5,0,10*ROW('Water Data'!F29)),NA())</f>
        <v>#N/A</v>
      </c>
      <c r="N35" s="58" t="e">
        <f ca="true">+IF(AND(ISNUMBER(OFFSET('Water Data'!$F$7,0,10*ROW('Water Data'!F29))),'Data Summary'!CC35="Yes"),OFFSET('Water Data'!$F$7,0,10*ROW('Water Data'!F29)),NA())</f>
        <v>#N/A</v>
      </c>
      <c r="O35" s="58" t="e">
        <f ca="true">+IF(AND(ISNUMBER(OFFSET('Water Data'!$F$10,0,10*ROW('Water Data'!F29))),'Data Summary'!CD35="Yes"),OFFSET('Water Data'!$F$10,0,10*ROW('Water Data'!F29)),NA())</f>
        <v>#N/A</v>
      </c>
      <c r="P35" s="58" t="e">
        <f ca="true">+IF(AND(ISNUMBER(OFFSET('Water Data'!$G$5,0,10*ROW('Water Data'!G29))),'Data Summary'!CE35="Yes"),100-OFFSET('Water Data'!$G$5,0,10*ROW('Water Data'!G29)),NA())</f>
        <v>#N/A</v>
      </c>
      <c r="Q35" s="58" t="e">
        <f ca="true">+IF(AND(ISNUMBER(OFFSET('Water Data'!$G$7,0,10*ROW('Water Data'!G29))),'Data Summary'!CF35="Yes"),OFFSET('Water Data'!$G$7,0,10*ROW('Water Data'!G29)),NA())</f>
        <v>#N/A</v>
      </c>
      <c r="R35" s="58" t="e">
        <f ca="true">+IF(AND(ISNUMBER(OFFSET('Water Data'!$G$10,0,10*ROW('Water Data'!G29))),'Data Summary'!CG35="Yes"),OFFSET('Water Data'!$G$10,0,10*ROW('Water Data'!G29)),NA())</f>
        <v>#N/A</v>
      </c>
      <c r="S35" s="58" t="e">
        <f ca="true">+IF(AND(ISNUMBER(OFFSET('Water Data'!$H$5,0,10*ROW('Water Data'!H29))),'Data Summary'!CH35="Yes"),100-OFFSET('Water Data'!$H$5,0,10*ROW('Water Data'!H29)),NA())</f>
        <v>#N/A</v>
      </c>
      <c r="T35" s="58" t="e">
        <f ca="true">+IF(AND(ISNUMBER(OFFSET('Water Data'!$H$7,0,10*ROW('Water Data'!H29))),'Data Summary'!CI35="Yes"),OFFSET('Water Data'!$H$7,0,10*ROW('Water Data'!H29)),NA())</f>
        <v>#N/A</v>
      </c>
      <c r="U35" s="58" t="e">
        <f ca="true">+IF(AND(ISNUMBER(OFFSET('Water Data'!$H$10,0,10*ROW('Water Data'!H29))),'Data Summary'!CJ35="Yes"),OFFSET('Water Data'!$H$10,0,10*ROW('Water Data'!H29)),NA())</f>
        <v>#N/A</v>
      </c>
      <c r="V35" s="104" t="e">
        <f ca="true">+IF(AND(ISNUMBER(OFFSET('Sanitation Data'!$C$5,0,10*ROW('Sanitation Data'!C29))),'Data Summary'!CK35="Yes"),100-OFFSET('Sanitation Data'!$C$5,0,10*ROW('Sanitation Data'!C29)),NA())</f>
        <v>#N/A</v>
      </c>
      <c r="W35" s="104" t="e">
        <f ca="true">+IF(AND(ISNUMBER(OFFSET('Sanitation Data'!$C$7,0,10*ROW('Sanitation Data'!C29))),'Data Summary'!CL35="Yes"),OFFSET('Sanitation Data'!$C$7,0,10*ROW('Sanitation Data'!C29)),NA())</f>
        <v>#N/A</v>
      </c>
      <c r="X35" s="104" t="e">
        <f ca="true">+IF(AND(ISNUMBER(OFFSET('Sanitation Data'!$C$11,0,10*ROW('Sanitation Data'!C29))),'Data Summary'!CM35="Yes"),OFFSET('Sanitation Data'!$C$11,0,10*ROW('Sanitation Data'!C29)),NA())</f>
        <v>#N/A</v>
      </c>
      <c r="Y35" s="104" t="e">
        <f ca="true">+IF(AND(ISNUMBER(OFFSET('Sanitation Data'!$C$12,0,10*ROW('Sanitation Data'!C29))),'Data Summary'!CN35="Yes"),OFFSET('Sanitation Data'!$C$12,0,10*ROW('Sanitation Data'!C29)),NA())</f>
        <v>#N/A</v>
      </c>
      <c r="Z35" s="104" t="e">
        <f ca="true">+IF(AND(ISNUMBER(OFFSET('Sanitation Data'!$C$13,0,10*ROW('Sanitation Data'!C29))),'Data Summary'!CO35="Yes"),OFFSET('Sanitation Data'!$C$13,0,10*ROW('Sanitation Data'!C29)),NA())</f>
        <v>#N/A</v>
      </c>
      <c r="AA35" s="104" t="e">
        <f ca="true">+IF(AND(ISNUMBER(OFFSET('Sanitation Data'!$D$5,0,10*ROW('Sanitation Data'!D29))),'Data Summary'!CP35="Yes"),100-OFFSET('Sanitation Data'!$D$5,0,10*ROW('Sanitation Data'!D29)),NA())</f>
        <v>#N/A</v>
      </c>
      <c r="AB35" s="104" t="e">
        <f ca="true">+IF(AND(ISNUMBER(OFFSET('Sanitation Data'!$D$7,0,10*ROW('Sanitation Data'!D29))),'Data Summary'!CQ35="Yes"),OFFSET('Sanitation Data'!$D$7,0,10*ROW('Sanitation Data'!D29)),NA())</f>
        <v>#N/A</v>
      </c>
      <c r="AC35" s="104" t="e">
        <f ca="true">+IF(AND(ISNUMBER(OFFSET('Sanitation Data'!$D$11,0,10*ROW('Sanitation Data'!D29))),'Data Summary'!CR35="Yes"),OFFSET('Sanitation Data'!$D$11,0,10*ROW('Sanitation Data'!D29)),NA())</f>
        <v>#N/A</v>
      </c>
      <c r="AD35" s="104" t="e">
        <f ca="true">+IF(AND(ISNUMBER(OFFSET('Sanitation Data'!$D$12,0,10*ROW('Sanitation Data'!D29))),'Data Summary'!CS35="Yes"),OFFSET('Sanitation Data'!$D$12,0,10*ROW('Sanitation Data'!D29)),NA())</f>
        <v>#N/A</v>
      </c>
      <c r="AE35" s="104" t="e">
        <f ca="true">+IF(AND(ISNUMBER(OFFSET('Sanitation Data'!$D$13,0,10*ROW('Sanitation Data'!D29))),'Data Summary'!CT35="Yes"),OFFSET('Sanitation Data'!$D$13,0,10*ROW('Sanitation Data'!D29)),NA())</f>
        <v>#N/A</v>
      </c>
      <c r="AF35" s="104" t="e">
        <f ca="true">+IF(AND(ISNUMBER(OFFSET('Sanitation Data'!$E$5,0,10*ROW('Sanitation Data'!E29))),'Data Summary'!CU35="Yes"),100-OFFSET('Sanitation Data'!$E$5,0,10*ROW('Sanitation Data'!E29)),NA())</f>
        <v>#N/A</v>
      </c>
      <c r="AG35" s="104" t="e">
        <f ca="true">+IF(AND(ISNUMBER(OFFSET('Sanitation Data'!$E$7,0,10*ROW('Sanitation Data'!E29))),'Data Summary'!CV35="Yes"),OFFSET('Sanitation Data'!$E$7,0,10*ROW('Sanitation Data'!E29)),NA())</f>
        <v>#N/A</v>
      </c>
      <c r="AH35" s="104" t="e">
        <f ca="true">+IF(AND(ISNUMBER(OFFSET('Sanitation Data'!$E$11,0,10*ROW('Sanitation Data'!E29))),'Data Summary'!CW35="Yes"),OFFSET('Sanitation Data'!$E$11,0,10*ROW('Sanitation Data'!E29)),NA())</f>
        <v>#N/A</v>
      </c>
      <c r="AI35" s="104" t="e">
        <f ca="true">+IF(AND(ISNUMBER(OFFSET('Sanitation Data'!$E$12,0,10*ROW('Sanitation Data'!E29))),'Data Summary'!CX35="Yes"),OFFSET('Sanitation Data'!$E$12,0,10*ROW('Sanitation Data'!E29)),NA())</f>
        <v>#N/A</v>
      </c>
      <c r="AJ35" s="104" t="e">
        <f ca="true">+IF(AND(ISNUMBER(OFFSET('Sanitation Data'!$E$13,0,10*ROW('Sanitation Data'!E29))),'Data Summary'!CY35="Yes"),OFFSET('Sanitation Data'!$E$13,0,10*ROW('Sanitation Data'!E29)),NA())</f>
        <v>#N/A</v>
      </c>
      <c r="AK35" s="104" t="e">
        <f ca="true">+IF(AND(ISNUMBER(OFFSET('Sanitation Data'!$F$5,0,10*ROW('Sanitation Data'!F29))),'Data Summary'!CZ35="Yes"),100-OFFSET('Sanitation Data'!$F$5,0,10*ROW('Sanitation Data'!F29)),NA())</f>
        <v>#N/A</v>
      </c>
      <c r="AL35" s="104" t="e">
        <f ca="true">+IF(AND(ISNUMBER(OFFSET('Sanitation Data'!$F$7,0,10*ROW('Sanitation Data'!F29))),'Data Summary'!DA35="Yes"),OFFSET('Sanitation Data'!$F$7,0,10*ROW('Sanitation Data'!F29)),NA())</f>
        <v>#N/A</v>
      </c>
      <c r="AM35" s="104" t="e">
        <f ca="true">+IF(AND(ISNUMBER(OFFSET('Sanitation Data'!$F$11,0,10*ROW('Sanitation Data'!F29))),'Data Summary'!DB35="Yes"),OFFSET('Sanitation Data'!$F$11,0,10*ROW('Sanitation Data'!F29)),NA())</f>
        <v>#N/A</v>
      </c>
      <c r="AN35" s="104" t="e">
        <f ca="true">+IF(AND(ISNUMBER(OFFSET('Sanitation Data'!$F$12,0,10*ROW('Sanitation Data'!F29))),'Data Summary'!DC35="Yes"),OFFSET('Sanitation Data'!$F$12,0,10*ROW('Sanitation Data'!F29)),NA())</f>
        <v>#N/A</v>
      </c>
      <c r="AO35" s="104" t="e">
        <f ca="true">+IF(AND(ISNUMBER(OFFSET('Sanitation Data'!$F$13,0,10*ROW('Sanitation Data'!F29))),'Data Summary'!DD35="Yes"),OFFSET('Sanitation Data'!$F$13,0,10*ROW('Sanitation Data'!F29)),NA())</f>
        <v>#N/A</v>
      </c>
      <c r="AP35" s="104" t="e">
        <f ca="true">+IF(AND(ISNUMBER(OFFSET('Sanitation Data'!$G$5,0,10*ROW('Sanitation Data'!G29))),'Data Summary'!DE35="Yes"),100-OFFSET('Sanitation Data'!$G$5,0,10*ROW('Sanitation Data'!G29)),NA())</f>
        <v>#N/A</v>
      </c>
      <c r="AQ35" s="104" t="e">
        <f ca="true">+IF(AND(ISNUMBER(OFFSET('Sanitation Data'!$G$7,0,10*ROW('Sanitation Data'!G29))),'Data Summary'!DF35="Yes"),OFFSET('Sanitation Data'!$G$7,0,10*ROW('Sanitation Data'!G29)),NA())</f>
        <v>#N/A</v>
      </c>
      <c r="AR35" s="104" t="e">
        <f ca="true">+IF(AND(ISNUMBER(OFFSET('Sanitation Data'!$G$11,0,10*ROW('Sanitation Data'!G29))),'Data Summary'!DG35="Yes"),OFFSET('Sanitation Data'!$G$11,0,10*ROW('Sanitation Data'!G29)),NA())</f>
        <v>#N/A</v>
      </c>
      <c r="AS35" s="104" t="e">
        <f ca="true">+IF(AND(ISNUMBER(OFFSET('Sanitation Data'!$G$12,0,10*ROW('Sanitation Data'!G29))),'Data Summary'!DH35="Yes"),OFFSET('Sanitation Data'!$G$12,0,10*ROW('Sanitation Data'!G29)),NA())</f>
        <v>#N/A</v>
      </c>
      <c r="AT35" s="104" t="e">
        <f ca="true">+IF(AND(ISNUMBER(OFFSET('Sanitation Data'!$G$13,0,10*ROW('Sanitation Data'!G29))),'Data Summary'!DI35="Yes"),OFFSET('Sanitation Data'!$G$13,0,10*ROW('Sanitation Data'!G29)),NA())</f>
        <v>#N/A</v>
      </c>
      <c r="AU35" s="104" t="e">
        <f ca="true">+IF(AND(ISNUMBER(OFFSET('Sanitation Data'!$H$5,0,10*ROW('Sanitation Data'!H29))),'Data Summary'!DJ35="Yes"),100-OFFSET('Sanitation Data'!$H$5,0,10*ROW('Sanitation Data'!H29)),NA())</f>
        <v>#N/A</v>
      </c>
      <c r="AV35" s="104" t="e">
        <f ca="true">+IF(AND(ISNUMBER(OFFSET('Sanitation Data'!$H$7,0,10*ROW('Sanitation Data'!H29))),'Data Summary'!DK35="Yes"),OFFSET('Sanitation Data'!$H$7,0,10*ROW('Sanitation Data'!H29)),NA())</f>
        <v>#N/A</v>
      </c>
      <c r="AW35" s="104" t="e">
        <f ca="true">+IF(AND(ISNUMBER(OFFSET('Sanitation Data'!$H$11,0,10*ROW('Sanitation Data'!H29))),'Data Summary'!DL35="Yes"),OFFSET('Sanitation Data'!$H$11,0,10*ROW('Sanitation Data'!H29)),NA())</f>
        <v>#N/A</v>
      </c>
      <c r="AX35" s="104" t="e">
        <f ca="true">+IF(AND(ISNUMBER(OFFSET('Sanitation Data'!$H$12,0,10*ROW('Sanitation Data'!H29))),'Data Summary'!DM35="Yes"),OFFSET('Sanitation Data'!$H$12,0,10*ROW('Sanitation Data'!H29)),NA())</f>
        <v>#N/A</v>
      </c>
      <c r="AY35" s="104" t="e">
        <f ca="true">+IF(AND(ISNUMBER(OFFSET('Sanitation Data'!$H$13,0,10*ROW('Sanitation Data'!H29))),'Data Summary'!DN35="Yes"),OFFSET('Sanitation Data'!$H$13,0,10*ROW('Sanitation Data'!H29)),NA())</f>
        <v>#N/A</v>
      </c>
      <c r="AZ35" s="109" t="e">
        <f ca="true">+IF(AND(ISNUMBER(OFFSET('Hygiene Data'!$C$6,0,10*ROW('Hygiene Data'!C29))),'Data Summary'!DO35="Yes"),OFFSET('Hygiene Data'!$C$6,0,10*ROW('Hygiene Data'!C29)),NA())</f>
        <v>#N/A</v>
      </c>
      <c r="BA35" s="109" t="e">
        <f ca="true">+IF(AND(ISNUMBER(OFFSET('Hygiene Data'!$C$8,0,10*ROW('Hygiene Data'!C29))),'Data Summary'!DP35="Yes"),OFFSET('Hygiene Data'!$C$8,0,10*ROW('Hygiene Data'!C29)),NA())</f>
        <v>#N/A</v>
      </c>
      <c r="BB35" s="109" t="e">
        <f ca="true">+IF(AND(ISNUMBER(OFFSET('Hygiene Data'!$C$10,0,10*ROW('Hygiene Data'!C29))),'Data Summary'!DQ35="Yes"),OFFSET('Hygiene Data'!$C$10,0,10*ROW('Hygiene Data'!C29)),NA())</f>
        <v>#N/A</v>
      </c>
      <c r="BC35" s="109" t="e">
        <f ca="true">+IF(AND(ISNUMBER(OFFSET('Hygiene Data'!$D$6,0,10*ROW('Hygiene Data'!D29))),'Data Summary'!DR35="Yes"),OFFSET('Hygiene Data'!$D$6,0,10*ROW('Hygiene Data'!D29)),NA())</f>
        <v>#N/A</v>
      </c>
      <c r="BD35" s="109" t="e">
        <f ca="true">+IF(AND(ISNUMBER(OFFSET('Hygiene Data'!$D$8,0,10*ROW('Hygiene Data'!D29))),'Data Summary'!DS35="Yes"),OFFSET('Hygiene Data'!$D$8,0,10*ROW('Hygiene Data'!D29)),NA())</f>
        <v>#N/A</v>
      </c>
      <c r="BE35" s="109" t="e">
        <f ca="true">+IF(AND(ISNUMBER(OFFSET('Hygiene Data'!$D$10,0,10*ROW('Hygiene Data'!D29))),'Data Summary'!DT35="Yes"),OFFSET('Hygiene Data'!$D$10,0,10*ROW('Hygiene Data'!D29)),NA())</f>
        <v>#N/A</v>
      </c>
      <c r="BF35" s="109" t="e">
        <f ca="true">+IF(AND(ISNUMBER(OFFSET('Hygiene Data'!$E$6,0,10*ROW('Hygiene Data'!E29))),'Data Summary'!DU35="Yes"),OFFSET('Hygiene Data'!$E$6,0,10*ROW('Hygiene Data'!E29)),NA())</f>
        <v>#N/A</v>
      </c>
      <c r="BG35" s="109" t="e">
        <f ca="true">+IF(AND(ISNUMBER(OFFSET('Hygiene Data'!$E$8,0,10*ROW('Hygiene Data'!E29))),'Data Summary'!DV35="Yes"),OFFSET('Hygiene Data'!$E$8,0,10*ROW('Hygiene Data'!E29)),NA())</f>
        <v>#N/A</v>
      </c>
      <c r="BH35" s="109" t="e">
        <f ca="true">+IF(AND(ISNUMBER(OFFSET('Hygiene Data'!$E$10,0,10*ROW('Hygiene Data'!E29))),'Data Summary'!DW35="Yes"),OFFSET('Hygiene Data'!$E$10,0,10*ROW('Hygiene Data'!E29)),NA())</f>
        <v>#N/A</v>
      </c>
      <c r="BI35" s="109" t="e">
        <f ca="true">+IF(AND(ISNUMBER(OFFSET('Hygiene Data'!$F$6,0,10*ROW('Hygiene Data'!F29))),'Data Summary'!DX35="Yes"),OFFSET('Hygiene Data'!$F$6,0,10*ROW('Hygiene Data'!F29)),NA())</f>
        <v>#N/A</v>
      </c>
      <c r="BJ35" s="109" t="e">
        <f ca="true">+IF(AND(ISNUMBER(OFFSET('Hygiene Data'!$F$8,0,10*ROW('Hygiene Data'!F29))),'Data Summary'!DY35="Yes"),OFFSET('Hygiene Data'!$F$8,0,10*ROW('Hygiene Data'!F29)),NA())</f>
        <v>#N/A</v>
      </c>
      <c r="BK35" s="109" t="e">
        <f ca="true">+IF(AND(ISNUMBER(OFFSET('Hygiene Data'!$F$10,0,10*ROW('Hygiene Data'!F29))),'Data Summary'!DZ35="Yes"),OFFSET('Hygiene Data'!$F$10,0,10*ROW('Hygiene Data'!F29)),NA())</f>
        <v>#N/A</v>
      </c>
      <c r="BL35" s="109" t="e">
        <f ca="true">+IF(AND(ISNUMBER(OFFSET('Hygiene Data'!$G$6,0,10*ROW('Hygiene Data'!G29))),'Data Summary'!EA35="Yes"),OFFSET('Hygiene Data'!$G$6,0,10*ROW('Hygiene Data'!G29)),NA())</f>
        <v>#N/A</v>
      </c>
      <c r="BM35" s="109" t="e">
        <f ca="true">+IF(AND(ISNUMBER(OFFSET('Hygiene Data'!$G$8,0,10*ROW('Hygiene Data'!G29))),'Data Summary'!EB35="Yes"),OFFSET('Hygiene Data'!$G$8,0,10*ROW('Hygiene Data'!G29)),NA())</f>
        <v>#N/A</v>
      </c>
      <c r="BN35" s="109" t="e">
        <f ca="true">+IF(AND(ISNUMBER(OFFSET('Hygiene Data'!$G$10,0,10*ROW('Hygiene Data'!G29))),'Data Summary'!EC35="Yes"),OFFSET('Hygiene Data'!$G$10,0,10*ROW('Hygiene Data'!G29)),NA())</f>
        <v>#N/A</v>
      </c>
      <c r="BO35" s="109" t="e">
        <f ca="true">+IF(AND(ISNUMBER(OFFSET('Hygiene Data'!$H$6,0,10*ROW('Hygiene Data'!H29))),'Data Summary'!ED35="Yes"),OFFSET('Hygiene Data'!$H$6,0,10*ROW('Hygiene Data'!H29)),NA())</f>
        <v>#N/A</v>
      </c>
      <c r="BP35" s="109" t="e">
        <f ca="true">+IF(AND(ISNUMBER(OFFSET('Hygiene Data'!$H$8,0,10*ROW('Hygiene Data'!H29))),'Data Summary'!EE35="Yes"),OFFSET('Hygiene Data'!$H$8,0,10*ROW('Hygiene Data'!H29)),NA())</f>
        <v>#N/A</v>
      </c>
      <c r="BQ35" s="109" t="e">
        <f ca="true">+IF(AND(ISNUMBER(OFFSET('Hygiene Data'!$H$10,0,10*ROW('Hygiene Data'!H29))),'Data Summary'!EF35="Yes"),OFFSET('Hygiene Data'!$H$10,0,10*ROW('Hygiene Data'!H29)),NA())</f>
        <v>#N/A</v>
      </c>
    </row>
    <row r="36" x14ac:dyDescent="0.2">
      <c r="A36" s="57" t="e">
        <f ca="true">+IF(OFFSET('Water Data'!$B$1,0,10*ROW('Water Data'!B30))="",NA(),OFFSET('Water Data'!$B$1,0,10*ROW('Water Data'!B30)))</f>
        <v>#N/A</v>
      </c>
      <c r="B36" s="57" t="e">
        <f ca="true">+IF(OFFSET('Water Data'!$A$3,0,10*ROW('Water Data'!A33))="",NA(),OFFSET('Water Data'!$A$3,0,10*ROW('Water Data'!A33)))</f>
        <v>#N/A</v>
      </c>
      <c r="C36" s="57" t="e">
        <f ca="true">+IF(OFFSET('Water Data'!$C$3,0,10*ROW('Water Data'!C33))="",NA(),OFFSET('Water Data'!$C$3,0,10*ROW('Water Data'!C33)))</f>
        <v>#N/A</v>
      </c>
      <c r="D36" s="58" t="e">
        <f ca="true">+IF(AND(ISNUMBER(OFFSET('Water Data'!$C$5,0,10*ROW('Water Data'!C30))),'Data Summary'!BS36="Yes"),100-OFFSET('Water Data'!$C$5,0,10*ROW('Water Data'!C30)),NA())</f>
        <v>#N/A</v>
      </c>
      <c r="E36" s="58" t="e">
        <f ca="true">+IF(AND(ISNUMBER(OFFSET('Water Data'!$C$7,0,10*ROW('Water Data'!C30))),'Data Summary'!BT36="Yes"),OFFSET('Water Data'!$C$7,0,10*ROW('Water Data'!C30)),NA())</f>
        <v>#N/A</v>
      </c>
      <c r="F36" s="58" t="e">
        <f ca="true">+IF(AND(ISNUMBER(OFFSET('Water Data'!$C$10,0,10*ROW('Water Data'!C30))),'Data Summary'!BU36="Yes"),OFFSET('Water Data'!$C$10,0,10*ROW('Water Data'!C30)),NA())</f>
        <v>#N/A</v>
      </c>
      <c r="G36" s="58" t="e">
        <f ca="true">+IF(AND(ISNUMBER(OFFSET('Water Data'!$D$5,0,10*ROW('Water Data'!D30))),'Data Summary'!BV36="Yes"),100-OFFSET('Water Data'!$D$5,0,10*ROW('Water Data'!D30)),NA())</f>
        <v>#N/A</v>
      </c>
      <c r="H36" s="58" t="e">
        <f ca="true">+IF(AND(ISNUMBER(OFFSET('Water Data'!$D$7,0,10*ROW('Water Data'!D30))),'Data Summary'!BW36="Yes"),OFFSET('Water Data'!$D$7,0,10*ROW('Water Data'!D30)),NA())</f>
        <v>#N/A</v>
      </c>
      <c r="I36" s="58" t="e">
        <f ca="true">+IF(AND(ISNUMBER(OFFSET('Water Data'!$D$10,0,10*ROW('Water Data'!D30))),'Data Summary'!BX36="Yes"),OFFSET('Water Data'!$D$10,0,10*ROW('Water Data'!D30)),NA())</f>
        <v>#N/A</v>
      </c>
      <c r="J36" s="58" t="e">
        <f ca="true">+IF(AND(ISNUMBER(OFFSET('Water Data'!$E$5,0,10*ROW('Water Data'!E30))),'Data Summary'!BY36="Yes"),100-OFFSET('Water Data'!$E$5,0,10*ROW('Water Data'!E30)),NA())</f>
        <v>#N/A</v>
      </c>
      <c r="K36" s="58" t="e">
        <f ca="true">+IF(AND(ISNUMBER(OFFSET('Water Data'!$E$7,0,10*ROW('Water Data'!E30))),'Data Summary'!BZ36="Yes"),OFFSET('Water Data'!$E$7,0,10*ROW('Water Data'!E30)),NA())</f>
        <v>#N/A</v>
      </c>
      <c r="L36" s="58" t="e">
        <f ca="true">+IF(AND(ISNUMBER(OFFSET('Water Data'!$E$10,0,10*ROW('Water Data'!E30))),'Data Summary'!CA36="Yes"),OFFSET('Water Data'!$E$10,0,10*ROW('Water Data'!E30)),NA())</f>
        <v>#N/A</v>
      </c>
      <c r="M36" s="58" t="e">
        <f ca="true">+IF(AND(ISNUMBER(OFFSET('Water Data'!$F$5,0,10*ROW('Water Data'!F30))),'Data Summary'!CB36="Yes"),100-OFFSET('Water Data'!$F$5,0,10*ROW('Water Data'!F30)),NA())</f>
        <v>#N/A</v>
      </c>
      <c r="N36" s="58" t="e">
        <f ca="true">+IF(AND(ISNUMBER(OFFSET('Water Data'!$F$7,0,10*ROW('Water Data'!F30))),'Data Summary'!CC36="Yes"),OFFSET('Water Data'!$F$7,0,10*ROW('Water Data'!F30)),NA())</f>
        <v>#N/A</v>
      </c>
      <c r="O36" s="58" t="e">
        <f ca="true">+IF(AND(ISNUMBER(OFFSET('Water Data'!$F$10,0,10*ROW('Water Data'!F30))),'Data Summary'!CD36="Yes"),OFFSET('Water Data'!$F$10,0,10*ROW('Water Data'!F30)),NA())</f>
        <v>#N/A</v>
      </c>
      <c r="P36" s="58" t="e">
        <f ca="true">+IF(AND(ISNUMBER(OFFSET('Water Data'!$G$5,0,10*ROW('Water Data'!G30))),'Data Summary'!CE36="Yes"),100-OFFSET('Water Data'!$G$5,0,10*ROW('Water Data'!G30)),NA())</f>
        <v>#N/A</v>
      </c>
      <c r="Q36" s="58" t="e">
        <f ca="true">+IF(AND(ISNUMBER(OFFSET('Water Data'!$G$7,0,10*ROW('Water Data'!G30))),'Data Summary'!CF36="Yes"),OFFSET('Water Data'!$G$7,0,10*ROW('Water Data'!G30)),NA())</f>
        <v>#N/A</v>
      </c>
      <c r="R36" s="58" t="e">
        <f ca="true">+IF(AND(ISNUMBER(OFFSET('Water Data'!$G$10,0,10*ROW('Water Data'!G30))),'Data Summary'!CG36="Yes"),OFFSET('Water Data'!$G$10,0,10*ROW('Water Data'!G30)),NA())</f>
        <v>#N/A</v>
      </c>
      <c r="S36" s="58" t="e">
        <f ca="true">+IF(AND(ISNUMBER(OFFSET('Water Data'!$H$5,0,10*ROW('Water Data'!H30))),'Data Summary'!CH36="Yes"),100-OFFSET('Water Data'!$H$5,0,10*ROW('Water Data'!H30)),NA())</f>
        <v>#N/A</v>
      </c>
      <c r="T36" s="58" t="e">
        <f ca="true">+IF(AND(ISNUMBER(OFFSET('Water Data'!$H$7,0,10*ROW('Water Data'!H30))),'Data Summary'!CI36="Yes"),OFFSET('Water Data'!$H$7,0,10*ROW('Water Data'!H30)),NA())</f>
        <v>#N/A</v>
      </c>
      <c r="U36" s="58" t="e">
        <f ca="true">+IF(AND(ISNUMBER(OFFSET('Water Data'!$H$10,0,10*ROW('Water Data'!H30))),'Data Summary'!CJ36="Yes"),OFFSET('Water Data'!$H$10,0,10*ROW('Water Data'!H30)),NA())</f>
        <v>#N/A</v>
      </c>
      <c r="V36" s="104" t="e">
        <f ca="true">+IF(AND(ISNUMBER(OFFSET('Sanitation Data'!$C$5,0,10*ROW('Sanitation Data'!C30))),'Data Summary'!CK36="Yes"),100-OFFSET('Sanitation Data'!$C$5,0,10*ROW('Sanitation Data'!C30)),NA())</f>
        <v>#N/A</v>
      </c>
      <c r="W36" s="104" t="e">
        <f ca="true">+IF(AND(ISNUMBER(OFFSET('Sanitation Data'!$C$7,0,10*ROW('Sanitation Data'!C30))),'Data Summary'!CL36="Yes"),OFFSET('Sanitation Data'!$C$7,0,10*ROW('Sanitation Data'!C30)),NA())</f>
        <v>#N/A</v>
      </c>
      <c r="X36" s="104" t="e">
        <f ca="true">+IF(AND(ISNUMBER(OFFSET('Sanitation Data'!$C$11,0,10*ROW('Sanitation Data'!C30))),'Data Summary'!CM36="Yes"),OFFSET('Sanitation Data'!$C$11,0,10*ROW('Sanitation Data'!C30)),NA())</f>
        <v>#N/A</v>
      </c>
      <c r="Y36" s="104" t="e">
        <f ca="true">+IF(AND(ISNUMBER(OFFSET('Sanitation Data'!$C$12,0,10*ROW('Sanitation Data'!C30))),'Data Summary'!CN36="Yes"),OFFSET('Sanitation Data'!$C$12,0,10*ROW('Sanitation Data'!C30)),NA())</f>
        <v>#N/A</v>
      </c>
      <c r="Z36" s="104" t="e">
        <f ca="true">+IF(AND(ISNUMBER(OFFSET('Sanitation Data'!$C$13,0,10*ROW('Sanitation Data'!C30))),'Data Summary'!CO36="Yes"),OFFSET('Sanitation Data'!$C$13,0,10*ROW('Sanitation Data'!C30)),NA())</f>
        <v>#N/A</v>
      </c>
      <c r="AA36" s="104" t="e">
        <f ca="true">+IF(AND(ISNUMBER(OFFSET('Sanitation Data'!$D$5,0,10*ROW('Sanitation Data'!D30))),'Data Summary'!CP36="Yes"),100-OFFSET('Sanitation Data'!$D$5,0,10*ROW('Sanitation Data'!D30)),NA())</f>
        <v>#N/A</v>
      </c>
      <c r="AB36" s="104" t="e">
        <f ca="true">+IF(AND(ISNUMBER(OFFSET('Sanitation Data'!$D$7,0,10*ROW('Sanitation Data'!D30))),'Data Summary'!CQ36="Yes"),OFFSET('Sanitation Data'!$D$7,0,10*ROW('Sanitation Data'!D30)),NA())</f>
        <v>#N/A</v>
      </c>
      <c r="AC36" s="104" t="e">
        <f ca="true">+IF(AND(ISNUMBER(OFFSET('Sanitation Data'!$D$11,0,10*ROW('Sanitation Data'!D30))),'Data Summary'!CR36="Yes"),OFFSET('Sanitation Data'!$D$11,0,10*ROW('Sanitation Data'!D30)),NA())</f>
        <v>#N/A</v>
      </c>
      <c r="AD36" s="104" t="e">
        <f ca="true">+IF(AND(ISNUMBER(OFFSET('Sanitation Data'!$D$12,0,10*ROW('Sanitation Data'!D30))),'Data Summary'!CS36="Yes"),OFFSET('Sanitation Data'!$D$12,0,10*ROW('Sanitation Data'!D30)),NA())</f>
        <v>#N/A</v>
      </c>
      <c r="AE36" s="104" t="e">
        <f ca="true">+IF(AND(ISNUMBER(OFFSET('Sanitation Data'!$D$13,0,10*ROW('Sanitation Data'!D30))),'Data Summary'!CT36="Yes"),OFFSET('Sanitation Data'!$D$13,0,10*ROW('Sanitation Data'!D30)),NA())</f>
        <v>#N/A</v>
      </c>
      <c r="AF36" s="104" t="e">
        <f ca="true">+IF(AND(ISNUMBER(OFFSET('Sanitation Data'!$E$5,0,10*ROW('Sanitation Data'!E30))),'Data Summary'!CU36="Yes"),100-OFFSET('Sanitation Data'!$E$5,0,10*ROW('Sanitation Data'!E30)),NA())</f>
        <v>#N/A</v>
      </c>
      <c r="AG36" s="104" t="e">
        <f ca="true">+IF(AND(ISNUMBER(OFFSET('Sanitation Data'!$E$7,0,10*ROW('Sanitation Data'!E30))),'Data Summary'!CV36="Yes"),OFFSET('Sanitation Data'!$E$7,0,10*ROW('Sanitation Data'!E30)),NA())</f>
        <v>#N/A</v>
      </c>
      <c r="AH36" s="104" t="e">
        <f ca="true">+IF(AND(ISNUMBER(OFFSET('Sanitation Data'!$E$11,0,10*ROW('Sanitation Data'!E30))),'Data Summary'!CW36="Yes"),OFFSET('Sanitation Data'!$E$11,0,10*ROW('Sanitation Data'!E30)),NA())</f>
        <v>#N/A</v>
      </c>
      <c r="AI36" s="104" t="e">
        <f ca="true">+IF(AND(ISNUMBER(OFFSET('Sanitation Data'!$E$12,0,10*ROW('Sanitation Data'!E30))),'Data Summary'!CX36="Yes"),OFFSET('Sanitation Data'!$E$12,0,10*ROW('Sanitation Data'!E30)),NA())</f>
        <v>#N/A</v>
      </c>
      <c r="AJ36" s="104" t="e">
        <f ca="true">+IF(AND(ISNUMBER(OFFSET('Sanitation Data'!$E$13,0,10*ROW('Sanitation Data'!E30))),'Data Summary'!CY36="Yes"),OFFSET('Sanitation Data'!$E$13,0,10*ROW('Sanitation Data'!E30)),NA())</f>
        <v>#N/A</v>
      </c>
      <c r="AK36" s="104" t="e">
        <f ca="true">+IF(AND(ISNUMBER(OFFSET('Sanitation Data'!$F$5,0,10*ROW('Sanitation Data'!F30))),'Data Summary'!CZ36="Yes"),100-OFFSET('Sanitation Data'!$F$5,0,10*ROW('Sanitation Data'!F30)),NA())</f>
        <v>#N/A</v>
      </c>
      <c r="AL36" s="104" t="e">
        <f ca="true">+IF(AND(ISNUMBER(OFFSET('Sanitation Data'!$F$7,0,10*ROW('Sanitation Data'!F30))),'Data Summary'!DA36="Yes"),OFFSET('Sanitation Data'!$F$7,0,10*ROW('Sanitation Data'!F30)),NA())</f>
        <v>#N/A</v>
      </c>
      <c r="AM36" s="104" t="e">
        <f ca="true">+IF(AND(ISNUMBER(OFFSET('Sanitation Data'!$F$11,0,10*ROW('Sanitation Data'!F30))),'Data Summary'!DB36="Yes"),OFFSET('Sanitation Data'!$F$11,0,10*ROW('Sanitation Data'!F30)),NA())</f>
        <v>#N/A</v>
      </c>
      <c r="AN36" s="104" t="e">
        <f ca="true">+IF(AND(ISNUMBER(OFFSET('Sanitation Data'!$F$12,0,10*ROW('Sanitation Data'!F30))),'Data Summary'!DC36="Yes"),OFFSET('Sanitation Data'!$F$12,0,10*ROW('Sanitation Data'!F30)),NA())</f>
        <v>#N/A</v>
      </c>
      <c r="AO36" s="104" t="e">
        <f ca="true">+IF(AND(ISNUMBER(OFFSET('Sanitation Data'!$F$13,0,10*ROW('Sanitation Data'!F30))),'Data Summary'!DD36="Yes"),OFFSET('Sanitation Data'!$F$13,0,10*ROW('Sanitation Data'!F30)),NA())</f>
        <v>#N/A</v>
      </c>
      <c r="AP36" s="104" t="e">
        <f ca="true">+IF(AND(ISNUMBER(OFFSET('Sanitation Data'!$G$5,0,10*ROW('Sanitation Data'!G30))),'Data Summary'!DE36="Yes"),100-OFFSET('Sanitation Data'!$G$5,0,10*ROW('Sanitation Data'!G30)),NA())</f>
        <v>#N/A</v>
      </c>
      <c r="AQ36" s="104" t="e">
        <f ca="true">+IF(AND(ISNUMBER(OFFSET('Sanitation Data'!$G$7,0,10*ROW('Sanitation Data'!G30))),'Data Summary'!DF36="Yes"),OFFSET('Sanitation Data'!$G$7,0,10*ROW('Sanitation Data'!G30)),NA())</f>
        <v>#N/A</v>
      </c>
      <c r="AR36" s="104" t="e">
        <f ca="true">+IF(AND(ISNUMBER(OFFSET('Sanitation Data'!$G$11,0,10*ROW('Sanitation Data'!G30))),'Data Summary'!DG36="Yes"),OFFSET('Sanitation Data'!$G$11,0,10*ROW('Sanitation Data'!G30)),NA())</f>
        <v>#N/A</v>
      </c>
      <c r="AS36" s="104" t="e">
        <f ca="true">+IF(AND(ISNUMBER(OFFSET('Sanitation Data'!$G$12,0,10*ROW('Sanitation Data'!G30))),'Data Summary'!DH36="Yes"),OFFSET('Sanitation Data'!$G$12,0,10*ROW('Sanitation Data'!G30)),NA())</f>
        <v>#N/A</v>
      </c>
      <c r="AT36" s="104" t="e">
        <f ca="true">+IF(AND(ISNUMBER(OFFSET('Sanitation Data'!$G$13,0,10*ROW('Sanitation Data'!G30))),'Data Summary'!DI36="Yes"),OFFSET('Sanitation Data'!$G$13,0,10*ROW('Sanitation Data'!G30)),NA())</f>
        <v>#N/A</v>
      </c>
      <c r="AU36" s="104" t="e">
        <f ca="true">+IF(AND(ISNUMBER(OFFSET('Sanitation Data'!$H$5,0,10*ROW('Sanitation Data'!H30))),'Data Summary'!DJ36="Yes"),100-OFFSET('Sanitation Data'!$H$5,0,10*ROW('Sanitation Data'!H30)),NA())</f>
        <v>#N/A</v>
      </c>
      <c r="AV36" s="104" t="e">
        <f ca="true">+IF(AND(ISNUMBER(OFFSET('Sanitation Data'!$H$7,0,10*ROW('Sanitation Data'!H30))),'Data Summary'!DK36="Yes"),OFFSET('Sanitation Data'!$H$7,0,10*ROW('Sanitation Data'!H30)),NA())</f>
        <v>#N/A</v>
      </c>
      <c r="AW36" s="104" t="e">
        <f ca="true">+IF(AND(ISNUMBER(OFFSET('Sanitation Data'!$H$11,0,10*ROW('Sanitation Data'!H30))),'Data Summary'!DL36="Yes"),OFFSET('Sanitation Data'!$H$11,0,10*ROW('Sanitation Data'!H30)),NA())</f>
        <v>#N/A</v>
      </c>
      <c r="AX36" s="104" t="e">
        <f ca="true">+IF(AND(ISNUMBER(OFFSET('Sanitation Data'!$H$12,0,10*ROW('Sanitation Data'!H30))),'Data Summary'!DM36="Yes"),OFFSET('Sanitation Data'!$H$12,0,10*ROW('Sanitation Data'!H30)),NA())</f>
        <v>#N/A</v>
      </c>
      <c r="AY36" s="104" t="e">
        <f ca="true">+IF(AND(ISNUMBER(OFFSET('Sanitation Data'!$H$13,0,10*ROW('Sanitation Data'!H30))),'Data Summary'!DN36="Yes"),OFFSET('Sanitation Data'!$H$13,0,10*ROW('Sanitation Data'!H30)),NA())</f>
        <v>#N/A</v>
      </c>
      <c r="AZ36" s="109" t="e">
        <f ca="true">+IF(AND(ISNUMBER(OFFSET('Hygiene Data'!$C$6,0,10*ROW('Hygiene Data'!C30))),'Data Summary'!DO36="Yes"),OFFSET('Hygiene Data'!$C$6,0,10*ROW('Hygiene Data'!C30)),NA())</f>
        <v>#N/A</v>
      </c>
      <c r="BA36" s="109" t="e">
        <f ca="true">+IF(AND(ISNUMBER(OFFSET('Hygiene Data'!$C$8,0,10*ROW('Hygiene Data'!C30))),'Data Summary'!DP36="Yes"),OFFSET('Hygiene Data'!$C$8,0,10*ROW('Hygiene Data'!C30)),NA())</f>
        <v>#N/A</v>
      </c>
      <c r="BB36" s="109" t="e">
        <f ca="true">+IF(AND(ISNUMBER(OFFSET('Hygiene Data'!$C$10,0,10*ROW('Hygiene Data'!C30))),'Data Summary'!DQ36="Yes"),OFFSET('Hygiene Data'!$C$10,0,10*ROW('Hygiene Data'!C30)),NA())</f>
        <v>#N/A</v>
      </c>
      <c r="BC36" s="109" t="e">
        <f ca="true">+IF(AND(ISNUMBER(OFFSET('Hygiene Data'!$D$6,0,10*ROW('Hygiene Data'!D30))),'Data Summary'!DR36="Yes"),OFFSET('Hygiene Data'!$D$6,0,10*ROW('Hygiene Data'!D30)),NA())</f>
        <v>#N/A</v>
      </c>
      <c r="BD36" s="109" t="e">
        <f ca="true">+IF(AND(ISNUMBER(OFFSET('Hygiene Data'!$D$8,0,10*ROW('Hygiene Data'!D30))),'Data Summary'!DS36="Yes"),OFFSET('Hygiene Data'!$D$8,0,10*ROW('Hygiene Data'!D30)),NA())</f>
        <v>#N/A</v>
      </c>
      <c r="BE36" s="109" t="e">
        <f ca="true">+IF(AND(ISNUMBER(OFFSET('Hygiene Data'!$D$10,0,10*ROW('Hygiene Data'!D30))),'Data Summary'!DT36="Yes"),OFFSET('Hygiene Data'!$D$10,0,10*ROW('Hygiene Data'!D30)),NA())</f>
        <v>#N/A</v>
      </c>
      <c r="BF36" s="109" t="e">
        <f ca="true">+IF(AND(ISNUMBER(OFFSET('Hygiene Data'!$E$6,0,10*ROW('Hygiene Data'!E30))),'Data Summary'!DU36="Yes"),OFFSET('Hygiene Data'!$E$6,0,10*ROW('Hygiene Data'!E30)),NA())</f>
        <v>#N/A</v>
      </c>
      <c r="BG36" s="109" t="e">
        <f ca="true">+IF(AND(ISNUMBER(OFFSET('Hygiene Data'!$E$8,0,10*ROW('Hygiene Data'!E30))),'Data Summary'!DV36="Yes"),OFFSET('Hygiene Data'!$E$8,0,10*ROW('Hygiene Data'!E30)),NA())</f>
        <v>#N/A</v>
      </c>
      <c r="BH36" s="109" t="e">
        <f ca="true">+IF(AND(ISNUMBER(OFFSET('Hygiene Data'!$E$10,0,10*ROW('Hygiene Data'!E30))),'Data Summary'!DW36="Yes"),OFFSET('Hygiene Data'!$E$10,0,10*ROW('Hygiene Data'!E30)),NA())</f>
        <v>#N/A</v>
      </c>
      <c r="BI36" s="109" t="e">
        <f ca="true">+IF(AND(ISNUMBER(OFFSET('Hygiene Data'!$F$6,0,10*ROW('Hygiene Data'!F30))),'Data Summary'!DX36="Yes"),OFFSET('Hygiene Data'!$F$6,0,10*ROW('Hygiene Data'!F30)),NA())</f>
        <v>#N/A</v>
      </c>
      <c r="BJ36" s="109" t="e">
        <f ca="true">+IF(AND(ISNUMBER(OFFSET('Hygiene Data'!$F$8,0,10*ROW('Hygiene Data'!F30))),'Data Summary'!DY36="Yes"),OFFSET('Hygiene Data'!$F$8,0,10*ROW('Hygiene Data'!F30)),NA())</f>
        <v>#N/A</v>
      </c>
      <c r="BK36" s="109" t="e">
        <f ca="true">+IF(AND(ISNUMBER(OFFSET('Hygiene Data'!$F$10,0,10*ROW('Hygiene Data'!F30))),'Data Summary'!DZ36="Yes"),OFFSET('Hygiene Data'!$F$10,0,10*ROW('Hygiene Data'!F30)),NA())</f>
        <v>#N/A</v>
      </c>
      <c r="BL36" s="109" t="e">
        <f ca="true">+IF(AND(ISNUMBER(OFFSET('Hygiene Data'!$G$6,0,10*ROW('Hygiene Data'!G30))),'Data Summary'!EA36="Yes"),OFFSET('Hygiene Data'!$G$6,0,10*ROW('Hygiene Data'!G30)),NA())</f>
        <v>#N/A</v>
      </c>
      <c r="BM36" s="109" t="e">
        <f ca="true">+IF(AND(ISNUMBER(OFFSET('Hygiene Data'!$G$8,0,10*ROW('Hygiene Data'!G30))),'Data Summary'!EB36="Yes"),OFFSET('Hygiene Data'!$G$8,0,10*ROW('Hygiene Data'!G30)),NA())</f>
        <v>#N/A</v>
      </c>
      <c r="BN36" s="109" t="e">
        <f ca="true">+IF(AND(ISNUMBER(OFFSET('Hygiene Data'!$G$10,0,10*ROW('Hygiene Data'!G30))),'Data Summary'!EC36="Yes"),OFFSET('Hygiene Data'!$G$10,0,10*ROW('Hygiene Data'!G30)),NA())</f>
        <v>#N/A</v>
      </c>
      <c r="BO36" s="109" t="e">
        <f ca="true">+IF(AND(ISNUMBER(OFFSET('Hygiene Data'!$H$6,0,10*ROW('Hygiene Data'!H30))),'Data Summary'!ED36="Yes"),OFFSET('Hygiene Data'!$H$6,0,10*ROW('Hygiene Data'!H30)),NA())</f>
        <v>#N/A</v>
      </c>
      <c r="BP36" s="109" t="e">
        <f ca="true">+IF(AND(ISNUMBER(OFFSET('Hygiene Data'!$H$8,0,10*ROW('Hygiene Data'!H30))),'Data Summary'!EE36="Yes"),OFFSET('Hygiene Data'!$H$8,0,10*ROW('Hygiene Data'!H30)),NA())</f>
        <v>#N/A</v>
      </c>
      <c r="BQ36" s="109" t="e">
        <f ca="true">+IF(AND(ISNUMBER(OFFSET('Hygiene Data'!$H$10,0,10*ROW('Hygiene Data'!H30))),'Data Summary'!EF36="Yes"),OFFSET('Hygiene Data'!$H$10,0,10*ROW('Hygiene Data'!H30)),NA())</f>
        <v>#N/A</v>
      </c>
    </row>
    <row r="37" x14ac:dyDescent="0.2">
      <c r="A37" s="57" t="e">
        <f ca="true">+IF(OFFSET('Water Data'!$B$1,0,10*ROW('Water Data'!B31))="",NA(),OFFSET('Water Data'!$B$1,0,10*ROW('Water Data'!B31)))</f>
        <v>#N/A</v>
      </c>
      <c r="B37" s="57" t="e">
        <f ca="true">+IF(OFFSET('Water Data'!$A$3,0,10*ROW('Water Data'!A34))="",NA(),OFFSET('Water Data'!$A$3,0,10*ROW('Water Data'!A34)))</f>
        <v>#N/A</v>
      </c>
      <c r="C37" s="57" t="e">
        <f ca="true">+IF(OFFSET('Water Data'!$C$3,0,10*ROW('Water Data'!C34))="",NA(),OFFSET('Water Data'!$C$3,0,10*ROW('Water Data'!C34)))</f>
        <v>#N/A</v>
      </c>
      <c r="D37" s="58" t="e">
        <f ca="true">+IF(AND(ISNUMBER(OFFSET('Water Data'!$C$5,0,10*ROW('Water Data'!C31))),'Data Summary'!BS37="Yes"),100-OFFSET('Water Data'!$C$5,0,10*ROW('Water Data'!C31)),NA())</f>
        <v>#N/A</v>
      </c>
      <c r="E37" s="58" t="e">
        <f ca="true">+IF(AND(ISNUMBER(OFFSET('Water Data'!$C$7,0,10*ROW('Water Data'!C31))),'Data Summary'!BT37="Yes"),OFFSET('Water Data'!$C$7,0,10*ROW('Water Data'!C31)),NA())</f>
        <v>#N/A</v>
      </c>
      <c r="F37" s="58" t="e">
        <f ca="true">+IF(AND(ISNUMBER(OFFSET('Water Data'!$C$10,0,10*ROW('Water Data'!C31))),'Data Summary'!BU37="Yes"),OFFSET('Water Data'!$C$10,0,10*ROW('Water Data'!C31)),NA())</f>
        <v>#N/A</v>
      </c>
      <c r="G37" s="58" t="e">
        <f ca="true">+IF(AND(ISNUMBER(OFFSET('Water Data'!$D$5,0,10*ROW('Water Data'!D31))),'Data Summary'!BV37="Yes"),100-OFFSET('Water Data'!$D$5,0,10*ROW('Water Data'!D31)),NA())</f>
        <v>#N/A</v>
      </c>
      <c r="H37" s="58" t="e">
        <f ca="true">+IF(AND(ISNUMBER(OFFSET('Water Data'!$D$7,0,10*ROW('Water Data'!D31))),'Data Summary'!BW37="Yes"),OFFSET('Water Data'!$D$7,0,10*ROW('Water Data'!D31)),NA())</f>
        <v>#N/A</v>
      </c>
      <c r="I37" s="58" t="e">
        <f ca="true">+IF(AND(ISNUMBER(OFFSET('Water Data'!$D$10,0,10*ROW('Water Data'!D31))),'Data Summary'!BX37="Yes"),OFFSET('Water Data'!$D$10,0,10*ROW('Water Data'!D31)),NA())</f>
        <v>#N/A</v>
      </c>
      <c r="J37" s="58" t="e">
        <f ca="true">+IF(AND(ISNUMBER(OFFSET('Water Data'!$E$5,0,10*ROW('Water Data'!E31))),'Data Summary'!BY37="Yes"),100-OFFSET('Water Data'!$E$5,0,10*ROW('Water Data'!E31)),NA())</f>
        <v>#N/A</v>
      </c>
      <c r="K37" s="58" t="e">
        <f ca="true">+IF(AND(ISNUMBER(OFFSET('Water Data'!$E$7,0,10*ROW('Water Data'!E31))),'Data Summary'!BZ37="Yes"),OFFSET('Water Data'!$E$7,0,10*ROW('Water Data'!E31)),NA())</f>
        <v>#N/A</v>
      </c>
      <c r="L37" s="58" t="e">
        <f ca="true">+IF(AND(ISNUMBER(OFFSET('Water Data'!$E$10,0,10*ROW('Water Data'!E31))),'Data Summary'!CA37="Yes"),OFFSET('Water Data'!$E$10,0,10*ROW('Water Data'!E31)),NA())</f>
        <v>#N/A</v>
      </c>
      <c r="M37" s="58" t="e">
        <f ca="true">+IF(AND(ISNUMBER(OFFSET('Water Data'!$F$5,0,10*ROW('Water Data'!F31))),'Data Summary'!CB37="Yes"),100-OFFSET('Water Data'!$F$5,0,10*ROW('Water Data'!F31)),NA())</f>
        <v>#N/A</v>
      </c>
      <c r="N37" s="58" t="e">
        <f ca="true">+IF(AND(ISNUMBER(OFFSET('Water Data'!$F$7,0,10*ROW('Water Data'!F31))),'Data Summary'!CC37="Yes"),OFFSET('Water Data'!$F$7,0,10*ROW('Water Data'!F31)),NA())</f>
        <v>#N/A</v>
      </c>
      <c r="O37" s="58" t="e">
        <f ca="true">+IF(AND(ISNUMBER(OFFSET('Water Data'!$F$10,0,10*ROW('Water Data'!F31))),'Data Summary'!CD37="Yes"),OFFSET('Water Data'!$F$10,0,10*ROW('Water Data'!F31)),NA())</f>
        <v>#N/A</v>
      </c>
      <c r="P37" s="58" t="e">
        <f ca="true">+IF(AND(ISNUMBER(OFFSET('Water Data'!$G$5,0,10*ROW('Water Data'!G31))),'Data Summary'!CE37="Yes"),100-OFFSET('Water Data'!$G$5,0,10*ROW('Water Data'!G31)),NA())</f>
        <v>#N/A</v>
      </c>
      <c r="Q37" s="58" t="e">
        <f ca="true">+IF(AND(ISNUMBER(OFFSET('Water Data'!$G$7,0,10*ROW('Water Data'!G31))),'Data Summary'!CF37="Yes"),OFFSET('Water Data'!$G$7,0,10*ROW('Water Data'!G31)),NA())</f>
        <v>#N/A</v>
      </c>
      <c r="R37" s="58" t="e">
        <f ca="true">+IF(AND(ISNUMBER(OFFSET('Water Data'!$G$10,0,10*ROW('Water Data'!G31))),'Data Summary'!CG37="Yes"),OFFSET('Water Data'!$G$10,0,10*ROW('Water Data'!G31)),NA())</f>
        <v>#N/A</v>
      </c>
      <c r="S37" s="58" t="e">
        <f ca="true">+IF(AND(ISNUMBER(OFFSET('Water Data'!$H$5,0,10*ROW('Water Data'!H31))),'Data Summary'!CH37="Yes"),100-OFFSET('Water Data'!$H$5,0,10*ROW('Water Data'!H31)),NA())</f>
        <v>#N/A</v>
      </c>
      <c r="T37" s="58" t="e">
        <f ca="true">+IF(AND(ISNUMBER(OFFSET('Water Data'!$H$7,0,10*ROW('Water Data'!H31))),'Data Summary'!CI37="Yes"),OFFSET('Water Data'!$H$7,0,10*ROW('Water Data'!H31)),NA())</f>
        <v>#N/A</v>
      </c>
      <c r="U37" s="58" t="e">
        <f ca="true">+IF(AND(ISNUMBER(OFFSET('Water Data'!$H$10,0,10*ROW('Water Data'!H31))),'Data Summary'!CJ37="Yes"),OFFSET('Water Data'!$H$10,0,10*ROW('Water Data'!H31)),NA())</f>
        <v>#N/A</v>
      </c>
      <c r="V37" s="104" t="e">
        <f ca="true">+IF(AND(ISNUMBER(OFFSET('Sanitation Data'!$C$5,0,10*ROW('Sanitation Data'!C31))),'Data Summary'!CK37="Yes"),100-OFFSET('Sanitation Data'!$C$5,0,10*ROW('Sanitation Data'!C31)),NA())</f>
        <v>#N/A</v>
      </c>
      <c r="W37" s="104" t="e">
        <f ca="true">+IF(AND(ISNUMBER(OFFSET('Sanitation Data'!$C$7,0,10*ROW('Sanitation Data'!C31))),'Data Summary'!CL37="Yes"),OFFSET('Sanitation Data'!$C$7,0,10*ROW('Sanitation Data'!C31)),NA())</f>
        <v>#N/A</v>
      </c>
      <c r="X37" s="104" t="e">
        <f ca="true">+IF(AND(ISNUMBER(OFFSET('Sanitation Data'!$C$11,0,10*ROW('Sanitation Data'!C31))),'Data Summary'!CM37="Yes"),OFFSET('Sanitation Data'!$C$11,0,10*ROW('Sanitation Data'!C31)),NA())</f>
        <v>#N/A</v>
      </c>
      <c r="Y37" s="104" t="e">
        <f ca="true">+IF(AND(ISNUMBER(OFFSET('Sanitation Data'!$C$12,0,10*ROW('Sanitation Data'!C31))),'Data Summary'!CN37="Yes"),OFFSET('Sanitation Data'!$C$12,0,10*ROW('Sanitation Data'!C31)),NA())</f>
        <v>#N/A</v>
      </c>
      <c r="Z37" s="104" t="e">
        <f ca="true">+IF(AND(ISNUMBER(OFFSET('Sanitation Data'!$C$13,0,10*ROW('Sanitation Data'!C31))),'Data Summary'!CO37="Yes"),OFFSET('Sanitation Data'!$C$13,0,10*ROW('Sanitation Data'!C31)),NA())</f>
        <v>#N/A</v>
      </c>
      <c r="AA37" s="104" t="e">
        <f ca="true">+IF(AND(ISNUMBER(OFFSET('Sanitation Data'!$D$5,0,10*ROW('Sanitation Data'!D31))),'Data Summary'!CP37="Yes"),100-OFFSET('Sanitation Data'!$D$5,0,10*ROW('Sanitation Data'!D31)),NA())</f>
        <v>#N/A</v>
      </c>
      <c r="AB37" s="104" t="e">
        <f ca="true">+IF(AND(ISNUMBER(OFFSET('Sanitation Data'!$D$7,0,10*ROW('Sanitation Data'!D31))),'Data Summary'!CQ37="Yes"),OFFSET('Sanitation Data'!$D$7,0,10*ROW('Sanitation Data'!D31)),NA())</f>
        <v>#N/A</v>
      </c>
      <c r="AC37" s="104" t="e">
        <f ca="true">+IF(AND(ISNUMBER(OFFSET('Sanitation Data'!$D$11,0,10*ROW('Sanitation Data'!D31))),'Data Summary'!CR37="Yes"),OFFSET('Sanitation Data'!$D$11,0,10*ROW('Sanitation Data'!D31)),NA())</f>
        <v>#N/A</v>
      </c>
      <c r="AD37" s="104" t="e">
        <f ca="true">+IF(AND(ISNUMBER(OFFSET('Sanitation Data'!$D$12,0,10*ROW('Sanitation Data'!D31))),'Data Summary'!CS37="Yes"),OFFSET('Sanitation Data'!$D$12,0,10*ROW('Sanitation Data'!D31)),NA())</f>
        <v>#N/A</v>
      </c>
      <c r="AE37" s="104" t="e">
        <f ca="true">+IF(AND(ISNUMBER(OFFSET('Sanitation Data'!$D$13,0,10*ROW('Sanitation Data'!D31))),'Data Summary'!CT37="Yes"),OFFSET('Sanitation Data'!$D$13,0,10*ROW('Sanitation Data'!D31)),NA())</f>
        <v>#N/A</v>
      </c>
      <c r="AF37" s="104" t="e">
        <f ca="true">+IF(AND(ISNUMBER(OFFSET('Sanitation Data'!$E$5,0,10*ROW('Sanitation Data'!E31))),'Data Summary'!CU37="Yes"),100-OFFSET('Sanitation Data'!$E$5,0,10*ROW('Sanitation Data'!E31)),NA())</f>
        <v>#N/A</v>
      </c>
      <c r="AG37" s="104" t="e">
        <f ca="true">+IF(AND(ISNUMBER(OFFSET('Sanitation Data'!$E$7,0,10*ROW('Sanitation Data'!E31))),'Data Summary'!CV37="Yes"),OFFSET('Sanitation Data'!$E$7,0,10*ROW('Sanitation Data'!E31)),NA())</f>
        <v>#N/A</v>
      </c>
      <c r="AH37" s="104" t="e">
        <f ca="true">+IF(AND(ISNUMBER(OFFSET('Sanitation Data'!$E$11,0,10*ROW('Sanitation Data'!E31))),'Data Summary'!CW37="Yes"),OFFSET('Sanitation Data'!$E$11,0,10*ROW('Sanitation Data'!E31)),NA())</f>
        <v>#N/A</v>
      </c>
      <c r="AI37" s="104" t="e">
        <f ca="true">+IF(AND(ISNUMBER(OFFSET('Sanitation Data'!$E$12,0,10*ROW('Sanitation Data'!E31))),'Data Summary'!CX37="Yes"),OFFSET('Sanitation Data'!$E$12,0,10*ROW('Sanitation Data'!E31)),NA())</f>
        <v>#N/A</v>
      </c>
      <c r="AJ37" s="104" t="e">
        <f ca="true">+IF(AND(ISNUMBER(OFFSET('Sanitation Data'!$E$13,0,10*ROW('Sanitation Data'!E31))),'Data Summary'!CY37="Yes"),OFFSET('Sanitation Data'!$E$13,0,10*ROW('Sanitation Data'!E31)),NA())</f>
        <v>#N/A</v>
      </c>
      <c r="AK37" s="104" t="e">
        <f ca="true">+IF(AND(ISNUMBER(OFFSET('Sanitation Data'!$F$5,0,10*ROW('Sanitation Data'!F31))),'Data Summary'!CZ37="Yes"),100-OFFSET('Sanitation Data'!$F$5,0,10*ROW('Sanitation Data'!F31)),NA())</f>
        <v>#N/A</v>
      </c>
      <c r="AL37" s="104" t="e">
        <f ca="true">+IF(AND(ISNUMBER(OFFSET('Sanitation Data'!$F$7,0,10*ROW('Sanitation Data'!F31))),'Data Summary'!DA37="Yes"),OFFSET('Sanitation Data'!$F$7,0,10*ROW('Sanitation Data'!F31)),NA())</f>
        <v>#N/A</v>
      </c>
      <c r="AM37" s="104" t="e">
        <f ca="true">+IF(AND(ISNUMBER(OFFSET('Sanitation Data'!$F$11,0,10*ROW('Sanitation Data'!F31))),'Data Summary'!DB37="Yes"),OFFSET('Sanitation Data'!$F$11,0,10*ROW('Sanitation Data'!F31)),NA())</f>
        <v>#N/A</v>
      </c>
      <c r="AN37" s="104" t="e">
        <f ca="true">+IF(AND(ISNUMBER(OFFSET('Sanitation Data'!$F$12,0,10*ROW('Sanitation Data'!F31))),'Data Summary'!DC37="Yes"),OFFSET('Sanitation Data'!$F$12,0,10*ROW('Sanitation Data'!F31)),NA())</f>
        <v>#N/A</v>
      </c>
      <c r="AO37" s="104" t="e">
        <f ca="true">+IF(AND(ISNUMBER(OFFSET('Sanitation Data'!$F$13,0,10*ROW('Sanitation Data'!F31))),'Data Summary'!DD37="Yes"),OFFSET('Sanitation Data'!$F$13,0,10*ROW('Sanitation Data'!F31)),NA())</f>
        <v>#N/A</v>
      </c>
      <c r="AP37" s="104" t="e">
        <f ca="true">+IF(AND(ISNUMBER(OFFSET('Sanitation Data'!$G$5,0,10*ROW('Sanitation Data'!G31))),'Data Summary'!DE37="Yes"),100-OFFSET('Sanitation Data'!$G$5,0,10*ROW('Sanitation Data'!G31)),NA())</f>
        <v>#N/A</v>
      </c>
      <c r="AQ37" s="104" t="e">
        <f ca="true">+IF(AND(ISNUMBER(OFFSET('Sanitation Data'!$G$7,0,10*ROW('Sanitation Data'!G31))),'Data Summary'!DF37="Yes"),OFFSET('Sanitation Data'!$G$7,0,10*ROW('Sanitation Data'!G31)),NA())</f>
        <v>#N/A</v>
      </c>
      <c r="AR37" s="104" t="e">
        <f ca="true">+IF(AND(ISNUMBER(OFFSET('Sanitation Data'!$G$11,0,10*ROW('Sanitation Data'!G31))),'Data Summary'!DG37="Yes"),OFFSET('Sanitation Data'!$G$11,0,10*ROW('Sanitation Data'!G31)),NA())</f>
        <v>#N/A</v>
      </c>
      <c r="AS37" s="104" t="e">
        <f ca="true">+IF(AND(ISNUMBER(OFFSET('Sanitation Data'!$G$12,0,10*ROW('Sanitation Data'!G31))),'Data Summary'!DH37="Yes"),OFFSET('Sanitation Data'!$G$12,0,10*ROW('Sanitation Data'!G31)),NA())</f>
        <v>#N/A</v>
      </c>
      <c r="AT37" s="104" t="e">
        <f ca="true">+IF(AND(ISNUMBER(OFFSET('Sanitation Data'!$G$13,0,10*ROW('Sanitation Data'!G31))),'Data Summary'!DI37="Yes"),OFFSET('Sanitation Data'!$G$13,0,10*ROW('Sanitation Data'!G31)),NA())</f>
        <v>#N/A</v>
      </c>
      <c r="AU37" s="104" t="e">
        <f ca="true">+IF(AND(ISNUMBER(OFFSET('Sanitation Data'!$H$5,0,10*ROW('Sanitation Data'!H31))),'Data Summary'!DJ37="Yes"),100-OFFSET('Sanitation Data'!$H$5,0,10*ROW('Sanitation Data'!H31)),NA())</f>
        <v>#N/A</v>
      </c>
      <c r="AV37" s="104" t="e">
        <f ca="true">+IF(AND(ISNUMBER(OFFSET('Sanitation Data'!$H$7,0,10*ROW('Sanitation Data'!H31))),'Data Summary'!DK37="Yes"),OFFSET('Sanitation Data'!$H$7,0,10*ROW('Sanitation Data'!H31)),NA())</f>
        <v>#N/A</v>
      </c>
      <c r="AW37" s="104" t="e">
        <f ca="true">+IF(AND(ISNUMBER(OFFSET('Sanitation Data'!$H$11,0,10*ROW('Sanitation Data'!H31))),'Data Summary'!DL37="Yes"),OFFSET('Sanitation Data'!$H$11,0,10*ROW('Sanitation Data'!H31)),NA())</f>
        <v>#N/A</v>
      </c>
      <c r="AX37" s="104" t="e">
        <f ca="true">+IF(AND(ISNUMBER(OFFSET('Sanitation Data'!$H$12,0,10*ROW('Sanitation Data'!H31))),'Data Summary'!DM37="Yes"),OFFSET('Sanitation Data'!$H$12,0,10*ROW('Sanitation Data'!H31)),NA())</f>
        <v>#N/A</v>
      </c>
      <c r="AY37" s="104" t="e">
        <f ca="true">+IF(AND(ISNUMBER(OFFSET('Sanitation Data'!$H$13,0,10*ROW('Sanitation Data'!H31))),'Data Summary'!DN37="Yes"),OFFSET('Sanitation Data'!$H$13,0,10*ROW('Sanitation Data'!H31)),NA())</f>
        <v>#N/A</v>
      </c>
      <c r="AZ37" s="109" t="e">
        <f ca="true">+IF(AND(ISNUMBER(OFFSET('Hygiene Data'!$C$6,0,10*ROW('Hygiene Data'!C31))),'Data Summary'!DO37="Yes"),OFFSET('Hygiene Data'!$C$6,0,10*ROW('Hygiene Data'!C31)),NA())</f>
        <v>#N/A</v>
      </c>
      <c r="BA37" s="109" t="e">
        <f ca="true">+IF(AND(ISNUMBER(OFFSET('Hygiene Data'!$C$8,0,10*ROW('Hygiene Data'!C31))),'Data Summary'!DP37="Yes"),OFFSET('Hygiene Data'!$C$8,0,10*ROW('Hygiene Data'!C31)),NA())</f>
        <v>#N/A</v>
      </c>
      <c r="BB37" s="109" t="e">
        <f ca="true">+IF(AND(ISNUMBER(OFFSET('Hygiene Data'!$C$10,0,10*ROW('Hygiene Data'!C31))),'Data Summary'!DQ37="Yes"),OFFSET('Hygiene Data'!$C$10,0,10*ROW('Hygiene Data'!C31)),NA())</f>
        <v>#N/A</v>
      </c>
      <c r="BC37" s="109" t="e">
        <f ca="true">+IF(AND(ISNUMBER(OFFSET('Hygiene Data'!$D$6,0,10*ROW('Hygiene Data'!D31))),'Data Summary'!DR37="Yes"),OFFSET('Hygiene Data'!$D$6,0,10*ROW('Hygiene Data'!D31)),NA())</f>
        <v>#N/A</v>
      </c>
      <c r="BD37" s="109" t="e">
        <f ca="true">+IF(AND(ISNUMBER(OFFSET('Hygiene Data'!$D$8,0,10*ROW('Hygiene Data'!D31))),'Data Summary'!DS37="Yes"),OFFSET('Hygiene Data'!$D$8,0,10*ROW('Hygiene Data'!D31)),NA())</f>
        <v>#N/A</v>
      </c>
      <c r="BE37" s="109" t="e">
        <f ca="true">+IF(AND(ISNUMBER(OFFSET('Hygiene Data'!$D$10,0,10*ROW('Hygiene Data'!D31))),'Data Summary'!DT37="Yes"),OFFSET('Hygiene Data'!$D$10,0,10*ROW('Hygiene Data'!D31)),NA())</f>
        <v>#N/A</v>
      </c>
      <c r="BF37" s="109" t="e">
        <f ca="true">+IF(AND(ISNUMBER(OFFSET('Hygiene Data'!$E$6,0,10*ROW('Hygiene Data'!E31))),'Data Summary'!DU37="Yes"),OFFSET('Hygiene Data'!$E$6,0,10*ROW('Hygiene Data'!E31)),NA())</f>
        <v>#N/A</v>
      </c>
      <c r="BG37" s="109" t="e">
        <f ca="true">+IF(AND(ISNUMBER(OFFSET('Hygiene Data'!$E$8,0,10*ROW('Hygiene Data'!E31))),'Data Summary'!DV37="Yes"),OFFSET('Hygiene Data'!$E$8,0,10*ROW('Hygiene Data'!E31)),NA())</f>
        <v>#N/A</v>
      </c>
      <c r="BH37" s="109" t="e">
        <f ca="true">+IF(AND(ISNUMBER(OFFSET('Hygiene Data'!$E$10,0,10*ROW('Hygiene Data'!E31))),'Data Summary'!DW37="Yes"),OFFSET('Hygiene Data'!$E$10,0,10*ROW('Hygiene Data'!E31)),NA())</f>
        <v>#N/A</v>
      </c>
      <c r="BI37" s="109" t="e">
        <f ca="true">+IF(AND(ISNUMBER(OFFSET('Hygiene Data'!$F$6,0,10*ROW('Hygiene Data'!F31))),'Data Summary'!DX37="Yes"),OFFSET('Hygiene Data'!$F$6,0,10*ROW('Hygiene Data'!F31)),NA())</f>
        <v>#N/A</v>
      </c>
      <c r="BJ37" s="109" t="e">
        <f ca="true">+IF(AND(ISNUMBER(OFFSET('Hygiene Data'!$F$8,0,10*ROW('Hygiene Data'!F31))),'Data Summary'!DY37="Yes"),OFFSET('Hygiene Data'!$F$8,0,10*ROW('Hygiene Data'!F31)),NA())</f>
        <v>#N/A</v>
      </c>
      <c r="BK37" s="109" t="e">
        <f ca="true">+IF(AND(ISNUMBER(OFFSET('Hygiene Data'!$F$10,0,10*ROW('Hygiene Data'!F31))),'Data Summary'!DZ37="Yes"),OFFSET('Hygiene Data'!$F$10,0,10*ROW('Hygiene Data'!F31)),NA())</f>
        <v>#N/A</v>
      </c>
      <c r="BL37" s="109" t="e">
        <f ca="true">+IF(AND(ISNUMBER(OFFSET('Hygiene Data'!$G$6,0,10*ROW('Hygiene Data'!G31))),'Data Summary'!EA37="Yes"),OFFSET('Hygiene Data'!$G$6,0,10*ROW('Hygiene Data'!G31)),NA())</f>
        <v>#N/A</v>
      </c>
      <c r="BM37" s="109" t="e">
        <f ca="true">+IF(AND(ISNUMBER(OFFSET('Hygiene Data'!$G$8,0,10*ROW('Hygiene Data'!G31))),'Data Summary'!EB37="Yes"),OFFSET('Hygiene Data'!$G$8,0,10*ROW('Hygiene Data'!G31)),NA())</f>
        <v>#N/A</v>
      </c>
      <c r="BN37" s="109" t="e">
        <f ca="true">+IF(AND(ISNUMBER(OFFSET('Hygiene Data'!$G$10,0,10*ROW('Hygiene Data'!G31))),'Data Summary'!EC37="Yes"),OFFSET('Hygiene Data'!$G$10,0,10*ROW('Hygiene Data'!G31)),NA())</f>
        <v>#N/A</v>
      </c>
      <c r="BO37" s="109" t="e">
        <f ca="true">+IF(AND(ISNUMBER(OFFSET('Hygiene Data'!$H$6,0,10*ROW('Hygiene Data'!H31))),'Data Summary'!ED37="Yes"),OFFSET('Hygiene Data'!$H$6,0,10*ROW('Hygiene Data'!H31)),NA())</f>
        <v>#N/A</v>
      </c>
      <c r="BP37" s="109" t="e">
        <f ca="true">+IF(AND(ISNUMBER(OFFSET('Hygiene Data'!$H$8,0,10*ROW('Hygiene Data'!H31))),'Data Summary'!EE37="Yes"),OFFSET('Hygiene Data'!$H$8,0,10*ROW('Hygiene Data'!H31)),NA())</f>
        <v>#N/A</v>
      </c>
      <c r="BQ37" s="109" t="e">
        <f ca="true">+IF(AND(ISNUMBER(OFFSET('Hygiene Data'!$H$10,0,10*ROW('Hygiene Data'!H31))),'Data Summary'!EF37="Yes"),OFFSET('Hygiene Data'!$H$10,0,10*ROW('Hygiene Data'!H31)),NA())</f>
        <v>#N/A</v>
      </c>
    </row>
    <row r="38" x14ac:dyDescent="0.2">
      <c r="A38" s="57" t="e">
        <f ca="true">+IF(OFFSET('Water Data'!$B$1,0,10*ROW('Water Data'!B32))="",NA(),OFFSET('Water Data'!$B$1,0,10*ROW('Water Data'!B32)))</f>
        <v>#N/A</v>
      </c>
      <c r="B38" s="57" t="e">
        <f ca="true">+IF(OFFSET('Water Data'!$A$3,0,10*ROW('Water Data'!A35))="",NA(),OFFSET('Water Data'!$A$3,0,10*ROW('Water Data'!A35)))</f>
        <v>#N/A</v>
      </c>
      <c r="C38" s="57" t="e">
        <f ca="true">+IF(OFFSET('Water Data'!$C$3,0,10*ROW('Water Data'!C35))="",NA(),OFFSET('Water Data'!$C$3,0,10*ROW('Water Data'!C35)))</f>
        <v>#N/A</v>
      </c>
      <c r="D38" s="58" t="e">
        <f ca="true">+IF(AND(ISNUMBER(OFFSET('Water Data'!$C$5,0,10*ROW('Water Data'!C32))),'Data Summary'!BS38="Yes"),100-OFFSET('Water Data'!$C$5,0,10*ROW('Water Data'!C32)),NA())</f>
        <v>#N/A</v>
      </c>
      <c r="E38" s="58" t="e">
        <f ca="true">+IF(AND(ISNUMBER(OFFSET('Water Data'!$C$7,0,10*ROW('Water Data'!C32))),'Data Summary'!BT38="Yes"),OFFSET('Water Data'!$C$7,0,10*ROW('Water Data'!C32)),NA())</f>
        <v>#N/A</v>
      </c>
      <c r="F38" s="58" t="e">
        <f ca="true">+IF(AND(ISNUMBER(OFFSET('Water Data'!$C$10,0,10*ROW('Water Data'!C32))),'Data Summary'!BU38="Yes"),OFFSET('Water Data'!$C$10,0,10*ROW('Water Data'!C32)),NA())</f>
        <v>#N/A</v>
      </c>
      <c r="G38" s="58" t="e">
        <f ca="true">+IF(AND(ISNUMBER(OFFSET('Water Data'!$D$5,0,10*ROW('Water Data'!D32))),'Data Summary'!BV38="Yes"),100-OFFSET('Water Data'!$D$5,0,10*ROW('Water Data'!D32)),NA())</f>
        <v>#N/A</v>
      </c>
      <c r="H38" s="58" t="e">
        <f ca="true">+IF(AND(ISNUMBER(OFFSET('Water Data'!$D$7,0,10*ROW('Water Data'!D32))),'Data Summary'!BW38="Yes"),OFFSET('Water Data'!$D$7,0,10*ROW('Water Data'!D32)),NA())</f>
        <v>#N/A</v>
      </c>
      <c r="I38" s="58" t="e">
        <f ca="true">+IF(AND(ISNUMBER(OFFSET('Water Data'!$D$10,0,10*ROW('Water Data'!D32))),'Data Summary'!BX38="Yes"),OFFSET('Water Data'!$D$10,0,10*ROW('Water Data'!D32)),NA())</f>
        <v>#N/A</v>
      </c>
      <c r="J38" s="58" t="e">
        <f ca="true">+IF(AND(ISNUMBER(OFFSET('Water Data'!$E$5,0,10*ROW('Water Data'!E32))),'Data Summary'!BY38="Yes"),100-OFFSET('Water Data'!$E$5,0,10*ROW('Water Data'!E32)),NA())</f>
        <v>#N/A</v>
      </c>
      <c r="K38" s="58" t="e">
        <f ca="true">+IF(AND(ISNUMBER(OFFSET('Water Data'!$E$7,0,10*ROW('Water Data'!E32))),'Data Summary'!BZ38="Yes"),OFFSET('Water Data'!$E$7,0,10*ROW('Water Data'!E32)),NA())</f>
        <v>#N/A</v>
      </c>
      <c r="L38" s="58" t="e">
        <f ca="true">+IF(AND(ISNUMBER(OFFSET('Water Data'!$E$10,0,10*ROW('Water Data'!E32))),'Data Summary'!CA38="Yes"),OFFSET('Water Data'!$E$10,0,10*ROW('Water Data'!E32)),NA())</f>
        <v>#N/A</v>
      </c>
      <c r="M38" s="58" t="e">
        <f ca="true">+IF(AND(ISNUMBER(OFFSET('Water Data'!$F$5,0,10*ROW('Water Data'!F32))),'Data Summary'!CB38="Yes"),100-OFFSET('Water Data'!$F$5,0,10*ROW('Water Data'!F32)),NA())</f>
        <v>#N/A</v>
      </c>
      <c r="N38" s="58" t="e">
        <f ca="true">+IF(AND(ISNUMBER(OFFSET('Water Data'!$F$7,0,10*ROW('Water Data'!F32))),'Data Summary'!CC38="Yes"),OFFSET('Water Data'!$F$7,0,10*ROW('Water Data'!F32)),NA())</f>
        <v>#N/A</v>
      </c>
      <c r="O38" s="58" t="e">
        <f ca="true">+IF(AND(ISNUMBER(OFFSET('Water Data'!$F$10,0,10*ROW('Water Data'!F32))),'Data Summary'!CD38="Yes"),OFFSET('Water Data'!$F$10,0,10*ROW('Water Data'!F32)),NA())</f>
        <v>#N/A</v>
      </c>
      <c r="P38" s="58" t="e">
        <f ca="true">+IF(AND(ISNUMBER(OFFSET('Water Data'!$G$5,0,10*ROW('Water Data'!G32))),'Data Summary'!CE38="Yes"),100-OFFSET('Water Data'!$G$5,0,10*ROW('Water Data'!G32)),NA())</f>
        <v>#N/A</v>
      </c>
      <c r="Q38" s="58" t="e">
        <f ca="true">+IF(AND(ISNUMBER(OFFSET('Water Data'!$G$7,0,10*ROW('Water Data'!G32))),'Data Summary'!CF38="Yes"),OFFSET('Water Data'!$G$7,0,10*ROW('Water Data'!G32)),NA())</f>
        <v>#N/A</v>
      </c>
      <c r="R38" s="58" t="e">
        <f ca="true">+IF(AND(ISNUMBER(OFFSET('Water Data'!$G$10,0,10*ROW('Water Data'!G32))),'Data Summary'!CG38="Yes"),OFFSET('Water Data'!$G$10,0,10*ROW('Water Data'!G32)),NA())</f>
        <v>#N/A</v>
      </c>
      <c r="S38" s="58" t="e">
        <f ca="true">+IF(AND(ISNUMBER(OFFSET('Water Data'!$H$5,0,10*ROW('Water Data'!H32))),'Data Summary'!CH38="Yes"),100-OFFSET('Water Data'!$H$5,0,10*ROW('Water Data'!H32)),NA())</f>
        <v>#N/A</v>
      </c>
      <c r="T38" s="58" t="e">
        <f ca="true">+IF(AND(ISNUMBER(OFFSET('Water Data'!$H$7,0,10*ROW('Water Data'!H32))),'Data Summary'!CI38="Yes"),OFFSET('Water Data'!$H$7,0,10*ROW('Water Data'!H32)),NA())</f>
        <v>#N/A</v>
      </c>
      <c r="U38" s="58" t="e">
        <f ca="true">+IF(AND(ISNUMBER(OFFSET('Water Data'!$H$10,0,10*ROW('Water Data'!H32))),'Data Summary'!CJ38="Yes"),OFFSET('Water Data'!$H$10,0,10*ROW('Water Data'!H32)),NA())</f>
        <v>#N/A</v>
      </c>
      <c r="V38" s="104" t="e">
        <f ca="true">+IF(AND(ISNUMBER(OFFSET('Sanitation Data'!$C$5,0,10*ROW('Sanitation Data'!C32))),'Data Summary'!CK38="Yes"),100-OFFSET('Sanitation Data'!$C$5,0,10*ROW('Sanitation Data'!C32)),NA())</f>
        <v>#N/A</v>
      </c>
      <c r="W38" s="104" t="e">
        <f ca="true">+IF(AND(ISNUMBER(OFFSET('Sanitation Data'!$C$7,0,10*ROW('Sanitation Data'!C32))),'Data Summary'!CL38="Yes"),OFFSET('Sanitation Data'!$C$7,0,10*ROW('Sanitation Data'!C32)),NA())</f>
        <v>#N/A</v>
      </c>
      <c r="X38" s="104" t="e">
        <f ca="true">+IF(AND(ISNUMBER(OFFSET('Sanitation Data'!$C$11,0,10*ROW('Sanitation Data'!C32))),'Data Summary'!CM38="Yes"),OFFSET('Sanitation Data'!$C$11,0,10*ROW('Sanitation Data'!C32)),NA())</f>
        <v>#N/A</v>
      </c>
      <c r="Y38" s="104" t="e">
        <f ca="true">+IF(AND(ISNUMBER(OFFSET('Sanitation Data'!$C$12,0,10*ROW('Sanitation Data'!C32))),'Data Summary'!CN38="Yes"),OFFSET('Sanitation Data'!$C$12,0,10*ROW('Sanitation Data'!C32)),NA())</f>
        <v>#N/A</v>
      </c>
      <c r="Z38" s="104" t="e">
        <f ca="true">+IF(AND(ISNUMBER(OFFSET('Sanitation Data'!$C$13,0,10*ROW('Sanitation Data'!C32))),'Data Summary'!CO38="Yes"),OFFSET('Sanitation Data'!$C$13,0,10*ROW('Sanitation Data'!C32)),NA())</f>
        <v>#N/A</v>
      </c>
      <c r="AA38" s="104" t="e">
        <f ca="true">+IF(AND(ISNUMBER(OFFSET('Sanitation Data'!$D$5,0,10*ROW('Sanitation Data'!D32))),'Data Summary'!CP38="Yes"),100-OFFSET('Sanitation Data'!$D$5,0,10*ROW('Sanitation Data'!D32)),NA())</f>
        <v>#N/A</v>
      </c>
      <c r="AB38" s="104" t="e">
        <f ca="true">+IF(AND(ISNUMBER(OFFSET('Sanitation Data'!$D$7,0,10*ROW('Sanitation Data'!D32))),'Data Summary'!CQ38="Yes"),OFFSET('Sanitation Data'!$D$7,0,10*ROW('Sanitation Data'!D32)),NA())</f>
        <v>#N/A</v>
      </c>
      <c r="AC38" s="104" t="e">
        <f ca="true">+IF(AND(ISNUMBER(OFFSET('Sanitation Data'!$D$11,0,10*ROW('Sanitation Data'!D32))),'Data Summary'!CR38="Yes"),OFFSET('Sanitation Data'!$D$11,0,10*ROW('Sanitation Data'!D32)),NA())</f>
        <v>#N/A</v>
      </c>
      <c r="AD38" s="104" t="e">
        <f ca="true">+IF(AND(ISNUMBER(OFFSET('Sanitation Data'!$D$12,0,10*ROW('Sanitation Data'!D32))),'Data Summary'!CS38="Yes"),OFFSET('Sanitation Data'!$D$12,0,10*ROW('Sanitation Data'!D32)),NA())</f>
        <v>#N/A</v>
      </c>
      <c r="AE38" s="104" t="e">
        <f ca="true">+IF(AND(ISNUMBER(OFFSET('Sanitation Data'!$D$13,0,10*ROW('Sanitation Data'!D32))),'Data Summary'!CT38="Yes"),OFFSET('Sanitation Data'!$D$13,0,10*ROW('Sanitation Data'!D32)),NA())</f>
        <v>#N/A</v>
      </c>
      <c r="AF38" s="104" t="e">
        <f ca="true">+IF(AND(ISNUMBER(OFFSET('Sanitation Data'!$E$5,0,10*ROW('Sanitation Data'!E32))),'Data Summary'!CU38="Yes"),100-OFFSET('Sanitation Data'!$E$5,0,10*ROW('Sanitation Data'!E32)),NA())</f>
        <v>#N/A</v>
      </c>
      <c r="AG38" s="104" t="e">
        <f ca="true">+IF(AND(ISNUMBER(OFFSET('Sanitation Data'!$E$7,0,10*ROW('Sanitation Data'!E32))),'Data Summary'!CV38="Yes"),OFFSET('Sanitation Data'!$E$7,0,10*ROW('Sanitation Data'!E32)),NA())</f>
        <v>#N/A</v>
      </c>
      <c r="AH38" s="104" t="e">
        <f ca="true">+IF(AND(ISNUMBER(OFFSET('Sanitation Data'!$E$11,0,10*ROW('Sanitation Data'!E32))),'Data Summary'!CW38="Yes"),OFFSET('Sanitation Data'!$E$11,0,10*ROW('Sanitation Data'!E32)),NA())</f>
        <v>#N/A</v>
      </c>
      <c r="AI38" s="104" t="e">
        <f ca="true">+IF(AND(ISNUMBER(OFFSET('Sanitation Data'!$E$12,0,10*ROW('Sanitation Data'!E32))),'Data Summary'!CX38="Yes"),OFFSET('Sanitation Data'!$E$12,0,10*ROW('Sanitation Data'!E32)),NA())</f>
        <v>#N/A</v>
      </c>
      <c r="AJ38" s="104" t="e">
        <f ca="true">+IF(AND(ISNUMBER(OFFSET('Sanitation Data'!$E$13,0,10*ROW('Sanitation Data'!E32))),'Data Summary'!CY38="Yes"),OFFSET('Sanitation Data'!$E$13,0,10*ROW('Sanitation Data'!E32)),NA())</f>
        <v>#N/A</v>
      </c>
      <c r="AK38" s="104" t="e">
        <f ca="true">+IF(AND(ISNUMBER(OFFSET('Sanitation Data'!$F$5,0,10*ROW('Sanitation Data'!F32))),'Data Summary'!CZ38="Yes"),100-OFFSET('Sanitation Data'!$F$5,0,10*ROW('Sanitation Data'!F32)),NA())</f>
        <v>#N/A</v>
      </c>
      <c r="AL38" s="104" t="e">
        <f ca="true">+IF(AND(ISNUMBER(OFFSET('Sanitation Data'!$F$7,0,10*ROW('Sanitation Data'!F32))),'Data Summary'!DA38="Yes"),OFFSET('Sanitation Data'!$F$7,0,10*ROW('Sanitation Data'!F32)),NA())</f>
        <v>#N/A</v>
      </c>
      <c r="AM38" s="104" t="e">
        <f ca="true">+IF(AND(ISNUMBER(OFFSET('Sanitation Data'!$F$11,0,10*ROW('Sanitation Data'!F32))),'Data Summary'!DB38="Yes"),OFFSET('Sanitation Data'!$F$11,0,10*ROW('Sanitation Data'!F32)),NA())</f>
        <v>#N/A</v>
      </c>
      <c r="AN38" s="104" t="e">
        <f ca="true">+IF(AND(ISNUMBER(OFFSET('Sanitation Data'!$F$12,0,10*ROW('Sanitation Data'!F32))),'Data Summary'!DC38="Yes"),OFFSET('Sanitation Data'!$F$12,0,10*ROW('Sanitation Data'!F32)),NA())</f>
        <v>#N/A</v>
      </c>
      <c r="AO38" s="104" t="e">
        <f ca="true">+IF(AND(ISNUMBER(OFFSET('Sanitation Data'!$F$13,0,10*ROW('Sanitation Data'!F32))),'Data Summary'!DD38="Yes"),OFFSET('Sanitation Data'!$F$13,0,10*ROW('Sanitation Data'!F32)),NA())</f>
        <v>#N/A</v>
      </c>
      <c r="AP38" s="104" t="e">
        <f ca="true">+IF(AND(ISNUMBER(OFFSET('Sanitation Data'!$G$5,0,10*ROW('Sanitation Data'!G32))),'Data Summary'!DE38="Yes"),100-OFFSET('Sanitation Data'!$G$5,0,10*ROW('Sanitation Data'!G32)),NA())</f>
        <v>#N/A</v>
      </c>
      <c r="AQ38" s="104" t="e">
        <f ca="true">+IF(AND(ISNUMBER(OFFSET('Sanitation Data'!$G$7,0,10*ROW('Sanitation Data'!G32))),'Data Summary'!DF38="Yes"),OFFSET('Sanitation Data'!$G$7,0,10*ROW('Sanitation Data'!G32)),NA())</f>
        <v>#N/A</v>
      </c>
      <c r="AR38" s="104" t="e">
        <f ca="true">+IF(AND(ISNUMBER(OFFSET('Sanitation Data'!$G$11,0,10*ROW('Sanitation Data'!G32))),'Data Summary'!DG38="Yes"),OFFSET('Sanitation Data'!$G$11,0,10*ROW('Sanitation Data'!G32)),NA())</f>
        <v>#N/A</v>
      </c>
      <c r="AS38" s="104" t="e">
        <f ca="true">+IF(AND(ISNUMBER(OFFSET('Sanitation Data'!$G$12,0,10*ROW('Sanitation Data'!G32))),'Data Summary'!DH38="Yes"),OFFSET('Sanitation Data'!$G$12,0,10*ROW('Sanitation Data'!G32)),NA())</f>
        <v>#N/A</v>
      </c>
      <c r="AT38" s="104" t="e">
        <f ca="true">+IF(AND(ISNUMBER(OFFSET('Sanitation Data'!$G$13,0,10*ROW('Sanitation Data'!G32))),'Data Summary'!DI38="Yes"),OFFSET('Sanitation Data'!$G$13,0,10*ROW('Sanitation Data'!G32)),NA())</f>
        <v>#N/A</v>
      </c>
      <c r="AU38" s="104" t="e">
        <f ca="true">+IF(AND(ISNUMBER(OFFSET('Sanitation Data'!$H$5,0,10*ROW('Sanitation Data'!H32))),'Data Summary'!DJ38="Yes"),100-OFFSET('Sanitation Data'!$H$5,0,10*ROW('Sanitation Data'!H32)),NA())</f>
        <v>#N/A</v>
      </c>
      <c r="AV38" s="104" t="e">
        <f ca="true">+IF(AND(ISNUMBER(OFFSET('Sanitation Data'!$H$7,0,10*ROW('Sanitation Data'!H32))),'Data Summary'!DK38="Yes"),OFFSET('Sanitation Data'!$H$7,0,10*ROW('Sanitation Data'!H32)),NA())</f>
        <v>#N/A</v>
      </c>
      <c r="AW38" s="104" t="e">
        <f ca="true">+IF(AND(ISNUMBER(OFFSET('Sanitation Data'!$H$11,0,10*ROW('Sanitation Data'!H32))),'Data Summary'!DL38="Yes"),OFFSET('Sanitation Data'!$H$11,0,10*ROW('Sanitation Data'!H32)),NA())</f>
        <v>#N/A</v>
      </c>
      <c r="AX38" s="104" t="e">
        <f ca="true">+IF(AND(ISNUMBER(OFFSET('Sanitation Data'!$H$12,0,10*ROW('Sanitation Data'!H32))),'Data Summary'!DM38="Yes"),OFFSET('Sanitation Data'!$H$12,0,10*ROW('Sanitation Data'!H32)),NA())</f>
        <v>#N/A</v>
      </c>
      <c r="AY38" s="104" t="e">
        <f ca="true">+IF(AND(ISNUMBER(OFFSET('Sanitation Data'!$H$13,0,10*ROW('Sanitation Data'!H32))),'Data Summary'!DN38="Yes"),OFFSET('Sanitation Data'!$H$13,0,10*ROW('Sanitation Data'!H32)),NA())</f>
        <v>#N/A</v>
      </c>
      <c r="AZ38" s="109" t="e">
        <f ca="true">+IF(AND(ISNUMBER(OFFSET('Hygiene Data'!$C$6,0,10*ROW('Hygiene Data'!C32))),'Data Summary'!DO38="Yes"),OFFSET('Hygiene Data'!$C$6,0,10*ROW('Hygiene Data'!C32)),NA())</f>
        <v>#N/A</v>
      </c>
      <c r="BA38" s="109" t="e">
        <f ca="true">+IF(AND(ISNUMBER(OFFSET('Hygiene Data'!$C$8,0,10*ROW('Hygiene Data'!C32))),'Data Summary'!DP38="Yes"),OFFSET('Hygiene Data'!$C$8,0,10*ROW('Hygiene Data'!C32)),NA())</f>
        <v>#N/A</v>
      </c>
      <c r="BB38" s="109" t="e">
        <f ca="true">+IF(AND(ISNUMBER(OFFSET('Hygiene Data'!$C$10,0,10*ROW('Hygiene Data'!C32))),'Data Summary'!DQ38="Yes"),OFFSET('Hygiene Data'!$C$10,0,10*ROW('Hygiene Data'!C32)),NA())</f>
        <v>#N/A</v>
      </c>
      <c r="BC38" s="109" t="e">
        <f ca="true">+IF(AND(ISNUMBER(OFFSET('Hygiene Data'!$D$6,0,10*ROW('Hygiene Data'!D32))),'Data Summary'!DR38="Yes"),OFFSET('Hygiene Data'!$D$6,0,10*ROW('Hygiene Data'!D32)),NA())</f>
        <v>#N/A</v>
      </c>
      <c r="BD38" s="109" t="e">
        <f ca="true">+IF(AND(ISNUMBER(OFFSET('Hygiene Data'!$D$8,0,10*ROW('Hygiene Data'!D32))),'Data Summary'!DS38="Yes"),OFFSET('Hygiene Data'!$D$8,0,10*ROW('Hygiene Data'!D32)),NA())</f>
        <v>#N/A</v>
      </c>
      <c r="BE38" s="109" t="e">
        <f ca="true">+IF(AND(ISNUMBER(OFFSET('Hygiene Data'!$D$10,0,10*ROW('Hygiene Data'!D32))),'Data Summary'!DT38="Yes"),OFFSET('Hygiene Data'!$D$10,0,10*ROW('Hygiene Data'!D32)),NA())</f>
        <v>#N/A</v>
      </c>
      <c r="BF38" s="109" t="e">
        <f ca="true">+IF(AND(ISNUMBER(OFFSET('Hygiene Data'!$E$6,0,10*ROW('Hygiene Data'!E32))),'Data Summary'!DU38="Yes"),OFFSET('Hygiene Data'!$E$6,0,10*ROW('Hygiene Data'!E32)),NA())</f>
        <v>#N/A</v>
      </c>
      <c r="BG38" s="109" t="e">
        <f ca="true">+IF(AND(ISNUMBER(OFFSET('Hygiene Data'!$E$8,0,10*ROW('Hygiene Data'!E32))),'Data Summary'!DV38="Yes"),OFFSET('Hygiene Data'!$E$8,0,10*ROW('Hygiene Data'!E32)),NA())</f>
        <v>#N/A</v>
      </c>
      <c r="BH38" s="109" t="e">
        <f ca="true">+IF(AND(ISNUMBER(OFFSET('Hygiene Data'!$E$10,0,10*ROW('Hygiene Data'!E32))),'Data Summary'!DW38="Yes"),OFFSET('Hygiene Data'!$E$10,0,10*ROW('Hygiene Data'!E32)),NA())</f>
        <v>#N/A</v>
      </c>
      <c r="BI38" s="109" t="e">
        <f ca="true">+IF(AND(ISNUMBER(OFFSET('Hygiene Data'!$F$6,0,10*ROW('Hygiene Data'!F32))),'Data Summary'!DX38="Yes"),OFFSET('Hygiene Data'!$F$6,0,10*ROW('Hygiene Data'!F32)),NA())</f>
        <v>#N/A</v>
      </c>
      <c r="BJ38" s="109" t="e">
        <f ca="true">+IF(AND(ISNUMBER(OFFSET('Hygiene Data'!$F$8,0,10*ROW('Hygiene Data'!F32))),'Data Summary'!DY38="Yes"),OFFSET('Hygiene Data'!$F$8,0,10*ROW('Hygiene Data'!F32)),NA())</f>
        <v>#N/A</v>
      </c>
      <c r="BK38" s="109" t="e">
        <f ca="true">+IF(AND(ISNUMBER(OFFSET('Hygiene Data'!$F$10,0,10*ROW('Hygiene Data'!F32))),'Data Summary'!DZ38="Yes"),OFFSET('Hygiene Data'!$F$10,0,10*ROW('Hygiene Data'!F32)),NA())</f>
        <v>#N/A</v>
      </c>
      <c r="BL38" s="109" t="e">
        <f ca="true">+IF(AND(ISNUMBER(OFFSET('Hygiene Data'!$G$6,0,10*ROW('Hygiene Data'!G32))),'Data Summary'!EA38="Yes"),OFFSET('Hygiene Data'!$G$6,0,10*ROW('Hygiene Data'!G32)),NA())</f>
        <v>#N/A</v>
      </c>
      <c r="BM38" s="109" t="e">
        <f ca="true">+IF(AND(ISNUMBER(OFFSET('Hygiene Data'!$G$8,0,10*ROW('Hygiene Data'!G32))),'Data Summary'!EB38="Yes"),OFFSET('Hygiene Data'!$G$8,0,10*ROW('Hygiene Data'!G32)),NA())</f>
        <v>#N/A</v>
      </c>
      <c r="BN38" s="109" t="e">
        <f ca="true">+IF(AND(ISNUMBER(OFFSET('Hygiene Data'!$G$10,0,10*ROW('Hygiene Data'!G32))),'Data Summary'!EC38="Yes"),OFFSET('Hygiene Data'!$G$10,0,10*ROW('Hygiene Data'!G32)),NA())</f>
        <v>#N/A</v>
      </c>
      <c r="BO38" s="109" t="e">
        <f ca="true">+IF(AND(ISNUMBER(OFFSET('Hygiene Data'!$H$6,0,10*ROW('Hygiene Data'!H32))),'Data Summary'!ED38="Yes"),OFFSET('Hygiene Data'!$H$6,0,10*ROW('Hygiene Data'!H32)),NA())</f>
        <v>#N/A</v>
      </c>
      <c r="BP38" s="109" t="e">
        <f ca="true">+IF(AND(ISNUMBER(OFFSET('Hygiene Data'!$H$8,0,10*ROW('Hygiene Data'!H32))),'Data Summary'!EE38="Yes"),OFFSET('Hygiene Data'!$H$8,0,10*ROW('Hygiene Data'!H32)),NA())</f>
        <v>#N/A</v>
      </c>
      <c r="BQ38" s="109" t="e">
        <f ca="true">+IF(AND(ISNUMBER(OFFSET('Hygiene Data'!$H$10,0,10*ROW('Hygiene Data'!H32))),'Data Summary'!EF38="Yes"),OFFSET('Hygiene Data'!$H$10,0,10*ROW('Hygiene Data'!H32)),NA())</f>
        <v>#N/A</v>
      </c>
    </row>
    <row r="39" x14ac:dyDescent="0.2">
      <c r="A39" s="57" t="e">
        <f ca="true">+IF(OFFSET('Water Data'!$B$1,0,10*ROW('Water Data'!B33))="",NA(),OFFSET('Water Data'!$B$1,0,10*ROW('Water Data'!B33)))</f>
        <v>#N/A</v>
      </c>
      <c r="B39" s="57" t="e">
        <f ca="true">+IF(OFFSET('Water Data'!$A$3,0,10*ROW('Water Data'!A36))="",NA(),OFFSET('Water Data'!$A$3,0,10*ROW('Water Data'!A36)))</f>
        <v>#N/A</v>
      </c>
      <c r="C39" s="57" t="e">
        <f ca="true">+IF(OFFSET('Water Data'!$C$3,0,10*ROW('Water Data'!C36))="",NA(),OFFSET('Water Data'!$C$3,0,10*ROW('Water Data'!C36)))</f>
        <v>#N/A</v>
      </c>
      <c r="D39" s="58" t="e">
        <f ca="true">+IF(AND(ISNUMBER(OFFSET('Water Data'!$C$5,0,10*ROW('Water Data'!C33))),'Data Summary'!BS39="Yes"),100-OFFSET('Water Data'!$C$5,0,10*ROW('Water Data'!C33)),NA())</f>
        <v>#N/A</v>
      </c>
      <c r="E39" s="58" t="e">
        <f ca="true">+IF(AND(ISNUMBER(OFFSET('Water Data'!$C$7,0,10*ROW('Water Data'!C33))),'Data Summary'!BT39="Yes"),OFFSET('Water Data'!$C$7,0,10*ROW('Water Data'!C33)),NA())</f>
        <v>#N/A</v>
      </c>
      <c r="F39" s="58" t="e">
        <f ca="true">+IF(AND(ISNUMBER(OFFSET('Water Data'!$C$10,0,10*ROW('Water Data'!C33))),'Data Summary'!BU39="Yes"),OFFSET('Water Data'!$C$10,0,10*ROW('Water Data'!C33)),NA())</f>
        <v>#N/A</v>
      </c>
      <c r="G39" s="58" t="e">
        <f ca="true">+IF(AND(ISNUMBER(OFFSET('Water Data'!$D$5,0,10*ROW('Water Data'!D33))),'Data Summary'!BV39="Yes"),100-OFFSET('Water Data'!$D$5,0,10*ROW('Water Data'!D33)),NA())</f>
        <v>#N/A</v>
      </c>
      <c r="H39" s="58" t="e">
        <f ca="true">+IF(AND(ISNUMBER(OFFSET('Water Data'!$D$7,0,10*ROW('Water Data'!D33))),'Data Summary'!BW39="Yes"),OFFSET('Water Data'!$D$7,0,10*ROW('Water Data'!D33)),NA())</f>
        <v>#N/A</v>
      </c>
      <c r="I39" s="58" t="e">
        <f ca="true">+IF(AND(ISNUMBER(OFFSET('Water Data'!$D$10,0,10*ROW('Water Data'!D33))),'Data Summary'!BX39="Yes"),OFFSET('Water Data'!$D$10,0,10*ROW('Water Data'!D33)),NA())</f>
        <v>#N/A</v>
      </c>
      <c r="J39" s="58" t="e">
        <f ca="true">+IF(AND(ISNUMBER(OFFSET('Water Data'!$E$5,0,10*ROW('Water Data'!E33))),'Data Summary'!BY39="Yes"),100-OFFSET('Water Data'!$E$5,0,10*ROW('Water Data'!E33)),NA())</f>
        <v>#N/A</v>
      </c>
      <c r="K39" s="58" t="e">
        <f ca="true">+IF(AND(ISNUMBER(OFFSET('Water Data'!$E$7,0,10*ROW('Water Data'!E33))),'Data Summary'!BZ39="Yes"),OFFSET('Water Data'!$E$7,0,10*ROW('Water Data'!E33)),NA())</f>
        <v>#N/A</v>
      </c>
      <c r="L39" s="58" t="e">
        <f ca="true">+IF(AND(ISNUMBER(OFFSET('Water Data'!$E$10,0,10*ROW('Water Data'!E33))),'Data Summary'!CA39="Yes"),OFFSET('Water Data'!$E$10,0,10*ROW('Water Data'!E33)),NA())</f>
        <v>#N/A</v>
      </c>
      <c r="M39" s="58" t="e">
        <f ca="true">+IF(AND(ISNUMBER(OFFSET('Water Data'!$F$5,0,10*ROW('Water Data'!F33))),'Data Summary'!CB39="Yes"),100-OFFSET('Water Data'!$F$5,0,10*ROW('Water Data'!F33)),NA())</f>
        <v>#N/A</v>
      </c>
      <c r="N39" s="58" t="e">
        <f ca="true">+IF(AND(ISNUMBER(OFFSET('Water Data'!$F$7,0,10*ROW('Water Data'!F33))),'Data Summary'!CC39="Yes"),OFFSET('Water Data'!$F$7,0,10*ROW('Water Data'!F33)),NA())</f>
        <v>#N/A</v>
      </c>
      <c r="O39" s="58" t="e">
        <f ca="true">+IF(AND(ISNUMBER(OFFSET('Water Data'!$F$10,0,10*ROW('Water Data'!F33))),'Data Summary'!CD39="Yes"),OFFSET('Water Data'!$F$10,0,10*ROW('Water Data'!F33)),NA())</f>
        <v>#N/A</v>
      </c>
      <c r="P39" s="58" t="e">
        <f ca="true">+IF(AND(ISNUMBER(OFFSET('Water Data'!$G$5,0,10*ROW('Water Data'!G33))),'Data Summary'!CE39="Yes"),100-OFFSET('Water Data'!$G$5,0,10*ROW('Water Data'!G33)),NA())</f>
        <v>#N/A</v>
      </c>
      <c r="Q39" s="58" t="e">
        <f ca="true">+IF(AND(ISNUMBER(OFFSET('Water Data'!$G$7,0,10*ROW('Water Data'!G33))),'Data Summary'!CF39="Yes"),OFFSET('Water Data'!$G$7,0,10*ROW('Water Data'!G33)),NA())</f>
        <v>#N/A</v>
      </c>
      <c r="R39" s="58" t="e">
        <f ca="true">+IF(AND(ISNUMBER(OFFSET('Water Data'!$G$10,0,10*ROW('Water Data'!G33))),'Data Summary'!CG39="Yes"),OFFSET('Water Data'!$G$10,0,10*ROW('Water Data'!G33)),NA())</f>
        <v>#N/A</v>
      </c>
      <c r="S39" s="58" t="e">
        <f ca="true">+IF(AND(ISNUMBER(OFFSET('Water Data'!$H$5,0,10*ROW('Water Data'!H33))),'Data Summary'!CH39="Yes"),100-OFFSET('Water Data'!$H$5,0,10*ROW('Water Data'!H33)),NA())</f>
        <v>#N/A</v>
      </c>
      <c r="T39" s="58" t="e">
        <f ca="true">+IF(AND(ISNUMBER(OFFSET('Water Data'!$H$7,0,10*ROW('Water Data'!H33))),'Data Summary'!CI39="Yes"),OFFSET('Water Data'!$H$7,0,10*ROW('Water Data'!H33)),NA())</f>
        <v>#N/A</v>
      </c>
      <c r="U39" s="58" t="e">
        <f ca="true">+IF(AND(ISNUMBER(OFFSET('Water Data'!$H$10,0,10*ROW('Water Data'!H33))),'Data Summary'!CJ39="Yes"),OFFSET('Water Data'!$H$10,0,10*ROW('Water Data'!H33)),NA())</f>
        <v>#N/A</v>
      </c>
      <c r="V39" s="104" t="e">
        <f ca="true">+IF(AND(ISNUMBER(OFFSET('Sanitation Data'!$C$5,0,10*ROW('Sanitation Data'!C33))),'Data Summary'!CK39="Yes"),100-OFFSET('Sanitation Data'!$C$5,0,10*ROW('Sanitation Data'!C33)),NA())</f>
        <v>#N/A</v>
      </c>
      <c r="W39" s="104" t="e">
        <f ca="true">+IF(AND(ISNUMBER(OFFSET('Sanitation Data'!$C$7,0,10*ROW('Sanitation Data'!C33))),'Data Summary'!CL39="Yes"),OFFSET('Sanitation Data'!$C$7,0,10*ROW('Sanitation Data'!C33)),NA())</f>
        <v>#N/A</v>
      </c>
      <c r="X39" s="104" t="e">
        <f ca="true">+IF(AND(ISNUMBER(OFFSET('Sanitation Data'!$C$11,0,10*ROW('Sanitation Data'!C33))),'Data Summary'!CM39="Yes"),OFFSET('Sanitation Data'!$C$11,0,10*ROW('Sanitation Data'!C33)),NA())</f>
        <v>#N/A</v>
      </c>
      <c r="Y39" s="104" t="e">
        <f ca="true">+IF(AND(ISNUMBER(OFFSET('Sanitation Data'!$C$12,0,10*ROW('Sanitation Data'!C33))),'Data Summary'!CN39="Yes"),OFFSET('Sanitation Data'!$C$12,0,10*ROW('Sanitation Data'!C33)),NA())</f>
        <v>#N/A</v>
      </c>
      <c r="Z39" s="104" t="e">
        <f ca="true">+IF(AND(ISNUMBER(OFFSET('Sanitation Data'!$C$13,0,10*ROW('Sanitation Data'!C33))),'Data Summary'!CO39="Yes"),OFFSET('Sanitation Data'!$C$13,0,10*ROW('Sanitation Data'!C33)),NA())</f>
        <v>#N/A</v>
      </c>
      <c r="AA39" s="104" t="e">
        <f ca="true">+IF(AND(ISNUMBER(OFFSET('Sanitation Data'!$D$5,0,10*ROW('Sanitation Data'!D33))),'Data Summary'!CP39="Yes"),100-OFFSET('Sanitation Data'!$D$5,0,10*ROW('Sanitation Data'!D33)),NA())</f>
        <v>#N/A</v>
      </c>
      <c r="AB39" s="104" t="e">
        <f ca="true">+IF(AND(ISNUMBER(OFFSET('Sanitation Data'!$D$7,0,10*ROW('Sanitation Data'!D33))),'Data Summary'!CQ39="Yes"),OFFSET('Sanitation Data'!$D$7,0,10*ROW('Sanitation Data'!D33)),NA())</f>
        <v>#N/A</v>
      </c>
      <c r="AC39" s="104" t="e">
        <f ca="true">+IF(AND(ISNUMBER(OFFSET('Sanitation Data'!$D$11,0,10*ROW('Sanitation Data'!D33))),'Data Summary'!CR39="Yes"),OFFSET('Sanitation Data'!$D$11,0,10*ROW('Sanitation Data'!D33)),NA())</f>
        <v>#N/A</v>
      </c>
      <c r="AD39" s="104" t="e">
        <f ca="true">+IF(AND(ISNUMBER(OFFSET('Sanitation Data'!$D$12,0,10*ROW('Sanitation Data'!D33))),'Data Summary'!CS39="Yes"),OFFSET('Sanitation Data'!$D$12,0,10*ROW('Sanitation Data'!D33)),NA())</f>
        <v>#N/A</v>
      </c>
      <c r="AE39" s="104" t="e">
        <f ca="true">+IF(AND(ISNUMBER(OFFSET('Sanitation Data'!$D$13,0,10*ROW('Sanitation Data'!D33))),'Data Summary'!CT39="Yes"),OFFSET('Sanitation Data'!$D$13,0,10*ROW('Sanitation Data'!D33)),NA())</f>
        <v>#N/A</v>
      </c>
      <c r="AF39" s="104" t="e">
        <f ca="true">+IF(AND(ISNUMBER(OFFSET('Sanitation Data'!$E$5,0,10*ROW('Sanitation Data'!E33))),'Data Summary'!CU39="Yes"),100-OFFSET('Sanitation Data'!$E$5,0,10*ROW('Sanitation Data'!E33)),NA())</f>
        <v>#N/A</v>
      </c>
      <c r="AG39" s="104" t="e">
        <f ca="true">+IF(AND(ISNUMBER(OFFSET('Sanitation Data'!$E$7,0,10*ROW('Sanitation Data'!E33))),'Data Summary'!CV39="Yes"),OFFSET('Sanitation Data'!$E$7,0,10*ROW('Sanitation Data'!E33)),NA())</f>
        <v>#N/A</v>
      </c>
      <c r="AH39" s="104" t="e">
        <f ca="true">+IF(AND(ISNUMBER(OFFSET('Sanitation Data'!$E$11,0,10*ROW('Sanitation Data'!E33))),'Data Summary'!CW39="Yes"),OFFSET('Sanitation Data'!$E$11,0,10*ROW('Sanitation Data'!E33)),NA())</f>
        <v>#N/A</v>
      </c>
      <c r="AI39" s="104" t="e">
        <f ca="true">+IF(AND(ISNUMBER(OFFSET('Sanitation Data'!$E$12,0,10*ROW('Sanitation Data'!E33))),'Data Summary'!CX39="Yes"),OFFSET('Sanitation Data'!$E$12,0,10*ROW('Sanitation Data'!E33)),NA())</f>
        <v>#N/A</v>
      </c>
      <c r="AJ39" s="104" t="e">
        <f ca="true">+IF(AND(ISNUMBER(OFFSET('Sanitation Data'!$E$13,0,10*ROW('Sanitation Data'!E33))),'Data Summary'!CY39="Yes"),OFFSET('Sanitation Data'!$E$13,0,10*ROW('Sanitation Data'!E33)),NA())</f>
        <v>#N/A</v>
      </c>
      <c r="AK39" s="104" t="e">
        <f ca="true">+IF(AND(ISNUMBER(OFFSET('Sanitation Data'!$F$5,0,10*ROW('Sanitation Data'!F33))),'Data Summary'!CZ39="Yes"),100-OFFSET('Sanitation Data'!$F$5,0,10*ROW('Sanitation Data'!F33)),NA())</f>
        <v>#N/A</v>
      </c>
      <c r="AL39" s="104" t="e">
        <f ca="true">+IF(AND(ISNUMBER(OFFSET('Sanitation Data'!$F$7,0,10*ROW('Sanitation Data'!F33))),'Data Summary'!DA39="Yes"),OFFSET('Sanitation Data'!$F$7,0,10*ROW('Sanitation Data'!F33)),NA())</f>
        <v>#N/A</v>
      </c>
      <c r="AM39" s="104" t="e">
        <f ca="true">+IF(AND(ISNUMBER(OFFSET('Sanitation Data'!$F$11,0,10*ROW('Sanitation Data'!F33))),'Data Summary'!DB39="Yes"),OFFSET('Sanitation Data'!$F$11,0,10*ROW('Sanitation Data'!F33)),NA())</f>
        <v>#N/A</v>
      </c>
      <c r="AN39" s="104" t="e">
        <f ca="true">+IF(AND(ISNUMBER(OFFSET('Sanitation Data'!$F$12,0,10*ROW('Sanitation Data'!F33))),'Data Summary'!DC39="Yes"),OFFSET('Sanitation Data'!$F$12,0,10*ROW('Sanitation Data'!F33)),NA())</f>
        <v>#N/A</v>
      </c>
      <c r="AO39" s="104" t="e">
        <f ca="true">+IF(AND(ISNUMBER(OFFSET('Sanitation Data'!$F$13,0,10*ROW('Sanitation Data'!F33))),'Data Summary'!DD39="Yes"),OFFSET('Sanitation Data'!$F$13,0,10*ROW('Sanitation Data'!F33)),NA())</f>
        <v>#N/A</v>
      </c>
      <c r="AP39" s="104" t="e">
        <f ca="true">+IF(AND(ISNUMBER(OFFSET('Sanitation Data'!$G$5,0,10*ROW('Sanitation Data'!G33))),'Data Summary'!DE39="Yes"),100-OFFSET('Sanitation Data'!$G$5,0,10*ROW('Sanitation Data'!G33)),NA())</f>
        <v>#N/A</v>
      </c>
      <c r="AQ39" s="104" t="e">
        <f ca="true">+IF(AND(ISNUMBER(OFFSET('Sanitation Data'!$G$7,0,10*ROW('Sanitation Data'!G33))),'Data Summary'!DF39="Yes"),OFFSET('Sanitation Data'!$G$7,0,10*ROW('Sanitation Data'!G33)),NA())</f>
        <v>#N/A</v>
      </c>
      <c r="AR39" s="104" t="e">
        <f ca="true">+IF(AND(ISNUMBER(OFFSET('Sanitation Data'!$G$11,0,10*ROW('Sanitation Data'!G33))),'Data Summary'!DG39="Yes"),OFFSET('Sanitation Data'!$G$11,0,10*ROW('Sanitation Data'!G33)),NA())</f>
        <v>#N/A</v>
      </c>
      <c r="AS39" s="104" t="e">
        <f ca="true">+IF(AND(ISNUMBER(OFFSET('Sanitation Data'!$G$12,0,10*ROW('Sanitation Data'!G33))),'Data Summary'!DH39="Yes"),OFFSET('Sanitation Data'!$G$12,0,10*ROW('Sanitation Data'!G33)),NA())</f>
        <v>#N/A</v>
      </c>
      <c r="AT39" s="104" t="e">
        <f ca="true">+IF(AND(ISNUMBER(OFFSET('Sanitation Data'!$G$13,0,10*ROW('Sanitation Data'!G33))),'Data Summary'!DI39="Yes"),OFFSET('Sanitation Data'!$G$13,0,10*ROW('Sanitation Data'!G33)),NA())</f>
        <v>#N/A</v>
      </c>
      <c r="AU39" s="104" t="e">
        <f ca="true">+IF(AND(ISNUMBER(OFFSET('Sanitation Data'!$H$5,0,10*ROW('Sanitation Data'!H33))),'Data Summary'!DJ39="Yes"),100-OFFSET('Sanitation Data'!$H$5,0,10*ROW('Sanitation Data'!H33)),NA())</f>
        <v>#N/A</v>
      </c>
      <c r="AV39" s="104" t="e">
        <f ca="true">+IF(AND(ISNUMBER(OFFSET('Sanitation Data'!$H$7,0,10*ROW('Sanitation Data'!H33))),'Data Summary'!DK39="Yes"),OFFSET('Sanitation Data'!$H$7,0,10*ROW('Sanitation Data'!H33)),NA())</f>
        <v>#N/A</v>
      </c>
      <c r="AW39" s="104" t="e">
        <f ca="true">+IF(AND(ISNUMBER(OFFSET('Sanitation Data'!$H$11,0,10*ROW('Sanitation Data'!H33))),'Data Summary'!DL39="Yes"),OFFSET('Sanitation Data'!$H$11,0,10*ROW('Sanitation Data'!H33)),NA())</f>
        <v>#N/A</v>
      </c>
      <c r="AX39" s="104" t="e">
        <f ca="true">+IF(AND(ISNUMBER(OFFSET('Sanitation Data'!$H$12,0,10*ROW('Sanitation Data'!H33))),'Data Summary'!DM39="Yes"),OFFSET('Sanitation Data'!$H$12,0,10*ROW('Sanitation Data'!H33)),NA())</f>
        <v>#N/A</v>
      </c>
      <c r="AY39" s="104" t="e">
        <f ca="true">+IF(AND(ISNUMBER(OFFSET('Sanitation Data'!$H$13,0,10*ROW('Sanitation Data'!H33))),'Data Summary'!DN39="Yes"),OFFSET('Sanitation Data'!$H$13,0,10*ROW('Sanitation Data'!H33)),NA())</f>
        <v>#N/A</v>
      </c>
      <c r="AZ39" s="109" t="e">
        <f ca="true">+IF(AND(ISNUMBER(OFFSET('Hygiene Data'!$C$6,0,10*ROW('Hygiene Data'!C33))),'Data Summary'!DO39="Yes"),OFFSET('Hygiene Data'!$C$6,0,10*ROW('Hygiene Data'!C33)),NA())</f>
        <v>#N/A</v>
      </c>
      <c r="BA39" s="109" t="e">
        <f ca="true">+IF(AND(ISNUMBER(OFFSET('Hygiene Data'!$C$8,0,10*ROW('Hygiene Data'!C33))),'Data Summary'!DP39="Yes"),OFFSET('Hygiene Data'!$C$8,0,10*ROW('Hygiene Data'!C33)),NA())</f>
        <v>#N/A</v>
      </c>
      <c r="BB39" s="109" t="e">
        <f ca="true">+IF(AND(ISNUMBER(OFFSET('Hygiene Data'!$C$10,0,10*ROW('Hygiene Data'!C33))),'Data Summary'!DQ39="Yes"),OFFSET('Hygiene Data'!$C$10,0,10*ROW('Hygiene Data'!C33)),NA())</f>
        <v>#N/A</v>
      </c>
      <c r="BC39" s="109" t="e">
        <f ca="true">+IF(AND(ISNUMBER(OFFSET('Hygiene Data'!$D$6,0,10*ROW('Hygiene Data'!D33))),'Data Summary'!DR39="Yes"),OFFSET('Hygiene Data'!$D$6,0,10*ROW('Hygiene Data'!D33)),NA())</f>
        <v>#N/A</v>
      </c>
      <c r="BD39" s="109" t="e">
        <f ca="true">+IF(AND(ISNUMBER(OFFSET('Hygiene Data'!$D$8,0,10*ROW('Hygiene Data'!D33))),'Data Summary'!DS39="Yes"),OFFSET('Hygiene Data'!$D$8,0,10*ROW('Hygiene Data'!D33)),NA())</f>
        <v>#N/A</v>
      </c>
      <c r="BE39" s="109" t="e">
        <f ca="true">+IF(AND(ISNUMBER(OFFSET('Hygiene Data'!$D$10,0,10*ROW('Hygiene Data'!D33))),'Data Summary'!DT39="Yes"),OFFSET('Hygiene Data'!$D$10,0,10*ROW('Hygiene Data'!D33)),NA())</f>
        <v>#N/A</v>
      </c>
      <c r="BF39" s="109" t="e">
        <f ca="true">+IF(AND(ISNUMBER(OFFSET('Hygiene Data'!$E$6,0,10*ROW('Hygiene Data'!E33))),'Data Summary'!DU39="Yes"),OFFSET('Hygiene Data'!$E$6,0,10*ROW('Hygiene Data'!E33)),NA())</f>
        <v>#N/A</v>
      </c>
      <c r="BG39" s="109" t="e">
        <f ca="true">+IF(AND(ISNUMBER(OFFSET('Hygiene Data'!$E$8,0,10*ROW('Hygiene Data'!E33))),'Data Summary'!DV39="Yes"),OFFSET('Hygiene Data'!$E$8,0,10*ROW('Hygiene Data'!E33)),NA())</f>
        <v>#N/A</v>
      </c>
      <c r="BH39" s="109" t="e">
        <f ca="true">+IF(AND(ISNUMBER(OFFSET('Hygiene Data'!$E$10,0,10*ROW('Hygiene Data'!E33))),'Data Summary'!DW39="Yes"),OFFSET('Hygiene Data'!$E$10,0,10*ROW('Hygiene Data'!E33)),NA())</f>
        <v>#N/A</v>
      </c>
      <c r="BI39" s="109" t="e">
        <f ca="true">+IF(AND(ISNUMBER(OFFSET('Hygiene Data'!$F$6,0,10*ROW('Hygiene Data'!F33))),'Data Summary'!DX39="Yes"),OFFSET('Hygiene Data'!$F$6,0,10*ROW('Hygiene Data'!F33)),NA())</f>
        <v>#N/A</v>
      </c>
      <c r="BJ39" s="109" t="e">
        <f ca="true">+IF(AND(ISNUMBER(OFFSET('Hygiene Data'!$F$8,0,10*ROW('Hygiene Data'!F33))),'Data Summary'!DY39="Yes"),OFFSET('Hygiene Data'!$F$8,0,10*ROW('Hygiene Data'!F33)),NA())</f>
        <v>#N/A</v>
      </c>
      <c r="BK39" s="109" t="e">
        <f ca="true">+IF(AND(ISNUMBER(OFFSET('Hygiene Data'!$F$10,0,10*ROW('Hygiene Data'!F33))),'Data Summary'!DZ39="Yes"),OFFSET('Hygiene Data'!$F$10,0,10*ROW('Hygiene Data'!F33)),NA())</f>
        <v>#N/A</v>
      </c>
      <c r="BL39" s="109" t="e">
        <f ca="true">+IF(AND(ISNUMBER(OFFSET('Hygiene Data'!$G$6,0,10*ROW('Hygiene Data'!G33))),'Data Summary'!EA39="Yes"),OFFSET('Hygiene Data'!$G$6,0,10*ROW('Hygiene Data'!G33)),NA())</f>
        <v>#N/A</v>
      </c>
      <c r="BM39" s="109" t="e">
        <f ca="true">+IF(AND(ISNUMBER(OFFSET('Hygiene Data'!$G$8,0,10*ROW('Hygiene Data'!G33))),'Data Summary'!EB39="Yes"),OFFSET('Hygiene Data'!$G$8,0,10*ROW('Hygiene Data'!G33)),NA())</f>
        <v>#N/A</v>
      </c>
      <c r="BN39" s="109" t="e">
        <f ca="true">+IF(AND(ISNUMBER(OFFSET('Hygiene Data'!$G$10,0,10*ROW('Hygiene Data'!G33))),'Data Summary'!EC39="Yes"),OFFSET('Hygiene Data'!$G$10,0,10*ROW('Hygiene Data'!G33)),NA())</f>
        <v>#N/A</v>
      </c>
      <c r="BO39" s="109" t="e">
        <f ca="true">+IF(AND(ISNUMBER(OFFSET('Hygiene Data'!$H$6,0,10*ROW('Hygiene Data'!H33))),'Data Summary'!ED39="Yes"),OFFSET('Hygiene Data'!$H$6,0,10*ROW('Hygiene Data'!H33)),NA())</f>
        <v>#N/A</v>
      </c>
      <c r="BP39" s="109" t="e">
        <f ca="true">+IF(AND(ISNUMBER(OFFSET('Hygiene Data'!$H$8,0,10*ROW('Hygiene Data'!H33))),'Data Summary'!EE39="Yes"),OFFSET('Hygiene Data'!$H$8,0,10*ROW('Hygiene Data'!H33)),NA())</f>
        <v>#N/A</v>
      </c>
      <c r="BQ39" s="109" t="e">
        <f ca="true">+IF(AND(ISNUMBER(OFFSET('Hygiene Data'!$H$10,0,10*ROW('Hygiene Data'!H33))),'Data Summary'!EF39="Yes"),OFFSET('Hygiene Data'!$H$10,0,10*ROW('Hygiene Data'!H33)),NA())</f>
        <v>#N/A</v>
      </c>
    </row>
    <row r="40" x14ac:dyDescent="0.2">
      <c r="A40" s="57" t="e">
        <f ca="true">+IF(OFFSET('Water Data'!$B$1,0,10*ROW('Water Data'!B34))="",NA(),OFFSET('Water Data'!$B$1,0,10*ROW('Water Data'!B34)))</f>
        <v>#N/A</v>
      </c>
      <c r="B40" s="57" t="e">
        <f ca="true">+IF(OFFSET('Water Data'!$A$3,0,10*ROW('Water Data'!A37))="",NA(),OFFSET('Water Data'!$A$3,0,10*ROW('Water Data'!A37)))</f>
        <v>#N/A</v>
      </c>
      <c r="C40" s="57" t="e">
        <f ca="true">+IF(OFFSET('Water Data'!$C$3,0,10*ROW('Water Data'!C37))="",NA(),OFFSET('Water Data'!$C$3,0,10*ROW('Water Data'!C37)))</f>
        <v>#N/A</v>
      </c>
      <c r="D40" s="58" t="e">
        <f ca="true">+IF(AND(ISNUMBER(OFFSET('Water Data'!$C$5,0,10*ROW('Water Data'!C34))),'Data Summary'!BS40="Yes"),100-OFFSET('Water Data'!$C$5,0,10*ROW('Water Data'!C34)),NA())</f>
        <v>#N/A</v>
      </c>
      <c r="E40" s="58" t="e">
        <f ca="true">+IF(AND(ISNUMBER(OFFSET('Water Data'!$C$7,0,10*ROW('Water Data'!C34))),'Data Summary'!BT40="Yes"),OFFSET('Water Data'!$C$7,0,10*ROW('Water Data'!C34)),NA())</f>
        <v>#N/A</v>
      </c>
      <c r="F40" s="58" t="e">
        <f ca="true">+IF(AND(ISNUMBER(OFFSET('Water Data'!$C$10,0,10*ROW('Water Data'!C34))),'Data Summary'!BU40="Yes"),OFFSET('Water Data'!$C$10,0,10*ROW('Water Data'!C34)),NA())</f>
        <v>#N/A</v>
      </c>
      <c r="G40" s="58" t="e">
        <f ca="true">+IF(AND(ISNUMBER(OFFSET('Water Data'!$D$5,0,10*ROW('Water Data'!D34))),'Data Summary'!BV40="Yes"),100-OFFSET('Water Data'!$D$5,0,10*ROW('Water Data'!D34)),NA())</f>
        <v>#N/A</v>
      </c>
      <c r="H40" s="58" t="e">
        <f ca="true">+IF(AND(ISNUMBER(OFFSET('Water Data'!$D$7,0,10*ROW('Water Data'!D34))),'Data Summary'!BW40="Yes"),OFFSET('Water Data'!$D$7,0,10*ROW('Water Data'!D34)),NA())</f>
        <v>#N/A</v>
      </c>
      <c r="I40" s="58" t="e">
        <f ca="true">+IF(AND(ISNUMBER(OFFSET('Water Data'!$D$10,0,10*ROW('Water Data'!D34))),'Data Summary'!BX40="Yes"),OFFSET('Water Data'!$D$10,0,10*ROW('Water Data'!D34)),NA())</f>
        <v>#N/A</v>
      </c>
      <c r="J40" s="58" t="e">
        <f ca="true">+IF(AND(ISNUMBER(OFFSET('Water Data'!$E$5,0,10*ROW('Water Data'!E34))),'Data Summary'!BY40="Yes"),100-OFFSET('Water Data'!$E$5,0,10*ROW('Water Data'!E34)),NA())</f>
        <v>#N/A</v>
      </c>
      <c r="K40" s="58" t="e">
        <f ca="true">+IF(AND(ISNUMBER(OFFSET('Water Data'!$E$7,0,10*ROW('Water Data'!E34))),'Data Summary'!BZ40="Yes"),OFFSET('Water Data'!$E$7,0,10*ROW('Water Data'!E34)),NA())</f>
        <v>#N/A</v>
      </c>
      <c r="L40" s="58" t="e">
        <f ca="true">+IF(AND(ISNUMBER(OFFSET('Water Data'!$E$10,0,10*ROW('Water Data'!E34))),'Data Summary'!CA40="Yes"),OFFSET('Water Data'!$E$10,0,10*ROW('Water Data'!E34)),NA())</f>
        <v>#N/A</v>
      </c>
      <c r="M40" s="58" t="e">
        <f ca="true">+IF(AND(ISNUMBER(OFFSET('Water Data'!$F$5,0,10*ROW('Water Data'!F34))),'Data Summary'!CB40="Yes"),100-OFFSET('Water Data'!$F$5,0,10*ROW('Water Data'!F34)),NA())</f>
        <v>#N/A</v>
      </c>
      <c r="N40" s="58" t="e">
        <f ca="true">+IF(AND(ISNUMBER(OFFSET('Water Data'!$F$7,0,10*ROW('Water Data'!F34))),'Data Summary'!CC40="Yes"),OFFSET('Water Data'!$F$7,0,10*ROW('Water Data'!F34)),NA())</f>
        <v>#N/A</v>
      </c>
      <c r="O40" s="58" t="e">
        <f ca="true">+IF(AND(ISNUMBER(OFFSET('Water Data'!$F$10,0,10*ROW('Water Data'!F34))),'Data Summary'!CD40="Yes"),OFFSET('Water Data'!$F$10,0,10*ROW('Water Data'!F34)),NA())</f>
        <v>#N/A</v>
      </c>
      <c r="P40" s="58" t="e">
        <f ca="true">+IF(AND(ISNUMBER(OFFSET('Water Data'!$G$5,0,10*ROW('Water Data'!G34))),'Data Summary'!CE40="Yes"),100-OFFSET('Water Data'!$G$5,0,10*ROW('Water Data'!G34)),NA())</f>
        <v>#N/A</v>
      </c>
      <c r="Q40" s="58" t="e">
        <f ca="true">+IF(AND(ISNUMBER(OFFSET('Water Data'!$G$7,0,10*ROW('Water Data'!G34))),'Data Summary'!CF40="Yes"),OFFSET('Water Data'!$G$7,0,10*ROW('Water Data'!G34)),NA())</f>
        <v>#N/A</v>
      </c>
      <c r="R40" s="58" t="e">
        <f ca="true">+IF(AND(ISNUMBER(OFFSET('Water Data'!$G$10,0,10*ROW('Water Data'!G34))),'Data Summary'!CG40="Yes"),OFFSET('Water Data'!$G$10,0,10*ROW('Water Data'!G34)),NA())</f>
        <v>#N/A</v>
      </c>
      <c r="S40" s="58" t="e">
        <f ca="true">+IF(AND(ISNUMBER(OFFSET('Water Data'!$H$5,0,10*ROW('Water Data'!H34))),'Data Summary'!CH40="Yes"),100-OFFSET('Water Data'!$H$5,0,10*ROW('Water Data'!H34)),NA())</f>
        <v>#N/A</v>
      </c>
      <c r="T40" s="58" t="e">
        <f ca="true">+IF(AND(ISNUMBER(OFFSET('Water Data'!$H$7,0,10*ROW('Water Data'!H34))),'Data Summary'!CI40="Yes"),OFFSET('Water Data'!$H$7,0,10*ROW('Water Data'!H34)),NA())</f>
        <v>#N/A</v>
      </c>
      <c r="U40" s="58" t="e">
        <f ca="true">+IF(AND(ISNUMBER(OFFSET('Water Data'!$H$10,0,10*ROW('Water Data'!H34))),'Data Summary'!CJ40="Yes"),OFFSET('Water Data'!$H$10,0,10*ROW('Water Data'!H34)),NA())</f>
        <v>#N/A</v>
      </c>
      <c r="V40" s="104" t="e">
        <f ca="true">+IF(AND(ISNUMBER(OFFSET('Sanitation Data'!$C$5,0,10*ROW('Sanitation Data'!C34))),'Data Summary'!CK40="Yes"),100-OFFSET('Sanitation Data'!$C$5,0,10*ROW('Sanitation Data'!C34)),NA())</f>
        <v>#N/A</v>
      </c>
      <c r="W40" s="104" t="e">
        <f ca="true">+IF(AND(ISNUMBER(OFFSET('Sanitation Data'!$C$7,0,10*ROW('Sanitation Data'!C34))),'Data Summary'!CL40="Yes"),OFFSET('Sanitation Data'!$C$7,0,10*ROW('Sanitation Data'!C34)),NA())</f>
        <v>#N/A</v>
      </c>
      <c r="X40" s="104" t="e">
        <f ca="true">+IF(AND(ISNUMBER(OFFSET('Sanitation Data'!$C$11,0,10*ROW('Sanitation Data'!C34))),'Data Summary'!CM40="Yes"),OFFSET('Sanitation Data'!$C$11,0,10*ROW('Sanitation Data'!C34)),NA())</f>
        <v>#N/A</v>
      </c>
      <c r="Y40" s="104" t="e">
        <f ca="true">+IF(AND(ISNUMBER(OFFSET('Sanitation Data'!$C$12,0,10*ROW('Sanitation Data'!C34))),'Data Summary'!CN40="Yes"),OFFSET('Sanitation Data'!$C$12,0,10*ROW('Sanitation Data'!C34)),NA())</f>
        <v>#N/A</v>
      </c>
      <c r="Z40" s="104" t="e">
        <f ca="true">+IF(AND(ISNUMBER(OFFSET('Sanitation Data'!$C$13,0,10*ROW('Sanitation Data'!C34))),'Data Summary'!CO40="Yes"),OFFSET('Sanitation Data'!$C$13,0,10*ROW('Sanitation Data'!C34)),NA())</f>
        <v>#N/A</v>
      </c>
      <c r="AA40" s="104" t="e">
        <f ca="true">+IF(AND(ISNUMBER(OFFSET('Sanitation Data'!$D$5,0,10*ROW('Sanitation Data'!D34))),'Data Summary'!CP40="Yes"),100-OFFSET('Sanitation Data'!$D$5,0,10*ROW('Sanitation Data'!D34)),NA())</f>
        <v>#N/A</v>
      </c>
      <c r="AB40" s="104" t="e">
        <f ca="true">+IF(AND(ISNUMBER(OFFSET('Sanitation Data'!$D$7,0,10*ROW('Sanitation Data'!D34))),'Data Summary'!CQ40="Yes"),OFFSET('Sanitation Data'!$D$7,0,10*ROW('Sanitation Data'!D34)),NA())</f>
        <v>#N/A</v>
      </c>
      <c r="AC40" s="104" t="e">
        <f ca="true">+IF(AND(ISNUMBER(OFFSET('Sanitation Data'!$D$11,0,10*ROW('Sanitation Data'!D34))),'Data Summary'!CR40="Yes"),OFFSET('Sanitation Data'!$D$11,0,10*ROW('Sanitation Data'!D34)),NA())</f>
        <v>#N/A</v>
      </c>
      <c r="AD40" s="104" t="e">
        <f ca="true">+IF(AND(ISNUMBER(OFFSET('Sanitation Data'!$D$12,0,10*ROW('Sanitation Data'!D34))),'Data Summary'!CS40="Yes"),OFFSET('Sanitation Data'!$D$12,0,10*ROW('Sanitation Data'!D34)),NA())</f>
        <v>#N/A</v>
      </c>
      <c r="AE40" s="104" t="e">
        <f ca="true">+IF(AND(ISNUMBER(OFFSET('Sanitation Data'!$D$13,0,10*ROW('Sanitation Data'!D34))),'Data Summary'!CT40="Yes"),OFFSET('Sanitation Data'!$D$13,0,10*ROW('Sanitation Data'!D34)),NA())</f>
        <v>#N/A</v>
      </c>
      <c r="AF40" s="104" t="e">
        <f ca="true">+IF(AND(ISNUMBER(OFFSET('Sanitation Data'!$E$5,0,10*ROW('Sanitation Data'!E34))),'Data Summary'!CU40="Yes"),100-OFFSET('Sanitation Data'!$E$5,0,10*ROW('Sanitation Data'!E34)),NA())</f>
        <v>#N/A</v>
      </c>
      <c r="AG40" s="104" t="e">
        <f ca="true">+IF(AND(ISNUMBER(OFFSET('Sanitation Data'!$E$7,0,10*ROW('Sanitation Data'!E34))),'Data Summary'!CV40="Yes"),OFFSET('Sanitation Data'!$E$7,0,10*ROW('Sanitation Data'!E34)),NA())</f>
        <v>#N/A</v>
      </c>
      <c r="AH40" s="104" t="e">
        <f ca="true">+IF(AND(ISNUMBER(OFFSET('Sanitation Data'!$E$11,0,10*ROW('Sanitation Data'!E34))),'Data Summary'!CW40="Yes"),OFFSET('Sanitation Data'!$E$11,0,10*ROW('Sanitation Data'!E34)),NA())</f>
        <v>#N/A</v>
      </c>
      <c r="AI40" s="104" t="e">
        <f ca="true">+IF(AND(ISNUMBER(OFFSET('Sanitation Data'!$E$12,0,10*ROW('Sanitation Data'!E34))),'Data Summary'!CX40="Yes"),OFFSET('Sanitation Data'!$E$12,0,10*ROW('Sanitation Data'!E34)),NA())</f>
        <v>#N/A</v>
      </c>
      <c r="AJ40" s="104" t="e">
        <f ca="true">+IF(AND(ISNUMBER(OFFSET('Sanitation Data'!$E$13,0,10*ROW('Sanitation Data'!E34))),'Data Summary'!CY40="Yes"),OFFSET('Sanitation Data'!$E$13,0,10*ROW('Sanitation Data'!E34)),NA())</f>
        <v>#N/A</v>
      </c>
      <c r="AK40" s="104" t="e">
        <f ca="true">+IF(AND(ISNUMBER(OFFSET('Sanitation Data'!$F$5,0,10*ROW('Sanitation Data'!F34))),'Data Summary'!CZ40="Yes"),100-OFFSET('Sanitation Data'!$F$5,0,10*ROW('Sanitation Data'!F34)),NA())</f>
        <v>#N/A</v>
      </c>
      <c r="AL40" s="104" t="e">
        <f ca="true">+IF(AND(ISNUMBER(OFFSET('Sanitation Data'!$F$7,0,10*ROW('Sanitation Data'!F34))),'Data Summary'!DA40="Yes"),OFFSET('Sanitation Data'!$F$7,0,10*ROW('Sanitation Data'!F34)),NA())</f>
        <v>#N/A</v>
      </c>
      <c r="AM40" s="104" t="e">
        <f ca="true">+IF(AND(ISNUMBER(OFFSET('Sanitation Data'!$F$11,0,10*ROW('Sanitation Data'!F34))),'Data Summary'!DB40="Yes"),OFFSET('Sanitation Data'!$F$11,0,10*ROW('Sanitation Data'!F34)),NA())</f>
        <v>#N/A</v>
      </c>
      <c r="AN40" s="104" t="e">
        <f ca="true">+IF(AND(ISNUMBER(OFFSET('Sanitation Data'!$F$12,0,10*ROW('Sanitation Data'!F34))),'Data Summary'!DC40="Yes"),OFFSET('Sanitation Data'!$F$12,0,10*ROW('Sanitation Data'!F34)),NA())</f>
        <v>#N/A</v>
      </c>
      <c r="AO40" s="104" t="e">
        <f ca="true">+IF(AND(ISNUMBER(OFFSET('Sanitation Data'!$F$13,0,10*ROW('Sanitation Data'!F34))),'Data Summary'!DD40="Yes"),OFFSET('Sanitation Data'!$F$13,0,10*ROW('Sanitation Data'!F34)),NA())</f>
        <v>#N/A</v>
      </c>
      <c r="AP40" s="104" t="e">
        <f ca="true">+IF(AND(ISNUMBER(OFFSET('Sanitation Data'!$G$5,0,10*ROW('Sanitation Data'!G34))),'Data Summary'!DE40="Yes"),100-OFFSET('Sanitation Data'!$G$5,0,10*ROW('Sanitation Data'!G34)),NA())</f>
        <v>#N/A</v>
      </c>
      <c r="AQ40" s="104" t="e">
        <f ca="true">+IF(AND(ISNUMBER(OFFSET('Sanitation Data'!$G$7,0,10*ROW('Sanitation Data'!G34))),'Data Summary'!DF40="Yes"),OFFSET('Sanitation Data'!$G$7,0,10*ROW('Sanitation Data'!G34)),NA())</f>
        <v>#N/A</v>
      </c>
      <c r="AR40" s="104" t="e">
        <f ca="true">+IF(AND(ISNUMBER(OFFSET('Sanitation Data'!$G$11,0,10*ROW('Sanitation Data'!G34))),'Data Summary'!DG40="Yes"),OFFSET('Sanitation Data'!$G$11,0,10*ROW('Sanitation Data'!G34)),NA())</f>
        <v>#N/A</v>
      </c>
      <c r="AS40" s="104" t="e">
        <f ca="true">+IF(AND(ISNUMBER(OFFSET('Sanitation Data'!$G$12,0,10*ROW('Sanitation Data'!G34))),'Data Summary'!DH40="Yes"),OFFSET('Sanitation Data'!$G$12,0,10*ROW('Sanitation Data'!G34)),NA())</f>
        <v>#N/A</v>
      </c>
      <c r="AT40" s="104" t="e">
        <f ca="true">+IF(AND(ISNUMBER(OFFSET('Sanitation Data'!$G$13,0,10*ROW('Sanitation Data'!G34))),'Data Summary'!DI40="Yes"),OFFSET('Sanitation Data'!$G$13,0,10*ROW('Sanitation Data'!G34)),NA())</f>
        <v>#N/A</v>
      </c>
      <c r="AU40" s="104" t="e">
        <f ca="true">+IF(AND(ISNUMBER(OFFSET('Sanitation Data'!$H$5,0,10*ROW('Sanitation Data'!H34))),'Data Summary'!DJ40="Yes"),100-OFFSET('Sanitation Data'!$H$5,0,10*ROW('Sanitation Data'!H34)),NA())</f>
        <v>#N/A</v>
      </c>
      <c r="AV40" s="104" t="e">
        <f ca="true">+IF(AND(ISNUMBER(OFFSET('Sanitation Data'!$H$7,0,10*ROW('Sanitation Data'!H34))),'Data Summary'!DK40="Yes"),OFFSET('Sanitation Data'!$H$7,0,10*ROW('Sanitation Data'!H34)),NA())</f>
        <v>#N/A</v>
      </c>
      <c r="AW40" s="104" t="e">
        <f ca="true">+IF(AND(ISNUMBER(OFFSET('Sanitation Data'!$H$11,0,10*ROW('Sanitation Data'!H34))),'Data Summary'!DL40="Yes"),OFFSET('Sanitation Data'!$H$11,0,10*ROW('Sanitation Data'!H34)),NA())</f>
        <v>#N/A</v>
      </c>
      <c r="AX40" s="104" t="e">
        <f ca="true">+IF(AND(ISNUMBER(OFFSET('Sanitation Data'!$H$12,0,10*ROW('Sanitation Data'!H34))),'Data Summary'!DM40="Yes"),OFFSET('Sanitation Data'!$H$12,0,10*ROW('Sanitation Data'!H34)),NA())</f>
        <v>#N/A</v>
      </c>
      <c r="AY40" s="104" t="e">
        <f ca="true">+IF(AND(ISNUMBER(OFFSET('Sanitation Data'!$H$13,0,10*ROW('Sanitation Data'!H34))),'Data Summary'!DN40="Yes"),OFFSET('Sanitation Data'!$H$13,0,10*ROW('Sanitation Data'!H34)),NA())</f>
        <v>#N/A</v>
      </c>
      <c r="AZ40" s="109" t="e">
        <f ca="true">+IF(AND(ISNUMBER(OFFSET('Hygiene Data'!$C$6,0,10*ROW('Hygiene Data'!C34))),'Data Summary'!DO40="Yes"),OFFSET('Hygiene Data'!$C$6,0,10*ROW('Hygiene Data'!C34)),NA())</f>
        <v>#N/A</v>
      </c>
      <c r="BA40" s="109" t="e">
        <f ca="true">+IF(AND(ISNUMBER(OFFSET('Hygiene Data'!$C$8,0,10*ROW('Hygiene Data'!C34))),'Data Summary'!DP40="Yes"),OFFSET('Hygiene Data'!$C$8,0,10*ROW('Hygiene Data'!C34)),NA())</f>
        <v>#N/A</v>
      </c>
      <c r="BB40" s="109" t="e">
        <f ca="true">+IF(AND(ISNUMBER(OFFSET('Hygiene Data'!$C$10,0,10*ROW('Hygiene Data'!C34))),'Data Summary'!DQ40="Yes"),OFFSET('Hygiene Data'!$C$10,0,10*ROW('Hygiene Data'!C34)),NA())</f>
        <v>#N/A</v>
      </c>
      <c r="BC40" s="109" t="e">
        <f ca="true">+IF(AND(ISNUMBER(OFFSET('Hygiene Data'!$D$6,0,10*ROW('Hygiene Data'!D34))),'Data Summary'!DR40="Yes"),OFFSET('Hygiene Data'!$D$6,0,10*ROW('Hygiene Data'!D34)),NA())</f>
        <v>#N/A</v>
      </c>
      <c r="BD40" s="109" t="e">
        <f ca="true">+IF(AND(ISNUMBER(OFFSET('Hygiene Data'!$D$8,0,10*ROW('Hygiene Data'!D34))),'Data Summary'!DS40="Yes"),OFFSET('Hygiene Data'!$D$8,0,10*ROW('Hygiene Data'!D34)),NA())</f>
        <v>#N/A</v>
      </c>
      <c r="BE40" s="109" t="e">
        <f ca="true">+IF(AND(ISNUMBER(OFFSET('Hygiene Data'!$D$10,0,10*ROW('Hygiene Data'!D34))),'Data Summary'!DT40="Yes"),OFFSET('Hygiene Data'!$D$10,0,10*ROW('Hygiene Data'!D34)),NA())</f>
        <v>#N/A</v>
      </c>
      <c r="BF40" s="109" t="e">
        <f ca="true">+IF(AND(ISNUMBER(OFFSET('Hygiene Data'!$E$6,0,10*ROW('Hygiene Data'!E34))),'Data Summary'!DU40="Yes"),OFFSET('Hygiene Data'!$E$6,0,10*ROW('Hygiene Data'!E34)),NA())</f>
        <v>#N/A</v>
      </c>
      <c r="BG40" s="109" t="e">
        <f ca="true">+IF(AND(ISNUMBER(OFFSET('Hygiene Data'!$E$8,0,10*ROW('Hygiene Data'!E34))),'Data Summary'!DV40="Yes"),OFFSET('Hygiene Data'!$E$8,0,10*ROW('Hygiene Data'!E34)),NA())</f>
        <v>#N/A</v>
      </c>
      <c r="BH40" s="109" t="e">
        <f ca="true">+IF(AND(ISNUMBER(OFFSET('Hygiene Data'!$E$10,0,10*ROW('Hygiene Data'!E34))),'Data Summary'!DW40="Yes"),OFFSET('Hygiene Data'!$E$10,0,10*ROW('Hygiene Data'!E34)),NA())</f>
        <v>#N/A</v>
      </c>
      <c r="BI40" s="109" t="e">
        <f ca="true">+IF(AND(ISNUMBER(OFFSET('Hygiene Data'!$F$6,0,10*ROW('Hygiene Data'!F34))),'Data Summary'!DX40="Yes"),OFFSET('Hygiene Data'!$F$6,0,10*ROW('Hygiene Data'!F34)),NA())</f>
        <v>#N/A</v>
      </c>
      <c r="BJ40" s="109" t="e">
        <f ca="true">+IF(AND(ISNUMBER(OFFSET('Hygiene Data'!$F$8,0,10*ROW('Hygiene Data'!F34))),'Data Summary'!DY40="Yes"),OFFSET('Hygiene Data'!$F$8,0,10*ROW('Hygiene Data'!F34)),NA())</f>
        <v>#N/A</v>
      </c>
      <c r="BK40" s="109" t="e">
        <f ca="true">+IF(AND(ISNUMBER(OFFSET('Hygiene Data'!$F$10,0,10*ROW('Hygiene Data'!F34))),'Data Summary'!DZ40="Yes"),OFFSET('Hygiene Data'!$F$10,0,10*ROW('Hygiene Data'!F34)),NA())</f>
        <v>#N/A</v>
      </c>
      <c r="BL40" s="109" t="e">
        <f ca="true">+IF(AND(ISNUMBER(OFFSET('Hygiene Data'!$G$6,0,10*ROW('Hygiene Data'!G34))),'Data Summary'!EA40="Yes"),OFFSET('Hygiene Data'!$G$6,0,10*ROW('Hygiene Data'!G34)),NA())</f>
        <v>#N/A</v>
      </c>
      <c r="BM40" s="109" t="e">
        <f ca="true">+IF(AND(ISNUMBER(OFFSET('Hygiene Data'!$G$8,0,10*ROW('Hygiene Data'!G34))),'Data Summary'!EB40="Yes"),OFFSET('Hygiene Data'!$G$8,0,10*ROW('Hygiene Data'!G34)),NA())</f>
        <v>#N/A</v>
      </c>
      <c r="BN40" s="109" t="e">
        <f ca="true">+IF(AND(ISNUMBER(OFFSET('Hygiene Data'!$G$10,0,10*ROW('Hygiene Data'!G34))),'Data Summary'!EC40="Yes"),OFFSET('Hygiene Data'!$G$10,0,10*ROW('Hygiene Data'!G34)),NA())</f>
        <v>#N/A</v>
      </c>
      <c r="BO40" s="109" t="e">
        <f ca="true">+IF(AND(ISNUMBER(OFFSET('Hygiene Data'!$H$6,0,10*ROW('Hygiene Data'!H34))),'Data Summary'!ED40="Yes"),OFFSET('Hygiene Data'!$H$6,0,10*ROW('Hygiene Data'!H34)),NA())</f>
        <v>#N/A</v>
      </c>
      <c r="BP40" s="109" t="e">
        <f ca="true">+IF(AND(ISNUMBER(OFFSET('Hygiene Data'!$H$8,0,10*ROW('Hygiene Data'!H34))),'Data Summary'!EE40="Yes"),OFFSET('Hygiene Data'!$H$8,0,10*ROW('Hygiene Data'!H34)),NA())</f>
        <v>#N/A</v>
      </c>
      <c r="BQ40" s="109" t="e">
        <f ca="true">+IF(AND(ISNUMBER(OFFSET('Hygiene Data'!$H$10,0,10*ROW('Hygiene Data'!H34))),'Data Summary'!EF40="Yes"),OFFSET('Hygiene Data'!$H$10,0,10*ROW('Hygiene Data'!H34)),NA())</f>
        <v>#N/A</v>
      </c>
    </row>
    <row r="41" x14ac:dyDescent="0.2">
      <c r="A41" s="57" t="e">
        <f ca="true">+IF(OFFSET('Water Data'!$B$1,0,10*ROW('Water Data'!B35))="",NA(),OFFSET('Water Data'!$B$1,0,10*ROW('Water Data'!B35)))</f>
        <v>#N/A</v>
      </c>
      <c r="B41" s="57" t="e">
        <f ca="true">+IF(OFFSET('Water Data'!$A$3,0,10*ROW('Water Data'!A38))="",NA(),OFFSET('Water Data'!$A$3,0,10*ROW('Water Data'!A38)))</f>
        <v>#N/A</v>
      </c>
      <c r="C41" s="57" t="e">
        <f ca="true">+IF(OFFSET('Water Data'!$C$3,0,10*ROW('Water Data'!C38))="",NA(),OFFSET('Water Data'!$C$3,0,10*ROW('Water Data'!C38)))</f>
        <v>#N/A</v>
      </c>
      <c r="D41" s="58" t="e">
        <f ca="true">+IF(AND(ISNUMBER(OFFSET('Water Data'!$C$5,0,10*ROW('Water Data'!C35))),'Data Summary'!BS41="Yes"),100-OFFSET('Water Data'!$C$5,0,10*ROW('Water Data'!C35)),NA())</f>
        <v>#N/A</v>
      </c>
      <c r="E41" s="58" t="e">
        <f ca="true">+IF(AND(ISNUMBER(OFFSET('Water Data'!$C$7,0,10*ROW('Water Data'!C35))),'Data Summary'!BT41="Yes"),OFFSET('Water Data'!$C$7,0,10*ROW('Water Data'!C35)),NA())</f>
        <v>#N/A</v>
      </c>
      <c r="F41" s="58" t="e">
        <f ca="true">+IF(AND(ISNUMBER(OFFSET('Water Data'!$C$10,0,10*ROW('Water Data'!C35))),'Data Summary'!BU41="Yes"),OFFSET('Water Data'!$C$10,0,10*ROW('Water Data'!C35)),NA())</f>
        <v>#N/A</v>
      </c>
      <c r="G41" s="58" t="e">
        <f ca="true">+IF(AND(ISNUMBER(OFFSET('Water Data'!$D$5,0,10*ROW('Water Data'!D35))),'Data Summary'!BV41="Yes"),100-OFFSET('Water Data'!$D$5,0,10*ROW('Water Data'!D35)),NA())</f>
        <v>#N/A</v>
      </c>
      <c r="H41" s="58" t="e">
        <f ca="true">+IF(AND(ISNUMBER(OFFSET('Water Data'!$D$7,0,10*ROW('Water Data'!D35))),'Data Summary'!BW41="Yes"),OFFSET('Water Data'!$D$7,0,10*ROW('Water Data'!D35)),NA())</f>
        <v>#N/A</v>
      </c>
      <c r="I41" s="58" t="e">
        <f ca="true">+IF(AND(ISNUMBER(OFFSET('Water Data'!$D$10,0,10*ROW('Water Data'!D35))),'Data Summary'!BX41="Yes"),OFFSET('Water Data'!$D$10,0,10*ROW('Water Data'!D35)),NA())</f>
        <v>#N/A</v>
      </c>
      <c r="J41" s="58" t="e">
        <f ca="true">+IF(AND(ISNUMBER(OFFSET('Water Data'!$E$5,0,10*ROW('Water Data'!E35))),'Data Summary'!BY41="Yes"),100-OFFSET('Water Data'!$E$5,0,10*ROW('Water Data'!E35)),NA())</f>
        <v>#N/A</v>
      </c>
      <c r="K41" s="58" t="e">
        <f ca="true">+IF(AND(ISNUMBER(OFFSET('Water Data'!$E$7,0,10*ROW('Water Data'!E35))),'Data Summary'!BZ41="Yes"),OFFSET('Water Data'!$E$7,0,10*ROW('Water Data'!E35)),NA())</f>
        <v>#N/A</v>
      </c>
      <c r="L41" s="58" t="e">
        <f ca="true">+IF(AND(ISNUMBER(OFFSET('Water Data'!$E$10,0,10*ROW('Water Data'!E35))),'Data Summary'!CA41="Yes"),OFFSET('Water Data'!$E$10,0,10*ROW('Water Data'!E35)),NA())</f>
        <v>#N/A</v>
      </c>
      <c r="M41" s="58" t="e">
        <f ca="true">+IF(AND(ISNUMBER(OFFSET('Water Data'!$F$5,0,10*ROW('Water Data'!F35))),'Data Summary'!CB41="Yes"),100-OFFSET('Water Data'!$F$5,0,10*ROW('Water Data'!F35)),NA())</f>
        <v>#N/A</v>
      </c>
      <c r="N41" s="58" t="e">
        <f ca="true">+IF(AND(ISNUMBER(OFFSET('Water Data'!$F$7,0,10*ROW('Water Data'!F35))),'Data Summary'!CC41="Yes"),OFFSET('Water Data'!$F$7,0,10*ROW('Water Data'!F35)),NA())</f>
        <v>#N/A</v>
      </c>
      <c r="O41" s="58" t="e">
        <f ca="true">+IF(AND(ISNUMBER(OFFSET('Water Data'!$F$10,0,10*ROW('Water Data'!F35))),'Data Summary'!CD41="Yes"),OFFSET('Water Data'!$F$10,0,10*ROW('Water Data'!F35)),NA())</f>
        <v>#N/A</v>
      </c>
      <c r="P41" s="58" t="e">
        <f ca="true">+IF(AND(ISNUMBER(OFFSET('Water Data'!$G$5,0,10*ROW('Water Data'!G35))),'Data Summary'!CE41="Yes"),100-OFFSET('Water Data'!$G$5,0,10*ROW('Water Data'!G35)),NA())</f>
        <v>#N/A</v>
      </c>
      <c r="Q41" s="58" t="e">
        <f ca="true">+IF(AND(ISNUMBER(OFFSET('Water Data'!$G$7,0,10*ROW('Water Data'!G35))),'Data Summary'!CF41="Yes"),OFFSET('Water Data'!$G$7,0,10*ROW('Water Data'!G35)),NA())</f>
        <v>#N/A</v>
      </c>
      <c r="R41" s="58" t="e">
        <f ca="true">+IF(AND(ISNUMBER(OFFSET('Water Data'!$G$10,0,10*ROW('Water Data'!G35))),'Data Summary'!CG41="Yes"),OFFSET('Water Data'!$G$10,0,10*ROW('Water Data'!G35)),NA())</f>
        <v>#N/A</v>
      </c>
      <c r="S41" s="58" t="e">
        <f ca="true">+IF(AND(ISNUMBER(OFFSET('Water Data'!$H$5,0,10*ROW('Water Data'!H35))),'Data Summary'!CH41="Yes"),100-OFFSET('Water Data'!$H$5,0,10*ROW('Water Data'!H35)),NA())</f>
        <v>#N/A</v>
      </c>
      <c r="T41" s="58" t="e">
        <f ca="true">+IF(AND(ISNUMBER(OFFSET('Water Data'!$H$7,0,10*ROW('Water Data'!H35))),'Data Summary'!CI41="Yes"),OFFSET('Water Data'!$H$7,0,10*ROW('Water Data'!H35)),NA())</f>
        <v>#N/A</v>
      </c>
      <c r="U41" s="58" t="e">
        <f ca="true">+IF(AND(ISNUMBER(OFFSET('Water Data'!$H$10,0,10*ROW('Water Data'!H35))),'Data Summary'!CJ41="Yes"),OFFSET('Water Data'!$H$10,0,10*ROW('Water Data'!H35)),NA())</f>
        <v>#N/A</v>
      </c>
      <c r="V41" s="104" t="e">
        <f ca="true">+IF(AND(ISNUMBER(OFFSET('Sanitation Data'!$C$5,0,10*ROW('Sanitation Data'!C35))),'Data Summary'!CK41="Yes"),100-OFFSET('Sanitation Data'!$C$5,0,10*ROW('Sanitation Data'!C35)),NA())</f>
        <v>#N/A</v>
      </c>
      <c r="W41" s="104" t="e">
        <f ca="true">+IF(AND(ISNUMBER(OFFSET('Sanitation Data'!$C$7,0,10*ROW('Sanitation Data'!C35))),'Data Summary'!CL41="Yes"),OFFSET('Sanitation Data'!$C$7,0,10*ROW('Sanitation Data'!C35)),NA())</f>
        <v>#N/A</v>
      </c>
      <c r="X41" s="104" t="e">
        <f ca="true">+IF(AND(ISNUMBER(OFFSET('Sanitation Data'!$C$11,0,10*ROW('Sanitation Data'!C35))),'Data Summary'!CM41="Yes"),OFFSET('Sanitation Data'!$C$11,0,10*ROW('Sanitation Data'!C35)),NA())</f>
        <v>#N/A</v>
      </c>
      <c r="Y41" s="104" t="e">
        <f ca="true">+IF(AND(ISNUMBER(OFFSET('Sanitation Data'!$C$12,0,10*ROW('Sanitation Data'!C35))),'Data Summary'!CN41="Yes"),OFFSET('Sanitation Data'!$C$12,0,10*ROW('Sanitation Data'!C35)),NA())</f>
        <v>#N/A</v>
      </c>
      <c r="Z41" s="104" t="e">
        <f ca="true">+IF(AND(ISNUMBER(OFFSET('Sanitation Data'!$C$13,0,10*ROW('Sanitation Data'!C35))),'Data Summary'!CO41="Yes"),OFFSET('Sanitation Data'!$C$13,0,10*ROW('Sanitation Data'!C35)),NA())</f>
        <v>#N/A</v>
      </c>
      <c r="AA41" s="104" t="e">
        <f ca="true">+IF(AND(ISNUMBER(OFFSET('Sanitation Data'!$D$5,0,10*ROW('Sanitation Data'!D35))),'Data Summary'!CP41="Yes"),100-OFFSET('Sanitation Data'!$D$5,0,10*ROW('Sanitation Data'!D35)),NA())</f>
        <v>#N/A</v>
      </c>
      <c r="AB41" s="104" t="e">
        <f ca="true">+IF(AND(ISNUMBER(OFFSET('Sanitation Data'!$D$7,0,10*ROW('Sanitation Data'!D35))),'Data Summary'!CQ41="Yes"),OFFSET('Sanitation Data'!$D$7,0,10*ROW('Sanitation Data'!D35)),NA())</f>
        <v>#N/A</v>
      </c>
      <c r="AC41" s="104" t="e">
        <f ca="true">+IF(AND(ISNUMBER(OFFSET('Sanitation Data'!$D$11,0,10*ROW('Sanitation Data'!D35))),'Data Summary'!CR41="Yes"),OFFSET('Sanitation Data'!$D$11,0,10*ROW('Sanitation Data'!D35)),NA())</f>
        <v>#N/A</v>
      </c>
      <c r="AD41" s="104" t="e">
        <f ca="true">+IF(AND(ISNUMBER(OFFSET('Sanitation Data'!$D$12,0,10*ROW('Sanitation Data'!D35))),'Data Summary'!CS41="Yes"),OFFSET('Sanitation Data'!$D$12,0,10*ROW('Sanitation Data'!D35)),NA())</f>
        <v>#N/A</v>
      </c>
      <c r="AE41" s="104" t="e">
        <f ca="true">+IF(AND(ISNUMBER(OFFSET('Sanitation Data'!$D$13,0,10*ROW('Sanitation Data'!D35))),'Data Summary'!CT41="Yes"),OFFSET('Sanitation Data'!$D$13,0,10*ROW('Sanitation Data'!D35)),NA())</f>
        <v>#N/A</v>
      </c>
      <c r="AF41" s="104" t="e">
        <f ca="true">+IF(AND(ISNUMBER(OFFSET('Sanitation Data'!$E$5,0,10*ROW('Sanitation Data'!E35))),'Data Summary'!CU41="Yes"),100-OFFSET('Sanitation Data'!$E$5,0,10*ROW('Sanitation Data'!E35)),NA())</f>
        <v>#N/A</v>
      </c>
      <c r="AG41" s="104" t="e">
        <f ca="true">+IF(AND(ISNUMBER(OFFSET('Sanitation Data'!$E$7,0,10*ROW('Sanitation Data'!E35))),'Data Summary'!CV41="Yes"),OFFSET('Sanitation Data'!$E$7,0,10*ROW('Sanitation Data'!E35)),NA())</f>
        <v>#N/A</v>
      </c>
      <c r="AH41" s="104" t="e">
        <f ca="true">+IF(AND(ISNUMBER(OFFSET('Sanitation Data'!$E$11,0,10*ROW('Sanitation Data'!E35))),'Data Summary'!CW41="Yes"),OFFSET('Sanitation Data'!$E$11,0,10*ROW('Sanitation Data'!E35)),NA())</f>
        <v>#N/A</v>
      </c>
      <c r="AI41" s="104" t="e">
        <f ca="true">+IF(AND(ISNUMBER(OFFSET('Sanitation Data'!$E$12,0,10*ROW('Sanitation Data'!E35))),'Data Summary'!CX41="Yes"),OFFSET('Sanitation Data'!$E$12,0,10*ROW('Sanitation Data'!E35)),NA())</f>
        <v>#N/A</v>
      </c>
      <c r="AJ41" s="104" t="e">
        <f ca="true">+IF(AND(ISNUMBER(OFFSET('Sanitation Data'!$E$13,0,10*ROW('Sanitation Data'!E35))),'Data Summary'!CY41="Yes"),OFFSET('Sanitation Data'!$E$13,0,10*ROW('Sanitation Data'!E35)),NA())</f>
        <v>#N/A</v>
      </c>
      <c r="AK41" s="104" t="e">
        <f ca="true">+IF(AND(ISNUMBER(OFFSET('Sanitation Data'!$F$5,0,10*ROW('Sanitation Data'!F35))),'Data Summary'!CZ41="Yes"),100-OFFSET('Sanitation Data'!$F$5,0,10*ROW('Sanitation Data'!F35)),NA())</f>
        <v>#N/A</v>
      </c>
      <c r="AL41" s="104" t="e">
        <f ca="true">+IF(AND(ISNUMBER(OFFSET('Sanitation Data'!$F$7,0,10*ROW('Sanitation Data'!F35))),'Data Summary'!DA41="Yes"),OFFSET('Sanitation Data'!$F$7,0,10*ROW('Sanitation Data'!F35)),NA())</f>
        <v>#N/A</v>
      </c>
      <c r="AM41" s="104" t="e">
        <f ca="true">+IF(AND(ISNUMBER(OFFSET('Sanitation Data'!$F$11,0,10*ROW('Sanitation Data'!F35))),'Data Summary'!DB41="Yes"),OFFSET('Sanitation Data'!$F$11,0,10*ROW('Sanitation Data'!F35)),NA())</f>
        <v>#N/A</v>
      </c>
      <c r="AN41" s="104" t="e">
        <f ca="true">+IF(AND(ISNUMBER(OFFSET('Sanitation Data'!$F$12,0,10*ROW('Sanitation Data'!F35))),'Data Summary'!DC41="Yes"),OFFSET('Sanitation Data'!$F$12,0,10*ROW('Sanitation Data'!F35)),NA())</f>
        <v>#N/A</v>
      </c>
      <c r="AO41" s="104" t="e">
        <f ca="true">+IF(AND(ISNUMBER(OFFSET('Sanitation Data'!$F$13,0,10*ROW('Sanitation Data'!F35))),'Data Summary'!DD41="Yes"),OFFSET('Sanitation Data'!$F$13,0,10*ROW('Sanitation Data'!F35)),NA())</f>
        <v>#N/A</v>
      </c>
      <c r="AP41" s="104" t="e">
        <f ca="true">+IF(AND(ISNUMBER(OFFSET('Sanitation Data'!$G$5,0,10*ROW('Sanitation Data'!G35))),'Data Summary'!DE41="Yes"),100-OFFSET('Sanitation Data'!$G$5,0,10*ROW('Sanitation Data'!G35)),NA())</f>
        <v>#N/A</v>
      </c>
      <c r="AQ41" s="104" t="e">
        <f ca="true">+IF(AND(ISNUMBER(OFFSET('Sanitation Data'!$G$7,0,10*ROW('Sanitation Data'!G35))),'Data Summary'!DF41="Yes"),OFFSET('Sanitation Data'!$G$7,0,10*ROW('Sanitation Data'!G35)),NA())</f>
        <v>#N/A</v>
      </c>
      <c r="AR41" s="104" t="e">
        <f ca="true">+IF(AND(ISNUMBER(OFFSET('Sanitation Data'!$G$11,0,10*ROW('Sanitation Data'!G35))),'Data Summary'!DG41="Yes"),OFFSET('Sanitation Data'!$G$11,0,10*ROW('Sanitation Data'!G35)),NA())</f>
        <v>#N/A</v>
      </c>
      <c r="AS41" s="104" t="e">
        <f ca="true">+IF(AND(ISNUMBER(OFFSET('Sanitation Data'!$G$12,0,10*ROW('Sanitation Data'!G35))),'Data Summary'!DH41="Yes"),OFFSET('Sanitation Data'!$G$12,0,10*ROW('Sanitation Data'!G35)),NA())</f>
        <v>#N/A</v>
      </c>
      <c r="AT41" s="104" t="e">
        <f ca="true">+IF(AND(ISNUMBER(OFFSET('Sanitation Data'!$G$13,0,10*ROW('Sanitation Data'!G35))),'Data Summary'!DI41="Yes"),OFFSET('Sanitation Data'!$G$13,0,10*ROW('Sanitation Data'!G35)),NA())</f>
        <v>#N/A</v>
      </c>
      <c r="AU41" s="104" t="e">
        <f ca="true">+IF(AND(ISNUMBER(OFFSET('Sanitation Data'!$H$5,0,10*ROW('Sanitation Data'!H35))),'Data Summary'!DJ41="Yes"),100-OFFSET('Sanitation Data'!$H$5,0,10*ROW('Sanitation Data'!H35)),NA())</f>
        <v>#N/A</v>
      </c>
      <c r="AV41" s="104" t="e">
        <f ca="true">+IF(AND(ISNUMBER(OFFSET('Sanitation Data'!$H$7,0,10*ROW('Sanitation Data'!H35))),'Data Summary'!DK41="Yes"),OFFSET('Sanitation Data'!$H$7,0,10*ROW('Sanitation Data'!H35)),NA())</f>
        <v>#N/A</v>
      </c>
      <c r="AW41" s="104" t="e">
        <f ca="true">+IF(AND(ISNUMBER(OFFSET('Sanitation Data'!$H$11,0,10*ROW('Sanitation Data'!H35))),'Data Summary'!DL41="Yes"),OFFSET('Sanitation Data'!$H$11,0,10*ROW('Sanitation Data'!H35)),NA())</f>
        <v>#N/A</v>
      </c>
      <c r="AX41" s="104" t="e">
        <f ca="true">+IF(AND(ISNUMBER(OFFSET('Sanitation Data'!$H$12,0,10*ROW('Sanitation Data'!H35))),'Data Summary'!DM41="Yes"),OFFSET('Sanitation Data'!$H$12,0,10*ROW('Sanitation Data'!H35)),NA())</f>
        <v>#N/A</v>
      </c>
      <c r="AY41" s="104" t="e">
        <f ca="true">+IF(AND(ISNUMBER(OFFSET('Sanitation Data'!$H$13,0,10*ROW('Sanitation Data'!H35))),'Data Summary'!DN41="Yes"),OFFSET('Sanitation Data'!$H$13,0,10*ROW('Sanitation Data'!H35)),NA())</f>
        <v>#N/A</v>
      </c>
      <c r="AZ41" s="109" t="e">
        <f ca="true">+IF(AND(ISNUMBER(OFFSET('Hygiene Data'!$C$6,0,10*ROW('Hygiene Data'!C35))),'Data Summary'!DO41="Yes"),OFFSET('Hygiene Data'!$C$6,0,10*ROW('Hygiene Data'!C35)),NA())</f>
        <v>#N/A</v>
      </c>
      <c r="BA41" s="109" t="e">
        <f ca="true">+IF(AND(ISNUMBER(OFFSET('Hygiene Data'!$C$8,0,10*ROW('Hygiene Data'!C35))),'Data Summary'!DP41="Yes"),OFFSET('Hygiene Data'!$C$8,0,10*ROW('Hygiene Data'!C35)),NA())</f>
        <v>#N/A</v>
      </c>
      <c r="BB41" s="109" t="e">
        <f ca="true">+IF(AND(ISNUMBER(OFFSET('Hygiene Data'!$C$10,0,10*ROW('Hygiene Data'!C35))),'Data Summary'!DQ41="Yes"),OFFSET('Hygiene Data'!$C$10,0,10*ROW('Hygiene Data'!C35)),NA())</f>
        <v>#N/A</v>
      </c>
      <c r="BC41" s="109" t="e">
        <f ca="true">+IF(AND(ISNUMBER(OFFSET('Hygiene Data'!$D$6,0,10*ROW('Hygiene Data'!D35))),'Data Summary'!DR41="Yes"),OFFSET('Hygiene Data'!$D$6,0,10*ROW('Hygiene Data'!D35)),NA())</f>
        <v>#N/A</v>
      </c>
      <c r="BD41" s="109" t="e">
        <f ca="true">+IF(AND(ISNUMBER(OFFSET('Hygiene Data'!$D$8,0,10*ROW('Hygiene Data'!D35))),'Data Summary'!DS41="Yes"),OFFSET('Hygiene Data'!$D$8,0,10*ROW('Hygiene Data'!D35)),NA())</f>
        <v>#N/A</v>
      </c>
      <c r="BE41" s="109" t="e">
        <f ca="true">+IF(AND(ISNUMBER(OFFSET('Hygiene Data'!$D$10,0,10*ROW('Hygiene Data'!D35))),'Data Summary'!DT41="Yes"),OFFSET('Hygiene Data'!$D$10,0,10*ROW('Hygiene Data'!D35)),NA())</f>
        <v>#N/A</v>
      </c>
      <c r="BF41" s="109" t="e">
        <f ca="true">+IF(AND(ISNUMBER(OFFSET('Hygiene Data'!$E$6,0,10*ROW('Hygiene Data'!E35))),'Data Summary'!DU41="Yes"),OFFSET('Hygiene Data'!$E$6,0,10*ROW('Hygiene Data'!E35)),NA())</f>
        <v>#N/A</v>
      </c>
      <c r="BG41" s="109" t="e">
        <f ca="true">+IF(AND(ISNUMBER(OFFSET('Hygiene Data'!$E$8,0,10*ROW('Hygiene Data'!E35))),'Data Summary'!DV41="Yes"),OFFSET('Hygiene Data'!$E$8,0,10*ROW('Hygiene Data'!E35)),NA())</f>
        <v>#N/A</v>
      </c>
      <c r="BH41" s="109" t="e">
        <f ca="true">+IF(AND(ISNUMBER(OFFSET('Hygiene Data'!$E$10,0,10*ROW('Hygiene Data'!E35))),'Data Summary'!DW41="Yes"),OFFSET('Hygiene Data'!$E$10,0,10*ROW('Hygiene Data'!E35)),NA())</f>
        <v>#N/A</v>
      </c>
      <c r="BI41" s="109" t="e">
        <f ca="true">+IF(AND(ISNUMBER(OFFSET('Hygiene Data'!$F$6,0,10*ROW('Hygiene Data'!F35))),'Data Summary'!DX41="Yes"),OFFSET('Hygiene Data'!$F$6,0,10*ROW('Hygiene Data'!F35)),NA())</f>
        <v>#N/A</v>
      </c>
      <c r="BJ41" s="109" t="e">
        <f ca="true">+IF(AND(ISNUMBER(OFFSET('Hygiene Data'!$F$8,0,10*ROW('Hygiene Data'!F35))),'Data Summary'!DY41="Yes"),OFFSET('Hygiene Data'!$F$8,0,10*ROW('Hygiene Data'!F35)),NA())</f>
        <v>#N/A</v>
      </c>
      <c r="BK41" s="109" t="e">
        <f ca="true">+IF(AND(ISNUMBER(OFFSET('Hygiene Data'!$F$10,0,10*ROW('Hygiene Data'!F35))),'Data Summary'!DZ41="Yes"),OFFSET('Hygiene Data'!$F$10,0,10*ROW('Hygiene Data'!F35)),NA())</f>
        <v>#N/A</v>
      </c>
      <c r="BL41" s="109" t="e">
        <f ca="true">+IF(AND(ISNUMBER(OFFSET('Hygiene Data'!$G$6,0,10*ROW('Hygiene Data'!G35))),'Data Summary'!EA41="Yes"),OFFSET('Hygiene Data'!$G$6,0,10*ROW('Hygiene Data'!G35)),NA())</f>
        <v>#N/A</v>
      </c>
      <c r="BM41" s="109" t="e">
        <f ca="true">+IF(AND(ISNUMBER(OFFSET('Hygiene Data'!$G$8,0,10*ROW('Hygiene Data'!G35))),'Data Summary'!EB41="Yes"),OFFSET('Hygiene Data'!$G$8,0,10*ROW('Hygiene Data'!G35)),NA())</f>
        <v>#N/A</v>
      </c>
      <c r="BN41" s="109" t="e">
        <f ca="true">+IF(AND(ISNUMBER(OFFSET('Hygiene Data'!$G$10,0,10*ROW('Hygiene Data'!G35))),'Data Summary'!EC41="Yes"),OFFSET('Hygiene Data'!$G$10,0,10*ROW('Hygiene Data'!G35)),NA())</f>
        <v>#N/A</v>
      </c>
      <c r="BO41" s="109" t="e">
        <f ca="true">+IF(AND(ISNUMBER(OFFSET('Hygiene Data'!$H$6,0,10*ROW('Hygiene Data'!H35))),'Data Summary'!ED41="Yes"),OFFSET('Hygiene Data'!$H$6,0,10*ROW('Hygiene Data'!H35)),NA())</f>
        <v>#N/A</v>
      </c>
      <c r="BP41" s="109" t="e">
        <f ca="true">+IF(AND(ISNUMBER(OFFSET('Hygiene Data'!$H$8,0,10*ROW('Hygiene Data'!H35))),'Data Summary'!EE41="Yes"),OFFSET('Hygiene Data'!$H$8,0,10*ROW('Hygiene Data'!H35)),NA())</f>
        <v>#N/A</v>
      </c>
      <c r="BQ41" s="109" t="e">
        <f ca="true">+IF(AND(ISNUMBER(OFFSET('Hygiene Data'!$H$10,0,10*ROW('Hygiene Data'!H35))),'Data Summary'!EF41="Yes"),OFFSET('Hygiene Data'!$H$10,0,10*ROW('Hygiene Data'!H35)),NA())</f>
        <v>#N/A</v>
      </c>
    </row>
    <row r="42" x14ac:dyDescent="0.2">
      <c r="A42" s="57" t="e">
        <f ca="true">+IF(OFFSET('Water Data'!$B$1,0,10*ROW('Water Data'!B36))="",NA(),OFFSET('Water Data'!$B$1,0,10*ROW('Water Data'!B36)))</f>
        <v>#N/A</v>
      </c>
      <c r="B42" s="57" t="e">
        <f ca="true">+IF(OFFSET('Water Data'!$A$3,0,10*ROW('Water Data'!A39))="",NA(),OFFSET('Water Data'!$A$3,0,10*ROW('Water Data'!A39)))</f>
        <v>#N/A</v>
      </c>
      <c r="C42" s="57" t="e">
        <f ca="true">+IF(OFFSET('Water Data'!$C$3,0,10*ROW('Water Data'!C39))="",NA(),OFFSET('Water Data'!$C$3,0,10*ROW('Water Data'!C39)))</f>
        <v>#N/A</v>
      </c>
      <c r="D42" s="58" t="e">
        <f ca="true">+IF(AND(ISNUMBER(OFFSET('Water Data'!$C$5,0,10*ROW('Water Data'!C36))),'Data Summary'!BS42="Yes"),100-OFFSET('Water Data'!$C$5,0,10*ROW('Water Data'!C36)),NA())</f>
        <v>#N/A</v>
      </c>
      <c r="E42" s="58" t="e">
        <f ca="true">+IF(AND(ISNUMBER(OFFSET('Water Data'!$C$7,0,10*ROW('Water Data'!C36))),'Data Summary'!BT42="Yes"),OFFSET('Water Data'!$C$7,0,10*ROW('Water Data'!C36)),NA())</f>
        <v>#N/A</v>
      </c>
      <c r="F42" s="58" t="e">
        <f ca="true">+IF(AND(ISNUMBER(OFFSET('Water Data'!$C$10,0,10*ROW('Water Data'!C36))),'Data Summary'!BU42="Yes"),OFFSET('Water Data'!$C$10,0,10*ROW('Water Data'!C36)),NA())</f>
        <v>#N/A</v>
      </c>
      <c r="G42" s="58" t="e">
        <f ca="true">+IF(AND(ISNUMBER(OFFSET('Water Data'!$D$5,0,10*ROW('Water Data'!D36))),'Data Summary'!BV42="Yes"),100-OFFSET('Water Data'!$D$5,0,10*ROW('Water Data'!D36)),NA())</f>
        <v>#N/A</v>
      </c>
      <c r="H42" s="58" t="e">
        <f ca="true">+IF(AND(ISNUMBER(OFFSET('Water Data'!$D$7,0,10*ROW('Water Data'!D36))),'Data Summary'!BW42="Yes"),OFFSET('Water Data'!$D$7,0,10*ROW('Water Data'!D36)),NA())</f>
        <v>#N/A</v>
      </c>
      <c r="I42" s="58" t="e">
        <f ca="true">+IF(AND(ISNUMBER(OFFSET('Water Data'!$D$10,0,10*ROW('Water Data'!D36))),'Data Summary'!BX42="Yes"),OFFSET('Water Data'!$D$10,0,10*ROW('Water Data'!D36)),NA())</f>
        <v>#N/A</v>
      </c>
      <c r="J42" s="58" t="e">
        <f ca="true">+IF(AND(ISNUMBER(OFFSET('Water Data'!$E$5,0,10*ROW('Water Data'!E36))),'Data Summary'!BY42="Yes"),100-OFFSET('Water Data'!$E$5,0,10*ROW('Water Data'!E36)),NA())</f>
        <v>#N/A</v>
      </c>
      <c r="K42" s="58" t="e">
        <f ca="true">+IF(AND(ISNUMBER(OFFSET('Water Data'!$E$7,0,10*ROW('Water Data'!E36))),'Data Summary'!BZ42="Yes"),OFFSET('Water Data'!$E$7,0,10*ROW('Water Data'!E36)),NA())</f>
        <v>#N/A</v>
      </c>
      <c r="L42" s="58" t="e">
        <f ca="true">+IF(AND(ISNUMBER(OFFSET('Water Data'!$E$10,0,10*ROW('Water Data'!E36))),'Data Summary'!CA42="Yes"),OFFSET('Water Data'!$E$10,0,10*ROW('Water Data'!E36)),NA())</f>
        <v>#N/A</v>
      </c>
      <c r="M42" s="58" t="e">
        <f ca="true">+IF(AND(ISNUMBER(OFFSET('Water Data'!$F$5,0,10*ROW('Water Data'!F36))),'Data Summary'!CB42="Yes"),100-OFFSET('Water Data'!$F$5,0,10*ROW('Water Data'!F36)),NA())</f>
        <v>#N/A</v>
      </c>
      <c r="N42" s="58" t="e">
        <f ca="true">+IF(AND(ISNUMBER(OFFSET('Water Data'!$F$7,0,10*ROW('Water Data'!F36))),'Data Summary'!CC42="Yes"),OFFSET('Water Data'!$F$7,0,10*ROW('Water Data'!F36)),NA())</f>
        <v>#N/A</v>
      </c>
      <c r="O42" s="58" t="e">
        <f ca="true">+IF(AND(ISNUMBER(OFFSET('Water Data'!$F$10,0,10*ROW('Water Data'!F36))),'Data Summary'!CD42="Yes"),OFFSET('Water Data'!$F$10,0,10*ROW('Water Data'!F36)),NA())</f>
        <v>#N/A</v>
      </c>
      <c r="P42" s="58" t="e">
        <f ca="true">+IF(AND(ISNUMBER(OFFSET('Water Data'!$G$5,0,10*ROW('Water Data'!G36))),'Data Summary'!CE42="Yes"),100-OFFSET('Water Data'!$G$5,0,10*ROW('Water Data'!G36)),NA())</f>
        <v>#N/A</v>
      </c>
      <c r="Q42" s="58" t="e">
        <f ca="true">+IF(AND(ISNUMBER(OFFSET('Water Data'!$G$7,0,10*ROW('Water Data'!G36))),'Data Summary'!CF42="Yes"),OFFSET('Water Data'!$G$7,0,10*ROW('Water Data'!G36)),NA())</f>
        <v>#N/A</v>
      </c>
      <c r="R42" s="58" t="e">
        <f ca="true">+IF(AND(ISNUMBER(OFFSET('Water Data'!$G$10,0,10*ROW('Water Data'!G36))),'Data Summary'!CG42="Yes"),OFFSET('Water Data'!$G$10,0,10*ROW('Water Data'!G36)),NA())</f>
        <v>#N/A</v>
      </c>
      <c r="S42" s="58" t="e">
        <f ca="true">+IF(AND(ISNUMBER(OFFSET('Water Data'!$H$5,0,10*ROW('Water Data'!H36))),'Data Summary'!CH42="Yes"),100-OFFSET('Water Data'!$H$5,0,10*ROW('Water Data'!H36)),NA())</f>
        <v>#N/A</v>
      </c>
      <c r="T42" s="58" t="e">
        <f ca="true">+IF(AND(ISNUMBER(OFFSET('Water Data'!$H$7,0,10*ROW('Water Data'!H36))),'Data Summary'!CI42="Yes"),OFFSET('Water Data'!$H$7,0,10*ROW('Water Data'!H36)),NA())</f>
        <v>#N/A</v>
      </c>
      <c r="U42" s="58" t="e">
        <f ca="true">+IF(AND(ISNUMBER(OFFSET('Water Data'!$H$10,0,10*ROW('Water Data'!H36))),'Data Summary'!CJ42="Yes"),OFFSET('Water Data'!$H$10,0,10*ROW('Water Data'!H36)),NA())</f>
        <v>#N/A</v>
      </c>
      <c r="V42" s="104" t="e">
        <f ca="true">+IF(AND(ISNUMBER(OFFSET('Sanitation Data'!$C$5,0,10*ROW('Sanitation Data'!C36))),'Data Summary'!CK42="Yes"),100-OFFSET('Sanitation Data'!$C$5,0,10*ROW('Sanitation Data'!C36)),NA())</f>
        <v>#N/A</v>
      </c>
      <c r="W42" s="104" t="e">
        <f ca="true">+IF(AND(ISNUMBER(OFFSET('Sanitation Data'!$C$7,0,10*ROW('Sanitation Data'!C36))),'Data Summary'!CL42="Yes"),OFFSET('Sanitation Data'!$C$7,0,10*ROW('Sanitation Data'!C36)),NA())</f>
        <v>#N/A</v>
      </c>
      <c r="X42" s="104" t="e">
        <f ca="true">+IF(AND(ISNUMBER(OFFSET('Sanitation Data'!$C$11,0,10*ROW('Sanitation Data'!C36))),'Data Summary'!CM42="Yes"),OFFSET('Sanitation Data'!$C$11,0,10*ROW('Sanitation Data'!C36)),NA())</f>
        <v>#N/A</v>
      </c>
      <c r="Y42" s="104" t="e">
        <f ca="true">+IF(AND(ISNUMBER(OFFSET('Sanitation Data'!$C$12,0,10*ROW('Sanitation Data'!C36))),'Data Summary'!CN42="Yes"),OFFSET('Sanitation Data'!$C$12,0,10*ROW('Sanitation Data'!C36)),NA())</f>
        <v>#N/A</v>
      </c>
      <c r="Z42" s="104" t="e">
        <f ca="true">+IF(AND(ISNUMBER(OFFSET('Sanitation Data'!$C$13,0,10*ROW('Sanitation Data'!C36))),'Data Summary'!CO42="Yes"),OFFSET('Sanitation Data'!$C$13,0,10*ROW('Sanitation Data'!C36)),NA())</f>
        <v>#N/A</v>
      </c>
      <c r="AA42" s="104" t="e">
        <f ca="true">+IF(AND(ISNUMBER(OFFSET('Sanitation Data'!$D$5,0,10*ROW('Sanitation Data'!D36))),'Data Summary'!CP42="Yes"),100-OFFSET('Sanitation Data'!$D$5,0,10*ROW('Sanitation Data'!D36)),NA())</f>
        <v>#N/A</v>
      </c>
      <c r="AB42" s="104" t="e">
        <f ca="true">+IF(AND(ISNUMBER(OFFSET('Sanitation Data'!$D$7,0,10*ROW('Sanitation Data'!D36))),'Data Summary'!CQ42="Yes"),OFFSET('Sanitation Data'!$D$7,0,10*ROW('Sanitation Data'!D36)),NA())</f>
        <v>#N/A</v>
      </c>
      <c r="AC42" s="104" t="e">
        <f ca="true">+IF(AND(ISNUMBER(OFFSET('Sanitation Data'!$D$11,0,10*ROW('Sanitation Data'!D36))),'Data Summary'!CR42="Yes"),OFFSET('Sanitation Data'!$D$11,0,10*ROW('Sanitation Data'!D36)),NA())</f>
        <v>#N/A</v>
      </c>
      <c r="AD42" s="104" t="e">
        <f ca="true">+IF(AND(ISNUMBER(OFFSET('Sanitation Data'!$D$12,0,10*ROW('Sanitation Data'!D36))),'Data Summary'!CS42="Yes"),OFFSET('Sanitation Data'!$D$12,0,10*ROW('Sanitation Data'!D36)),NA())</f>
        <v>#N/A</v>
      </c>
      <c r="AE42" s="104" t="e">
        <f ca="true">+IF(AND(ISNUMBER(OFFSET('Sanitation Data'!$D$13,0,10*ROW('Sanitation Data'!D36))),'Data Summary'!CT42="Yes"),OFFSET('Sanitation Data'!$D$13,0,10*ROW('Sanitation Data'!D36)),NA())</f>
        <v>#N/A</v>
      </c>
      <c r="AF42" s="104" t="e">
        <f ca="true">+IF(AND(ISNUMBER(OFFSET('Sanitation Data'!$E$5,0,10*ROW('Sanitation Data'!E36))),'Data Summary'!CU42="Yes"),100-OFFSET('Sanitation Data'!$E$5,0,10*ROW('Sanitation Data'!E36)),NA())</f>
        <v>#N/A</v>
      </c>
      <c r="AG42" s="104" t="e">
        <f ca="true">+IF(AND(ISNUMBER(OFFSET('Sanitation Data'!$E$7,0,10*ROW('Sanitation Data'!E36))),'Data Summary'!CV42="Yes"),OFFSET('Sanitation Data'!$E$7,0,10*ROW('Sanitation Data'!E36)),NA())</f>
        <v>#N/A</v>
      </c>
      <c r="AH42" s="104" t="e">
        <f ca="true">+IF(AND(ISNUMBER(OFFSET('Sanitation Data'!$E$11,0,10*ROW('Sanitation Data'!E36))),'Data Summary'!CW42="Yes"),OFFSET('Sanitation Data'!$E$11,0,10*ROW('Sanitation Data'!E36)),NA())</f>
        <v>#N/A</v>
      </c>
      <c r="AI42" s="104" t="e">
        <f ca="true">+IF(AND(ISNUMBER(OFFSET('Sanitation Data'!$E$12,0,10*ROW('Sanitation Data'!E36))),'Data Summary'!CX42="Yes"),OFFSET('Sanitation Data'!$E$12,0,10*ROW('Sanitation Data'!E36)),NA())</f>
        <v>#N/A</v>
      </c>
      <c r="AJ42" s="104" t="e">
        <f ca="true">+IF(AND(ISNUMBER(OFFSET('Sanitation Data'!$E$13,0,10*ROW('Sanitation Data'!E36))),'Data Summary'!CY42="Yes"),OFFSET('Sanitation Data'!$E$13,0,10*ROW('Sanitation Data'!E36)),NA())</f>
        <v>#N/A</v>
      </c>
      <c r="AK42" s="104" t="e">
        <f ca="true">+IF(AND(ISNUMBER(OFFSET('Sanitation Data'!$F$5,0,10*ROW('Sanitation Data'!F36))),'Data Summary'!CZ42="Yes"),100-OFFSET('Sanitation Data'!$F$5,0,10*ROW('Sanitation Data'!F36)),NA())</f>
        <v>#N/A</v>
      </c>
      <c r="AL42" s="104" t="e">
        <f ca="true">+IF(AND(ISNUMBER(OFFSET('Sanitation Data'!$F$7,0,10*ROW('Sanitation Data'!F36))),'Data Summary'!DA42="Yes"),OFFSET('Sanitation Data'!$F$7,0,10*ROW('Sanitation Data'!F36)),NA())</f>
        <v>#N/A</v>
      </c>
      <c r="AM42" s="104" t="e">
        <f ca="true">+IF(AND(ISNUMBER(OFFSET('Sanitation Data'!$F$11,0,10*ROW('Sanitation Data'!F36))),'Data Summary'!DB42="Yes"),OFFSET('Sanitation Data'!$F$11,0,10*ROW('Sanitation Data'!F36)),NA())</f>
        <v>#N/A</v>
      </c>
      <c r="AN42" s="104" t="e">
        <f ca="true">+IF(AND(ISNUMBER(OFFSET('Sanitation Data'!$F$12,0,10*ROW('Sanitation Data'!F36))),'Data Summary'!DC42="Yes"),OFFSET('Sanitation Data'!$F$12,0,10*ROW('Sanitation Data'!F36)),NA())</f>
        <v>#N/A</v>
      </c>
      <c r="AO42" s="104" t="e">
        <f ca="true">+IF(AND(ISNUMBER(OFFSET('Sanitation Data'!$F$13,0,10*ROW('Sanitation Data'!F36))),'Data Summary'!DD42="Yes"),OFFSET('Sanitation Data'!$F$13,0,10*ROW('Sanitation Data'!F36)),NA())</f>
        <v>#N/A</v>
      </c>
      <c r="AP42" s="104" t="e">
        <f ca="true">+IF(AND(ISNUMBER(OFFSET('Sanitation Data'!$G$5,0,10*ROW('Sanitation Data'!G36))),'Data Summary'!DE42="Yes"),100-OFFSET('Sanitation Data'!$G$5,0,10*ROW('Sanitation Data'!G36)),NA())</f>
        <v>#N/A</v>
      </c>
      <c r="AQ42" s="104" t="e">
        <f ca="true">+IF(AND(ISNUMBER(OFFSET('Sanitation Data'!$G$7,0,10*ROW('Sanitation Data'!G36))),'Data Summary'!DF42="Yes"),OFFSET('Sanitation Data'!$G$7,0,10*ROW('Sanitation Data'!G36)),NA())</f>
        <v>#N/A</v>
      </c>
      <c r="AR42" s="104" t="e">
        <f ca="true">+IF(AND(ISNUMBER(OFFSET('Sanitation Data'!$G$11,0,10*ROW('Sanitation Data'!G36))),'Data Summary'!DG42="Yes"),OFFSET('Sanitation Data'!$G$11,0,10*ROW('Sanitation Data'!G36)),NA())</f>
        <v>#N/A</v>
      </c>
      <c r="AS42" s="104" t="e">
        <f ca="true">+IF(AND(ISNUMBER(OFFSET('Sanitation Data'!$G$12,0,10*ROW('Sanitation Data'!G36))),'Data Summary'!DH42="Yes"),OFFSET('Sanitation Data'!$G$12,0,10*ROW('Sanitation Data'!G36)),NA())</f>
        <v>#N/A</v>
      </c>
      <c r="AT42" s="104" t="e">
        <f ca="true">+IF(AND(ISNUMBER(OFFSET('Sanitation Data'!$G$13,0,10*ROW('Sanitation Data'!G36))),'Data Summary'!DI42="Yes"),OFFSET('Sanitation Data'!$G$13,0,10*ROW('Sanitation Data'!G36)),NA())</f>
        <v>#N/A</v>
      </c>
      <c r="AU42" s="104" t="e">
        <f ca="true">+IF(AND(ISNUMBER(OFFSET('Sanitation Data'!$H$5,0,10*ROW('Sanitation Data'!H36))),'Data Summary'!DJ42="Yes"),100-OFFSET('Sanitation Data'!$H$5,0,10*ROW('Sanitation Data'!H36)),NA())</f>
        <v>#N/A</v>
      </c>
      <c r="AV42" s="104" t="e">
        <f ca="true">+IF(AND(ISNUMBER(OFFSET('Sanitation Data'!$H$7,0,10*ROW('Sanitation Data'!H36))),'Data Summary'!DK42="Yes"),OFFSET('Sanitation Data'!$H$7,0,10*ROW('Sanitation Data'!H36)),NA())</f>
        <v>#N/A</v>
      </c>
      <c r="AW42" s="104" t="e">
        <f ca="true">+IF(AND(ISNUMBER(OFFSET('Sanitation Data'!$H$11,0,10*ROW('Sanitation Data'!H36))),'Data Summary'!DL42="Yes"),OFFSET('Sanitation Data'!$H$11,0,10*ROW('Sanitation Data'!H36)),NA())</f>
        <v>#N/A</v>
      </c>
      <c r="AX42" s="104" t="e">
        <f ca="true">+IF(AND(ISNUMBER(OFFSET('Sanitation Data'!$H$12,0,10*ROW('Sanitation Data'!H36))),'Data Summary'!DM42="Yes"),OFFSET('Sanitation Data'!$H$12,0,10*ROW('Sanitation Data'!H36)),NA())</f>
        <v>#N/A</v>
      </c>
      <c r="AY42" s="104" t="e">
        <f ca="true">+IF(AND(ISNUMBER(OFFSET('Sanitation Data'!$H$13,0,10*ROW('Sanitation Data'!H36))),'Data Summary'!DN42="Yes"),OFFSET('Sanitation Data'!$H$13,0,10*ROW('Sanitation Data'!H36)),NA())</f>
        <v>#N/A</v>
      </c>
      <c r="AZ42" s="109" t="e">
        <f ca="true">+IF(AND(ISNUMBER(OFFSET('Hygiene Data'!$C$6,0,10*ROW('Hygiene Data'!C36))),'Data Summary'!DO42="Yes"),OFFSET('Hygiene Data'!$C$6,0,10*ROW('Hygiene Data'!C36)),NA())</f>
        <v>#N/A</v>
      </c>
      <c r="BA42" s="109" t="e">
        <f ca="true">+IF(AND(ISNUMBER(OFFSET('Hygiene Data'!$C$8,0,10*ROW('Hygiene Data'!C36))),'Data Summary'!DP42="Yes"),OFFSET('Hygiene Data'!$C$8,0,10*ROW('Hygiene Data'!C36)),NA())</f>
        <v>#N/A</v>
      </c>
      <c r="BB42" s="109" t="e">
        <f ca="true">+IF(AND(ISNUMBER(OFFSET('Hygiene Data'!$C$10,0,10*ROW('Hygiene Data'!C36))),'Data Summary'!DQ42="Yes"),OFFSET('Hygiene Data'!$C$10,0,10*ROW('Hygiene Data'!C36)),NA())</f>
        <v>#N/A</v>
      </c>
      <c r="BC42" s="109" t="e">
        <f ca="true">+IF(AND(ISNUMBER(OFFSET('Hygiene Data'!$D$6,0,10*ROW('Hygiene Data'!D36))),'Data Summary'!DR42="Yes"),OFFSET('Hygiene Data'!$D$6,0,10*ROW('Hygiene Data'!D36)),NA())</f>
        <v>#N/A</v>
      </c>
      <c r="BD42" s="109" t="e">
        <f ca="true">+IF(AND(ISNUMBER(OFFSET('Hygiene Data'!$D$8,0,10*ROW('Hygiene Data'!D36))),'Data Summary'!DS42="Yes"),OFFSET('Hygiene Data'!$D$8,0,10*ROW('Hygiene Data'!D36)),NA())</f>
        <v>#N/A</v>
      </c>
      <c r="BE42" s="109" t="e">
        <f ca="true">+IF(AND(ISNUMBER(OFFSET('Hygiene Data'!$D$10,0,10*ROW('Hygiene Data'!D36))),'Data Summary'!DT42="Yes"),OFFSET('Hygiene Data'!$D$10,0,10*ROW('Hygiene Data'!D36)),NA())</f>
        <v>#N/A</v>
      </c>
      <c r="BF42" s="109" t="e">
        <f ca="true">+IF(AND(ISNUMBER(OFFSET('Hygiene Data'!$E$6,0,10*ROW('Hygiene Data'!E36))),'Data Summary'!DU42="Yes"),OFFSET('Hygiene Data'!$E$6,0,10*ROW('Hygiene Data'!E36)),NA())</f>
        <v>#N/A</v>
      </c>
      <c r="BG42" s="109" t="e">
        <f ca="true">+IF(AND(ISNUMBER(OFFSET('Hygiene Data'!$E$8,0,10*ROW('Hygiene Data'!E36))),'Data Summary'!DV42="Yes"),OFFSET('Hygiene Data'!$E$8,0,10*ROW('Hygiene Data'!E36)),NA())</f>
        <v>#N/A</v>
      </c>
      <c r="BH42" s="109" t="e">
        <f ca="true">+IF(AND(ISNUMBER(OFFSET('Hygiene Data'!$E$10,0,10*ROW('Hygiene Data'!E36))),'Data Summary'!DW42="Yes"),OFFSET('Hygiene Data'!$E$10,0,10*ROW('Hygiene Data'!E36)),NA())</f>
        <v>#N/A</v>
      </c>
      <c r="BI42" s="109" t="e">
        <f ca="true">+IF(AND(ISNUMBER(OFFSET('Hygiene Data'!$F$6,0,10*ROW('Hygiene Data'!F36))),'Data Summary'!DX42="Yes"),OFFSET('Hygiene Data'!$F$6,0,10*ROW('Hygiene Data'!F36)),NA())</f>
        <v>#N/A</v>
      </c>
      <c r="BJ42" s="109" t="e">
        <f ca="true">+IF(AND(ISNUMBER(OFFSET('Hygiene Data'!$F$8,0,10*ROW('Hygiene Data'!F36))),'Data Summary'!DY42="Yes"),OFFSET('Hygiene Data'!$F$8,0,10*ROW('Hygiene Data'!F36)),NA())</f>
        <v>#N/A</v>
      </c>
      <c r="BK42" s="109" t="e">
        <f ca="true">+IF(AND(ISNUMBER(OFFSET('Hygiene Data'!$F$10,0,10*ROW('Hygiene Data'!F36))),'Data Summary'!DZ42="Yes"),OFFSET('Hygiene Data'!$F$10,0,10*ROW('Hygiene Data'!F36)),NA())</f>
        <v>#N/A</v>
      </c>
      <c r="BL42" s="109" t="e">
        <f ca="true">+IF(AND(ISNUMBER(OFFSET('Hygiene Data'!$G$6,0,10*ROW('Hygiene Data'!G36))),'Data Summary'!EA42="Yes"),OFFSET('Hygiene Data'!$G$6,0,10*ROW('Hygiene Data'!G36)),NA())</f>
        <v>#N/A</v>
      </c>
      <c r="BM42" s="109" t="e">
        <f ca="true">+IF(AND(ISNUMBER(OFFSET('Hygiene Data'!$G$8,0,10*ROW('Hygiene Data'!G36))),'Data Summary'!EB42="Yes"),OFFSET('Hygiene Data'!$G$8,0,10*ROW('Hygiene Data'!G36)),NA())</f>
        <v>#N/A</v>
      </c>
      <c r="BN42" s="109" t="e">
        <f ca="true">+IF(AND(ISNUMBER(OFFSET('Hygiene Data'!$G$10,0,10*ROW('Hygiene Data'!G36))),'Data Summary'!EC42="Yes"),OFFSET('Hygiene Data'!$G$10,0,10*ROW('Hygiene Data'!G36)),NA())</f>
        <v>#N/A</v>
      </c>
      <c r="BO42" s="109" t="e">
        <f ca="true">+IF(AND(ISNUMBER(OFFSET('Hygiene Data'!$H$6,0,10*ROW('Hygiene Data'!H36))),'Data Summary'!ED42="Yes"),OFFSET('Hygiene Data'!$H$6,0,10*ROW('Hygiene Data'!H36)),NA())</f>
        <v>#N/A</v>
      </c>
      <c r="BP42" s="109" t="e">
        <f ca="true">+IF(AND(ISNUMBER(OFFSET('Hygiene Data'!$H$8,0,10*ROW('Hygiene Data'!H36))),'Data Summary'!EE42="Yes"),OFFSET('Hygiene Data'!$H$8,0,10*ROW('Hygiene Data'!H36)),NA())</f>
        <v>#N/A</v>
      </c>
      <c r="BQ42" s="109" t="e">
        <f ca="true">+IF(AND(ISNUMBER(OFFSET('Hygiene Data'!$H$10,0,10*ROW('Hygiene Data'!H36))),'Data Summary'!EF42="Yes"),OFFSET('Hygiene Data'!$H$10,0,10*ROW('Hygiene Data'!H36)),NA())</f>
        <v>#N/A</v>
      </c>
    </row>
    <row r="43" x14ac:dyDescent="0.2">
      <c r="A43" s="57" t="e">
        <f ca="true">+IF(OFFSET('Water Data'!$B$1,0,10*ROW('Water Data'!B37))="",NA(),OFFSET('Water Data'!$B$1,0,10*ROW('Water Data'!B37)))</f>
        <v>#N/A</v>
      </c>
      <c r="B43" s="57" t="e">
        <f ca="true">+IF(OFFSET('Water Data'!$A$3,0,10*ROW('Water Data'!A40))="",NA(),OFFSET('Water Data'!$A$3,0,10*ROW('Water Data'!A40)))</f>
        <v>#N/A</v>
      </c>
      <c r="C43" s="57" t="e">
        <f ca="true">+IF(OFFSET('Water Data'!$C$3,0,10*ROW('Water Data'!C40))="",NA(),OFFSET('Water Data'!$C$3,0,10*ROW('Water Data'!C40)))</f>
        <v>#N/A</v>
      </c>
      <c r="D43" s="58" t="e">
        <f ca="true">+IF(AND(ISNUMBER(OFFSET('Water Data'!$C$5,0,10*ROW('Water Data'!C37))),'Data Summary'!BS43="Yes"),100-OFFSET('Water Data'!$C$5,0,10*ROW('Water Data'!C37)),NA())</f>
        <v>#N/A</v>
      </c>
      <c r="E43" s="58" t="e">
        <f ca="true">+IF(AND(ISNUMBER(OFFSET('Water Data'!$C$7,0,10*ROW('Water Data'!C37))),'Data Summary'!BT43="Yes"),OFFSET('Water Data'!$C$7,0,10*ROW('Water Data'!C37)),NA())</f>
        <v>#N/A</v>
      </c>
      <c r="F43" s="58" t="e">
        <f ca="true">+IF(AND(ISNUMBER(OFFSET('Water Data'!$C$10,0,10*ROW('Water Data'!C37))),'Data Summary'!BU43="Yes"),OFFSET('Water Data'!$C$10,0,10*ROW('Water Data'!C37)),NA())</f>
        <v>#N/A</v>
      </c>
      <c r="G43" s="58" t="e">
        <f ca="true">+IF(AND(ISNUMBER(OFFSET('Water Data'!$D$5,0,10*ROW('Water Data'!D37))),'Data Summary'!BV43="Yes"),100-OFFSET('Water Data'!$D$5,0,10*ROW('Water Data'!D37)),NA())</f>
        <v>#N/A</v>
      </c>
      <c r="H43" s="58" t="e">
        <f ca="true">+IF(AND(ISNUMBER(OFFSET('Water Data'!$D$7,0,10*ROW('Water Data'!D37))),'Data Summary'!BW43="Yes"),OFFSET('Water Data'!$D$7,0,10*ROW('Water Data'!D37)),NA())</f>
        <v>#N/A</v>
      </c>
      <c r="I43" s="58" t="e">
        <f ca="true">+IF(AND(ISNUMBER(OFFSET('Water Data'!$D$10,0,10*ROW('Water Data'!D37))),'Data Summary'!BX43="Yes"),OFFSET('Water Data'!$D$10,0,10*ROW('Water Data'!D37)),NA())</f>
        <v>#N/A</v>
      </c>
      <c r="J43" s="58" t="e">
        <f ca="true">+IF(AND(ISNUMBER(OFFSET('Water Data'!$E$5,0,10*ROW('Water Data'!E37))),'Data Summary'!BY43="Yes"),100-OFFSET('Water Data'!$E$5,0,10*ROW('Water Data'!E37)),NA())</f>
        <v>#N/A</v>
      </c>
      <c r="K43" s="58" t="e">
        <f ca="true">+IF(AND(ISNUMBER(OFFSET('Water Data'!$E$7,0,10*ROW('Water Data'!E37))),'Data Summary'!BZ43="Yes"),OFFSET('Water Data'!$E$7,0,10*ROW('Water Data'!E37)),NA())</f>
        <v>#N/A</v>
      </c>
      <c r="L43" s="58" t="e">
        <f ca="true">+IF(AND(ISNUMBER(OFFSET('Water Data'!$E$10,0,10*ROW('Water Data'!E37))),'Data Summary'!CA43="Yes"),OFFSET('Water Data'!$E$10,0,10*ROW('Water Data'!E37)),NA())</f>
        <v>#N/A</v>
      </c>
      <c r="M43" s="58" t="e">
        <f ca="true">+IF(AND(ISNUMBER(OFFSET('Water Data'!$F$5,0,10*ROW('Water Data'!F37))),'Data Summary'!CB43="Yes"),100-OFFSET('Water Data'!$F$5,0,10*ROW('Water Data'!F37)),NA())</f>
        <v>#N/A</v>
      </c>
      <c r="N43" s="58" t="e">
        <f ca="true">+IF(AND(ISNUMBER(OFFSET('Water Data'!$F$7,0,10*ROW('Water Data'!F37))),'Data Summary'!CC43="Yes"),OFFSET('Water Data'!$F$7,0,10*ROW('Water Data'!F37)),NA())</f>
        <v>#N/A</v>
      </c>
      <c r="O43" s="58" t="e">
        <f ca="true">+IF(AND(ISNUMBER(OFFSET('Water Data'!$F$10,0,10*ROW('Water Data'!F37))),'Data Summary'!CD43="Yes"),OFFSET('Water Data'!$F$10,0,10*ROW('Water Data'!F37)),NA())</f>
        <v>#N/A</v>
      </c>
      <c r="P43" s="58" t="e">
        <f ca="true">+IF(AND(ISNUMBER(OFFSET('Water Data'!$G$5,0,10*ROW('Water Data'!G37))),'Data Summary'!CE43="Yes"),100-OFFSET('Water Data'!$G$5,0,10*ROW('Water Data'!G37)),NA())</f>
        <v>#N/A</v>
      </c>
      <c r="Q43" s="58" t="e">
        <f ca="true">+IF(AND(ISNUMBER(OFFSET('Water Data'!$G$7,0,10*ROW('Water Data'!G37))),'Data Summary'!CF43="Yes"),OFFSET('Water Data'!$G$7,0,10*ROW('Water Data'!G37)),NA())</f>
        <v>#N/A</v>
      </c>
      <c r="R43" s="58" t="e">
        <f ca="true">+IF(AND(ISNUMBER(OFFSET('Water Data'!$G$10,0,10*ROW('Water Data'!G37))),'Data Summary'!CG43="Yes"),OFFSET('Water Data'!$G$10,0,10*ROW('Water Data'!G37)),NA())</f>
        <v>#N/A</v>
      </c>
      <c r="S43" s="58" t="e">
        <f ca="true">+IF(AND(ISNUMBER(OFFSET('Water Data'!$H$5,0,10*ROW('Water Data'!H37))),'Data Summary'!CH43="Yes"),100-OFFSET('Water Data'!$H$5,0,10*ROW('Water Data'!H37)),NA())</f>
        <v>#N/A</v>
      </c>
      <c r="T43" s="58" t="e">
        <f ca="true">+IF(AND(ISNUMBER(OFFSET('Water Data'!$H$7,0,10*ROW('Water Data'!H37))),'Data Summary'!CI43="Yes"),OFFSET('Water Data'!$H$7,0,10*ROW('Water Data'!H37)),NA())</f>
        <v>#N/A</v>
      </c>
      <c r="U43" s="58" t="e">
        <f ca="true">+IF(AND(ISNUMBER(OFFSET('Water Data'!$H$10,0,10*ROW('Water Data'!H37))),'Data Summary'!CJ43="Yes"),OFFSET('Water Data'!$H$10,0,10*ROW('Water Data'!H37)),NA())</f>
        <v>#N/A</v>
      </c>
      <c r="V43" s="104" t="e">
        <f ca="true">+IF(AND(ISNUMBER(OFFSET('Sanitation Data'!$C$5,0,10*ROW('Sanitation Data'!C37))),'Data Summary'!CK43="Yes"),100-OFFSET('Sanitation Data'!$C$5,0,10*ROW('Sanitation Data'!C37)),NA())</f>
        <v>#N/A</v>
      </c>
      <c r="W43" s="104" t="e">
        <f ca="true">+IF(AND(ISNUMBER(OFFSET('Sanitation Data'!$C$7,0,10*ROW('Sanitation Data'!C37))),'Data Summary'!CL43="Yes"),OFFSET('Sanitation Data'!$C$7,0,10*ROW('Sanitation Data'!C37)),NA())</f>
        <v>#N/A</v>
      </c>
      <c r="X43" s="104" t="e">
        <f ca="true">+IF(AND(ISNUMBER(OFFSET('Sanitation Data'!$C$11,0,10*ROW('Sanitation Data'!C37))),'Data Summary'!CM43="Yes"),OFFSET('Sanitation Data'!$C$11,0,10*ROW('Sanitation Data'!C37)),NA())</f>
        <v>#N/A</v>
      </c>
      <c r="Y43" s="104" t="e">
        <f ca="true">+IF(AND(ISNUMBER(OFFSET('Sanitation Data'!$C$12,0,10*ROW('Sanitation Data'!C37))),'Data Summary'!CN43="Yes"),OFFSET('Sanitation Data'!$C$12,0,10*ROW('Sanitation Data'!C37)),NA())</f>
        <v>#N/A</v>
      </c>
      <c r="Z43" s="104" t="e">
        <f ca="true">+IF(AND(ISNUMBER(OFFSET('Sanitation Data'!$C$13,0,10*ROW('Sanitation Data'!C37))),'Data Summary'!CO43="Yes"),OFFSET('Sanitation Data'!$C$13,0,10*ROW('Sanitation Data'!C37)),NA())</f>
        <v>#N/A</v>
      </c>
      <c r="AA43" s="104" t="e">
        <f ca="true">+IF(AND(ISNUMBER(OFFSET('Sanitation Data'!$D$5,0,10*ROW('Sanitation Data'!D37))),'Data Summary'!CP43="Yes"),100-OFFSET('Sanitation Data'!$D$5,0,10*ROW('Sanitation Data'!D37)),NA())</f>
        <v>#N/A</v>
      </c>
      <c r="AB43" s="104" t="e">
        <f ca="true">+IF(AND(ISNUMBER(OFFSET('Sanitation Data'!$D$7,0,10*ROW('Sanitation Data'!D37))),'Data Summary'!CQ43="Yes"),OFFSET('Sanitation Data'!$D$7,0,10*ROW('Sanitation Data'!D37)),NA())</f>
        <v>#N/A</v>
      </c>
      <c r="AC43" s="104" t="e">
        <f ca="true">+IF(AND(ISNUMBER(OFFSET('Sanitation Data'!$D$11,0,10*ROW('Sanitation Data'!D37))),'Data Summary'!CR43="Yes"),OFFSET('Sanitation Data'!$D$11,0,10*ROW('Sanitation Data'!D37)),NA())</f>
        <v>#N/A</v>
      </c>
      <c r="AD43" s="104" t="e">
        <f ca="true">+IF(AND(ISNUMBER(OFFSET('Sanitation Data'!$D$12,0,10*ROW('Sanitation Data'!D37))),'Data Summary'!CS43="Yes"),OFFSET('Sanitation Data'!$D$12,0,10*ROW('Sanitation Data'!D37)),NA())</f>
        <v>#N/A</v>
      </c>
      <c r="AE43" s="104" t="e">
        <f ca="true">+IF(AND(ISNUMBER(OFFSET('Sanitation Data'!$D$13,0,10*ROW('Sanitation Data'!D37))),'Data Summary'!CT43="Yes"),OFFSET('Sanitation Data'!$D$13,0,10*ROW('Sanitation Data'!D37)),NA())</f>
        <v>#N/A</v>
      </c>
      <c r="AF43" s="104" t="e">
        <f ca="true">+IF(AND(ISNUMBER(OFFSET('Sanitation Data'!$E$5,0,10*ROW('Sanitation Data'!E37))),'Data Summary'!CU43="Yes"),100-OFFSET('Sanitation Data'!$E$5,0,10*ROW('Sanitation Data'!E37)),NA())</f>
        <v>#N/A</v>
      </c>
      <c r="AG43" s="104" t="e">
        <f ca="true">+IF(AND(ISNUMBER(OFFSET('Sanitation Data'!$E$7,0,10*ROW('Sanitation Data'!E37))),'Data Summary'!CV43="Yes"),OFFSET('Sanitation Data'!$E$7,0,10*ROW('Sanitation Data'!E37)),NA())</f>
        <v>#N/A</v>
      </c>
      <c r="AH43" s="104" t="e">
        <f ca="true">+IF(AND(ISNUMBER(OFFSET('Sanitation Data'!$E$11,0,10*ROW('Sanitation Data'!E37))),'Data Summary'!CW43="Yes"),OFFSET('Sanitation Data'!$E$11,0,10*ROW('Sanitation Data'!E37)),NA())</f>
        <v>#N/A</v>
      </c>
      <c r="AI43" s="104" t="e">
        <f ca="true">+IF(AND(ISNUMBER(OFFSET('Sanitation Data'!$E$12,0,10*ROW('Sanitation Data'!E37))),'Data Summary'!CX43="Yes"),OFFSET('Sanitation Data'!$E$12,0,10*ROW('Sanitation Data'!E37)),NA())</f>
        <v>#N/A</v>
      </c>
      <c r="AJ43" s="104" t="e">
        <f ca="true">+IF(AND(ISNUMBER(OFFSET('Sanitation Data'!$E$13,0,10*ROW('Sanitation Data'!E37))),'Data Summary'!CY43="Yes"),OFFSET('Sanitation Data'!$E$13,0,10*ROW('Sanitation Data'!E37)),NA())</f>
        <v>#N/A</v>
      </c>
      <c r="AK43" s="104" t="e">
        <f ca="true">+IF(AND(ISNUMBER(OFFSET('Sanitation Data'!$F$5,0,10*ROW('Sanitation Data'!F37))),'Data Summary'!CZ43="Yes"),100-OFFSET('Sanitation Data'!$F$5,0,10*ROW('Sanitation Data'!F37)),NA())</f>
        <v>#N/A</v>
      </c>
      <c r="AL43" s="104" t="e">
        <f ca="true">+IF(AND(ISNUMBER(OFFSET('Sanitation Data'!$F$7,0,10*ROW('Sanitation Data'!F37))),'Data Summary'!DA43="Yes"),OFFSET('Sanitation Data'!$F$7,0,10*ROW('Sanitation Data'!F37)),NA())</f>
        <v>#N/A</v>
      </c>
      <c r="AM43" s="104" t="e">
        <f ca="true">+IF(AND(ISNUMBER(OFFSET('Sanitation Data'!$F$11,0,10*ROW('Sanitation Data'!F37))),'Data Summary'!DB43="Yes"),OFFSET('Sanitation Data'!$F$11,0,10*ROW('Sanitation Data'!F37)),NA())</f>
        <v>#N/A</v>
      </c>
      <c r="AN43" s="104" t="e">
        <f ca="true">+IF(AND(ISNUMBER(OFFSET('Sanitation Data'!$F$12,0,10*ROW('Sanitation Data'!F37))),'Data Summary'!DC43="Yes"),OFFSET('Sanitation Data'!$F$12,0,10*ROW('Sanitation Data'!F37)),NA())</f>
        <v>#N/A</v>
      </c>
      <c r="AO43" s="104" t="e">
        <f ca="true">+IF(AND(ISNUMBER(OFFSET('Sanitation Data'!$F$13,0,10*ROW('Sanitation Data'!F37))),'Data Summary'!DD43="Yes"),OFFSET('Sanitation Data'!$F$13,0,10*ROW('Sanitation Data'!F37)),NA())</f>
        <v>#N/A</v>
      </c>
      <c r="AP43" s="104" t="e">
        <f ca="true">+IF(AND(ISNUMBER(OFFSET('Sanitation Data'!$G$5,0,10*ROW('Sanitation Data'!G37))),'Data Summary'!DE43="Yes"),100-OFFSET('Sanitation Data'!$G$5,0,10*ROW('Sanitation Data'!G37)),NA())</f>
        <v>#N/A</v>
      </c>
      <c r="AQ43" s="104" t="e">
        <f ca="true">+IF(AND(ISNUMBER(OFFSET('Sanitation Data'!$G$7,0,10*ROW('Sanitation Data'!G37))),'Data Summary'!DF43="Yes"),OFFSET('Sanitation Data'!$G$7,0,10*ROW('Sanitation Data'!G37)),NA())</f>
        <v>#N/A</v>
      </c>
      <c r="AR43" s="104" t="e">
        <f ca="true">+IF(AND(ISNUMBER(OFFSET('Sanitation Data'!$G$11,0,10*ROW('Sanitation Data'!G37))),'Data Summary'!DG43="Yes"),OFFSET('Sanitation Data'!$G$11,0,10*ROW('Sanitation Data'!G37)),NA())</f>
        <v>#N/A</v>
      </c>
      <c r="AS43" s="104" t="e">
        <f ca="true">+IF(AND(ISNUMBER(OFFSET('Sanitation Data'!$G$12,0,10*ROW('Sanitation Data'!G37))),'Data Summary'!DH43="Yes"),OFFSET('Sanitation Data'!$G$12,0,10*ROW('Sanitation Data'!G37)),NA())</f>
        <v>#N/A</v>
      </c>
      <c r="AT43" s="104" t="e">
        <f ca="true">+IF(AND(ISNUMBER(OFFSET('Sanitation Data'!$G$13,0,10*ROW('Sanitation Data'!G37))),'Data Summary'!DI43="Yes"),OFFSET('Sanitation Data'!$G$13,0,10*ROW('Sanitation Data'!G37)),NA())</f>
        <v>#N/A</v>
      </c>
      <c r="AU43" s="104" t="e">
        <f ca="true">+IF(AND(ISNUMBER(OFFSET('Sanitation Data'!$H$5,0,10*ROW('Sanitation Data'!H37))),'Data Summary'!DJ43="Yes"),100-OFFSET('Sanitation Data'!$H$5,0,10*ROW('Sanitation Data'!H37)),NA())</f>
        <v>#N/A</v>
      </c>
      <c r="AV43" s="104" t="e">
        <f ca="true">+IF(AND(ISNUMBER(OFFSET('Sanitation Data'!$H$7,0,10*ROW('Sanitation Data'!H37))),'Data Summary'!DK43="Yes"),OFFSET('Sanitation Data'!$H$7,0,10*ROW('Sanitation Data'!H37)),NA())</f>
        <v>#N/A</v>
      </c>
      <c r="AW43" s="104" t="e">
        <f ca="true">+IF(AND(ISNUMBER(OFFSET('Sanitation Data'!$H$11,0,10*ROW('Sanitation Data'!H37))),'Data Summary'!DL43="Yes"),OFFSET('Sanitation Data'!$H$11,0,10*ROW('Sanitation Data'!H37)),NA())</f>
        <v>#N/A</v>
      </c>
      <c r="AX43" s="104" t="e">
        <f ca="true">+IF(AND(ISNUMBER(OFFSET('Sanitation Data'!$H$12,0,10*ROW('Sanitation Data'!H37))),'Data Summary'!DM43="Yes"),OFFSET('Sanitation Data'!$H$12,0,10*ROW('Sanitation Data'!H37)),NA())</f>
        <v>#N/A</v>
      </c>
      <c r="AY43" s="104" t="e">
        <f ca="true">+IF(AND(ISNUMBER(OFFSET('Sanitation Data'!$H$13,0,10*ROW('Sanitation Data'!H37))),'Data Summary'!DN43="Yes"),OFFSET('Sanitation Data'!$H$13,0,10*ROW('Sanitation Data'!H37)),NA())</f>
        <v>#N/A</v>
      </c>
      <c r="AZ43" s="109" t="e">
        <f ca="true">+IF(AND(ISNUMBER(OFFSET('Hygiene Data'!$C$6,0,10*ROW('Hygiene Data'!C37))),'Data Summary'!DO43="Yes"),OFFSET('Hygiene Data'!$C$6,0,10*ROW('Hygiene Data'!C37)),NA())</f>
        <v>#N/A</v>
      </c>
      <c r="BA43" s="109" t="e">
        <f ca="true">+IF(AND(ISNUMBER(OFFSET('Hygiene Data'!$C$8,0,10*ROW('Hygiene Data'!C37))),'Data Summary'!DP43="Yes"),OFFSET('Hygiene Data'!$C$8,0,10*ROW('Hygiene Data'!C37)),NA())</f>
        <v>#N/A</v>
      </c>
      <c r="BB43" s="109" t="e">
        <f ca="true">+IF(AND(ISNUMBER(OFFSET('Hygiene Data'!$C$10,0,10*ROW('Hygiene Data'!C37))),'Data Summary'!DQ43="Yes"),OFFSET('Hygiene Data'!$C$10,0,10*ROW('Hygiene Data'!C37)),NA())</f>
        <v>#N/A</v>
      </c>
      <c r="BC43" s="109" t="e">
        <f ca="true">+IF(AND(ISNUMBER(OFFSET('Hygiene Data'!$D$6,0,10*ROW('Hygiene Data'!D37))),'Data Summary'!DR43="Yes"),OFFSET('Hygiene Data'!$D$6,0,10*ROW('Hygiene Data'!D37)),NA())</f>
        <v>#N/A</v>
      </c>
      <c r="BD43" s="109" t="e">
        <f ca="true">+IF(AND(ISNUMBER(OFFSET('Hygiene Data'!$D$8,0,10*ROW('Hygiene Data'!D37))),'Data Summary'!DS43="Yes"),OFFSET('Hygiene Data'!$D$8,0,10*ROW('Hygiene Data'!D37)),NA())</f>
        <v>#N/A</v>
      </c>
      <c r="BE43" s="109" t="e">
        <f ca="true">+IF(AND(ISNUMBER(OFFSET('Hygiene Data'!$D$10,0,10*ROW('Hygiene Data'!D37))),'Data Summary'!DT43="Yes"),OFFSET('Hygiene Data'!$D$10,0,10*ROW('Hygiene Data'!D37)),NA())</f>
        <v>#N/A</v>
      </c>
      <c r="BF43" s="109" t="e">
        <f ca="true">+IF(AND(ISNUMBER(OFFSET('Hygiene Data'!$E$6,0,10*ROW('Hygiene Data'!E37))),'Data Summary'!DU43="Yes"),OFFSET('Hygiene Data'!$E$6,0,10*ROW('Hygiene Data'!E37)),NA())</f>
        <v>#N/A</v>
      </c>
      <c r="BG43" s="109" t="e">
        <f ca="true">+IF(AND(ISNUMBER(OFFSET('Hygiene Data'!$E$8,0,10*ROW('Hygiene Data'!E37))),'Data Summary'!DV43="Yes"),OFFSET('Hygiene Data'!$E$8,0,10*ROW('Hygiene Data'!E37)),NA())</f>
        <v>#N/A</v>
      </c>
      <c r="BH43" s="109" t="e">
        <f ca="true">+IF(AND(ISNUMBER(OFFSET('Hygiene Data'!$E$10,0,10*ROW('Hygiene Data'!E37))),'Data Summary'!DW43="Yes"),OFFSET('Hygiene Data'!$E$10,0,10*ROW('Hygiene Data'!E37)),NA())</f>
        <v>#N/A</v>
      </c>
      <c r="BI43" s="109" t="e">
        <f ca="true">+IF(AND(ISNUMBER(OFFSET('Hygiene Data'!$F$6,0,10*ROW('Hygiene Data'!F37))),'Data Summary'!DX43="Yes"),OFFSET('Hygiene Data'!$F$6,0,10*ROW('Hygiene Data'!F37)),NA())</f>
        <v>#N/A</v>
      </c>
      <c r="BJ43" s="109" t="e">
        <f ca="true">+IF(AND(ISNUMBER(OFFSET('Hygiene Data'!$F$8,0,10*ROW('Hygiene Data'!F37))),'Data Summary'!DY43="Yes"),OFFSET('Hygiene Data'!$F$8,0,10*ROW('Hygiene Data'!F37)),NA())</f>
        <v>#N/A</v>
      </c>
      <c r="BK43" s="109" t="e">
        <f ca="true">+IF(AND(ISNUMBER(OFFSET('Hygiene Data'!$F$10,0,10*ROW('Hygiene Data'!F37))),'Data Summary'!DZ43="Yes"),OFFSET('Hygiene Data'!$F$10,0,10*ROW('Hygiene Data'!F37)),NA())</f>
        <v>#N/A</v>
      </c>
      <c r="BL43" s="109" t="e">
        <f ca="true">+IF(AND(ISNUMBER(OFFSET('Hygiene Data'!$G$6,0,10*ROW('Hygiene Data'!G37))),'Data Summary'!EA43="Yes"),OFFSET('Hygiene Data'!$G$6,0,10*ROW('Hygiene Data'!G37)),NA())</f>
        <v>#N/A</v>
      </c>
      <c r="BM43" s="109" t="e">
        <f ca="true">+IF(AND(ISNUMBER(OFFSET('Hygiene Data'!$G$8,0,10*ROW('Hygiene Data'!G37))),'Data Summary'!EB43="Yes"),OFFSET('Hygiene Data'!$G$8,0,10*ROW('Hygiene Data'!G37)),NA())</f>
        <v>#N/A</v>
      </c>
      <c r="BN43" s="109" t="e">
        <f ca="true">+IF(AND(ISNUMBER(OFFSET('Hygiene Data'!$G$10,0,10*ROW('Hygiene Data'!G37))),'Data Summary'!EC43="Yes"),OFFSET('Hygiene Data'!$G$10,0,10*ROW('Hygiene Data'!G37)),NA())</f>
        <v>#N/A</v>
      </c>
      <c r="BO43" s="109" t="e">
        <f ca="true">+IF(AND(ISNUMBER(OFFSET('Hygiene Data'!$H$6,0,10*ROW('Hygiene Data'!H37))),'Data Summary'!ED43="Yes"),OFFSET('Hygiene Data'!$H$6,0,10*ROW('Hygiene Data'!H37)),NA())</f>
        <v>#N/A</v>
      </c>
      <c r="BP43" s="109" t="e">
        <f ca="true">+IF(AND(ISNUMBER(OFFSET('Hygiene Data'!$H$8,0,10*ROW('Hygiene Data'!H37))),'Data Summary'!EE43="Yes"),OFFSET('Hygiene Data'!$H$8,0,10*ROW('Hygiene Data'!H37)),NA())</f>
        <v>#N/A</v>
      </c>
      <c r="BQ43" s="109" t="e">
        <f ca="true">+IF(AND(ISNUMBER(OFFSET('Hygiene Data'!$H$10,0,10*ROW('Hygiene Data'!H37))),'Data Summary'!EF43="Yes"),OFFSET('Hygiene Data'!$H$10,0,10*ROW('Hygiene Data'!H37)),NA())</f>
        <v>#N/A</v>
      </c>
    </row>
    <row r="44" x14ac:dyDescent="0.2">
      <c r="A44" s="57" t="e">
        <f ca="true">+IF(OFFSET('Water Data'!$B$1,0,10*ROW('Water Data'!B38))="",NA(),OFFSET('Water Data'!$B$1,0,10*ROW('Water Data'!B38)))</f>
        <v>#N/A</v>
      </c>
      <c r="B44" s="57" t="e">
        <f ca="true">+IF(OFFSET('Water Data'!$A$3,0,10*ROW('Water Data'!A41))="",NA(),OFFSET('Water Data'!$A$3,0,10*ROW('Water Data'!A41)))</f>
        <v>#N/A</v>
      </c>
      <c r="C44" s="57" t="e">
        <f ca="true">+IF(OFFSET('Water Data'!$C$3,0,10*ROW('Water Data'!C41))="",NA(),OFFSET('Water Data'!$C$3,0,10*ROW('Water Data'!C41)))</f>
        <v>#N/A</v>
      </c>
      <c r="D44" s="58" t="e">
        <f ca="true">+IF(AND(ISNUMBER(OFFSET('Water Data'!$C$5,0,10*ROW('Water Data'!C38))),'Data Summary'!BS44="Yes"),100-OFFSET('Water Data'!$C$5,0,10*ROW('Water Data'!C38)),NA())</f>
        <v>#N/A</v>
      </c>
      <c r="E44" s="58" t="e">
        <f ca="true">+IF(AND(ISNUMBER(OFFSET('Water Data'!$C$7,0,10*ROW('Water Data'!C38))),'Data Summary'!BT44="Yes"),OFFSET('Water Data'!$C$7,0,10*ROW('Water Data'!C38)),NA())</f>
        <v>#N/A</v>
      </c>
      <c r="F44" s="58" t="e">
        <f ca="true">+IF(AND(ISNUMBER(OFFSET('Water Data'!$C$10,0,10*ROW('Water Data'!C38))),'Data Summary'!BU44="Yes"),OFFSET('Water Data'!$C$10,0,10*ROW('Water Data'!C38)),NA())</f>
        <v>#N/A</v>
      </c>
      <c r="G44" s="58" t="e">
        <f ca="true">+IF(AND(ISNUMBER(OFFSET('Water Data'!$D$5,0,10*ROW('Water Data'!D38))),'Data Summary'!BV44="Yes"),100-OFFSET('Water Data'!$D$5,0,10*ROW('Water Data'!D38)),NA())</f>
        <v>#N/A</v>
      </c>
      <c r="H44" s="58" t="e">
        <f ca="true">+IF(AND(ISNUMBER(OFFSET('Water Data'!$D$7,0,10*ROW('Water Data'!D38))),'Data Summary'!BW44="Yes"),OFFSET('Water Data'!$D$7,0,10*ROW('Water Data'!D38)),NA())</f>
        <v>#N/A</v>
      </c>
      <c r="I44" s="58" t="e">
        <f ca="true">+IF(AND(ISNUMBER(OFFSET('Water Data'!$D$10,0,10*ROW('Water Data'!D38))),'Data Summary'!BX44="Yes"),OFFSET('Water Data'!$D$10,0,10*ROW('Water Data'!D38)),NA())</f>
        <v>#N/A</v>
      </c>
      <c r="J44" s="58" t="e">
        <f ca="true">+IF(AND(ISNUMBER(OFFSET('Water Data'!$E$5,0,10*ROW('Water Data'!E38))),'Data Summary'!BY44="Yes"),100-OFFSET('Water Data'!$E$5,0,10*ROW('Water Data'!E38)),NA())</f>
        <v>#N/A</v>
      </c>
      <c r="K44" s="58" t="e">
        <f ca="true">+IF(AND(ISNUMBER(OFFSET('Water Data'!$E$7,0,10*ROW('Water Data'!E38))),'Data Summary'!BZ44="Yes"),OFFSET('Water Data'!$E$7,0,10*ROW('Water Data'!E38)),NA())</f>
        <v>#N/A</v>
      </c>
      <c r="L44" s="58" t="e">
        <f ca="true">+IF(AND(ISNUMBER(OFFSET('Water Data'!$E$10,0,10*ROW('Water Data'!E38))),'Data Summary'!CA44="Yes"),OFFSET('Water Data'!$E$10,0,10*ROW('Water Data'!E38)),NA())</f>
        <v>#N/A</v>
      </c>
      <c r="M44" s="58" t="e">
        <f ca="true">+IF(AND(ISNUMBER(OFFSET('Water Data'!$F$5,0,10*ROW('Water Data'!F38))),'Data Summary'!CB44="Yes"),100-OFFSET('Water Data'!$F$5,0,10*ROW('Water Data'!F38)),NA())</f>
        <v>#N/A</v>
      </c>
      <c r="N44" s="58" t="e">
        <f ca="true">+IF(AND(ISNUMBER(OFFSET('Water Data'!$F$7,0,10*ROW('Water Data'!F38))),'Data Summary'!CC44="Yes"),OFFSET('Water Data'!$F$7,0,10*ROW('Water Data'!F38)),NA())</f>
        <v>#N/A</v>
      </c>
      <c r="O44" s="58" t="e">
        <f ca="true">+IF(AND(ISNUMBER(OFFSET('Water Data'!$F$10,0,10*ROW('Water Data'!F38))),'Data Summary'!CD44="Yes"),OFFSET('Water Data'!$F$10,0,10*ROW('Water Data'!F38)),NA())</f>
        <v>#N/A</v>
      </c>
      <c r="P44" s="58" t="e">
        <f ca="true">+IF(AND(ISNUMBER(OFFSET('Water Data'!$G$5,0,10*ROW('Water Data'!G38))),'Data Summary'!CE44="Yes"),100-OFFSET('Water Data'!$G$5,0,10*ROW('Water Data'!G38)),NA())</f>
        <v>#N/A</v>
      </c>
      <c r="Q44" s="58" t="e">
        <f ca="true">+IF(AND(ISNUMBER(OFFSET('Water Data'!$G$7,0,10*ROW('Water Data'!G38))),'Data Summary'!CF44="Yes"),OFFSET('Water Data'!$G$7,0,10*ROW('Water Data'!G38)),NA())</f>
        <v>#N/A</v>
      </c>
      <c r="R44" s="58" t="e">
        <f ca="true">+IF(AND(ISNUMBER(OFFSET('Water Data'!$G$10,0,10*ROW('Water Data'!G38))),'Data Summary'!CG44="Yes"),OFFSET('Water Data'!$G$10,0,10*ROW('Water Data'!G38)),NA())</f>
        <v>#N/A</v>
      </c>
      <c r="S44" s="58" t="e">
        <f ca="true">+IF(AND(ISNUMBER(OFFSET('Water Data'!$H$5,0,10*ROW('Water Data'!H38))),'Data Summary'!CH44="Yes"),100-OFFSET('Water Data'!$H$5,0,10*ROW('Water Data'!H38)),NA())</f>
        <v>#N/A</v>
      </c>
      <c r="T44" s="58" t="e">
        <f ca="true">+IF(AND(ISNUMBER(OFFSET('Water Data'!$H$7,0,10*ROW('Water Data'!H38))),'Data Summary'!CI44="Yes"),OFFSET('Water Data'!$H$7,0,10*ROW('Water Data'!H38)),NA())</f>
        <v>#N/A</v>
      </c>
      <c r="U44" s="58" t="e">
        <f ca="true">+IF(AND(ISNUMBER(OFFSET('Water Data'!$H$10,0,10*ROW('Water Data'!H38))),'Data Summary'!CJ44="Yes"),OFFSET('Water Data'!$H$10,0,10*ROW('Water Data'!H38)),NA())</f>
        <v>#N/A</v>
      </c>
      <c r="V44" s="104" t="e">
        <f ca="true">+IF(AND(ISNUMBER(OFFSET('Sanitation Data'!$C$5,0,10*ROW('Sanitation Data'!C38))),'Data Summary'!CK44="Yes"),100-OFFSET('Sanitation Data'!$C$5,0,10*ROW('Sanitation Data'!C38)),NA())</f>
        <v>#N/A</v>
      </c>
      <c r="W44" s="104" t="e">
        <f ca="true">+IF(AND(ISNUMBER(OFFSET('Sanitation Data'!$C$7,0,10*ROW('Sanitation Data'!C38))),'Data Summary'!CL44="Yes"),OFFSET('Sanitation Data'!$C$7,0,10*ROW('Sanitation Data'!C38)),NA())</f>
        <v>#N/A</v>
      </c>
      <c r="X44" s="104" t="e">
        <f ca="true">+IF(AND(ISNUMBER(OFFSET('Sanitation Data'!$C$11,0,10*ROW('Sanitation Data'!C38))),'Data Summary'!CM44="Yes"),OFFSET('Sanitation Data'!$C$11,0,10*ROW('Sanitation Data'!C38)),NA())</f>
        <v>#N/A</v>
      </c>
      <c r="Y44" s="104" t="e">
        <f ca="true">+IF(AND(ISNUMBER(OFFSET('Sanitation Data'!$C$12,0,10*ROW('Sanitation Data'!C38))),'Data Summary'!CN44="Yes"),OFFSET('Sanitation Data'!$C$12,0,10*ROW('Sanitation Data'!C38)),NA())</f>
        <v>#N/A</v>
      </c>
      <c r="Z44" s="104" t="e">
        <f ca="true">+IF(AND(ISNUMBER(OFFSET('Sanitation Data'!$C$13,0,10*ROW('Sanitation Data'!C38))),'Data Summary'!CO44="Yes"),OFFSET('Sanitation Data'!$C$13,0,10*ROW('Sanitation Data'!C38)),NA())</f>
        <v>#N/A</v>
      </c>
      <c r="AA44" s="104" t="e">
        <f ca="true">+IF(AND(ISNUMBER(OFFSET('Sanitation Data'!$D$5,0,10*ROW('Sanitation Data'!D38))),'Data Summary'!CP44="Yes"),100-OFFSET('Sanitation Data'!$D$5,0,10*ROW('Sanitation Data'!D38)),NA())</f>
        <v>#N/A</v>
      </c>
      <c r="AB44" s="104" t="e">
        <f ca="true">+IF(AND(ISNUMBER(OFFSET('Sanitation Data'!$D$7,0,10*ROW('Sanitation Data'!D38))),'Data Summary'!CQ44="Yes"),OFFSET('Sanitation Data'!$D$7,0,10*ROW('Sanitation Data'!D38)),NA())</f>
        <v>#N/A</v>
      </c>
      <c r="AC44" s="104" t="e">
        <f ca="true">+IF(AND(ISNUMBER(OFFSET('Sanitation Data'!$D$11,0,10*ROW('Sanitation Data'!D38))),'Data Summary'!CR44="Yes"),OFFSET('Sanitation Data'!$D$11,0,10*ROW('Sanitation Data'!D38)),NA())</f>
        <v>#N/A</v>
      </c>
      <c r="AD44" s="104" t="e">
        <f ca="true">+IF(AND(ISNUMBER(OFFSET('Sanitation Data'!$D$12,0,10*ROW('Sanitation Data'!D38))),'Data Summary'!CS44="Yes"),OFFSET('Sanitation Data'!$D$12,0,10*ROW('Sanitation Data'!D38)),NA())</f>
        <v>#N/A</v>
      </c>
      <c r="AE44" s="104" t="e">
        <f ca="true">+IF(AND(ISNUMBER(OFFSET('Sanitation Data'!$D$13,0,10*ROW('Sanitation Data'!D38))),'Data Summary'!CT44="Yes"),OFFSET('Sanitation Data'!$D$13,0,10*ROW('Sanitation Data'!D38)),NA())</f>
        <v>#N/A</v>
      </c>
      <c r="AF44" s="104" t="e">
        <f ca="true">+IF(AND(ISNUMBER(OFFSET('Sanitation Data'!$E$5,0,10*ROW('Sanitation Data'!E38))),'Data Summary'!CU44="Yes"),100-OFFSET('Sanitation Data'!$E$5,0,10*ROW('Sanitation Data'!E38)),NA())</f>
        <v>#N/A</v>
      </c>
      <c r="AG44" s="104" t="e">
        <f ca="true">+IF(AND(ISNUMBER(OFFSET('Sanitation Data'!$E$7,0,10*ROW('Sanitation Data'!E38))),'Data Summary'!CV44="Yes"),OFFSET('Sanitation Data'!$E$7,0,10*ROW('Sanitation Data'!E38)),NA())</f>
        <v>#N/A</v>
      </c>
      <c r="AH44" s="104" t="e">
        <f ca="true">+IF(AND(ISNUMBER(OFFSET('Sanitation Data'!$E$11,0,10*ROW('Sanitation Data'!E38))),'Data Summary'!CW44="Yes"),OFFSET('Sanitation Data'!$E$11,0,10*ROW('Sanitation Data'!E38)),NA())</f>
        <v>#N/A</v>
      </c>
      <c r="AI44" s="104" t="e">
        <f ca="true">+IF(AND(ISNUMBER(OFFSET('Sanitation Data'!$E$12,0,10*ROW('Sanitation Data'!E38))),'Data Summary'!CX44="Yes"),OFFSET('Sanitation Data'!$E$12,0,10*ROW('Sanitation Data'!E38)),NA())</f>
        <v>#N/A</v>
      </c>
      <c r="AJ44" s="104" t="e">
        <f ca="true">+IF(AND(ISNUMBER(OFFSET('Sanitation Data'!$E$13,0,10*ROW('Sanitation Data'!E38))),'Data Summary'!CY44="Yes"),OFFSET('Sanitation Data'!$E$13,0,10*ROW('Sanitation Data'!E38)),NA())</f>
        <v>#N/A</v>
      </c>
      <c r="AK44" s="104" t="e">
        <f ca="true">+IF(AND(ISNUMBER(OFFSET('Sanitation Data'!$F$5,0,10*ROW('Sanitation Data'!F38))),'Data Summary'!CZ44="Yes"),100-OFFSET('Sanitation Data'!$F$5,0,10*ROW('Sanitation Data'!F38)),NA())</f>
        <v>#N/A</v>
      </c>
      <c r="AL44" s="104" t="e">
        <f ca="true">+IF(AND(ISNUMBER(OFFSET('Sanitation Data'!$F$7,0,10*ROW('Sanitation Data'!F38))),'Data Summary'!DA44="Yes"),OFFSET('Sanitation Data'!$F$7,0,10*ROW('Sanitation Data'!F38)),NA())</f>
        <v>#N/A</v>
      </c>
      <c r="AM44" s="104" t="e">
        <f ca="true">+IF(AND(ISNUMBER(OFFSET('Sanitation Data'!$F$11,0,10*ROW('Sanitation Data'!F38))),'Data Summary'!DB44="Yes"),OFFSET('Sanitation Data'!$F$11,0,10*ROW('Sanitation Data'!F38)),NA())</f>
        <v>#N/A</v>
      </c>
      <c r="AN44" s="104" t="e">
        <f ca="true">+IF(AND(ISNUMBER(OFFSET('Sanitation Data'!$F$12,0,10*ROW('Sanitation Data'!F38))),'Data Summary'!DC44="Yes"),OFFSET('Sanitation Data'!$F$12,0,10*ROW('Sanitation Data'!F38)),NA())</f>
        <v>#N/A</v>
      </c>
      <c r="AO44" s="104" t="e">
        <f ca="true">+IF(AND(ISNUMBER(OFFSET('Sanitation Data'!$F$13,0,10*ROW('Sanitation Data'!F38))),'Data Summary'!DD44="Yes"),OFFSET('Sanitation Data'!$F$13,0,10*ROW('Sanitation Data'!F38)),NA())</f>
        <v>#N/A</v>
      </c>
      <c r="AP44" s="104" t="e">
        <f ca="true">+IF(AND(ISNUMBER(OFFSET('Sanitation Data'!$G$5,0,10*ROW('Sanitation Data'!G38))),'Data Summary'!DE44="Yes"),100-OFFSET('Sanitation Data'!$G$5,0,10*ROW('Sanitation Data'!G38)),NA())</f>
        <v>#N/A</v>
      </c>
      <c r="AQ44" s="104" t="e">
        <f ca="true">+IF(AND(ISNUMBER(OFFSET('Sanitation Data'!$G$7,0,10*ROW('Sanitation Data'!G38))),'Data Summary'!DF44="Yes"),OFFSET('Sanitation Data'!$G$7,0,10*ROW('Sanitation Data'!G38)),NA())</f>
        <v>#N/A</v>
      </c>
      <c r="AR44" s="104" t="e">
        <f ca="true">+IF(AND(ISNUMBER(OFFSET('Sanitation Data'!$G$11,0,10*ROW('Sanitation Data'!G38))),'Data Summary'!DG44="Yes"),OFFSET('Sanitation Data'!$G$11,0,10*ROW('Sanitation Data'!G38)),NA())</f>
        <v>#N/A</v>
      </c>
      <c r="AS44" s="104" t="e">
        <f ca="true">+IF(AND(ISNUMBER(OFFSET('Sanitation Data'!$G$12,0,10*ROW('Sanitation Data'!G38))),'Data Summary'!DH44="Yes"),OFFSET('Sanitation Data'!$G$12,0,10*ROW('Sanitation Data'!G38)),NA())</f>
        <v>#N/A</v>
      </c>
      <c r="AT44" s="104" t="e">
        <f ca="true">+IF(AND(ISNUMBER(OFFSET('Sanitation Data'!$G$13,0,10*ROW('Sanitation Data'!G38))),'Data Summary'!DI44="Yes"),OFFSET('Sanitation Data'!$G$13,0,10*ROW('Sanitation Data'!G38)),NA())</f>
        <v>#N/A</v>
      </c>
      <c r="AU44" s="104" t="e">
        <f ca="true">+IF(AND(ISNUMBER(OFFSET('Sanitation Data'!$H$5,0,10*ROW('Sanitation Data'!H38))),'Data Summary'!DJ44="Yes"),100-OFFSET('Sanitation Data'!$H$5,0,10*ROW('Sanitation Data'!H38)),NA())</f>
        <v>#N/A</v>
      </c>
      <c r="AV44" s="104" t="e">
        <f ca="true">+IF(AND(ISNUMBER(OFFSET('Sanitation Data'!$H$7,0,10*ROW('Sanitation Data'!H38))),'Data Summary'!DK44="Yes"),OFFSET('Sanitation Data'!$H$7,0,10*ROW('Sanitation Data'!H38)),NA())</f>
        <v>#N/A</v>
      </c>
      <c r="AW44" s="104" t="e">
        <f ca="true">+IF(AND(ISNUMBER(OFFSET('Sanitation Data'!$H$11,0,10*ROW('Sanitation Data'!H38))),'Data Summary'!DL44="Yes"),OFFSET('Sanitation Data'!$H$11,0,10*ROW('Sanitation Data'!H38)),NA())</f>
        <v>#N/A</v>
      </c>
      <c r="AX44" s="104" t="e">
        <f ca="true">+IF(AND(ISNUMBER(OFFSET('Sanitation Data'!$H$12,0,10*ROW('Sanitation Data'!H38))),'Data Summary'!DM44="Yes"),OFFSET('Sanitation Data'!$H$12,0,10*ROW('Sanitation Data'!H38)),NA())</f>
        <v>#N/A</v>
      </c>
      <c r="AY44" s="104" t="e">
        <f ca="true">+IF(AND(ISNUMBER(OFFSET('Sanitation Data'!$H$13,0,10*ROW('Sanitation Data'!H38))),'Data Summary'!DN44="Yes"),OFFSET('Sanitation Data'!$H$13,0,10*ROW('Sanitation Data'!H38)),NA())</f>
        <v>#N/A</v>
      </c>
      <c r="AZ44" s="109" t="e">
        <f ca="true">+IF(AND(ISNUMBER(OFFSET('Hygiene Data'!$C$6,0,10*ROW('Hygiene Data'!C38))),'Data Summary'!DO44="Yes"),OFFSET('Hygiene Data'!$C$6,0,10*ROW('Hygiene Data'!C38)),NA())</f>
        <v>#N/A</v>
      </c>
      <c r="BA44" s="109" t="e">
        <f ca="true">+IF(AND(ISNUMBER(OFFSET('Hygiene Data'!$C$8,0,10*ROW('Hygiene Data'!C38))),'Data Summary'!DP44="Yes"),OFFSET('Hygiene Data'!$C$8,0,10*ROW('Hygiene Data'!C38)),NA())</f>
        <v>#N/A</v>
      </c>
      <c r="BB44" s="109" t="e">
        <f ca="true">+IF(AND(ISNUMBER(OFFSET('Hygiene Data'!$C$10,0,10*ROW('Hygiene Data'!C38))),'Data Summary'!DQ44="Yes"),OFFSET('Hygiene Data'!$C$10,0,10*ROW('Hygiene Data'!C38)),NA())</f>
        <v>#N/A</v>
      </c>
      <c r="BC44" s="109" t="e">
        <f ca="true">+IF(AND(ISNUMBER(OFFSET('Hygiene Data'!$D$6,0,10*ROW('Hygiene Data'!D38))),'Data Summary'!DR44="Yes"),OFFSET('Hygiene Data'!$D$6,0,10*ROW('Hygiene Data'!D38)),NA())</f>
        <v>#N/A</v>
      </c>
      <c r="BD44" s="109" t="e">
        <f ca="true">+IF(AND(ISNUMBER(OFFSET('Hygiene Data'!$D$8,0,10*ROW('Hygiene Data'!D38))),'Data Summary'!DS44="Yes"),OFFSET('Hygiene Data'!$D$8,0,10*ROW('Hygiene Data'!D38)),NA())</f>
        <v>#N/A</v>
      </c>
      <c r="BE44" s="109" t="e">
        <f ca="true">+IF(AND(ISNUMBER(OFFSET('Hygiene Data'!$D$10,0,10*ROW('Hygiene Data'!D38))),'Data Summary'!DT44="Yes"),OFFSET('Hygiene Data'!$D$10,0,10*ROW('Hygiene Data'!D38)),NA())</f>
        <v>#N/A</v>
      </c>
      <c r="BF44" s="109" t="e">
        <f ca="true">+IF(AND(ISNUMBER(OFFSET('Hygiene Data'!$E$6,0,10*ROW('Hygiene Data'!E38))),'Data Summary'!DU44="Yes"),OFFSET('Hygiene Data'!$E$6,0,10*ROW('Hygiene Data'!E38)),NA())</f>
        <v>#N/A</v>
      </c>
      <c r="BG44" s="109" t="e">
        <f ca="true">+IF(AND(ISNUMBER(OFFSET('Hygiene Data'!$E$8,0,10*ROW('Hygiene Data'!E38))),'Data Summary'!DV44="Yes"),OFFSET('Hygiene Data'!$E$8,0,10*ROW('Hygiene Data'!E38)),NA())</f>
        <v>#N/A</v>
      </c>
      <c r="BH44" s="109" t="e">
        <f ca="true">+IF(AND(ISNUMBER(OFFSET('Hygiene Data'!$E$10,0,10*ROW('Hygiene Data'!E38))),'Data Summary'!DW44="Yes"),OFFSET('Hygiene Data'!$E$10,0,10*ROW('Hygiene Data'!E38)),NA())</f>
        <v>#N/A</v>
      </c>
      <c r="BI44" s="109" t="e">
        <f ca="true">+IF(AND(ISNUMBER(OFFSET('Hygiene Data'!$F$6,0,10*ROW('Hygiene Data'!F38))),'Data Summary'!DX44="Yes"),OFFSET('Hygiene Data'!$F$6,0,10*ROW('Hygiene Data'!F38)),NA())</f>
        <v>#N/A</v>
      </c>
      <c r="BJ44" s="109" t="e">
        <f ca="true">+IF(AND(ISNUMBER(OFFSET('Hygiene Data'!$F$8,0,10*ROW('Hygiene Data'!F38))),'Data Summary'!DY44="Yes"),OFFSET('Hygiene Data'!$F$8,0,10*ROW('Hygiene Data'!F38)),NA())</f>
        <v>#N/A</v>
      </c>
      <c r="BK44" s="109" t="e">
        <f ca="true">+IF(AND(ISNUMBER(OFFSET('Hygiene Data'!$F$10,0,10*ROW('Hygiene Data'!F38))),'Data Summary'!DZ44="Yes"),OFFSET('Hygiene Data'!$F$10,0,10*ROW('Hygiene Data'!F38)),NA())</f>
        <v>#N/A</v>
      </c>
      <c r="BL44" s="109" t="e">
        <f ca="true">+IF(AND(ISNUMBER(OFFSET('Hygiene Data'!$G$6,0,10*ROW('Hygiene Data'!G38))),'Data Summary'!EA44="Yes"),OFFSET('Hygiene Data'!$G$6,0,10*ROW('Hygiene Data'!G38)),NA())</f>
        <v>#N/A</v>
      </c>
      <c r="BM44" s="109" t="e">
        <f ca="true">+IF(AND(ISNUMBER(OFFSET('Hygiene Data'!$G$8,0,10*ROW('Hygiene Data'!G38))),'Data Summary'!EB44="Yes"),OFFSET('Hygiene Data'!$G$8,0,10*ROW('Hygiene Data'!G38)),NA())</f>
        <v>#N/A</v>
      </c>
      <c r="BN44" s="109" t="e">
        <f ca="true">+IF(AND(ISNUMBER(OFFSET('Hygiene Data'!$G$10,0,10*ROW('Hygiene Data'!G38))),'Data Summary'!EC44="Yes"),OFFSET('Hygiene Data'!$G$10,0,10*ROW('Hygiene Data'!G38)),NA())</f>
        <v>#N/A</v>
      </c>
      <c r="BO44" s="109" t="e">
        <f ca="true">+IF(AND(ISNUMBER(OFFSET('Hygiene Data'!$H$6,0,10*ROW('Hygiene Data'!H38))),'Data Summary'!ED44="Yes"),OFFSET('Hygiene Data'!$H$6,0,10*ROW('Hygiene Data'!H38)),NA())</f>
        <v>#N/A</v>
      </c>
      <c r="BP44" s="109" t="e">
        <f ca="true">+IF(AND(ISNUMBER(OFFSET('Hygiene Data'!$H$8,0,10*ROW('Hygiene Data'!H38))),'Data Summary'!EE44="Yes"),OFFSET('Hygiene Data'!$H$8,0,10*ROW('Hygiene Data'!H38)),NA())</f>
        <v>#N/A</v>
      </c>
      <c r="BQ44" s="109" t="e">
        <f ca="true">+IF(AND(ISNUMBER(OFFSET('Hygiene Data'!$H$10,0,10*ROW('Hygiene Data'!H38))),'Data Summary'!EF44="Yes"),OFFSET('Hygiene Data'!$H$10,0,10*ROW('Hygiene Data'!H38)),NA())</f>
        <v>#N/A</v>
      </c>
    </row>
    <row r="45" x14ac:dyDescent="0.2">
      <c r="A45" s="57" t="e">
        <f ca="true">+IF(OFFSET('Water Data'!$B$1,0,10*ROW('Water Data'!B39))="",NA(),OFFSET('Water Data'!$B$1,0,10*ROW('Water Data'!B39)))</f>
        <v>#N/A</v>
      </c>
      <c r="B45" s="57" t="e">
        <f ca="true">+IF(OFFSET('Water Data'!$A$3,0,10*ROW('Water Data'!A42))="",NA(),OFFSET('Water Data'!$A$3,0,10*ROW('Water Data'!A42)))</f>
        <v>#N/A</v>
      </c>
      <c r="C45" s="57" t="e">
        <f ca="true">+IF(OFFSET('Water Data'!$C$3,0,10*ROW('Water Data'!C42))="",NA(),OFFSET('Water Data'!$C$3,0,10*ROW('Water Data'!C42)))</f>
        <v>#N/A</v>
      </c>
      <c r="D45" s="58" t="e">
        <f ca="true">+IF(AND(ISNUMBER(OFFSET('Water Data'!$C$5,0,10*ROW('Water Data'!C39))),'Data Summary'!BS45="Yes"),100-OFFSET('Water Data'!$C$5,0,10*ROW('Water Data'!C39)),NA())</f>
        <v>#N/A</v>
      </c>
      <c r="E45" s="58" t="e">
        <f ca="true">+IF(AND(ISNUMBER(OFFSET('Water Data'!$C$7,0,10*ROW('Water Data'!C39))),'Data Summary'!BT45="Yes"),OFFSET('Water Data'!$C$7,0,10*ROW('Water Data'!C39)),NA())</f>
        <v>#N/A</v>
      </c>
      <c r="F45" s="58" t="e">
        <f ca="true">+IF(AND(ISNUMBER(OFFSET('Water Data'!$C$10,0,10*ROW('Water Data'!C39))),'Data Summary'!BU45="Yes"),OFFSET('Water Data'!$C$10,0,10*ROW('Water Data'!C39)),NA())</f>
        <v>#N/A</v>
      </c>
      <c r="G45" s="58" t="e">
        <f ca="true">+IF(AND(ISNUMBER(OFFSET('Water Data'!$D$5,0,10*ROW('Water Data'!D39))),'Data Summary'!BV45="Yes"),100-OFFSET('Water Data'!$D$5,0,10*ROW('Water Data'!D39)),NA())</f>
        <v>#N/A</v>
      </c>
      <c r="H45" s="58" t="e">
        <f ca="true">+IF(AND(ISNUMBER(OFFSET('Water Data'!$D$7,0,10*ROW('Water Data'!D39))),'Data Summary'!BW45="Yes"),OFFSET('Water Data'!$D$7,0,10*ROW('Water Data'!D39)),NA())</f>
        <v>#N/A</v>
      </c>
      <c r="I45" s="58" t="e">
        <f ca="true">+IF(AND(ISNUMBER(OFFSET('Water Data'!$D$10,0,10*ROW('Water Data'!D39))),'Data Summary'!BX45="Yes"),OFFSET('Water Data'!$D$10,0,10*ROW('Water Data'!D39)),NA())</f>
        <v>#N/A</v>
      </c>
      <c r="J45" s="58" t="e">
        <f ca="true">+IF(AND(ISNUMBER(OFFSET('Water Data'!$E$5,0,10*ROW('Water Data'!E39))),'Data Summary'!BY45="Yes"),100-OFFSET('Water Data'!$E$5,0,10*ROW('Water Data'!E39)),NA())</f>
        <v>#N/A</v>
      </c>
      <c r="K45" s="58" t="e">
        <f ca="true">+IF(AND(ISNUMBER(OFFSET('Water Data'!$E$7,0,10*ROW('Water Data'!E39))),'Data Summary'!BZ45="Yes"),OFFSET('Water Data'!$E$7,0,10*ROW('Water Data'!E39)),NA())</f>
        <v>#N/A</v>
      </c>
      <c r="L45" s="58" t="e">
        <f ca="true">+IF(AND(ISNUMBER(OFFSET('Water Data'!$E$10,0,10*ROW('Water Data'!E39))),'Data Summary'!CA45="Yes"),OFFSET('Water Data'!$E$10,0,10*ROW('Water Data'!E39)),NA())</f>
        <v>#N/A</v>
      </c>
      <c r="M45" s="58" t="e">
        <f ca="true">+IF(AND(ISNUMBER(OFFSET('Water Data'!$F$5,0,10*ROW('Water Data'!F39))),'Data Summary'!CB45="Yes"),100-OFFSET('Water Data'!$F$5,0,10*ROW('Water Data'!F39)),NA())</f>
        <v>#N/A</v>
      </c>
      <c r="N45" s="58" t="e">
        <f ca="true">+IF(AND(ISNUMBER(OFFSET('Water Data'!$F$7,0,10*ROW('Water Data'!F39))),'Data Summary'!CC45="Yes"),OFFSET('Water Data'!$F$7,0,10*ROW('Water Data'!F39)),NA())</f>
        <v>#N/A</v>
      </c>
      <c r="O45" s="58" t="e">
        <f ca="true">+IF(AND(ISNUMBER(OFFSET('Water Data'!$F$10,0,10*ROW('Water Data'!F39))),'Data Summary'!CD45="Yes"),OFFSET('Water Data'!$F$10,0,10*ROW('Water Data'!F39)),NA())</f>
        <v>#N/A</v>
      </c>
      <c r="P45" s="58" t="e">
        <f ca="true">+IF(AND(ISNUMBER(OFFSET('Water Data'!$G$5,0,10*ROW('Water Data'!G39))),'Data Summary'!CE45="Yes"),100-OFFSET('Water Data'!$G$5,0,10*ROW('Water Data'!G39)),NA())</f>
        <v>#N/A</v>
      </c>
      <c r="Q45" s="58" t="e">
        <f ca="true">+IF(AND(ISNUMBER(OFFSET('Water Data'!$G$7,0,10*ROW('Water Data'!G39))),'Data Summary'!CF45="Yes"),OFFSET('Water Data'!$G$7,0,10*ROW('Water Data'!G39)),NA())</f>
        <v>#N/A</v>
      </c>
      <c r="R45" s="58" t="e">
        <f ca="true">+IF(AND(ISNUMBER(OFFSET('Water Data'!$G$10,0,10*ROW('Water Data'!G39))),'Data Summary'!CG45="Yes"),OFFSET('Water Data'!$G$10,0,10*ROW('Water Data'!G39)),NA())</f>
        <v>#N/A</v>
      </c>
      <c r="S45" s="58" t="e">
        <f ca="true">+IF(AND(ISNUMBER(OFFSET('Water Data'!$H$5,0,10*ROW('Water Data'!H39))),'Data Summary'!CH45="Yes"),100-OFFSET('Water Data'!$H$5,0,10*ROW('Water Data'!H39)),NA())</f>
        <v>#N/A</v>
      </c>
      <c r="T45" s="58" t="e">
        <f ca="true">+IF(AND(ISNUMBER(OFFSET('Water Data'!$H$7,0,10*ROW('Water Data'!H39))),'Data Summary'!CI45="Yes"),OFFSET('Water Data'!$H$7,0,10*ROW('Water Data'!H39)),NA())</f>
        <v>#N/A</v>
      </c>
      <c r="U45" s="58" t="e">
        <f ca="true">+IF(AND(ISNUMBER(OFFSET('Water Data'!$H$10,0,10*ROW('Water Data'!H39))),'Data Summary'!CJ45="Yes"),OFFSET('Water Data'!$H$10,0,10*ROW('Water Data'!H39)),NA())</f>
        <v>#N/A</v>
      </c>
      <c r="V45" s="104" t="e">
        <f ca="true">+IF(AND(ISNUMBER(OFFSET('Sanitation Data'!$C$5,0,10*ROW('Sanitation Data'!C39))),'Data Summary'!CK45="Yes"),100-OFFSET('Sanitation Data'!$C$5,0,10*ROW('Sanitation Data'!C39)),NA())</f>
        <v>#N/A</v>
      </c>
      <c r="W45" s="104" t="e">
        <f ca="true">+IF(AND(ISNUMBER(OFFSET('Sanitation Data'!$C$7,0,10*ROW('Sanitation Data'!C39))),'Data Summary'!CL45="Yes"),OFFSET('Sanitation Data'!$C$7,0,10*ROW('Sanitation Data'!C39)),NA())</f>
        <v>#N/A</v>
      </c>
      <c r="X45" s="104" t="e">
        <f ca="true">+IF(AND(ISNUMBER(OFFSET('Sanitation Data'!$C$11,0,10*ROW('Sanitation Data'!C39))),'Data Summary'!CM45="Yes"),OFFSET('Sanitation Data'!$C$11,0,10*ROW('Sanitation Data'!C39)),NA())</f>
        <v>#N/A</v>
      </c>
      <c r="Y45" s="104" t="e">
        <f ca="true">+IF(AND(ISNUMBER(OFFSET('Sanitation Data'!$C$12,0,10*ROW('Sanitation Data'!C39))),'Data Summary'!CN45="Yes"),OFFSET('Sanitation Data'!$C$12,0,10*ROW('Sanitation Data'!C39)),NA())</f>
        <v>#N/A</v>
      </c>
      <c r="Z45" s="104" t="e">
        <f ca="true">+IF(AND(ISNUMBER(OFFSET('Sanitation Data'!$C$13,0,10*ROW('Sanitation Data'!C39))),'Data Summary'!CO45="Yes"),OFFSET('Sanitation Data'!$C$13,0,10*ROW('Sanitation Data'!C39)),NA())</f>
        <v>#N/A</v>
      </c>
      <c r="AA45" s="104" t="e">
        <f ca="true">+IF(AND(ISNUMBER(OFFSET('Sanitation Data'!$D$5,0,10*ROW('Sanitation Data'!D39))),'Data Summary'!CP45="Yes"),100-OFFSET('Sanitation Data'!$D$5,0,10*ROW('Sanitation Data'!D39)),NA())</f>
        <v>#N/A</v>
      </c>
      <c r="AB45" s="104" t="e">
        <f ca="true">+IF(AND(ISNUMBER(OFFSET('Sanitation Data'!$D$7,0,10*ROW('Sanitation Data'!D39))),'Data Summary'!CQ45="Yes"),OFFSET('Sanitation Data'!$D$7,0,10*ROW('Sanitation Data'!D39)),NA())</f>
        <v>#N/A</v>
      </c>
      <c r="AC45" s="104" t="e">
        <f ca="true">+IF(AND(ISNUMBER(OFFSET('Sanitation Data'!$D$11,0,10*ROW('Sanitation Data'!D39))),'Data Summary'!CR45="Yes"),OFFSET('Sanitation Data'!$D$11,0,10*ROW('Sanitation Data'!D39)),NA())</f>
        <v>#N/A</v>
      </c>
      <c r="AD45" s="104" t="e">
        <f ca="true">+IF(AND(ISNUMBER(OFFSET('Sanitation Data'!$D$12,0,10*ROW('Sanitation Data'!D39))),'Data Summary'!CS45="Yes"),OFFSET('Sanitation Data'!$D$12,0,10*ROW('Sanitation Data'!D39)),NA())</f>
        <v>#N/A</v>
      </c>
      <c r="AE45" s="104" t="e">
        <f ca="true">+IF(AND(ISNUMBER(OFFSET('Sanitation Data'!$D$13,0,10*ROW('Sanitation Data'!D39))),'Data Summary'!CT45="Yes"),OFFSET('Sanitation Data'!$D$13,0,10*ROW('Sanitation Data'!D39)),NA())</f>
        <v>#N/A</v>
      </c>
      <c r="AF45" s="104" t="e">
        <f ca="true">+IF(AND(ISNUMBER(OFFSET('Sanitation Data'!$E$5,0,10*ROW('Sanitation Data'!E39))),'Data Summary'!CU45="Yes"),100-OFFSET('Sanitation Data'!$E$5,0,10*ROW('Sanitation Data'!E39)),NA())</f>
        <v>#N/A</v>
      </c>
      <c r="AG45" s="104" t="e">
        <f ca="true">+IF(AND(ISNUMBER(OFFSET('Sanitation Data'!$E$7,0,10*ROW('Sanitation Data'!E39))),'Data Summary'!CV45="Yes"),OFFSET('Sanitation Data'!$E$7,0,10*ROW('Sanitation Data'!E39)),NA())</f>
        <v>#N/A</v>
      </c>
      <c r="AH45" s="104" t="e">
        <f ca="true">+IF(AND(ISNUMBER(OFFSET('Sanitation Data'!$E$11,0,10*ROW('Sanitation Data'!E39))),'Data Summary'!CW45="Yes"),OFFSET('Sanitation Data'!$E$11,0,10*ROW('Sanitation Data'!E39)),NA())</f>
        <v>#N/A</v>
      </c>
      <c r="AI45" s="104" t="e">
        <f ca="true">+IF(AND(ISNUMBER(OFFSET('Sanitation Data'!$E$12,0,10*ROW('Sanitation Data'!E39))),'Data Summary'!CX45="Yes"),OFFSET('Sanitation Data'!$E$12,0,10*ROW('Sanitation Data'!E39)),NA())</f>
        <v>#N/A</v>
      </c>
      <c r="AJ45" s="104" t="e">
        <f ca="true">+IF(AND(ISNUMBER(OFFSET('Sanitation Data'!$E$13,0,10*ROW('Sanitation Data'!E39))),'Data Summary'!CY45="Yes"),OFFSET('Sanitation Data'!$E$13,0,10*ROW('Sanitation Data'!E39)),NA())</f>
        <v>#N/A</v>
      </c>
      <c r="AK45" s="104" t="e">
        <f ca="true">+IF(AND(ISNUMBER(OFFSET('Sanitation Data'!$F$5,0,10*ROW('Sanitation Data'!F39))),'Data Summary'!CZ45="Yes"),100-OFFSET('Sanitation Data'!$F$5,0,10*ROW('Sanitation Data'!F39)),NA())</f>
        <v>#N/A</v>
      </c>
      <c r="AL45" s="104" t="e">
        <f ca="true">+IF(AND(ISNUMBER(OFFSET('Sanitation Data'!$F$7,0,10*ROW('Sanitation Data'!F39))),'Data Summary'!DA45="Yes"),OFFSET('Sanitation Data'!$F$7,0,10*ROW('Sanitation Data'!F39)),NA())</f>
        <v>#N/A</v>
      </c>
      <c r="AM45" s="104" t="e">
        <f ca="true">+IF(AND(ISNUMBER(OFFSET('Sanitation Data'!$F$11,0,10*ROW('Sanitation Data'!F39))),'Data Summary'!DB45="Yes"),OFFSET('Sanitation Data'!$F$11,0,10*ROW('Sanitation Data'!F39)),NA())</f>
        <v>#N/A</v>
      </c>
      <c r="AN45" s="104" t="e">
        <f ca="true">+IF(AND(ISNUMBER(OFFSET('Sanitation Data'!$F$12,0,10*ROW('Sanitation Data'!F39))),'Data Summary'!DC45="Yes"),OFFSET('Sanitation Data'!$F$12,0,10*ROW('Sanitation Data'!F39)),NA())</f>
        <v>#N/A</v>
      </c>
      <c r="AO45" s="104" t="e">
        <f ca="true">+IF(AND(ISNUMBER(OFFSET('Sanitation Data'!$F$13,0,10*ROW('Sanitation Data'!F39))),'Data Summary'!DD45="Yes"),OFFSET('Sanitation Data'!$F$13,0,10*ROW('Sanitation Data'!F39)),NA())</f>
        <v>#N/A</v>
      </c>
      <c r="AP45" s="104" t="e">
        <f ca="true">+IF(AND(ISNUMBER(OFFSET('Sanitation Data'!$G$5,0,10*ROW('Sanitation Data'!G39))),'Data Summary'!DE45="Yes"),100-OFFSET('Sanitation Data'!$G$5,0,10*ROW('Sanitation Data'!G39)),NA())</f>
        <v>#N/A</v>
      </c>
      <c r="AQ45" s="104" t="e">
        <f ca="true">+IF(AND(ISNUMBER(OFFSET('Sanitation Data'!$G$7,0,10*ROW('Sanitation Data'!G39))),'Data Summary'!DF45="Yes"),OFFSET('Sanitation Data'!$G$7,0,10*ROW('Sanitation Data'!G39)),NA())</f>
        <v>#N/A</v>
      </c>
      <c r="AR45" s="104" t="e">
        <f ca="true">+IF(AND(ISNUMBER(OFFSET('Sanitation Data'!$G$11,0,10*ROW('Sanitation Data'!G39))),'Data Summary'!DG45="Yes"),OFFSET('Sanitation Data'!$G$11,0,10*ROW('Sanitation Data'!G39)),NA())</f>
        <v>#N/A</v>
      </c>
      <c r="AS45" s="104" t="e">
        <f ca="true">+IF(AND(ISNUMBER(OFFSET('Sanitation Data'!$G$12,0,10*ROW('Sanitation Data'!G39))),'Data Summary'!DH45="Yes"),OFFSET('Sanitation Data'!$G$12,0,10*ROW('Sanitation Data'!G39)),NA())</f>
        <v>#N/A</v>
      </c>
      <c r="AT45" s="104" t="e">
        <f ca="true">+IF(AND(ISNUMBER(OFFSET('Sanitation Data'!$G$13,0,10*ROW('Sanitation Data'!G39))),'Data Summary'!DI45="Yes"),OFFSET('Sanitation Data'!$G$13,0,10*ROW('Sanitation Data'!G39)),NA())</f>
        <v>#N/A</v>
      </c>
      <c r="AU45" s="104" t="e">
        <f ca="true">+IF(AND(ISNUMBER(OFFSET('Sanitation Data'!$H$5,0,10*ROW('Sanitation Data'!H39))),'Data Summary'!DJ45="Yes"),100-OFFSET('Sanitation Data'!$H$5,0,10*ROW('Sanitation Data'!H39)),NA())</f>
        <v>#N/A</v>
      </c>
      <c r="AV45" s="104" t="e">
        <f ca="true">+IF(AND(ISNUMBER(OFFSET('Sanitation Data'!$H$7,0,10*ROW('Sanitation Data'!H39))),'Data Summary'!DK45="Yes"),OFFSET('Sanitation Data'!$H$7,0,10*ROW('Sanitation Data'!H39)),NA())</f>
        <v>#N/A</v>
      </c>
      <c r="AW45" s="104" t="e">
        <f ca="true">+IF(AND(ISNUMBER(OFFSET('Sanitation Data'!$H$11,0,10*ROW('Sanitation Data'!H39))),'Data Summary'!DL45="Yes"),OFFSET('Sanitation Data'!$H$11,0,10*ROW('Sanitation Data'!H39)),NA())</f>
        <v>#N/A</v>
      </c>
      <c r="AX45" s="104" t="e">
        <f ca="true">+IF(AND(ISNUMBER(OFFSET('Sanitation Data'!$H$12,0,10*ROW('Sanitation Data'!H39))),'Data Summary'!DM45="Yes"),OFFSET('Sanitation Data'!$H$12,0,10*ROW('Sanitation Data'!H39)),NA())</f>
        <v>#N/A</v>
      </c>
      <c r="AY45" s="104" t="e">
        <f ca="true">+IF(AND(ISNUMBER(OFFSET('Sanitation Data'!$H$13,0,10*ROW('Sanitation Data'!H39))),'Data Summary'!DN45="Yes"),OFFSET('Sanitation Data'!$H$13,0,10*ROW('Sanitation Data'!H39)),NA())</f>
        <v>#N/A</v>
      </c>
      <c r="AZ45" s="109" t="e">
        <f ca="true">+IF(AND(ISNUMBER(OFFSET('Hygiene Data'!$C$6,0,10*ROW('Hygiene Data'!C39))),'Data Summary'!DO45="Yes"),OFFSET('Hygiene Data'!$C$6,0,10*ROW('Hygiene Data'!C39)),NA())</f>
        <v>#N/A</v>
      </c>
      <c r="BA45" s="109" t="e">
        <f ca="true">+IF(AND(ISNUMBER(OFFSET('Hygiene Data'!$C$8,0,10*ROW('Hygiene Data'!C39))),'Data Summary'!DP45="Yes"),OFFSET('Hygiene Data'!$C$8,0,10*ROW('Hygiene Data'!C39)),NA())</f>
        <v>#N/A</v>
      </c>
      <c r="BB45" s="109" t="e">
        <f ca="true">+IF(AND(ISNUMBER(OFFSET('Hygiene Data'!$C$10,0,10*ROW('Hygiene Data'!C39))),'Data Summary'!DQ45="Yes"),OFFSET('Hygiene Data'!$C$10,0,10*ROW('Hygiene Data'!C39)),NA())</f>
        <v>#N/A</v>
      </c>
      <c r="BC45" s="109" t="e">
        <f ca="true">+IF(AND(ISNUMBER(OFFSET('Hygiene Data'!$D$6,0,10*ROW('Hygiene Data'!D39))),'Data Summary'!DR45="Yes"),OFFSET('Hygiene Data'!$D$6,0,10*ROW('Hygiene Data'!D39)),NA())</f>
        <v>#N/A</v>
      </c>
      <c r="BD45" s="109" t="e">
        <f ca="true">+IF(AND(ISNUMBER(OFFSET('Hygiene Data'!$D$8,0,10*ROW('Hygiene Data'!D39))),'Data Summary'!DS45="Yes"),OFFSET('Hygiene Data'!$D$8,0,10*ROW('Hygiene Data'!D39)),NA())</f>
        <v>#N/A</v>
      </c>
      <c r="BE45" s="109" t="e">
        <f ca="true">+IF(AND(ISNUMBER(OFFSET('Hygiene Data'!$D$10,0,10*ROW('Hygiene Data'!D39))),'Data Summary'!DT45="Yes"),OFFSET('Hygiene Data'!$D$10,0,10*ROW('Hygiene Data'!D39)),NA())</f>
        <v>#N/A</v>
      </c>
      <c r="BF45" s="109" t="e">
        <f ca="true">+IF(AND(ISNUMBER(OFFSET('Hygiene Data'!$E$6,0,10*ROW('Hygiene Data'!E39))),'Data Summary'!DU45="Yes"),OFFSET('Hygiene Data'!$E$6,0,10*ROW('Hygiene Data'!E39)),NA())</f>
        <v>#N/A</v>
      </c>
      <c r="BG45" s="109" t="e">
        <f ca="true">+IF(AND(ISNUMBER(OFFSET('Hygiene Data'!$E$8,0,10*ROW('Hygiene Data'!E39))),'Data Summary'!DV45="Yes"),OFFSET('Hygiene Data'!$E$8,0,10*ROW('Hygiene Data'!E39)),NA())</f>
        <v>#N/A</v>
      </c>
      <c r="BH45" s="109" t="e">
        <f ca="true">+IF(AND(ISNUMBER(OFFSET('Hygiene Data'!$E$10,0,10*ROW('Hygiene Data'!E39))),'Data Summary'!DW45="Yes"),OFFSET('Hygiene Data'!$E$10,0,10*ROW('Hygiene Data'!E39)),NA())</f>
        <v>#N/A</v>
      </c>
      <c r="BI45" s="109" t="e">
        <f ca="true">+IF(AND(ISNUMBER(OFFSET('Hygiene Data'!$F$6,0,10*ROW('Hygiene Data'!F39))),'Data Summary'!DX45="Yes"),OFFSET('Hygiene Data'!$F$6,0,10*ROW('Hygiene Data'!F39)),NA())</f>
        <v>#N/A</v>
      </c>
      <c r="BJ45" s="109" t="e">
        <f ca="true">+IF(AND(ISNUMBER(OFFSET('Hygiene Data'!$F$8,0,10*ROW('Hygiene Data'!F39))),'Data Summary'!DY45="Yes"),OFFSET('Hygiene Data'!$F$8,0,10*ROW('Hygiene Data'!F39)),NA())</f>
        <v>#N/A</v>
      </c>
      <c r="BK45" s="109" t="e">
        <f ca="true">+IF(AND(ISNUMBER(OFFSET('Hygiene Data'!$F$10,0,10*ROW('Hygiene Data'!F39))),'Data Summary'!DZ45="Yes"),OFFSET('Hygiene Data'!$F$10,0,10*ROW('Hygiene Data'!F39)),NA())</f>
        <v>#N/A</v>
      </c>
      <c r="BL45" s="109" t="e">
        <f ca="true">+IF(AND(ISNUMBER(OFFSET('Hygiene Data'!$G$6,0,10*ROW('Hygiene Data'!G39))),'Data Summary'!EA45="Yes"),OFFSET('Hygiene Data'!$G$6,0,10*ROW('Hygiene Data'!G39)),NA())</f>
        <v>#N/A</v>
      </c>
      <c r="BM45" s="109" t="e">
        <f ca="true">+IF(AND(ISNUMBER(OFFSET('Hygiene Data'!$G$8,0,10*ROW('Hygiene Data'!G39))),'Data Summary'!EB45="Yes"),OFFSET('Hygiene Data'!$G$8,0,10*ROW('Hygiene Data'!G39)),NA())</f>
        <v>#N/A</v>
      </c>
      <c r="BN45" s="109" t="e">
        <f ca="true">+IF(AND(ISNUMBER(OFFSET('Hygiene Data'!$G$10,0,10*ROW('Hygiene Data'!G39))),'Data Summary'!EC45="Yes"),OFFSET('Hygiene Data'!$G$10,0,10*ROW('Hygiene Data'!G39)),NA())</f>
        <v>#N/A</v>
      </c>
      <c r="BO45" s="109" t="e">
        <f ca="true">+IF(AND(ISNUMBER(OFFSET('Hygiene Data'!$H$6,0,10*ROW('Hygiene Data'!H39))),'Data Summary'!ED45="Yes"),OFFSET('Hygiene Data'!$H$6,0,10*ROW('Hygiene Data'!H39)),NA())</f>
        <v>#N/A</v>
      </c>
      <c r="BP45" s="109" t="e">
        <f ca="true">+IF(AND(ISNUMBER(OFFSET('Hygiene Data'!$H$8,0,10*ROW('Hygiene Data'!H39))),'Data Summary'!EE45="Yes"),OFFSET('Hygiene Data'!$H$8,0,10*ROW('Hygiene Data'!H39)),NA())</f>
        <v>#N/A</v>
      </c>
      <c r="BQ45" s="109" t="e">
        <f ca="true">+IF(AND(ISNUMBER(OFFSET('Hygiene Data'!$H$10,0,10*ROW('Hygiene Data'!H39))),'Data Summary'!EF45="Yes"),OFFSET('Hygiene Data'!$H$10,0,10*ROW('Hygiene Data'!H39)),NA())</f>
        <v>#N/A</v>
      </c>
    </row>
    <row r="46" x14ac:dyDescent="0.2">
      <c r="A46" s="57" t="e">
        <f ca="true">+IF(OFFSET('Water Data'!$B$1,0,10*ROW('Water Data'!B40))="",NA(),OFFSET('Water Data'!$B$1,0,10*ROW('Water Data'!B40)))</f>
        <v>#N/A</v>
      </c>
      <c r="B46" s="57" t="e">
        <f ca="true">+IF(OFFSET('Water Data'!$A$3,0,10*ROW('Water Data'!A43))="",NA(),OFFSET('Water Data'!$A$3,0,10*ROW('Water Data'!A43)))</f>
        <v>#N/A</v>
      </c>
      <c r="C46" s="57" t="e">
        <f ca="true">+IF(OFFSET('Water Data'!$C$3,0,10*ROW('Water Data'!C43))="",NA(),OFFSET('Water Data'!$C$3,0,10*ROW('Water Data'!C43)))</f>
        <v>#N/A</v>
      </c>
      <c r="D46" s="58" t="e">
        <f ca="true">+IF(AND(ISNUMBER(OFFSET('Water Data'!$C$5,0,10*ROW('Water Data'!C40))),'Data Summary'!BS46="Yes"),100-OFFSET('Water Data'!$C$5,0,10*ROW('Water Data'!C40)),NA())</f>
        <v>#N/A</v>
      </c>
      <c r="E46" s="58" t="e">
        <f ca="true">+IF(AND(ISNUMBER(OFFSET('Water Data'!$C$7,0,10*ROW('Water Data'!C40))),'Data Summary'!BT46="Yes"),OFFSET('Water Data'!$C$7,0,10*ROW('Water Data'!C40)),NA())</f>
        <v>#N/A</v>
      </c>
      <c r="F46" s="58" t="e">
        <f ca="true">+IF(AND(ISNUMBER(OFFSET('Water Data'!$C$10,0,10*ROW('Water Data'!C40))),'Data Summary'!BU46="Yes"),OFFSET('Water Data'!$C$10,0,10*ROW('Water Data'!C40)),NA())</f>
        <v>#N/A</v>
      </c>
      <c r="G46" s="58" t="e">
        <f ca="true">+IF(AND(ISNUMBER(OFFSET('Water Data'!$D$5,0,10*ROW('Water Data'!D40))),'Data Summary'!BV46="Yes"),100-OFFSET('Water Data'!$D$5,0,10*ROW('Water Data'!D40)),NA())</f>
        <v>#N/A</v>
      </c>
      <c r="H46" s="58" t="e">
        <f ca="true">+IF(AND(ISNUMBER(OFFSET('Water Data'!$D$7,0,10*ROW('Water Data'!D40))),'Data Summary'!BW46="Yes"),OFFSET('Water Data'!$D$7,0,10*ROW('Water Data'!D40)),NA())</f>
        <v>#N/A</v>
      </c>
      <c r="I46" s="58" t="e">
        <f ca="true">+IF(AND(ISNUMBER(OFFSET('Water Data'!$D$10,0,10*ROW('Water Data'!D40))),'Data Summary'!BX46="Yes"),OFFSET('Water Data'!$D$10,0,10*ROW('Water Data'!D40)),NA())</f>
        <v>#N/A</v>
      </c>
      <c r="J46" s="58" t="e">
        <f ca="true">+IF(AND(ISNUMBER(OFFSET('Water Data'!$E$5,0,10*ROW('Water Data'!E40))),'Data Summary'!BY46="Yes"),100-OFFSET('Water Data'!$E$5,0,10*ROW('Water Data'!E40)),NA())</f>
        <v>#N/A</v>
      </c>
      <c r="K46" s="58" t="e">
        <f ca="true">+IF(AND(ISNUMBER(OFFSET('Water Data'!$E$7,0,10*ROW('Water Data'!E40))),'Data Summary'!BZ46="Yes"),OFFSET('Water Data'!$E$7,0,10*ROW('Water Data'!E40)),NA())</f>
        <v>#N/A</v>
      </c>
      <c r="L46" s="58" t="e">
        <f ca="true">+IF(AND(ISNUMBER(OFFSET('Water Data'!$E$10,0,10*ROW('Water Data'!E40))),'Data Summary'!CA46="Yes"),OFFSET('Water Data'!$E$10,0,10*ROW('Water Data'!E40)),NA())</f>
        <v>#N/A</v>
      </c>
      <c r="M46" s="58" t="e">
        <f ca="true">+IF(AND(ISNUMBER(OFFSET('Water Data'!$F$5,0,10*ROW('Water Data'!F40))),'Data Summary'!CB46="Yes"),100-OFFSET('Water Data'!$F$5,0,10*ROW('Water Data'!F40)),NA())</f>
        <v>#N/A</v>
      </c>
      <c r="N46" s="58" t="e">
        <f ca="true">+IF(AND(ISNUMBER(OFFSET('Water Data'!$F$7,0,10*ROW('Water Data'!F40))),'Data Summary'!CC46="Yes"),OFFSET('Water Data'!$F$7,0,10*ROW('Water Data'!F40)),NA())</f>
        <v>#N/A</v>
      </c>
      <c r="O46" s="58" t="e">
        <f ca="true">+IF(AND(ISNUMBER(OFFSET('Water Data'!$F$10,0,10*ROW('Water Data'!F40))),'Data Summary'!CD46="Yes"),OFFSET('Water Data'!$F$10,0,10*ROW('Water Data'!F40)),NA())</f>
        <v>#N/A</v>
      </c>
      <c r="P46" s="58" t="e">
        <f ca="true">+IF(AND(ISNUMBER(OFFSET('Water Data'!$G$5,0,10*ROW('Water Data'!G40))),'Data Summary'!CE46="Yes"),100-OFFSET('Water Data'!$G$5,0,10*ROW('Water Data'!G40)),NA())</f>
        <v>#N/A</v>
      </c>
      <c r="Q46" s="58" t="e">
        <f ca="true">+IF(AND(ISNUMBER(OFFSET('Water Data'!$G$7,0,10*ROW('Water Data'!G40))),'Data Summary'!CF46="Yes"),OFFSET('Water Data'!$G$7,0,10*ROW('Water Data'!G40)),NA())</f>
        <v>#N/A</v>
      </c>
      <c r="R46" s="58" t="e">
        <f ca="true">+IF(AND(ISNUMBER(OFFSET('Water Data'!$G$10,0,10*ROW('Water Data'!G40))),'Data Summary'!CG46="Yes"),OFFSET('Water Data'!$G$10,0,10*ROW('Water Data'!G40)),NA())</f>
        <v>#N/A</v>
      </c>
      <c r="S46" s="58" t="e">
        <f ca="true">+IF(AND(ISNUMBER(OFFSET('Water Data'!$H$5,0,10*ROW('Water Data'!H40))),'Data Summary'!CH46="Yes"),100-OFFSET('Water Data'!$H$5,0,10*ROW('Water Data'!H40)),NA())</f>
        <v>#N/A</v>
      </c>
      <c r="T46" s="58" t="e">
        <f ca="true">+IF(AND(ISNUMBER(OFFSET('Water Data'!$H$7,0,10*ROW('Water Data'!H40))),'Data Summary'!CI46="Yes"),OFFSET('Water Data'!$H$7,0,10*ROW('Water Data'!H40)),NA())</f>
        <v>#N/A</v>
      </c>
      <c r="U46" s="58" t="e">
        <f ca="true">+IF(AND(ISNUMBER(OFFSET('Water Data'!$H$10,0,10*ROW('Water Data'!H40))),'Data Summary'!CJ46="Yes"),OFFSET('Water Data'!$H$10,0,10*ROW('Water Data'!H40)),NA())</f>
        <v>#N/A</v>
      </c>
      <c r="V46" s="104" t="e">
        <f ca="true">+IF(AND(ISNUMBER(OFFSET('Sanitation Data'!$C$5,0,10*ROW('Sanitation Data'!C40))),'Data Summary'!CK46="Yes"),100-OFFSET('Sanitation Data'!$C$5,0,10*ROW('Sanitation Data'!C40)),NA())</f>
        <v>#N/A</v>
      </c>
      <c r="W46" s="104" t="e">
        <f ca="true">+IF(AND(ISNUMBER(OFFSET('Sanitation Data'!$C$7,0,10*ROW('Sanitation Data'!C40))),'Data Summary'!CL46="Yes"),OFFSET('Sanitation Data'!$C$7,0,10*ROW('Sanitation Data'!C40)),NA())</f>
        <v>#N/A</v>
      </c>
      <c r="X46" s="104" t="e">
        <f ca="true">+IF(AND(ISNUMBER(OFFSET('Sanitation Data'!$C$11,0,10*ROW('Sanitation Data'!C40))),'Data Summary'!CM46="Yes"),OFFSET('Sanitation Data'!$C$11,0,10*ROW('Sanitation Data'!C40)),NA())</f>
        <v>#N/A</v>
      </c>
      <c r="Y46" s="104" t="e">
        <f ca="true">+IF(AND(ISNUMBER(OFFSET('Sanitation Data'!$C$12,0,10*ROW('Sanitation Data'!C40))),'Data Summary'!CN46="Yes"),OFFSET('Sanitation Data'!$C$12,0,10*ROW('Sanitation Data'!C40)),NA())</f>
        <v>#N/A</v>
      </c>
      <c r="Z46" s="104" t="e">
        <f ca="true">+IF(AND(ISNUMBER(OFFSET('Sanitation Data'!$C$13,0,10*ROW('Sanitation Data'!C40))),'Data Summary'!CO46="Yes"),OFFSET('Sanitation Data'!$C$13,0,10*ROW('Sanitation Data'!C40)),NA())</f>
        <v>#N/A</v>
      </c>
      <c r="AA46" s="104" t="e">
        <f ca="true">+IF(AND(ISNUMBER(OFFSET('Sanitation Data'!$D$5,0,10*ROW('Sanitation Data'!D40))),'Data Summary'!CP46="Yes"),100-OFFSET('Sanitation Data'!$D$5,0,10*ROW('Sanitation Data'!D40)),NA())</f>
        <v>#N/A</v>
      </c>
      <c r="AB46" s="104" t="e">
        <f ca="true">+IF(AND(ISNUMBER(OFFSET('Sanitation Data'!$D$7,0,10*ROW('Sanitation Data'!D40))),'Data Summary'!CQ46="Yes"),OFFSET('Sanitation Data'!$D$7,0,10*ROW('Sanitation Data'!D40)),NA())</f>
        <v>#N/A</v>
      </c>
      <c r="AC46" s="104" t="e">
        <f ca="true">+IF(AND(ISNUMBER(OFFSET('Sanitation Data'!$D$11,0,10*ROW('Sanitation Data'!D40))),'Data Summary'!CR46="Yes"),OFFSET('Sanitation Data'!$D$11,0,10*ROW('Sanitation Data'!D40)),NA())</f>
        <v>#N/A</v>
      </c>
      <c r="AD46" s="104" t="e">
        <f ca="true">+IF(AND(ISNUMBER(OFFSET('Sanitation Data'!$D$12,0,10*ROW('Sanitation Data'!D40))),'Data Summary'!CS46="Yes"),OFFSET('Sanitation Data'!$D$12,0,10*ROW('Sanitation Data'!D40)),NA())</f>
        <v>#N/A</v>
      </c>
      <c r="AE46" s="104" t="e">
        <f ca="true">+IF(AND(ISNUMBER(OFFSET('Sanitation Data'!$D$13,0,10*ROW('Sanitation Data'!D40))),'Data Summary'!CT46="Yes"),OFFSET('Sanitation Data'!$D$13,0,10*ROW('Sanitation Data'!D40)),NA())</f>
        <v>#N/A</v>
      </c>
      <c r="AF46" s="104" t="e">
        <f ca="true">+IF(AND(ISNUMBER(OFFSET('Sanitation Data'!$E$5,0,10*ROW('Sanitation Data'!E40))),'Data Summary'!CU46="Yes"),100-OFFSET('Sanitation Data'!$E$5,0,10*ROW('Sanitation Data'!E40)),NA())</f>
        <v>#N/A</v>
      </c>
      <c r="AG46" s="104" t="e">
        <f ca="true">+IF(AND(ISNUMBER(OFFSET('Sanitation Data'!$E$7,0,10*ROW('Sanitation Data'!E40))),'Data Summary'!CV46="Yes"),OFFSET('Sanitation Data'!$E$7,0,10*ROW('Sanitation Data'!E40)),NA())</f>
        <v>#N/A</v>
      </c>
      <c r="AH46" s="104" t="e">
        <f ca="true">+IF(AND(ISNUMBER(OFFSET('Sanitation Data'!$E$11,0,10*ROW('Sanitation Data'!E40))),'Data Summary'!CW46="Yes"),OFFSET('Sanitation Data'!$E$11,0,10*ROW('Sanitation Data'!E40)),NA())</f>
        <v>#N/A</v>
      </c>
      <c r="AI46" s="104" t="e">
        <f ca="true">+IF(AND(ISNUMBER(OFFSET('Sanitation Data'!$E$12,0,10*ROW('Sanitation Data'!E40))),'Data Summary'!CX46="Yes"),OFFSET('Sanitation Data'!$E$12,0,10*ROW('Sanitation Data'!E40)),NA())</f>
        <v>#N/A</v>
      </c>
      <c r="AJ46" s="104" t="e">
        <f ca="true">+IF(AND(ISNUMBER(OFFSET('Sanitation Data'!$E$13,0,10*ROW('Sanitation Data'!E40))),'Data Summary'!CY46="Yes"),OFFSET('Sanitation Data'!$E$13,0,10*ROW('Sanitation Data'!E40)),NA())</f>
        <v>#N/A</v>
      </c>
      <c r="AK46" s="104" t="e">
        <f ca="true">+IF(AND(ISNUMBER(OFFSET('Sanitation Data'!$F$5,0,10*ROW('Sanitation Data'!F40))),'Data Summary'!CZ46="Yes"),100-OFFSET('Sanitation Data'!$F$5,0,10*ROW('Sanitation Data'!F40)),NA())</f>
        <v>#N/A</v>
      </c>
      <c r="AL46" s="104" t="e">
        <f ca="true">+IF(AND(ISNUMBER(OFFSET('Sanitation Data'!$F$7,0,10*ROW('Sanitation Data'!F40))),'Data Summary'!DA46="Yes"),OFFSET('Sanitation Data'!$F$7,0,10*ROW('Sanitation Data'!F40)),NA())</f>
        <v>#N/A</v>
      </c>
      <c r="AM46" s="104" t="e">
        <f ca="true">+IF(AND(ISNUMBER(OFFSET('Sanitation Data'!$F$11,0,10*ROW('Sanitation Data'!F40))),'Data Summary'!DB46="Yes"),OFFSET('Sanitation Data'!$F$11,0,10*ROW('Sanitation Data'!F40)),NA())</f>
        <v>#N/A</v>
      </c>
      <c r="AN46" s="104" t="e">
        <f ca="true">+IF(AND(ISNUMBER(OFFSET('Sanitation Data'!$F$12,0,10*ROW('Sanitation Data'!F40))),'Data Summary'!DC46="Yes"),OFFSET('Sanitation Data'!$F$12,0,10*ROW('Sanitation Data'!F40)),NA())</f>
        <v>#N/A</v>
      </c>
      <c r="AO46" s="104" t="e">
        <f ca="true">+IF(AND(ISNUMBER(OFFSET('Sanitation Data'!$F$13,0,10*ROW('Sanitation Data'!F40))),'Data Summary'!DD46="Yes"),OFFSET('Sanitation Data'!$F$13,0,10*ROW('Sanitation Data'!F40)),NA())</f>
        <v>#N/A</v>
      </c>
      <c r="AP46" s="104" t="e">
        <f ca="true">+IF(AND(ISNUMBER(OFFSET('Sanitation Data'!$G$5,0,10*ROW('Sanitation Data'!G40))),'Data Summary'!DE46="Yes"),100-OFFSET('Sanitation Data'!$G$5,0,10*ROW('Sanitation Data'!G40)),NA())</f>
        <v>#N/A</v>
      </c>
      <c r="AQ46" s="104" t="e">
        <f ca="true">+IF(AND(ISNUMBER(OFFSET('Sanitation Data'!$G$7,0,10*ROW('Sanitation Data'!G40))),'Data Summary'!DF46="Yes"),OFFSET('Sanitation Data'!$G$7,0,10*ROW('Sanitation Data'!G40)),NA())</f>
        <v>#N/A</v>
      </c>
      <c r="AR46" s="104" t="e">
        <f ca="true">+IF(AND(ISNUMBER(OFFSET('Sanitation Data'!$G$11,0,10*ROW('Sanitation Data'!G40))),'Data Summary'!DG46="Yes"),OFFSET('Sanitation Data'!$G$11,0,10*ROW('Sanitation Data'!G40)),NA())</f>
        <v>#N/A</v>
      </c>
      <c r="AS46" s="104" t="e">
        <f ca="true">+IF(AND(ISNUMBER(OFFSET('Sanitation Data'!$G$12,0,10*ROW('Sanitation Data'!G40))),'Data Summary'!DH46="Yes"),OFFSET('Sanitation Data'!$G$12,0,10*ROW('Sanitation Data'!G40)),NA())</f>
        <v>#N/A</v>
      </c>
      <c r="AT46" s="104" t="e">
        <f ca="true">+IF(AND(ISNUMBER(OFFSET('Sanitation Data'!$G$13,0,10*ROW('Sanitation Data'!G40))),'Data Summary'!DI46="Yes"),OFFSET('Sanitation Data'!$G$13,0,10*ROW('Sanitation Data'!G40)),NA())</f>
        <v>#N/A</v>
      </c>
      <c r="AU46" s="104" t="e">
        <f ca="true">+IF(AND(ISNUMBER(OFFSET('Sanitation Data'!$H$5,0,10*ROW('Sanitation Data'!H40))),'Data Summary'!DJ46="Yes"),100-OFFSET('Sanitation Data'!$H$5,0,10*ROW('Sanitation Data'!H40)),NA())</f>
        <v>#N/A</v>
      </c>
      <c r="AV46" s="104" t="e">
        <f ca="true">+IF(AND(ISNUMBER(OFFSET('Sanitation Data'!$H$7,0,10*ROW('Sanitation Data'!H40))),'Data Summary'!DK46="Yes"),OFFSET('Sanitation Data'!$H$7,0,10*ROW('Sanitation Data'!H40)),NA())</f>
        <v>#N/A</v>
      </c>
      <c r="AW46" s="104" t="e">
        <f ca="true">+IF(AND(ISNUMBER(OFFSET('Sanitation Data'!$H$11,0,10*ROW('Sanitation Data'!H40))),'Data Summary'!DL46="Yes"),OFFSET('Sanitation Data'!$H$11,0,10*ROW('Sanitation Data'!H40)),NA())</f>
        <v>#N/A</v>
      </c>
      <c r="AX46" s="104" t="e">
        <f ca="true">+IF(AND(ISNUMBER(OFFSET('Sanitation Data'!$H$12,0,10*ROW('Sanitation Data'!H40))),'Data Summary'!DM46="Yes"),OFFSET('Sanitation Data'!$H$12,0,10*ROW('Sanitation Data'!H40)),NA())</f>
        <v>#N/A</v>
      </c>
      <c r="AY46" s="104" t="e">
        <f ca="true">+IF(AND(ISNUMBER(OFFSET('Sanitation Data'!$H$13,0,10*ROW('Sanitation Data'!H40))),'Data Summary'!DN46="Yes"),OFFSET('Sanitation Data'!$H$13,0,10*ROW('Sanitation Data'!H40)),NA())</f>
        <v>#N/A</v>
      </c>
      <c r="AZ46" s="109" t="e">
        <f ca="true">+IF(AND(ISNUMBER(OFFSET('Hygiene Data'!$C$6,0,10*ROW('Hygiene Data'!C40))),'Data Summary'!DO46="Yes"),OFFSET('Hygiene Data'!$C$6,0,10*ROW('Hygiene Data'!C40)),NA())</f>
        <v>#N/A</v>
      </c>
      <c r="BA46" s="109" t="e">
        <f ca="true">+IF(AND(ISNUMBER(OFFSET('Hygiene Data'!$C$8,0,10*ROW('Hygiene Data'!C40))),'Data Summary'!DP46="Yes"),OFFSET('Hygiene Data'!$C$8,0,10*ROW('Hygiene Data'!C40)),NA())</f>
        <v>#N/A</v>
      </c>
      <c r="BB46" s="109" t="e">
        <f ca="true">+IF(AND(ISNUMBER(OFFSET('Hygiene Data'!$C$10,0,10*ROW('Hygiene Data'!C40))),'Data Summary'!DQ46="Yes"),OFFSET('Hygiene Data'!$C$10,0,10*ROW('Hygiene Data'!C40)),NA())</f>
        <v>#N/A</v>
      </c>
      <c r="BC46" s="109" t="e">
        <f ca="true">+IF(AND(ISNUMBER(OFFSET('Hygiene Data'!$D$6,0,10*ROW('Hygiene Data'!D40))),'Data Summary'!DR46="Yes"),OFFSET('Hygiene Data'!$D$6,0,10*ROW('Hygiene Data'!D40)),NA())</f>
        <v>#N/A</v>
      </c>
      <c r="BD46" s="109" t="e">
        <f ca="true">+IF(AND(ISNUMBER(OFFSET('Hygiene Data'!$D$8,0,10*ROW('Hygiene Data'!D40))),'Data Summary'!DS46="Yes"),OFFSET('Hygiene Data'!$D$8,0,10*ROW('Hygiene Data'!D40)),NA())</f>
        <v>#N/A</v>
      </c>
      <c r="BE46" s="109" t="e">
        <f ca="true">+IF(AND(ISNUMBER(OFFSET('Hygiene Data'!$D$10,0,10*ROW('Hygiene Data'!D40))),'Data Summary'!DT46="Yes"),OFFSET('Hygiene Data'!$D$10,0,10*ROW('Hygiene Data'!D40)),NA())</f>
        <v>#N/A</v>
      </c>
      <c r="BF46" s="109" t="e">
        <f ca="true">+IF(AND(ISNUMBER(OFFSET('Hygiene Data'!$E$6,0,10*ROW('Hygiene Data'!E40))),'Data Summary'!DU46="Yes"),OFFSET('Hygiene Data'!$E$6,0,10*ROW('Hygiene Data'!E40)),NA())</f>
        <v>#N/A</v>
      </c>
      <c r="BG46" s="109" t="e">
        <f ca="true">+IF(AND(ISNUMBER(OFFSET('Hygiene Data'!$E$8,0,10*ROW('Hygiene Data'!E40))),'Data Summary'!DV46="Yes"),OFFSET('Hygiene Data'!$E$8,0,10*ROW('Hygiene Data'!E40)),NA())</f>
        <v>#N/A</v>
      </c>
      <c r="BH46" s="109" t="e">
        <f ca="true">+IF(AND(ISNUMBER(OFFSET('Hygiene Data'!$E$10,0,10*ROW('Hygiene Data'!E40))),'Data Summary'!DW46="Yes"),OFFSET('Hygiene Data'!$E$10,0,10*ROW('Hygiene Data'!E40)),NA())</f>
        <v>#N/A</v>
      </c>
      <c r="BI46" s="109" t="e">
        <f ca="true">+IF(AND(ISNUMBER(OFFSET('Hygiene Data'!$F$6,0,10*ROW('Hygiene Data'!F40))),'Data Summary'!DX46="Yes"),OFFSET('Hygiene Data'!$F$6,0,10*ROW('Hygiene Data'!F40)),NA())</f>
        <v>#N/A</v>
      </c>
      <c r="BJ46" s="109" t="e">
        <f ca="true">+IF(AND(ISNUMBER(OFFSET('Hygiene Data'!$F$8,0,10*ROW('Hygiene Data'!F40))),'Data Summary'!DY46="Yes"),OFFSET('Hygiene Data'!$F$8,0,10*ROW('Hygiene Data'!F40)),NA())</f>
        <v>#N/A</v>
      </c>
      <c r="BK46" s="109" t="e">
        <f ca="true">+IF(AND(ISNUMBER(OFFSET('Hygiene Data'!$F$10,0,10*ROW('Hygiene Data'!F40))),'Data Summary'!DZ46="Yes"),OFFSET('Hygiene Data'!$F$10,0,10*ROW('Hygiene Data'!F40)),NA())</f>
        <v>#N/A</v>
      </c>
      <c r="BL46" s="109" t="e">
        <f ca="true">+IF(AND(ISNUMBER(OFFSET('Hygiene Data'!$G$6,0,10*ROW('Hygiene Data'!G40))),'Data Summary'!EA46="Yes"),OFFSET('Hygiene Data'!$G$6,0,10*ROW('Hygiene Data'!G40)),NA())</f>
        <v>#N/A</v>
      </c>
      <c r="BM46" s="109" t="e">
        <f ca="true">+IF(AND(ISNUMBER(OFFSET('Hygiene Data'!$G$8,0,10*ROW('Hygiene Data'!G40))),'Data Summary'!EB46="Yes"),OFFSET('Hygiene Data'!$G$8,0,10*ROW('Hygiene Data'!G40)),NA())</f>
        <v>#N/A</v>
      </c>
      <c r="BN46" s="109" t="e">
        <f ca="true">+IF(AND(ISNUMBER(OFFSET('Hygiene Data'!$G$10,0,10*ROW('Hygiene Data'!G40))),'Data Summary'!EC46="Yes"),OFFSET('Hygiene Data'!$G$10,0,10*ROW('Hygiene Data'!G40)),NA())</f>
        <v>#N/A</v>
      </c>
      <c r="BO46" s="109" t="e">
        <f ca="true">+IF(AND(ISNUMBER(OFFSET('Hygiene Data'!$H$6,0,10*ROW('Hygiene Data'!H40))),'Data Summary'!ED46="Yes"),OFFSET('Hygiene Data'!$H$6,0,10*ROW('Hygiene Data'!H40)),NA())</f>
        <v>#N/A</v>
      </c>
      <c r="BP46" s="109" t="e">
        <f ca="true">+IF(AND(ISNUMBER(OFFSET('Hygiene Data'!$H$8,0,10*ROW('Hygiene Data'!H40))),'Data Summary'!EE46="Yes"),OFFSET('Hygiene Data'!$H$8,0,10*ROW('Hygiene Data'!H40)),NA())</f>
        <v>#N/A</v>
      </c>
      <c r="BQ46" s="109" t="e">
        <f ca="true">+IF(AND(ISNUMBER(OFFSET('Hygiene Data'!$H$10,0,10*ROW('Hygiene Data'!H40))),'Data Summary'!EF46="Yes"),OFFSET('Hygiene Data'!$H$10,0,10*ROW('Hygiene Data'!H40)),NA())</f>
        <v>#N/A</v>
      </c>
    </row>
    <row r="47" x14ac:dyDescent="0.2">
      <c r="A47" s="57" t="e">
        <f ca="true">+IF(OFFSET('Water Data'!$B$1,0,10*ROW('Water Data'!B41))="",NA(),OFFSET('Water Data'!$B$1,0,10*ROW('Water Data'!B41)))</f>
        <v>#N/A</v>
      </c>
      <c r="B47" s="57" t="e">
        <f ca="true">+IF(OFFSET('Water Data'!$A$3,0,10*ROW('Water Data'!A44))="",NA(),OFFSET('Water Data'!$A$3,0,10*ROW('Water Data'!A44)))</f>
        <v>#N/A</v>
      </c>
      <c r="C47" s="57" t="e">
        <f ca="true">+IF(OFFSET('Water Data'!$C$3,0,10*ROW('Water Data'!C44))="",NA(),OFFSET('Water Data'!$C$3,0,10*ROW('Water Data'!C44)))</f>
        <v>#N/A</v>
      </c>
      <c r="D47" s="58" t="e">
        <f ca="true">+IF(AND(ISNUMBER(OFFSET('Water Data'!$C$5,0,10*ROW('Water Data'!C41))),'Data Summary'!BS47="Yes"),100-OFFSET('Water Data'!$C$5,0,10*ROW('Water Data'!C41)),NA())</f>
        <v>#N/A</v>
      </c>
      <c r="E47" s="58" t="e">
        <f ca="true">+IF(AND(ISNUMBER(OFFSET('Water Data'!$C$7,0,10*ROW('Water Data'!C41))),'Data Summary'!BT47="Yes"),OFFSET('Water Data'!$C$7,0,10*ROW('Water Data'!C41)),NA())</f>
        <v>#N/A</v>
      </c>
      <c r="F47" s="58" t="e">
        <f ca="true">+IF(AND(ISNUMBER(OFFSET('Water Data'!$C$10,0,10*ROW('Water Data'!C41))),'Data Summary'!BU47="Yes"),OFFSET('Water Data'!$C$10,0,10*ROW('Water Data'!C41)),NA())</f>
        <v>#N/A</v>
      </c>
      <c r="G47" s="58" t="e">
        <f ca="true">+IF(AND(ISNUMBER(OFFSET('Water Data'!$D$5,0,10*ROW('Water Data'!D41))),'Data Summary'!BV47="Yes"),100-OFFSET('Water Data'!$D$5,0,10*ROW('Water Data'!D41)),NA())</f>
        <v>#N/A</v>
      </c>
      <c r="H47" s="58" t="e">
        <f ca="true">+IF(AND(ISNUMBER(OFFSET('Water Data'!$D$7,0,10*ROW('Water Data'!D41))),'Data Summary'!BW47="Yes"),OFFSET('Water Data'!$D$7,0,10*ROW('Water Data'!D41)),NA())</f>
        <v>#N/A</v>
      </c>
      <c r="I47" s="58" t="e">
        <f ca="true">+IF(AND(ISNUMBER(OFFSET('Water Data'!$D$10,0,10*ROW('Water Data'!D41))),'Data Summary'!BX47="Yes"),OFFSET('Water Data'!$D$10,0,10*ROW('Water Data'!D41)),NA())</f>
        <v>#N/A</v>
      </c>
      <c r="J47" s="58" t="e">
        <f ca="true">+IF(AND(ISNUMBER(OFFSET('Water Data'!$E$5,0,10*ROW('Water Data'!E41))),'Data Summary'!BY47="Yes"),100-OFFSET('Water Data'!$E$5,0,10*ROW('Water Data'!E41)),NA())</f>
        <v>#N/A</v>
      </c>
      <c r="K47" s="58" t="e">
        <f ca="true">+IF(AND(ISNUMBER(OFFSET('Water Data'!$E$7,0,10*ROW('Water Data'!E41))),'Data Summary'!BZ47="Yes"),OFFSET('Water Data'!$E$7,0,10*ROW('Water Data'!E41)),NA())</f>
        <v>#N/A</v>
      </c>
      <c r="L47" s="58" t="e">
        <f ca="true">+IF(AND(ISNUMBER(OFFSET('Water Data'!$E$10,0,10*ROW('Water Data'!E41))),'Data Summary'!CA47="Yes"),OFFSET('Water Data'!$E$10,0,10*ROW('Water Data'!E41)),NA())</f>
        <v>#N/A</v>
      </c>
      <c r="M47" s="58" t="e">
        <f ca="true">+IF(AND(ISNUMBER(OFFSET('Water Data'!$F$5,0,10*ROW('Water Data'!F41))),'Data Summary'!CB47="Yes"),100-OFFSET('Water Data'!$F$5,0,10*ROW('Water Data'!F41)),NA())</f>
        <v>#N/A</v>
      </c>
      <c r="N47" s="58" t="e">
        <f ca="true">+IF(AND(ISNUMBER(OFFSET('Water Data'!$F$7,0,10*ROW('Water Data'!F41))),'Data Summary'!CC47="Yes"),OFFSET('Water Data'!$F$7,0,10*ROW('Water Data'!F41)),NA())</f>
        <v>#N/A</v>
      </c>
      <c r="O47" s="58" t="e">
        <f ca="true">+IF(AND(ISNUMBER(OFFSET('Water Data'!$F$10,0,10*ROW('Water Data'!F41))),'Data Summary'!CD47="Yes"),OFFSET('Water Data'!$F$10,0,10*ROW('Water Data'!F41)),NA())</f>
        <v>#N/A</v>
      </c>
      <c r="P47" s="58" t="e">
        <f ca="true">+IF(AND(ISNUMBER(OFFSET('Water Data'!$G$5,0,10*ROW('Water Data'!G41))),'Data Summary'!CE47="Yes"),100-OFFSET('Water Data'!$G$5,0,10*ROW('Water Data'!G41)),NA())</f>
        <v>#N/A</v>
      </c>
      <c r="Q47" s="58" t="e">
        <f ca="true">+IF(AND(ISNUMBER(OFFSET('Water Data'!$G$7,0,10*ROW('Water Data'!G41))),'Data Summary'!CF47="Yes"),OFFSET('Water Data'!$G$7,0,10*ROW('Water Data'!G41)),NA())</f>
        <v>#N/A</v>
      </c>
      <c r="R47" s="58" t="e">
        <f ca="true">+IF(AND(ISNUMBER(OFFSET('Water Data'!$G$10,0,10*ROW('Water Data'!G41))),'Data Summary'!CG47="Yes"),OFFSET('Water Data'!$G$10,0,10*ROW('Water Data'!G41)),NA())</f>
        <v>#N/A</v>
      </c>
      <c r="S47" s="58" t="e">
        <f ca="true">+IF(AND(ISNUMBER(OFFSET('Water Data'!$H$5,0,10*ROW('Water Data'!H41))),'Data Summary'!CH47="Yes"),100-OFFSET('Water Data'!$H$5,0,10*ROW('Water Data'!H41)),NA())</f>
        <v>#N/A</v>
      </c>
      <c r="T47" s="58" t="e">
        <f ca="true">+IF(AND(ISNUMBER(OFFSET('Water Data'!$H$7,0,10*ROW('Water Data'!H41))),'Data Summary'!CI47="Yes"),OFFSET('Water Data'!$H$7,0,10*ROW('Water Data'!H41)),NA())</f>
        <v>#N/A</v>
      </c>
      <c r="U47" s="58" t="e">
        <f ca="true">+IF(AND(ISNUMBER(OFFSET('Water Data'!$H$10,0,10*ROW('Water Data'!H41))),'Data Summary'!CJ47="Yes"),OFFSET('Water Data'!$H$10,0,10*ROW('Water Data'!H41)),NA())</f>
        <v>#N/A</v>
      </c>
      <c r="V47" s="104" t="e">
        <f ca="true">+IF(AND(ISNUMBER(OFFSET('Sanitation Data'!$C$5,0,10*ROW('Sanitation Data'!C41))),'Data Summary'!CK47="Yes"),100-OFFSET('Sanitation Data'!$C$5,0,10*ROW('Sanitation Data'!C41)),NA())</f>
        <v>#N/A</v>
      </c>
      <c r="W47" s="104" t="e">
        <f ca="true">+IF(AND(ISNUMBER(OFFSET('Sanitation Data'!$C$7,0,10*ROW('Sanitation Data'!C41))),'Data Summary'!CL47="Yes"),OFFSET('Sanitation Data'!$C$7,0,10*ROW('Sanitation Data'!C41)),NA())</f>
        <v>#N/A</v>
      </c>
      <c r="X47" s="104" t="e">
        <f ca="true">+IF(AND(ISNUMBER(OFFSET('Sanitation Data'!$C$11,0,10*ROW('Sanitation Data'!C41))),'Data Summary'!CM47="Yes"),OFFSET('Sanitation Data'!$C$11,0,10*ROW('Sanitation Data'!C41)),NA())</f>
        <v>#N/A</v>
      </c>
      <c r="Y47" s="104" t="e">
        <f ca="true">+IF(AND(ISNUMBER(OFFSET('Sanitation Data'!$C$12,0,10*ROW('Sanitation Data'!C41))),'Data Summary'!CN47="Yes"),OFFSET('Sanitation Data'!$C$12,0,10*ROW('Sanitation Data'!C41)),NA())</f>
        <v>#N/A</v>
      </c>
      <c r="Z47" s="104" t="e">
        <f ca="true">+IF(AND(ISNUMBER(OFFSET('Sanitation Data'!$C$13,0,10*ROW('Sanitation Data'!C41))),'Data Summary'!CO47="Yes"),OFFSET('Sanitation Data'!$C$13,0,10*ROW('Sanitation Data'!C41)),NA())</f>
        <v>#N/A</v>
      </c>
      <c r="AA47" s="104" t="e">
        <f ca="true">+IF(AND(ISNUMBER(OFFSET('Sanitation Data'!$D$5,0,10*ROW('Sanitation Data'!D41))),'Data Summary'!CP47="Yes"),100-OFFSET('Sanitation Data'!$D$5,0,10*ROW('Sanitation Data'!D41)),NA())</f>
        <v>#N/A</v>
      </c>
      <c r="AB47" s="104" t="e">
        <f ca="true">+IF(AND(ISNUMBER(OFFSET('Sanitation Data'!$D$7,0,10*ROW('Sanitation Data'!D41))),'Data Summary'!CQ47="Yes"),OFFSET('Sanitation Data'!$D$7,0,10*ROW('Sanitation Data'!D41)),NA())</f>
        <v>#N/A</v>
      </c>
      <c r="AC47" s="104" t="e">
        <f ca="true">+IF(AND(ISNUMBER(OFFSET('Sanitation Data'!$D$11,0,10*ROW('Sanitation Data'!D41))),'Data Summary'!CR47="Yes"),OFFSET('Sanitation Data'!$D$11,0,10*ROW('Sanitation Data'!D41)),NA())</f>
        <v>#N/A</v>
      </c>
      <c r="AD47" s="104" t="e">
        <f ca="true">+IF(AND(ISNUMBER(OFFSET('Sanitation Data'!$D$12,0,10*ROW('Sanitation Data'!D41))),'Data Summary'!CS47="Yes"),OFFSET('Sanitation Data'!$D$12,0,10*ROW('Sanitation Data'!D41)),NA())</f>
        <v>#N/A</v>
      </c>
      <c r="AE47" s="104" t="e">
        <f ca="true">+IF(AND(ISNUMBER(OFFSET('Sanitation Data'!$D$13,0,10*ROW('Sanitation Data'!D41))),'Data Summary'!CT47="Yes"),OFFSET('Sanitation Data'!$D$13,0,10*ROW('Sanitation Data'!D41)),NA())</f>
        <v>#N/A</v>
      </c>
      <c r="AF47" s="104" t="e">
        <f ca="true">+IF(AND(ISNUMBER(OFFSET('Sanitation Data'!$E$5,0,10*ROW('Sanitation Data'!E41))),'Data Summary'!CU47="Yes"),100-OFFSET('Sanitation Data'!$E$5,0,10*ROW('Sanitation Data'!E41)),NA())</f>
        <v>#N/A</v>
      </c>
      <c r="AG47" s="104" t="e">
        <f ca="true">+IF(AND(ISNUMBER(OFFSET('Sanitation Data'!$E$7,0,10*ROW('Sanitation Data'!E41))),'Data Summary'!CV47="Yes"),OFFSET('Sanitation Data'!$E$7,0,10*ROW('Sanitation Data'!E41)),NA())</f>
        <v>#N/A</v>
      </c>
      <c r="AH47" s="104" t="e">
        <f ca="true">+IF(AND(ISNUMBER(OFFSET('Sanitation Data'!$E$11,0,10*ROW('Sanitation Data'!E41))),'Data Summary'!CW47="Yes"),OFFSET('Sanitation Data'!$E$11,0,10*ROW('Sanitation Data'!E41)),NA())</f>
        <v>#N/A</v>
      </c>
      <c r="AI47" s="104" t="e">
        <f ca="true">+IF(AND(ISNUMBER(OFFSET('Sanitation Data'!$E$12,0,10*ROW('Sanitation Data'!E41))),'Data Summary'!CX47="Yes"),OFFSET('Sanitation Data'!$E$12,0,10*ROW('Sanitation Data'!E41)),NA())</f>
        <v>#N/A</v>
      </c>
      <c r="AJ47" s="104" t="e">
        <f ca="true">+IF(AND(ISNUMBER(OFFSET('Sanitation Data'!$E$13,0,10*ROW('Sanitation Data'!E41))),'Data Summary'!CY47="Yes"),OFFSET('Sanitation Data'!$E$13,0,10*ROW('Sanitation Data'!E41)),NA())</f>
        <v>#N/A</v>
      </c>
      <c r="AK47" s="104" t="e">
        <f ca="true">+IF(AND(ISNUMBER(OFFSET('Sanitation Data'!$F$5,0,10*ROW('Sanitation Data'!F41))),'Data Summary'!CZ47="Yes"),100-OFFSET('Sanitation Data'!$F$5,0,10*ROW('Sanitation Data'!F41)),NA())</f>
        <v>#N/A</v>
      </c>
      <c r="AL47" s="104" t="e">
        <f ca="true">+IF(AND(ISNUMBER(OFFSET('Sanitation Data'!$F$7,0,10*ROW('Sanitation Data'!F41))),'Data Summary'!DA47="Yes"),OFFSET('Sanitation Data'!$F$7,0,10*ROW('Sanitation Data'!F41)),NA())</f>
        <v>#N/A</v>
      </c>
      <c r="AM47" s="104" t="e">
        <f ca="true">+IF(AND(ISNUMBER(OFFSET('Sanitation Data'!$F$11,0,10*ROW('Sanitation Data'!F41))),'Data Summary'!DB47="Yes"),OFFSET('Sanitation Data'!$F$11,0,10*ROW('Sanitation Data'!F41)),NA())</f>
        <v>#N/A</v>
      </c>
      <c r="AN47" s="104" t="e">
        <f ca="true">+IF(AND(ISNUMBER(OFFSET('Sanitation Data'!$F$12,0,10*ROW('Sanitation Data'!F41))),'Data Summary'!DC47="Yes"),OFFSET('Sanitation Data'!$F$12,0,10*ROW('Sanitation Data'!F41)),NA())</f>
        <v>#N/A</v>
      </c>
      <c r="AO47" s="104" t="e">
        <f ca="true">+IF(AND(ISNUMBER(OFFSET('Sanitation Data'!$F$13,0,10*ROW('Sanitation Data'!F41))),'Data Summary'!DD47="Yes"),OFFSET('Sanitation Data'!$F$13,0,10*ROW('Sanitation Data'!F41)),NA())</f>
        <v>#N/A</v>
      </c>
      <c r="AP47" s="104" t="e">
        <f ca="true">+IF(AND(ISNUMBER(OFFSET('Sanitation Data'!$G$5,0,10*ROW('Sanitation Data'!G41))),'Data Summary'!DE47="Yes"),100-OFFSET('Sanitation Data'!$G$5,0,10*ROW('Sanitation Data'!G41)),NA())</f>
        <v>#N/A</v>
      </c>
      <c r="AQ47" s="104" t="e">
        <f ca="true">+IF(AND(ISNUMBER(OFFSET('Sanitation Data'!$G$7,0,10*ROW('Sanitation Data'!G41))),'Data Summary'!DF47="Yes"),OFFSET('Sanitation Data'!$G$7,0,10*ROW('Sanitation Data'!G41)),NA())</f>
        <v>#N/A</v>
      </c>
      <c r="AR47" s="104" t="e">
        <f ca="true">+IF(AND(ISNUMBER(OFFSET('Sanitation Data'!$G$11,0,10*ROW('Sanitation Data'!G41))),'Data Summary'!DG47="Yes"),OFFSET('Sanitation Data'!$G$11,0,10*ROW('Sanitation Data'!G41)),NA())</f>
        <v>#N/A</v>
      </c>
      <c r="AS47" s="104" t="e">
        <f ca="true">+IF(AND(ISNUMBER(OFFSET('Sanitation Data'!$G$12,0,10*ROW('Sanitation Data'!G41))),'Data Summary'!DH47="Yes"),OFFSET('Sanitation Data'!$G$12,0,10*ROW('Sanitation Data'!G41)),NA())</f>
        <v>#N/A</v>
      </c>
      <c r="AT47" s="104" t="e">
        <f ca="true">+IF(AND(ISNUMBER(OFFSET('Sanitation Data'!$G$13,0,10*ROW('Sanitation Data'!G41))),'Data Summary'!DI47="Yes"),OFFSET('Sanitation Data'!$G$13,0,10*ROW('Sanitation Data'!G41)),NA())</f>
        <v>#N/A</v>
      </c>
      <c r="AU47" s="104" t="e">
        <f ca="true">+IF(AND(ISNUMBER(OFFSET('Sanitation Data'!$H$5,0,10*ROW('Sanitation Data'!H41))),'Data Summary'!DJ47="Yes"),100-OFFSET('Sanitation Data'!$H$5,0,10*ROW('Sanitation Data'!H41)),NA())</f>
        <v>#N/A</v>
      </c>
      <c r="AV47" s="104" t="e">
        <f ca="true">+IF(AND(ISNUMBER(OFFSET('Sanitation Data'!$H$7,0,10*ROW('Sanitation Data'!H41))),'Data Summary'!DK47="Yes"),OFFSET('Sanitation Data'!$H$7,0,10*ROW('Sanitation Data'!H41)),NA())</f>
        <v>#N/A</v>
      </c>
      <c r="AW47" s="104" t="e">
        <f ca="true">+IF(AND(ISNUMBER(OFFSET('Sanitation Data'!$H$11,0,10*ROW('Sanitation Data'!H41))),'Data Summary'!DL47="Yes"),OFFSET('Sanitation Data'!$H$11,0,10*ROW('Sanitation Data'!H41)),NA())</f>
        <v>#N/A</v>
      </c>
      <c r="AX47" s="104" t="e">
        <f ca="true">+IF(AND(ISNUMBER(OFFSET('Sanitation Data'!$H$12,0,10*ROW('Sanitation Data'!H41))),'Data Summary'!DM47="Yes"),OFFSET('Sanitation Data'!$H$12,0,10*ROW('Sanitation Data'!H41)),NA())</f>
        <v>#N/A</v>
      </c>
      <c r="AY47" s="104" t="e">
        <f ca="true">+IF(AND(ISNUMBER(OFFSET('Sanitation Data'!$H$13,0,10*ROW('Sanitation Data'!H41))),'Data Summary'!DN47="Yes"),OFFSET('Sanitation Data'!$H$13,0,10*ROW('Sanitation Data'!H41)),NA())</f>
        <v>#N/A</v>
      </c>
      <c r="AZ47" s="109" t="e">
        <f ca="true">+IF(AND(ISNUMBER(OFFSET('Hygiene Data'!$C$6,0,10*ROW('Hygiene Data'!C41))),'Data Summary'!DO47="Yes"),OFFSET('Hygiene Data'!$C$6,0,10*ROW('Hygiene Data'!C41)),NA())</f>
        <v>#N/A</v>
      </c>
      <c r="BA47" s="109" t="e">
        <f ca="true">+IF(AND(ISNUMBER(OFFSET('Hygiene Data'!$C$8,0,10*ROW('Hygiene Data'!C41))),'Data Summary'!DP47="Yes"),OFFSET('Hygiene Data'!$C$8,0,10*ROW('Hygiene Data'!C41)),NA())</f>
        <v>#N/A</v>
      </c>
      <c r="BB47" s="109" t="e">
        <f ca="true">+IF(AND(ISNUMBER(OFFSET('Hygiene Data'!$C$10,0,10*ROW('Hygiene Data'!C41))),'Data Summary'!DQ47="Yes"),OFFSET('Hygiene Data'!$C$10,0,10*ROW('Hygiene Data'!C41)),NA())</f>
        <v>#N/A</v>
      </c>
      <c r="BC47" s="109" t="e">
        <f ca="true">+IF(AND(ISNUMBER(OFFSET('Hygiene Data'!$D$6,0,10*ROW('Hygiene Data'!D41))),'Data Summary'!DR47="Yes"),OFFSET('Hygiene Data'!$D$6,0,10*ROW('Hygiene Data'!D41)),NA())</f>
        <v>#N/A</v>
      </c>
      <c r="BD47" s="109" t="e">
        <f ca="true">+IF(AND(ISNUMBER(OFFSET('Hygiene Data'!$D$8,0,10*ROW('Hygiene Data'!D41))),'Data Summary'!DS47="Yes"),OFFSET('Hygiene Data'!$D$8,0,10*ROW('Hygiene Data'!D41)),NA())</f>
        <v>#N/A</v>
      </c>
      <c r="BE47" s="109" t="e">
        <f ca="true">+IF(AND(ISNUMBER(OFFSET('Hygiene Data'!$D$10,0,10*ROW('Hygiene Data'!D41))),'Data Summary'!DT47="Yes"),OFFSET('Hygiene Data'!$D$10,0,10*ROW('Hygiene Data'!D41)),NA())</f>
        <v>#N/A</v>
      </c>
      <c r="BF47" s="109" t="e">
        <f ca="true">+IF(AND(ISNUMBER(OFFSET('Hygiene Data'!$E$6,0,10*ROW('Hygiene Data'!E41))),'Data Summary'!DU47="Yes"),OFFSET('Hygiene Data'!$E$6,0,10*ROW('Hygiene Data'!E41)),NA())</f>
        <v>#N/A</v>
      </c>
      <c r="BG47" s="109" t="e">
        <f ca="true">+IF(AND(ISNUMBER(OFFSET('Hygiene Data'!$E$8,0,10*ROW('Hygiene Data'!E41))),'Data Summary'!DV47="Yes"),OFFSET('Hygiene Data'!$E$8,0,10*ROW('Hygiene Data'!E41)),NA())</f>
        <v>#N/A</v>
      </c>
      <c r="BH47" s="109" t="e">
        <f ca="true">+IF(AND(ISNUMBER(OFFSET('Hygiene Data'!$E$10,0,10*ROW('Hygiene Data'!E41))),'Data Summary'!DW47="Yes"),OFFSET('Hygiene Data'!$E$10,0,10*ROW('Hygiene Data'!E41)),NA())</f>
        <v>#N/A</v>
      </c>
      <c r="BI47" s="109" t="e">
        <f ca="true">+IF(AND(ISNUMBER(OFFSET('Hygiene Data'!$F$6,0,10*ROW('Hygiene Data'!F41))),'Data Summary'!DX47="Yes"),OFFSET('Hygiene Data'!$F$6,0,10*ROW('Hygiene Data'!F41)),NA())</f>
        <v>#N/A</v>
      </c>
      <c r="BJ47" s="109" t="e">
        <f ca="true">+IF(AND(ISNUMBER(OFFSET('Hygiene Data'!$F$8,0,10*ROW('Hygiene Data'!F41))),'Data Summary'!DY47="Yes"),OFFSET('Hygiene Data'!$F$8,0,10*ROW('Hygiene Data'!F41)),NA())</f>
        <v>#N/A</v>
      </c>
      <c r="BK47" s="109" t="e">
        <f ca="true">+IF(AND(ISNUMBER(OFFSET('Hygiene Data'!$F$10,0,10*ROW('Hygiene Data'!F41))),'Data Summary'!DZ47="Yes"),OFFSET('Hygiene Data'!$F$10,0,10*ROW('Hygiene Data'!F41)),NA())</f>
        <v>#N/A</v>
      </c>
      <c r="BL47" s="109" t="e">
        <f ca="true">+IF(AND(ISNUMBER(OFFSET('Hygiene Data'!$G$6,0,10*ROW('Hygiene Data'!G41))),'Data Summary'!EA47="Yes"),OFFSET('Hygiene Data'!$G$6,0,10*ROW('Hygiene Data'!G41)),NA())</f>
        <v>#N/A</v>
      </c>
      <c r="BM47" s="109" t="e">
        <f ca="true">+IF(AND(ISNUMBER(OFFSET('Hygiene Data'!$G$8,0,10*ROW('Hygiene Data'!G41))),'Data Summary'!EB47="Yes"),OFFSET('Hygiene Data'!$G$8,0,10*ROW('Hygiene Data'!G41)),NA())</f>
        <v>#N/A</v>
      </c>
      <c r="BN47" s="109" t="e">
        <f ca="true">+IF(AND(ISNUMBER(OFFSET('Hygiene Data'!$G$10,0,10*ROW('Hygiene Data'!G41))),'Data Summary'!EC47="Yes"),OFFSET('Hygiene Data'!$G$10,0,10*ROW('Hygiene Data'!G41)),NA())</f>
        <v>#N/A</v>
      </c>
      <c r="BO47" s="109" t="e">
        <f ca="true">+IF(AND(ISNUMBER(OFFSET('Hygiene Data'!$H$6,0,10*ROW('Hygiene Data'!H41))),'Data Summary'!ED47="Yes"),OFFSET('Hygiene Data'!$H$6,0,10*ROW('Hygiene Data'!H41)),NA())</f>
        <v>#N/A</v>
      </c>
      <c r="BP47" s="109" t="e">
        <f ca="true">+IF(AND(ISNUMBER(OFFSET('Hygiene Data'!$H$8,0,10*ROW('Hygiene Data'!H41))),'Data Summary'!EE47="Yes"),OFFSET('Hygiene Data'!$H$8,0,10*ROW('Hygiene Data'!H41)),NA())</f>
        <v>#N/A</v>
      </c>
      <c r="BQ47" s="109" t="e">
        <f ca="true">+IF(AND(ISNUMBER(OFFSET('Hygiene Data'!$H$10,0,10*ROW('Hygiene Data'!H41))),'Data Summary'!EF47="Yes"),OFFSET('Hygiene Data'!$H$10,0,10*ROW('Hygiene Data'!H41)),NA())</f>
        <v>#N/A</v>
      </c>
    </row>
    <row r="48" x14ac:dyDescent="0.2">
      <c r="A48" s="57" t="e">
        <f ca="true">+IF(OFFSET('Water Data'!$B$1,0,10*ROW('Water Data'!B42))="",NA(),OFFSET('Water Data'!$B$1,0,10*ROW('Water Data'!B42)))</f>
        <v>#N/A</v>
      </c>
      <c r="B48" s="57" t="e">
        <f ca="true">+IF(OFFSET('Water Data'!$A$3,0,10*ROW('Water Data'!A45))="",NA(),OFFSET('Water Data'!$A$3,0,10*ROW('Water Data'!A45)))</f>
        <v>#N/A</v>
      </c>
      <c r="C48" s="57" t="e">
        <f ca="true">+IF(OFFSET('Water Data'!$C$3,0,10*ROW('Water Data'!C45))="",NA(),OFFSET('Water Data'!$C$3,0,10*ROW('Water Data'!C45)))</f>
        <v>#N/A</v>
      </c>
      <c r="D48" s="58" t="e">
        <f ca="true">+IF(AND(ISNUMBER(OFFSET('Water Data'!$C$5,0,10*ROW('Water Data'!C42))),'Data Summary'!BS48="Yes"),100-OFFSET('Water Data'!$C$5,0,10*ROW('Water Data'!C42)),NA())</f>
        <v>#N/A</v>
      </c>
      <c r="E48" s="58" t="e">
        <f ca="true">+IF(AND(ISNUMBER(OFFSET('Water Data'!$C$7,0,10*ROW('Water Data'!C42))),'Data Summary'!BT48="Yes"),OFFSET('Water Data'!$C$7,0,10*ROW('Water Data'!C42)),NA())</f>
        <v>#N/A</v>
      </c>
      <c r="F48" s="58" t="e">
        <f ca="true">+IF(AND(ISNUMBER(OFFSET('Water Data'!$C$10,0,10*ROW('Water Data'!C42))),'Data Summary'!BU48="Yes"),OFFSET('Water Data'!$C$10,0,10*ROW('Water Data'!C42)),NA())</f>
        <v>#N/A</v>
      </c>
      <c r="G48" s="58" t="e">
        <f ca="true">+IF(AND(ISNUMBER(OFFSET('Water Data'!$D$5,0,10*ROW('Water Data'!D42))),'Data Summary'!BV48="Yes"),100-OFFSET('Water Data'!$D$5,0,10*ROW('Water Data'!D42)),NA())</f>
        <v>#N/A</v>
      </c>
      <c r="H48" s="58" t="e">
        <f ca="true">+IF(AND(ISNUMBER(OFFSET('Water Data'!$D$7,0,10*ROW('Water Data'!D42))),'Data Summary'!BW48="Yes"),OFFSET('Water Data'!$D$7,0,10*ROW('Water Data'!D42)),NA())</f>
        <v>#N/A</v>
      </c>
      <c r="I48" s="58" t="e">
        <f ca="true">+IF(AND(ISNUMBER(OFFSET('Water Data'!$D$10,0,10*ROW('Water Data'!D42))),'Data Summary'!BX48="Yes"),OFFSET('Water Data'!$D$10,0,10*ROW('Water Data'!D42)),NA())</f>
        <v>#N/A</v>
      </c>
      <c r="J48" s="58" t="e">
        <f ca="true">+IF(AND(ISNUMBER(OFFSET('Water Data'!$E$5,0,10*ROW('Water Data'!E42))),'Data Summary'!BY48="Yes"),100-OFFSET('Water Data'!$E$5,0,10*ROW('Water Data'!E42)),NA())</f>
        <v>#N/A</v>
      </c>
      <c r="K48" s="58" t="e">
        <f ca="true">+IF(AND(ISNUMBER(OFFSET('Water Data'!$E$7,0,10*ROW('Water Data'!E42))),'Data Summary'!BZ48="Yes"),OFFSET('Water Data'!$E$7,0,10*ROW('Water Data'!E42)),NA())</f>
        <v>#N/A</v>
      </c>
      <c r="L48" s="58" t="e">
        <f ca="true">+IF(AND(ISNUMBER(OFFSET('Water Data'!$E$10,0,10*ROW('Water Data'!E42))),'Data Summary'!CA48="Yes"),OFFSET('Water Data'!$E$10,0,10*ROW('Water Data'!E42)),NA())</f>
        <v>#N/A</v>
      </c>
      <c r="M48" s="58" t="e">
        <f ca="true">+IF(AND(ISNUMBER(OFFSET('Water Data'!$F$5,0,10*ROW('Water Data'!F42))),'Data Summary'!CB48="Yes"),100-OFFSET('Water Data'!$F$5,0,10*ROW('Water Data'!F42)),NA())</f>
        <v>#N/A</v>
      </c>
      <c r="N48" s="58" t="e">
        <f ca="true">+IF(AND(ISNUMBER(OFFSET('Water Data'!$F$7,0,10*ROW('Water Data'!F42))),'Data Summary'!CC48="Yes"),OFFSET('Water Data'!$F$7,0,10*ROW('Water Data'!F42)),NA())</f>
        <v>#N/A</v>
      </c>
      <c r="O48" s="58" t="e">
        <f ca="true">+IF(AND(ISNUMBER(OFFSET('Water Data'!$F$10,0,10*ROW('Water Data'!F42))),'Data Summary'!CD48="Yes"),OFFSET('Water Data'!$F$10,0,10*ROW('Water Data'!F42)),NA())</f>
        <v>#N/A</v>
      </c>
      <c r="P48" s="58" t="e">
        <f ca="true">+IF(AND(ISNUMBER(OFFSET('Water Data'!$G$5,0,10*ROW('Water Data'!G42))),'Data Summary'!CE48="Yes"),100-OFFSET('Water Data'!$G$5,0,10*ROW('Water Data'!G42)),NA())</f>
        <v>#N/A</v>
      </c>
      <c r="Q48" s="58" t="e">
        <f ca="true">+IF(AND(ISNUMBER(OFFSET('Water Data'!$G$7,0,10*ROW('Water Data'!G42))),'Data Summary'!CF48="Yes"),OFFSET('Water Data'!$G$7,0,10*ROW('Water Data'!G42)),NA())</f>
        <v>#N/A</v>
      </c>
      <c r="R48" s="58" t="e">
        <f ca="true">+IF(AND(ISNUMBER(OFFSET('Water Data'!$G$10,0,10*ROW('Water Data'!G42))),'Data Summary'!CG48="Yes"),OFFSET('Water Data'!$G$10,0,10*ROW('Water Data'!G42)),NA())</f>
        <v>#N/A</v>
      </c>
      <c r="S48" s="58" t="e">
        <f ca="true">+IF(AND(ISNUMBER(OFFSET('Water Data'!$H$5,0,10*ROW('Water Data'!H42))),'Data Summary'!CH48="Yes"),100-OFFSET('Water Data'!$H$5,0,10*ROW('Water Data'!H42)),NA())</f>
        <v>#N/A</v>
      </c>
      <c r="T48" s="58" t="e">
        <f ca="true">+IF(AND(ISNUMBER(OFFSET('Water Data'!$H$7,0,10*ROW('Water Data'!H42))),'Data Summary'!CI48="Yes"),OFFSET('Water Data'!$H$7,0,10*ROW('Water Data'!H42)),NA())</f>
        <v>#N/A</v>
      </c>
      <c r="U48" s="58" t="e">
        <f ca="true">+IF(AND(ISNUMBER(OFFSET('Water Data'!$H$10,0,10*ROW('Water Data'!H42))),'Data Summary'!CJ48="Yes"),OFFSET('Water Data'!$H$10,0,10*ROW('Water Data'!H42)),NA())</f>
        <v>#N/A</v>
      </c>
      <c r="V48" s="104" t="e">
        <f ca="true">+IF(AND(ISNUMBER(OFFSET('Sanitation Data'!$C$5,0,10*ROW('Sanitation Data'!C42))),'Data Summary'!CK48="Yes"),100-OFFSET('Sanitation Data'!$C$5,0,10*ROW('Sanitation Data'!C42)),NA())</f>
        <v>#N/A</v>
      </c>
      <c r="W48" s="104" t="e">
        <f ca="true">+IF(AND(ISNUMBER(OFFSET('Sanitation Data'!$C$7,0,10*ROW('Sanitation Data'!C42))),'Data Summary'!CL48="Yes"),OFFSET('Sanitation Data'!$C$7,0,10*ROW('Sanitation Data'!C42)),NA())</f>
        <v>#N/A</v>
      </c>
      <c r="X48" s="104" t="e">
        <f ca="true">+IF(AND(ISNUMBER(OFFSET('Sanitation Data'!$C$11,0,10*ROW('Sanitation Data'!C42))),'Data Summary'!CM48="Yes"),OFFSET('Sanitation Data'!$C$11,0,10*ROW('Sanitation Data'!C42)),NA())</f>
        <v>#N/A</v>
      </c>
      <c r="Y48" s="104" t="e">
        <f ca="true">+IF(AND(ISNUMBER(OFFSET('Sanitation Data'!$C$12,0,10*ROW('Sanitation Data'!C42))),'Data Summary'!CN48="Yes"),OFFSET('Sanitation Data'!$C$12,0,10*ROW('Sanitation Data'!C42)),NA())</f>
        <v>#N/A</v>
      </c>
      <c r="Z48" s="104" t="e">
        <f ca="true">+IF(AND(ISNUMBER(OFFSET('Sanitation Data'!$C$13,0,10*ROW('Sanitation Data'!C42))),'Data Summary'!CO48="Yes"),OFFSET('Sanitation Data'!$C$13,0,10*ROW('Sanitation Data'!C42)),NA())</f>
        <v>#N/A</v>
      </c>
      <c r="AA48" s="104" t="e">
        <f ca="true">+IF(AND(ISNUMBER(OFFSET('Sanitation Data'!$D$5,0,10*ROW('Sanitation Data'!D42))),'Data Summary'!CP48="Yes"),100-OFFSET('Sanitation Data'!$D$5,0,10*ROW('Sanitation Data'!D42)),NA())</f>
        <v>#N/A</v>
      </c>
      <c r="AB48" s="104" t="e">
        <f ca="true">+IF(AND(ISNUMBER(OFFSET('Sanitation Data'!$D$7,0,10*ROW('Sanitation Data'!D42))),'Data Summary'!CQ48="Yes"),OFFSET('Sanitation Data'!$D$7,0,10*ROW('Sanitation Data'!D42)),NA())</f>
        <v>#N/A</v>
      </c>
      <c r="AC48" s="104" t="e">
        <f ca="true">+IF(AND(ISNUMBER(OFFSET('Sanitation Data'!$D$11,0,10*ROW('Sanitation Data'!D42))),'Data Summary'!CR48="Yes"),OFFSET('Sanitation Data'!$D$11,0,10*ROW('Sanitation Data'!D42)),NA())</f>
        <v>#N/A</v>
      </c>
      <c r="AD48" s="104" t="e">
        <f ca="true">+IF(AND(ISNUMBER(OFFSET('Sanitation Data'!$D$12,0,10*ROW('Sanitation Data'!D42))),'Data Summary'!CS48="Yes"),OFFSET('Sanitation Data'!$D$12,0,10*ROW('Sanitation Data'!D42)),NA())</f>
        <v>#N/A</v>
      </c>
      <c r="AE48" s="104" t="e">
        <f ca="true">+IF(AND(ISNUMBER(OFFSET('Sanitation Data'!$D$13,0,10*ROW('Sanitation Data'!D42))),'Data Summary'!CT48="Yes"),OFFSET('Sanitation Data'!$D$13,0,10*ROW('Sanitation Data'!D42)),NA())</f>
        <v>#N/A</v>
      </c>
      <c r="AF48" s="104" t="e">
        <f ca="true">+IF(AND(ISNUMBER(OFFSET('Sanitation Data'!$E$5,0,10*ROW('Sanitation Data'!E42))),'Data Summary'!CU48="Yes"),100-OFFSET('Sanitation Data'!$E$5,0,10*ROW('Sanitation Data'!E42)),NA())</f>
        <v>#N/A</v>
      </c>
      <c r="AG48" s="104" t="e">
        <f ca="true">+IF(AND(ISNUMBER(OFFSET('Sanitation Data'!$E$7,0,10*ROW('Sanitation Data'!E42))),'Data Summary'!CV48="Yes"),OFFSET('Sanitation Data'!$E$7,0,10*ROW('Sanitation Data'!E42)),NA())</f>
        <v>#N/A</v>
      </c>
      <c r="AH48" s="104" t="e">
        <f ca="true">+IF(AND(ISNUMBER(OFFSET('Sanitation Data'!$E$11,0,10*ROW('Sanitation Data'!E42))),'Data Summary'!CW48="Yes"),OFFSET('Sanitation Data'!$E$11,0,10*ROW('Sanitation Data'!E42)),NA())</f>
        <v>#N/A</v>
      </c>
      <c r="AI48" s="104" t="e">
        <f ca="true">+IF(AND(ISNUMBER(OFFSET('Sanitation Data'!$E$12,0,10*ROW('Sanitation Data'!E42))),'Data Summary'!CX48="Yes"),OFFSET('Sanitation Data'!$E$12,0,10*ROW('Sanitation Data'!E42)),NA())</f>
        <v>#N/A</v>
      </c>
      <c r="AJ48" s="104" t="e">
        <f ca="true">+IF(AND(ISNUMBER(OFFSET('Sanitation Data'!$E$13,0,10*ROW('Sanitation Data'!E42))),'Data Summary'!CY48="Yes"),OFFSET('Sanitation Data'!$E$13,0,10*ROW('Sanitation Data'!E42)),NA())</f>
        <v>#N/A</v>
      </c>
      <c r="AK48" s="104" t="e">
        <f ca="true">+IF(AND(ISNUMBER(OFFSET('Sanitation Data'!$F$5,0,10*ROW('Sanitation Data'!F42))),'Data Summary'!CZ48="Yes"),100-OFFSET('Sanitation Data'!$F$5,0,10*ROW('Sanitation Data'!F42)),NA())</f>
        <v>#N/A</v>
      </c>
      <c r="AL48" s="104" t="e">
        <f ca="true">+IF(AND(ISNUMBER(OFFSET('Sanitation Data'!$F$7,0,10*ROW('Sanitation Data'!F42))),'Data Summary'!DA48="Yes"),OFFSET('Sanitation Data'!$F$7,0,10*ROW('Sanitation Data'!F42)),NA())</f>
        <v>#N/A</v>
      </c>
      <c r="AM48" s="104" t="e">
        <f ca="true">+IF(AND(ISNUMBER(OFFSET('Sanitation Data'!$F$11,0,10*ROW('Sanitation Data'!F42))),'Data Summary'!DB48="Yes"),OFFSET('Sanitation Data'!$F$11,0,10*ROW('Sanitation Data'!F42)),NA())</f>
        <v>#N/A</v>
      </c>
      <c r="AN48" s="104" t="e">
        <f ca="true">+IF(AND(ISNUMBER(OFFSET('Sanitation Data'!$F$12,0,10*ROW('Sanitation Data'!F42))),'Data Summary'!DC48="Yes"),OFFSET('Sanitation Data'!$F$12,0,10*ROW('Sanitation Data'!F42)),NA())</f>
        <v>#N/A</v>
      </c>
      <c r="AO48" s="104" t="e">
        <f ca="true">+IF(AND(ISNUMBER(OFFSET('Sanitation Data'!$F$13,0,10*ROW('Sanitation Data'!F42))),'Data Summary'!DD48="Yes"),OFFSET('Sanitation Data'!$F$13,0,10*ROW('Sanitation Data'!F42)),NA())</f>
        <v>#N/A</v>
      </c>
      <c r="AP48" s="104" t="e">
        <f ca="true">+IF(AND(ISNUMBER(OFFSET('Sanitation Data'!$G$5,0,10*ROW('Sanitation Data'!G42))),'Data Summary'!DE48="Yes"),100-OFFSET('Sanitation Data'!$G$5,0,10*ROW('Sanitation Data'!G42)),NA())</f>
        <v>#N/A</v>
      </c>
      <c r="AQ48" s="104" t="e">
        <f ca="true">+IF(AND(ISNUMBER(OFFSET('Sanitation Data'!$G$7,0,10*ROW('Sanitation Data'!G42))),'Data Summary'!DF48="Yes"),OFFSET('Sanitation Data'!$G$7,0,10*ROW('Sanitation Data'!G42)),NA())</f>
        <v>#N/A</v>
      </c>
      <c r="AR48" s="104" t="e">
        <f ca="true">+IF(AND(ISNUMBER(OFFSET('Sanitation Data'!$G$11,0,10*ROW('Sanitation Data'!G42))),'Data Summary'!DG48="Yes"),OFFSET('Sanitation Data'!$G$11,0,10*ROW('Sanitation Data'!G42)),NA())</f>
        <v>#N/A</v>
      </c>
      <c r="AS48" s="104" t="e">
        <f ca="true">+IF(AND(ISNUMBER(OFFSET('Sanitation Data'!$G$12,0,10*ROW('Sanitation Data'!G42))),'Data Summary'!DH48="Yes"),OFFSET('Sanitation Data'!$G$12,0,10*ROW('Sanitation Data'!G42)),NA())</f>
        <v>#N/A</v>
      </c>
      <c r="AT48" s="104" t="e">
        <f ca="true">+IF(AND(ISNUMBER(OFFSET('Sanitation Data'!$G$13,0,10*ROW('Sanitation Data'!G42))),'Data Summary'!DI48="Yes"),OFFSET('Sanitation Data'!$G$13,0,10*ROW('Sanitation Data'!G42)),NA())</f>
        <v>#N/A</v>
      </c>
      <c r="AU48" s="104" t="e">
        <f ca="true">+IF(AND(ISNUMBER(OFFSET('Sanitation Data'!$H$5,0,10*ROW('Sanitation Data'!H42))),'Data Summary'!DJ48="Yes"),100-OFFSET('Sanitation Data'!$H$5,0,10*ROW('Sanitation Data'!H42)),NA())</f>
        <v>#N/A</v>
      </c>
      <c r="AV48" s="104" t="e">
        <f ca="true">+IF(AND(ISNUMBER(OFFSET('Sanitation Data'!$H$7,0,10*ROW('Sanitation Data'!H42))),'Data Summary'!DK48="Yes"),OFFSET('Sanitation Data'!$H$7,0,10*ROW('Sanitation Data'!H42)),NA())</f>
        <v>#N/A</v>
      </c>
      <c r="AW48" s="104" t="e">
        <f ca="true">+IF(AND(ISNUMBER(OFFSET('Sanitation Data'!$H$11,0,10*ROW('Sanitation Data'!H42))),'Data Summary'!DL48="Yes"),OFFSET('Sanitation Data'!$H$11,0,10*ROW('Sanitation Data'!H42)),NA())</f>
        <v>#N/A</v>
      </c>
      <c r="AX48" s="104" t="e">
        <f ca="true">+IF(AND(ISNUMBER(OFFSET('Sanitation Data'!$H$12,0,10*ROW('Sanitation Data'!H42))),'Data Summary'!DM48="Yes"),OFFSET('Sanitation Data'!$H$12,0,10*ROW('Sanitation Data'!H42)),NA())</f>
        <v>#N/A</v>
      </c>
      <c r="AY48" s="104" t="e">
        <f ca="true">+IF(AND(ISNUMBER(OFFSET('Sanitation Data'!$H$13,0,10*ROW('Sanitation Data'!H42))),'Data Summary'!DN48="Yes"),OFFSET('Sanitation Data'!$H$13,0,10*ROW('Sanitation Data'!H42)),NA())</f>
        <v>#N/A</v>
      </c>
      <c r="AZ48" s="109" t="e">
        <f ca="true">+IF(AND(ISNUMBER(OFFSET('Hygiene Data'!$C$6,0,10*ROW('Hygiene Data'!C42))),'Data Summary'!DO48="Yes"),OFFSET('Hygiene Data'!$C$6,0,10*ROW('Hygiene Data'!C42)),NA())</f>
        <v>#N/A</v>
      </c>
      <c r="BA48" s="109" t="e">
        <f ca="true">+IF(AND(ISNUMBER(OFFSET('Hygiene Data'!$C$8,0,10*ROW('Hygiene Data'!C42))),'Data Summary'!DP48="Yes"),OFFSET('Hygiene Data'!$C$8,0,10*ROW('Hygiene Data'!C42)),NA())</f>
        <v>#N/A</v>
      </c>
      <c r="BB48" s="109" t="e">
        <f ca="true">+IF(AND(ISNUMBER(OFFSET('Hygiene Data'!$C$10,0,10*ROW('Hygiene Data'!C42))),'Data Summary'!DQ48="Yes"),OFFSET('Hygiene Data'!$C$10,0,10*ROW('Hygiene Data'!C42)),NA())</f>
        <v>#N/A</v>
      </c>
      <c r="BC48" s="109" t="e">
        <f ca="true">+IF(AND(ISNUMBER(OFFSET('Hygiene Data'!$D$6,0,10*ROW('Hygiene Data'!D42))),'Data Summary'!DR48="Yes"),OFFSET('Hygiene Data'!$D$6,0,10*ROW('Hygiene Data'!D42)),NA())</f>
        <v>#N/A</v>
      </c>
      <c r="BD48" s="109" t="e">
        <f ca="true">+IF(AND(ISNUMBER(OFFSET('Hygiene Data'!$D$8,0,10*ROW('Hygiene Data'!D42))),'Data Summary'!DS48="Yes"),OFFSET('Hygiene Data'!$D$8,0,10*ROW('Hygiene Data'!D42)),NA())</f>
        <v>#N/A</v>
      </c>
      <c r="BE48" s="109" t="e">
        <f ca="true">+IF(AND(ISNUMBER(OFFSET('Hygiene Data'!$D$10,0,10*ROW('Hygiene Data'!D42))),'Data Summary'!DT48="Yes"),OFFSET('Hygiene Data'!$D$10,0,10*ROW('Hygiene Data'!D42)),NA())</f>
        <v>#N/A</v>
      </c>
      <c r="BF48" s="109" t="e">
        <f ca="true">+IF(AND(ISNUMBER(OFFSET('Hygiene Data'!$E$6,0,10*ROW('Hygiene Data'!E42))),'Data Summary'!DU48="Yes"),OFFSET('Hygiene Data'!$E$6,0,10*ROW('Hygiene Data'!E42)),NA())</f>
        <v>#N/A</v>
      </c>
      <c r="BG48" s="109" t="e">
        <f ca="true">+IF(AND(ISNUMBER(OFFSET('Hygiene Data'!$E$8,0,10*ROW('Hygiene Data'!E42))),'Data Summary'!DV48="Yes"),OFFSET('Hygiene Data'!$E$8,0,10*ROW('Hygiene Data'!E42)),NA())</f>
        <v>#N/A</v>
      </c>
      <c r="BH48" s="109" t="e">
        <f ca="true">+IF(AND(ISNUMBER(OFFSET('Hygiene Data'!$E$10,0,10*ROW('Hygiene Data'!E42))),'Data Summary'!DW48="Yes"),OFFSET('Hygiene Data'!$E$10,0,10*ROW('Hygiene Data'!E42)),NA())</f>
        <v>#N/A</v>
      </c>
      <c r="BI48" s="109" t="e">
        <f ca="true">+IF(AND(ISNUMBER(OFFSET('Hygiene Data'!$F$6,0,10*ROW('Hygiene Data'!F42))),'Data Summary'!DX48="Yes"),OFFSET('Hygiene Data'!$F$6,0,10*ROW('Hygiene Data'!F42)),NA())</f>
        <v>#N/A</v>
      </c>
      <c r="BJ48" s="109" t="e">
        <f ca="true">+IF(AND(ISNUMBER(OFFSET('Hygiene Data'!$F$8,0,10*ROW('Hygiene Data'!F42))),'Data Summary'!DY48="Yes"),OFFSET('Hygiene Data'!$F$8,0,10*ROW('Hygiene Data'!F42)),NA())</f>
        <v>#N/A</v>
      </c>
      <c r="BK48" s="109" t="e">
        <f ca="true">+IF(AND(ISNUMBER(OFFSET('Hygiene Data'!$F$10,0,10*ROW('Hygiene Data'!F42))),'Data Summary'!DZ48="Yes"),OFFSET('Hygiene Data'!$F$10,0,10*ROW('Hygiene Data'!F42)),NA())</f>
        <v>#N/A</v>
      </c>
      <c r="BL48" s="109" t="e">
        <f ca="true">+IF(AND(ISNUMBER(OFFSET('Hygiene Data'!$G$6,0,10*ROW('Hygiene Data'!G42))),'Data Summary'!EA48="Yes"),OFFSET('Hygiene Data'!$G$6,0,10*ROW('Hygiene Data'!G42)),NA())</f>
        <v>#N/A</v>
      </c>
      <c r="BM48" s="109" t="e">
        <f ca="true">+IF(AND(ISNUMBER(OFFSET('Hygiene Data'!$G$8,0,10*ROW('Hygiene Data'!G42))),'Data Summary'!EB48="Yes"),OFFSET('Hygiene Data'!$G$8,0,10*ROW('Hygiene Data'!G42)),NA())</f>
        <v>#N/A</v>
      </c>
      <c r="BN48" s="109" t="e">
        <f ca="true">+IF(AND(ISNUMBER(OFFSET('Hygiene Data'!$G$10,0,10*ROW('Hygiene Data'!G42))),'Data Summary'!EC48="Yes"),OFFSET('Hygiene Data'!$G$10,0,10*ROW('Hygiene Data'!G42)),NA())</f>
        <v>#N/A</v>
      </c>
      <c r="BO48" s="109" t="e">
        <f ca="true">+IF(AND(ISNUMBER(OFFSET('Hygiene Data'!$H$6,0,10*ROW('Hygiene Data'!H42))),'Data Summary'!ED48="Yes"),OFFSET('Hygiene Data'!$H$6,0,10*ROW('Hygiene Data'!H42)),NA())</f>
        <v>#N/A</v>
      </c>
      <c r="BP48" s="109" t="e">
        <f ca="true">+IF(AND(ISNUMBER(OFFSET('Hygiene Data'!$H$8,0,10*ROW('Hygiene Data'!H42))),'Data Summary'!EE48="Yes"),OFFSET('Hygiene Data'!$H$8,0,10*ROW('Hygiene Data'!H42)),NA())</f>
        <v>#N/A</v>
      </c>
      <c r="BQ48" s="109" t="e">
        <f ca="true">+IF(AND(ISNUMBER(OFFSET('Hygiene Data'!$H$10,0,10*ROW('Hygiene Data'!H42))),'Data Summary'!EF48="Yes"),OFFSET('Hygiene Data'!$H$10,0,10*ROW('Hygiene Data'!H42)),NA())</f>
        <v>#N/A</v>
      </c>
    </row>
    <row r="49" x14ac:dyDescent="0.2">
      <c r="A49" s="57" t="e">
        <f ca="true">+IF(OFFSET('Water Data'!$B$1,0,10*ROW('Water Data'!B43))="",NA(),OFFSET('Water Data'!$B$1,0,10*ROW('Water Data'!B43)))</f>
        <v>#N/A</v>
      </c>
      <c r="B49" s="57" t="e">
        <f ca="true">+IF(OFFSET('Water Data'!$A$3,0,10*ROW('Water Data'!A46))="",NA(),OFFSET('Water Data'!$A$3,0,10*ROW('Water Data'!A46)))</f>
        <v>#N/A</v>
      </c>
      <c r="C49" s="57" t="e">
        <f ca="true">+IF(OFFSET('Water Data'!$C$3,0,10*ROW('Water Data'!C46))="",NA(),OFFSET('Water Data'!$C$3,0,10*ROW('Water Data'!C46)))</f>
        <v>#N/A</v>
      </c>
      <c r="D49" s="58" t="e">
        <f ca="true">+IF(AND(ISNUMBER(OFFSET('Water Data'!$C$5,0,10*ROW('Water Data'!C43))),'Data Summary'!BS49="Yes"),100-OFFSET('Water Data'!$C$5,0,10*ROW('Water Data'!C43)),NA())</f>
        <v>#N/A</v>
      </c>
      <c r="E49" s="58" t="e">
        <f ca="true">+IF(AND(ISNUMBER(OFFSET('Water Data'!$C$7,0,10*ROW('Water Data'!C43))),'Data Summary'!BT49="Yes"),OFFSET('Water Data'!$C$7,0,10*ROW('Water Data'!C43)),NA())</f>
        <v>#N/A</v>
      </c>
      <c r="F49" s="58" t="e">
        <f ca="true">+IF(AND(ISNUMBER(OFFSET('Water Data'!$C$10,0,10*ROW('Water Data'!C43))),'Data Summary'!BU49="Yes"),OFFSET('Water Data'!$C$10,0,10*ROW('Water Data'!C43)),NA())</f>
        <v>#N/A</v>
      </c>
      <c r="G49" s="58" t="e">
        <f ca="true">+IF(AND(ISNUMBER(OFFSET('Water Data'!$D$5,0,10*ROW('Water Data'!D43))),'Data Summary'!BV49="Yes"),100-OFFSET('Water Data'!$D$5,0,10*ROW('Water Data'!D43)),NA())</f>
        <v>#N/A</v>
      </c>
      <c r="H49" s="58" t="e">
        <f ca="true">+IF(AND(ISNUMBER(OFFSET('Water Data'!$D$7,0,10*ROW('Water Data'!D43))),'Data Summary'!BW49="Yes"),OFFSET('Water Data'!$D$7,0,10*ROW('Water Data'!D43)),NA())</f>
        <v>#N/A</v>
      </c>
      <c r="I49" s="58" t="e">
        <f ca="true">+IF(AND(ISNUMBER(OFFSET('Water Data'!$D$10,0,10*ROW('Water Data'!D43))),'Data Summary'!BX49="Yes"),OFFSET('Water Data'!$D$10,0,10*ROW('Water Data'!D43)),NA())</f>
        <v>#N/A</v>
      </c>
      <c r="J49" s="58" t="e">
        <f ca="true">+IF(AND(ISNUMBER(OFFSET('Water Data'!$E$5,0,10*ROW('Water Data'!E43))),'Data Summary'!BY49="Yes"),100-OFFSET('Water Data'!$E$5,0,10*ROW('Water Data'!E43)),NA())</f>
        <v>#N/A</v>
      </c>
      <c r="K49" s="58" t="e">
        <f ca="true">+IF(AND(ISNUMBER(OFFSET('Water Data'!$E$7,0,10*ROW('Water Data'!E43))),'Data Summary'!BZ49="Yes"),OFFSET('Water Data'!$E$7,0,10*ROW('Water Data'!E43)),NA())</f>
        <v>#N/A</v>
      </c>
      <c r="L49" s="58" t="e">
        <f ca="true">+IF(AND(ISNUMBER(OFFSET('Water Data'!$E$10,0,10*ROW('Water Data'!E43))),'Data Summary'!CA49="Yes"),OFFSET('Water Data'!$E$10,0,10*ROW('Water Data'!E43)),NA())</f>
        <v>#N/A</v>
      </c>
      <c r="M49" s="58" t="e">
        <f ca="true">+IF(AND(ISNUMBER(OFFSET('Water Data'!$F$5,0,10*ROW('Water Data'!F43))),'Data Summary'!CB49="Yes"),100-OFFSET('Water Data'!$F$5,0,10*ROW('Water Data'!F43)),NA())</f>
        <v>#N/A</v>
      </c>
      <c r="N49" s="58" t="e">
        <f ca="true">+IF(AND(ISNUMBER(OFFSET('Water Data'!$F$7,0,10*ROW('Water Data'!F43))),'Data Summary'!CC49="Yes"),OFFSET('Water Data'!$F$7,0,10*ROW('Water Data'!F43)),NA())</f>
        <v>#N/A</v>
      </c>
      <c r="O49" s="58" t="e">
        <f ca="true">+IF(AND(ISNUMBER(OFFSET('Water Data'!$F$10,0,10*ROW('Water Data'!F43))),'Data Summary'!CD49="Yes"),OFFSET('Water Data'!$F$10,0,10*ROW('Water Data'!F43)),NA())</f>
        <v>#N/A</v>
      </c>
      <c r="P49" s="58" t="e">
        <f ca="true">+IF(AND(ISNUMBER(OFFSET('Water Data'!$G$5,0,10*ROW('Water Data'!G43))),'Data Summary'!CE49="Yes"),100-OFFSET('Water Data'!$G$5,0,10*ROW('Water Data'!G43)),NA())</f>
        <v>#N/A</v>
      </c>
      <c r="Q49" s="58" t="e">
        <f ca="true">+IF(AND(ISNUMBER(OFFSET('Water Data'!$G$7,0,10*ROW('Water Data'!G43))),'Data Summary'!CF49="Yes"),OFFSET('Water Data'!$G$7,0,10*ROW('Water Data'!G43)),NA())</f>
        <v>#N/A</v>
      </c>
      <c r="R49" s="58" t="e">
        <f ca="true">+IF(AND(ISNUMBER(OFFSET('Water Data'!$G$10,0,10*ROW('Water Data'!G43))),'Data Summary'!CG49="Yes"),OFFSET('Water Data'!$G$10,0,10*ROW('Water Data'!G43)),NA())</f>
        <v>#N/A</v>
      </c>
      <c r="S49" s="58" t="e">
        <f ca="true">+IF(AND(ISNUMBER(OFFSET('Water Data'!$H$5,0,10*ROW('Water Data'!H43))),'Data Summary'!CH49="Yes"),100-OFFSET('Water Data'!$H$5,0,10*ROW('Water Data'!H43)),NA())</f>
        <v>#N/A</v>
      </c>
      <c r="T49" s="58" t="e">
        <f ca="true">+IF(AND(ISNUMBER(OFFSET('Water Data'!$H$7,0,10*ROW('Water Data'!H43))),'Data Summary'!CI49="Yes"),OFFSET('Water Data'!$H$7,0,10*ROW('Water Data'!H43)),NA())</f>
        <v>#N/A</v>
      </c>
      <c r="U49" s="58" t="e">
        <f ca="true">+IF(AND(ISNUMBER(OFFSET('Water Data'!$H$10,0,10*ROW('Water Data'!H43))),'Data Summary'!CJ49="Yes"),OFFSET('Water Data'!$H$10,0,10*ROW('Water Data'!H43)),NA())</f>
        <v>#N/A</v>
      </c>
      <c r="V49" s="104" t="e">
        <f ca="true">+IF(AND(ISNUMBER(OFFSET('Sanitation Data'!$C$5,0,10*ROW('Sanitation Data'!C43))),'Data Summary'!CK49="Yes"),100-OFFSET('Sanitation Data'!$C$5,0,10*ROW('Sanitation Data'!C43)),NA())</f>
        <v>#N/A</v>
      </c>
      <c r="W49" s="104" t="e">
        <f ca="true">+IF(AND(ISNUMBER(OFFSET('Sanitation Data'!$C$7,0,10*ROW('Sanitation Data'!C43))),'Data Summary'!CL49="Yes"),OFFSET('Sanitation Data'!$C$7,0,10*ROW('Sanitation Data'!C43)),NA())</f>
        <v>#N/A</v>
      </c>
      <c r="X49" s="104" t="e">
        <f ca="true">+IF(AND(ISNUMBER(OFFSET('Sanitation Data'!$C$11,0,10*ROW('Sanitation Data'!C43))),'Data Summary'!CM49="Yes"),OFFSET('Sanitation Data'!$C$11,0,10*ROW('Sanitation Data'!C43)),NA())</f>
        <v>#N/A</v>
      </c>
      <c r="Y49" s="104" t="e">
        <f ca="true">+IF(AND(ISNUMBER(OFFSET('Sanitation Data'!$C$12,0,10*ROW('Sanitation Data'!C43))),'Data Summary'!CN49="Yes"),OFFSET('Sanitation Data'!$C$12,0,10*ROW('Sanitation Data'!C43)),NA())</f>
        <v>#N/A</v>
      </c>
      <c r="Z49" s="104" t="e">
        <f ca="true">+IF(AND(ISNUMBER(OFFSET('Sanitation Data'!$C$13,0,10*ROW('Sanitation Data'!C43))),'Data Summary'!CO49="Yes"),OFFSET('Sanitation Data'!$C$13,0,10*ROW('Sanitation Data'!C43)),NA())</f>
        <v>#N/A</v>
      </c>
      <c r="AA49" s="104" t="e">
        <f ca="true">+IF(AND(ISNUMBER(OFFSET('Sanitation Data'!$D$5,0,10*ROW('Sanitation Data'!D43))),'Data Summary'!CP49="Yes"),100-OFFSET('Sanitation Data'!$D$5,0,10*ROW('Sanitation Data'!D43)),NA())</f>
        <v>#N/A</v>
      </c>
      <c r="AB49" s="104" t="e">
        <f ca="true">+IF(AND(ISNUMBER(OFFSET('Sanitation Data'!$D$7,0,10*ROW('Sanitation Data'!D43))),'Data Summary'!CQ49="Yes"),OFFSET('Sanitation Data'!$D$7,0,10*ROW('Sanitation Data'!D43)),NA())</f>
        <v>#N/A</v>
      </c>
      <c r="AC49" s="104" t="e">
        <f ca="true">+IF(AND(ISNUMBER(OFFSET('Sanitation Data'!$D$11,0,10*ROW('Sanitation Data'!D43))),'Data Summary'!CR49="Yes"),OFFSET('Sanitation Data'!$D$11,0,10*ROW('Sanitation Data'!D43)),NA())</f>
        <v>#N/A</v>
      </c>
      <c r="AD49" s="104" t="e">
        <f ca="true">+IF(AND(ISNUMBER(OFFSET('Sanitation Data'!$D$12,0,10*ROW('Sanitation Data'!D43))),'Data Summary'!CS49="Yes"),OFFSET('Sanitation Data'!$D$12,0,10*ROW('Sanitation Data'!D43)),NA())</f>
        <v>#N/A</v>
      </c>
      <c r="AE49" s="104" t="e">
        <f ca="true">+IF(AND(ISNUMBER(OFFSET('Sanitation Data'!$D$13,0,10*ROW('Sanitation Data'!D43))),'Data Summary'!CT49="Yes"),OFFSET('Sanitation Data'!$D$13,0,10*ROW('Sanitation Data'!D43)),NA())</f>
        <v>#N/A</v>
      </c>
      <c r="AF49" s="104" t="e">
        <f ca="true">+IF(AND(ISNUMBER(OFFSET('Sanitation Data'!$E$5,0,10*ROW('Sanitation Data'!E43))),'Data Summary'!CU49="Yes"),100-OFFSET('Sanitation Data'!$E$5,0,10*ROW('Sanitation Data'!E43)),NA())</f>
        <v>#N/A</v>
      </c>
      <c r="AG49" s="104" t="e">
        <f ca="true">+IF(AND(ISNUMBER(OFFSET('Sanitation Data'!$E$7,0,10*ROW('Sanitation Data'!E43))),'Data Summary'!CV49="Yes"),OFFSET('Sanitation Data'!$E$7,0,10*ROW('Sanitation Data'!E43)),NA())</f>
        <v>#N/A</v>
      </c>
      <c r="AH49" s="104" t="e">
        <f ca="true">+IF(AND(ISNUMBER(OFFSET('Sanitation Data'!$E$11,0,10*ROW('Sanitation Data'!E43))),'Data Summary'!CW49="Yes"),OFFSET('Sanitation Data'!$E$11,0,10*ROW('Sanitation Data'!E43)),NA())</f>
        <v>#N/A</v>
      </c>
      <c r="AI49" s="104" t="e">
        <f ca="true">+IF(AND(ISNUMBER(OFFSET('Sanitation Data'!$E$12,0,10*ROW('Sanitation Data'!E43))),'Data Summary'!CX49="Yes"),OFFSET('Sanitation Data'!$E$12,0,10*ROW('Sanitation Data'!E43)),NA())</f>
        <v>#N/A</v>
      </c>
      <c r="AJ49" s="104" t="e">
        <f ca="true">+IF(AND(ISNUMBER(OFFSET('Sanitation Data'!$E$13,0,10*ROW('Sanitation Data'!E43))),'Data Summary'!CY49="Yes"),OFFSET('Sanitation Data'!$E$13,0,10*ROW('Sanitation Data'!E43)),NA())</f>
        <v>#N/A</v>
      </c>
      <c r="AK49" s="104" t="e">
        <f ca="true">+IF(AND(ISNUMBER(OFFSET('Sanitation Data'!$F$5,0,10*ROW('Sanitation Data'!F43))),'Data Summary'!CZ49="Yes"),100-OFFSET('Sanitation Data'!$F$5,0,10*ROW('Sanitation Data'!F43)),NA())</f>
        <v>#N/A</v>
      </c>
      <c r="AL49" s="104" t="e">
        <f ca="true">+IF(AND(ISNUMBER(OFFSET('Sanitation Data'!$F$7,0,10*ROW('Sanitation Data'!F43))),'Data Summary'!DA49="Yes"),OFFSET('Sanitation Data'!$F$7,0,10*ROW('Sanitation Data'!F43)),NA())</f>
        <v>#N/A</v>
      </c>
      <c r="AM49" s="104" t="e">
        <f ca="true">+IF(AND(ISNUMBER(OFFSET('Sanitation Data'!$F$11,0,10*ROW('Sanitation Data'!F43))),'Data Summary'!DB49="Yes"),OFFSET('Sanitation Data'!$F$11,0,10*ROW('Sanitation Data'!F43)),NA())</f>
        <v>#N/A</v>
      </c>
      <c r="AN49" s="104" t="e">
        <f ca="true">+IF(AND(ISNUMBER(OFFSET('Sanitation Data'!$F$12,0,10*ROW('Sanitation Data'!F43))),'Data Summary'!DC49="Yes"),OFFSET('Sanitation Data'!$F$12,0,10*ROW('Sanitation Data'!F43)),NA())</f>
        <v>#N/A</v>
      </c>
      <c r="AO49" s="104" t="e">
        <f ca="true">+IF(AND(ISNUMBER(OFFSET('Sanitation Data'!$F$13,0,10*ROW('Sanitation Data'!F43))),'Data Summary'!DD49="Yes"),OFFSET('Sanitation Data'!$F$13,0,10*ROW('Sanitation Data'!F43)),NA())</f>
        <v>#N/A</v>
      </c>
      <c r="AP49" s="104" t="e">
        <f ca="true">+IF(AND(ISNUMBER(OFFSET('Sanitation Data'!$G$5,0,10*ROW('Sanitation Data'!G43))),'Data Summary'!DE49="Yes"),100-OFFSET('Sanitation Data'!$G$5,0,10*ROW('Sanitation Data'!G43)),NA())</f>
        <v>#N/A</v>
      </c>
      <c r="AQ49" s="104" t="e">
        <f ca="true">+IF(AND(ISNUMBER(OFFSET('Sanitation Data'!$G$7,0,10*ROW('Sanitation Data'!G43))),'Data Summary'!DF49="Yes"),OFFSET('Sanitation Data'!$G$7,0,10*ROW('Sanitation Data'!G43)),NA())</f>
        <v>#N/A</v>
      </c>
      <c r="AR49" s="104" t="e">
        <f ca="true">+IF(AND(ISNUMBER(OFFSET('Sanitation Data'!$G$11,0,10*ROW('Sanitation Data'!G43))),'Data Summary'!DG49="Yes"),OFFSET('Sanitation Data'!$G$11,0,10*ROW('Sanitation Data'!G43)),NA())</f>
        <v>#N/A</v>
      </c>
      <c r="AS49" s="104" t="e">
        <f ca="true">+IF(AND(ISNUMBER(OFFSET('Sanitation Data'!$G$12,0,10*ROW('Sanitation Data'!G43))),'Data Summary'!DH49="Yes"),OFFSET('Sanitation Data'!$G$12,0,10*ROW('Sanitation Data'!G43)),NA())</f>
        <v>#N/A</v>
      </c>
      <c r="AT49" s="104" t="e">
        <f ca="true">+IF(AND(ISNUMBER(OFFSET('Sanitation Data'!$G$13,0,10*ROW('Sanitation Data'!G43))),'Data Summary'!DI49="Yes"),OFFSET('Sanitation Data'!$G$13,0,10*ROW('Sanitation Data'!G43)),NA())</f>
        <v>#N/A</v>
      </c>
      <c r="AU49" s="104" t="e">
        <f ca="true">+IF(AND(ISNUMBER(OFFSET('Sanitation Data'!$H$5,0,10*ROW('Sanitation Data'!H43))),'Data Summary'!DJ49="Yes"),100-OFFSET('Sanitation Data'!$H$5,0,10*ROW('Sanitation Data'!H43)),NA())</f>
        <v>#N/A</v>
      </c>
      <c r="AV49" s="104" t="e">
        <f ca="true">+IF(AND(ISNUMBER(OFFSET('Sanitation Data'!$H$7,0,10*ROW('Sanitation Data'!H43))),'Data Summary'!DK49="Yes"),OFFSET('Sanitation Data'!$H$7,0,10*ROW('Sanitation Data'!H43)),NA())</f>
        <v>#N/A</v>
      </c>
      <c r="AW49" s="104" t="e">
        <f ca="true">+IF(AND(ISNUMBER(OFFSET('Sanitation Data'!$H$11,0,10*ROW('Sanitation Data'!H43))),'Data Summary'!DL49="Yes"),OFFSET('Sanitation Data'!$H$11,0,10*ROW('Sanitation Data'!H43)),NA())</f>
        <v>#N/A</v>
      </c>
      <c r="AX49" s="104" t="e">
        <f ca="true">+IF(AND(ISNUMBER(OFFSET('Sanitation Data'!$H$12,0,10*ROW('Sanitation Data'!H43))),'Data Summary'!DM49="Yes"),OFFSET('Sanitation Data'!$H$12,0,10*ROW('Sanitation Data'!H43)),NA())</f>
        <v>#N/A</v>
      </c>
      <c r="AY49" s="104" t="e">
        <f ca="true">+IF(AND(ISNUMBER(OFFSET('Sanitation Data'!$H$13,0,10*ROW('Sanitation Data'!H43))),'Data Summary'!DN49="Yes"),OFFSET('Sanitation Data'!$H$13,0,10*ROW('Sanitation Data'!H43)),NA())</f>
        <v>#N/A</v>
      </c>
      <c r="AZ49" s="109" t="e">
        <f ca="true">+IF(AND(ISNUMBER(OFFSET('Hygiene Data'!$C$6,0,10*ROW('Hygiene Data'!C43))),'Data Summary'!DO49="Yes"),OFFSET('Hygiene Data'!$C$6,0,10*ROW('Hygiene Data'!C43)),NA())</f>
        <v>#N/A</v>
      </c>
      <c r="BA49" s="109" t="e">
        <f ca="true">+IF(AND(ISNUMBER(OFFSET('Hygiene Data'!$C$8,0,10*ROW('Hygiene Data'!C43))),'Data Summary'!DP49="Yes"),OFFSET('Hygiene Data'!$C$8,0,10*ROW('Hygiene Data'!C43)),NA())</f>
        <v>#N/A</v>
      </c>
      <c r="BB49" s="109" t="e">
        <f ca="true">+IF(AND(ISNUMBER(OFFSET('Hygiene Data'!$C$10,0,10*ROW('Hygiene Data'!C43))),'Data Summary'!DQ49="Yes"),OFFSET('Hygiene Data'!$C$10,0,10*ROW('Hygiene Data'!C43)),NA())</f>
        <v>#N/A</v>
      </c>
      <c r="BC49" s="109" t="e">
        <f ca="true">+IF(AND(ISNUMBER(OFFSET('Hygiene Data'!$D$6,0,10*ROW('Hygiene Data'!D43))),'Data Summary'!DR49="Yes"),OFFSET('Hygiene Data'!$D$6,0,10*ROW('Hygiene Data'!D43)),NA())</f>
        <v>#N/A</v>
      </c>
      <c r="BD49" s="109" t="e">
        <f ca="true">+IF(AND(ISNUMBER(OFFSET('Hygiene Data'!$D$8,0,10*ROW('Hygiene Data'!D43))),'Data Summary'!DS49="Yes"),OFFSET('Hygiene Data'!$D$8,0,10*ROW('Hygiene Data'!D43)),NA())</f>
        <v>#N/A</v>
      </c>
      <c r="BE49" s="109" t="e">
        <f ca="true">+IF(AND(ISNUMBER(OFFSET('Hygiene Data'!$D$10,0,10*ROW('Hygiene Data'!D43))),'Data Summary'!DT49="Yes"),OFFSET('Hygiene Data'!$D$10,0,10*ROW('Hygiene Data'!D43)),NA())</f>
        <v>#N/A</v>
      </c>
      <c r="BF49" s="109" t="e">
        <f ca="true">+IF(AND(ISNUMBER(OFFSET('Hygiene Data'!$E$6,0,10*ROW('Hygiene Data'!E43))),'Data Summary'!DU49="Yes"),OFFSET('Hygiene Data'!$E$6,0,10*ROW('Hygiene Data'!E43)),NA())</f>
        <v>#N/A</v>
      </c>
      <c r="BG49" s="109" t="e">
        <f ca="true">+IF(AND(ISNUMBER(OFFSET('Hygiene Data'!$E$8,0,10*ROW('Hygiene Data'!E43))),'Data Summary'!DV49="Yes"),OFFSET('Hygiene Data'!$E$8,0,10*ROW('Hygiene Data'!E43)),NA())</f>
        <v>#N/A</v>
      </c>
      <c r="BH49" s="109" t="e">
        <f ca="true">+IF(AND(ISNUMBER(OFFSET('Hygiene Data'!$E$10,0,10*ROW('Hygiene Data'!E43))),'Data Summary'!DW49="Yes"),OFFSET('Hygiene Data'!$E$10,0,10*ROW('Hygiene Data'!E43)),NA())</f>
        <v>#N/A</v>
      </c>
      <c r="BI49" s="109" t="e">
        <f ca="true">+IF(AND(ISNUMBER(OFFSET('Hygiene Data'!$F$6,0,10*ROW('Hygiene Data'!F43))),'Data Summary'!DX49="Yes"),OFFSET('Hygiene Data'!$F$6,0,10*ROW('Hygiene Data'!F43)),NA())</f>
        <v>#N/A</v>
      </c>
      <c r="BJ49" s="109" t="e">
        <f ca="true">+IF(AND(ISNUMBER(OFFSET('Hygiene Data'!$F$8,0,10*ROW('Hygiene Data'!F43))),'Data Summary'!DY49="Yes"),OFFSET('Hygiene Data'!$F$8,0,10*ROW('Hygiene Data'!F43)),NA())</f>
        <v>#N/A</v>
      </c>
      <c r="BK49" s="109" t="e">
        <f ca="true">+IF(AND(ISNUMBER(OFFSET('Hygiene Data'!$F$10,0,10*ROW('Hygiene Data'!F43))),'Data Summary'!DZ49="Yes"),OFFSET('Hygiene Data'!$F$10,0,10*ROW('Hygiene Data'!F43)),NA())</f>
        <v>#N/A</v>
      </c>
      <c r="BL49" s="109" t="e">
        <f ca="true">+IF(AND(ISNUMBER(OFFSET('Hygiene Data'!$G$6,0,10*ROW('Hygiene Data'!G43))),'Data Summary'!EA49="Yes"),OFFSET('Hygiene Data'!$G$6,0,10*ROW('Hygiene Data'!G43)),NA())</f>
        <v>#N/A</v>
      </c>
      <c r="BM49" s="109" t="e">
        <f ca="true">+IF(AND(ISNUMBER(OFFSET('Hygiene Data'!$G$8,0,10*ROW('Hygiene Data'!G43))),'Data Summary'!EB49="Yes"),OFFSET('Hygiene Data'!$G$8,0,10*ROW('Hygiene Data'!G43)),NA())</f>
        <v>#N/A</v>
      </c>
      <c r="BN49" s="109" t="e">
        <f ca="true">+IF(AND(ISNUMBER(OFFSET('Hygiene Data'!$G$10,0,10*ROW('Hygiene Data'!G43))),'Data Summary'!EC49="Yes"),OFFSET('Hygiene Data'!$G$10,0,10*ROW('Hygiene Data'!G43)),NA())</f>
        <v>#N/A</v>
      </c>
      <c r="BO49" s="109" t="e">
        <f ca="true">+IF(AND(ISNUMBER(OFFSET('Hygiene Data'!$H$6,0,10*ROW('Hygiene Data'!H43))),'Data Summary'!ED49="Yes"),OFFSET('Hygiene Data'!$H$6,0,10*ROW('Hygiene Data'!H43)),NA())</f>
        <v>#N/A</v>
      </c>
      <c r="BP49" s="109" t="e">
        <f ca="true">+IF(AND(ISNUMBER(OFFSET('Hygiene Data'!$H$8,0,10*ROW('Hygiene Data'!H43))),'Data Summary'!EE49="Yes"),OFFSET('Hygiene Data'!$H$8,0,10*ROW('Hygiene Data'!H43)),NA())</f>
        <v>#N/A</v>
      </c>
      <c r="BQ49" s="109" t="e">
        <f ca="true">+IF(AND(ISNUMBER(OFFSET('Hygiene Data'!$H$10,0,10*ROW('Hygiene Data'!H43))),'Data Summary'!EF49="Yes"),OFFSET('Hygiene Data'!$H$10,0,10*ROW('Hygiene Data'!H43)),NA())</f>
        <v>#N/A</v>
      </c>
    </row>
    <row r="50" x14ac:dyDescent="0.2">
      <c r="A50" s="57" t="e">
        <f ca="true">+IF(OFFSET('Water Data'!$B$1,0,10*ROW('Water Data'!B44))="",NA(),OFFSET('Water Data'!$B$1,0,10*ROW('Water Data'!B44)))</f>
        <v>#N/A</v>
      </c>
      <c r="B50" s="57" t="e">
        <f ca="true">+IF(OFFSET('Water Data'!$A$3,0,10*ROW('Water Data'!A47))="",NA(),OFFSET('Water Data'!$A$3,0,10*ROW('Water Data'!A47)))</f>
        <v>#N/A</v>
      </c>
      <c r="C50" s="57" t="e">
        <f ca="true">+IF(OFFSET('Water Data'!$C$3,0,10*ROW('Water Data'!C47))="",NA(),OFFSET('Water Data'!$C$3,0,10*ROW('Water Data'!C47)))</f>
        <v>#N/A</v>
      </c>
      <c r="D50" s="58" t="e">
        <f ca="true">+IF(AND(ISNUMBER(OFFSET('Water Data'!$C$5,0,10*ROW('Water Data'!C44))),'Data Summary'!BS50="Yes"),100-OFFSET('Water Data'!$C$5,0,10*ROW('Water Data'!C44)),NA())</f>
        <v>#N/A</v>
      </c>
      <c r="E50" s="58" t="e">
        <f ca="true">+IF(AND(ISNUMBER(OFFSET('Water Data'!$C$7,0,10*ROW('Water Data'!C44))),'Data Summary'!BT50="Yes"),OFFSET('Water Data'!$C$7,0,10*ROW('Water Data'!C44)),NA())</f>
        <v>#N/A</v>
      </c>
      <c r="F50" s="58" t="e">
        <f ca="true">+IF(AND(ISNUMBER(OFFSET('Water Data'!$C$10,0,10*ROW('Water Data'!C44))),'Data Summary'!BU50="Yes"),OFFSET('Water Data'!$C$10,0,10*ROW('Water Data'!C44)),NA())</f>
        <v>#N/A</v>
      </c>
      <c r="G50" s="58" t="e">
        <f ca="true">+IF(AND(ISNUMBER(OFFSET('Water Data'!$D$5,0,10*ROW('Water Data'!D44))),'Data Summary'!BV50="Yes"),100-OFFSET('Water Data'!$D$5,0,10*ROW('Water Data'!D44)),NA())</f>
        <v>#N/A</v>
      </c>
      <c r="H50" s="58" t="e">
        <f ca="true">+IF(AND(ISNUMBER(OFFSET('Water Data'!$D$7,0,10*ROW('Water Data'!D44))),'Data Summary'!BW50="Yes"),OFFSET('Water Data'!$D$7,0,10*ROW('Water Data'!D44)),NA())</f>
        <v>#N/A</v>
      </c>
      <c r="I50" s="58" t="e">
        <f ca="true">+IF(AND(ISNUMBER(OFFSET('Water Data'!$D$10,0,10*ROW('Water Data'!D44))),'Data Summary'!BX50="Yes"),OFFSET('Water Data'!$D$10,0,10*ROW('Water Data'!D44)),NA())</f>
        <v>#N/A</v>
      </c>
      <c r="J50" s="58" t="e">
        <f ca="true">+IF(AND(ISNUMBER(OFFSET('Water Data'!$E$5,0,10*ROW('Water Data'!E44))),'Data Summary'!BY50="Yes"),100-OFFSET('Water Data'!$E$5,0,10*ROW('Water Data'!E44)),NA())</f>
        <v>#N/A</v>
      </c>
      <c r="K50" s="58" t="e">
        <f ca="true">+IF(AND(ISNUMBER(OFFSET('Water Data'!$E$7,0,10*ROW('Water Data'!E44))),'Data Summary'!BZ50="Yes"),OFFSET('Water Data'!$E$7,0,10*ROW('Water Data'!E44)),NA())</f>
        <v>#N/A</v>
      </c>
      <c r="L50" s="58" t="e">
        <f ca="true">+IF(AND(ISNUMBER(OFFSET('Water Data'!$E$10,0,10*ROW('Water Data'!E44))),'Data Summary'!CA50="Yes"),OFFSET('Water Data'!$E$10,0,10*ROW('Water Data'!E44)),NA())</f>
        <v>#N/A</v>
      </c>
      <c r="M50" s="58" t="e">
        <f ca="true">+IF(AND(ISNUMBER(OFFSET('Water Data'!$F$5,0,10*ROW('Water Data'!F44))),'Data Summary'!CB50="Yes"),100-OFFSET('Water Data'!$F$5,0,10*ROW('Water Data'!F44)),NA())</f>
        <v>#N/A</v>
      </c>
      <c r="N50" s="58" t="e">
        <f ca="true">+IF(AND(ISNUMBER(OFFSET('Water Data'!$F$7,0,10*ROW('Water Data'!F44))),'Data Summary'!CC50="Yes"),OFFSET('Water Data'!$F$7,0,10*ROW('Water Data'!F44)),NA())</f>
        <v>#N/A</v>
      </c>
      <c r="O50" s="58" t="e">
        <f ca="true">+IF(AND(ISNUMBER(OFFSET('Water Data'!$F$10,0,10*ROW('Water Data'!F44))),'Data Summary'!CD50="Yes"),OFFSET('Water Data'!$F$10,0,10*ROW('Water Data'!F44)),NA())</f>
        <v>#N/A</v>
      </c>
      <c r="P50" s="58" t="e">
        <f ca="true">+IF(AND(ISNUMBER(OFFSET('Water Data'!$G$5,0,10*ROW('Water Data'!G44))),'Data Summary'!CE50="Yes"),100-OFFSET('Water Data'!$G$5,0,10*ROW('Water Data'!G44)),NA())</f>
        <v>#N/A</v>
      </c>
      <c r="Q50" s="58" t="e">
        <f ca="true">+IF(AND(ISNUMBER(OFFSET('Water Data'!$G$7,0,10*ROW('Water Data'!G44))),'Data Summary'!CF50="Yes"),OFFSET('Water Data'!$G$7,0,10*ROW('Water Data'!G44)),NA())</f>
        <v>#N/A</v>
      </c>
      <c r="R50" s="58" t="e">
        <f ca="true">+IF(AND(ISNUMBER(OFFSET('Water Data'!$G$10,0,10*ROW('Water Data'!G44))),'Data Summary'!CG50="Yes"),OFFSET('Water Data'!$G$10,0,10*ROW('Water Data'!G44)),NA())</f>
        <v>#N/A</v>
      </c>
      <c r="S50" s="58" t="e">
        <f ca="true">+IF(AND(ISNUMBER(OFFSET('Water Data'!$H$5,0,10*ROW('Water Data'!H44))),'Data Summary'!CH50="Yes"),100-OFFSET('Water Data'!$H$5,0,10*ROW('Water Data'!H44)),NA())</f>
        <v>#N/A</v>
      </c>
      <c r="T50" s="58" t="e">
        <f ca="true">+IF(AND(ISNUMBER(OFFSET('Water Data'!$H$7,0,10*ROW('Water Data'!H44))),'Data Summary'!CI50="Yes"),OFFSET('Water Data'!$H$7,0,10*ROW('Water Data'!H44)),NA())</f>
        <v>#N/A</v>
      </c>
      <c r="U50" s="58" t="e">
        <f ca="true">+IF(AND(ISNUMBER(OFFSET('Water Data'!$H$10,0,10*ROW('Water Data'!H44))),'Data Summary'!CJ50="Yes"),OFFSET('Water Data'!$H$10,0,10*ROW('Water Data'!H44)),NA())</f>
        <v>#N/A</v>
      </c>
      <c r="V50" s="104" t="e">
        <f ca="true">+IF(AND(ISNUMBER(OFFSET('Sanitation Data'!$C$5,0,10*ROW('Sanitation Data'!C44))),'Data Summary'!CK50="Yes"),100-OFFSET('Sanitation Data'!$C$5,0,10*ROW('Sanitation Data'!C44)),NA())</f>
        <v>#N/A</v>
      </c>
      <c r="W50" s="104" t="e">
        <f ca="true">+IF(AND(ISNUMBER(OFFSET('Sanitation Data'!$C$7,0,10*ROW('Sanitation Data'!C44))),'Data Summary'!CL50="Yes"),OFFSET('Sanitation Data'!$C$7,0,10*ROW('Sanitation Data'!C44)),NA())</f>
        <v>#N/A</v>
      </c>
      <c r="X50" s="104" t="e">
        <f ca="true">+IF(AND(ISNUMBER(OFFSET('Sanitation Data'!$C$11,0,10*ROW('Sanitation Data'!C44))),'Data Summary'!CM50="Yes"),OFFSET('Sanitation Data'!$C$11,0,10*ROW('Sanitation Data'!C44)),NA())</f>
        <v>#N/A</v>
      </c>
      <c r="Y50" s="104" t="e">
        <f ca="true">+IF(AND(ISNUMBER(OFFSET('Sanitation Data'!$C$12,0,10*ROW('Sanitation Data'!C44))),'Data Summary'!CN50="Yes"),OFFSET('Sanitation Data'!$C$12,0,10*ROW('Sanitation Data'!C44)),NA())</f>
        <v>#N/A</v>
      </c>
      <c r="Z50" s="104" t="e">
        <f ca="true">+IF(AND(ISNUMBER(OFFSET('Sanitation Data'!$C$13,0,10*ROW('Sanitation Data'!C44))),'Data Summary'!CO50="Yes"),OFFSET('Sanitation Data'!$C$13,0,10*ROW('Sanitation Data'!C44)),NA())</f>
        <v>#N/A</v>
      </c>
      <c r="AA50" s="104" t="e">
        <f ca="true">+IF(AND(ISNUMBER(OFFSET('Sanitation Data'!$D$5,0,10*ROW('Sanitation Data'!D44))),'Data Summary'!CP50="Yes"),100-OFFSET('Sanitation Data'!$D$5,0,10*ROW('Sanitation Data'!D44)),NA())</f>
        <v>#N/A</v>
      </c>
      <c r="AB50" s="104" t="e">
        <f ca="true">+IF(AND(ISNUMBER(OFFSET('Sanitation Data'!$D$7,0,10*ROW('Sanitation Data'!D44))),'Data Summary'!CQ50="Yes"),OFFSET('Sanitation Data'!$D$7,0,10*ROW('Sanitation Data'!D44)),NA())</f>
        <v>#N/A</v>
      </c>
      <c r="AC50" s="104" t="e">
        <f ca="true">+IF(AND(ISNUMBER(OFFSET('Sanitation Data'!$D$11,0,10*ROW('Sanitation Data'!D44))),'Data Summary'!CR50="Yes"),OFFSET('Sanitation Data'!$D$11,0,10*ROW('Sanitation Data'!D44)),NA())</f>
        <v>#N/A</v>
      </c>
      <c r="AD50" s="104" t="e">
        <f ca="true">+IF(AND(ISNUMBER(OFFSET('Sanitation Data'!$D$12,0,10*ROW('Sanitation Data'!D44))),'Data Summary'!CS50="Yes"),OFFSET('Sanitation Data'!$D$12,0,10*ROW('Sanitation Data'!D44)),NA())</f>
        <v>#N/A</v>
      </c>
      <c r="AE50" s="104" t="e">
        <f ca="true">+IF(AND(ISNUMBER(OFFSET('Sanitation Data'!$D$13,0,10*ROW('Sanitation Data'!D44))),'Data Summary'!CT50="Yes"),OFFSET('Sanitation Data'!$D$13,0,10*ROW('Sanitation Data'!D44)),NA())</f>
        <v>#N/A</v>
      </c>
      <c r="AF50" s="104" t="e">
        <f ca="true">+IF(AND(ISNUMBER(OFFSET('Sanitation Data'!$E$5,0,10*ROW('Sanitation Data'!E44))),'Data Summary'!CU50="Yes"),100-OFFSET('Sanitation Data'!$E$5,0,10*ROW('Sanitation Data'!E44)),NA())</f>
        <v>#N/A</v>
      </c>
      <c r="AG50" s="104" t="e">
        <f ca="true">+IF(AND(ISNUMBER(OFFSET('Sanitation Data'!$E$7,0,10*ROW('Sanitation Data'!E44))),'Data Summary'!CV50="Yes"),OFFSET('Sanitation Data'!$E$7,0,10*ROW('Sanitation Data'!E44)),NA())</f>
        <v>#N/A</v>
      </c>
      <c r="AH50" s="104" t="e">
        <f ca="true">+IF(AND(ISNUMBER(OFFSET('Sanitation Data'!$E$11,0,10*ROW('Sanitation Data'!E44))),'Data Summary'!CW50="Yes"),OFFSET('Sanitation Data'!$E$11,0,10*ROW('Sanitation Data'!E44)),NA())</f>
        <v>#N/A</v>
      </c>
      <c r="AI50" s="104" t="e">
        <f ca="true">+IF(AND(ISNUMBER(OFFSET('Sanitation Data'!$E$12,0,10*ROW('Sanitation Data'!E44))),'Data Summary'!CX50="Yes"),OFFSET('Sanitation Data'!$E$12,0,10*ROW('Sanitation Data'!E44)),NA())</f>
        <v>#N/A</v>
      </c>
      <c r="AJ50" s="104" t="e">
        <f ca="true">+IF(AND(ISNUMBER(OFFSET('Sanitation Data'!$E$13,0,10*ROW('Sanitation Data'!E44))),'Data Summary'!CY50="Yes"),OFFSET('Sanitation Data'!$E$13,0,10*ROW('Sanitation Data'!E44)),NA())</f>
        <v>#N/A</v>
      </c>
      <c r="AK50" s="104" t="e">
        <f ca="true">+IF(AND(ISNUMBER(OFFSET('Sanitation Data'!$F$5,0,10*ROW('Sanitation Data'!F44))),'Data Summary'!CZ50="Yes"),100-OFFSET('Sanitation Data'!$F$5,0,10*ROW('Sanitation Data'!F44)),NA())</f>
        <v>#N/A</v>
      </c>
      <c r="AL50" s="104" t="e">
        <f ca="true">+IF(AND(ISNUMBER(OFFSET('Sanitation Data'!$F$7,0,10*ROW('Sanitation Data'!F44))),'Data Summary'!DA50="Yes"),OFFSET('Sanitation Data'!$F$7,0,10*ROW('Sanitation Data'!F44)),NA())</f>
        <v>#N/A</v>
      </c>
      <c r="AM50" s="104" t="e">
        <f ca="true">+IF(AND(ISNUMBER(OFFSET('Sanitation Data'!$F$11,0,10*ROW('Sanitation Data'!F44))),'Data Summary'!DB50="Yes"),OFFSET('Sanitation Data'!$F$11,0,10*ROW('Sanitation Data'!F44)),NA())</f>
        <v>#N/A</v>
      </c>
      <c r="AN50" s="104" t="e">
        <f ca="true">+IF(AND(ISNUMBER(OFFSET('Sanitation Data'!$F$12,0,10*ROW('Sanitation Data'!F44))),'Data Summary'!DC50="Yes"),OFFSET('Sanitation Data'!$F$12,0,10*ROW('Sanitation Data'!F44)),NA())</f>
        <v>#N/A</v>
      </c>
      <c r="AO50" s="104" t="e">
        <f ca="true">+IF(AND(ISNUMBER(OFFSET('Sanitation Data'!$F$13,0,10*ROW('Sanitation Data'!F44))),'Data Summary'!DD50="Yes"),OFFSET('Sanitation Data'!$F$13,0,10*ROW('Sanitation Data'!F44)),NA())</f>
        <v>#N/A</v>
      </c>
      <c r="AP50" s="104" t="e">
        <f ca="true">+IF(AND(ISNUMBER(OFFSET('Sanitation Data'!$G$5,0,10*ROW('Sanitation Data'!G44))),'Data Summary'!DE50="Yes"),100-OFFSET('Sanitation Data'!$G$5,0,10*ROW('Sanitation Data'!G44)),NA())</f>
        <v>#N/A</v>
      </c>
      <c r="AQ50" s="104" t="e">
        <f ca="true">+IF(AND(ISNUMBER(OFFSET('Sanitation Data'!$G$7,0,10*ROW('Sanitation Data'!G44))),'Data Summary'!DF50="Yes"),OFFSET('Sanitation Data'!$G$7,0,10*ROW('Sanitation Data'!G44)),NA())</f>
        <v>#N/A</v>
      </c>
      <c r="AR50" s="104" t="e">
        <f ca="true">+IF(AND(ISNUMBER(OFFSET('Sanitation Data'!$G$11,0,10*ROW('Sanitation Data'!G44))),'Data Summary'!DG50="Yes"),OFFSET('Sanitation Data'!$G$11,0,10*ROW('Sanitation Data'!G44)),NA())</f>
        <v>#N/A</v>
      </c>
      <c r="AS50" s="104" t="e">
        <f ca="true">+IF(AND(ISNUMBER(OFFSET('Sanitation Data'!$G$12,0,10*ROW('Sanitation Data'!G44))),'Data Summary'!DH50="Yes"),OFFSET('Sanitation Data'!$G$12,0,10*ROW('Sanitation Data'!G44)),NA())</f>
        <v>#N/A</v>
      </c>
      <c r="AT50" s="104" t="e">
        <f ca="true">+IF(AND(ISNUMBER(OFFSET('Sanitation Data'!$G$13,0,10*ROW('Sanitation Data'!G44))),'Data Summary'!DI50="Yes"),OFFSET('Sanitation Data'!$G$13,0,10*ROW('Sanitation Data'!G44)),NA())</f>
        <v>#N/A</v>
      </c>
      <c r="AU50" s="104" t="e">
        <f ca="true">+IF(AND(ISNUMBER(OFFSET('Sanitation Data'!$H$5,0,10*ROW('Sanitation Data'!H44))),'Data Summary'!DJ50="Yes"),100-OFFSET('Sanitation Data'!$H$5,0,10*ROW('Sanitation Data'!H44)),NA())</f>
        <v>#N/A</v>
      </c>
      <c r="AV50" s="104" t="e">
        <f ca="true">+IF(AND(ISNUMBER(OFFSET('Sanitation Data'!$H$7,0,10*ROW('Sanitation Data'!H44))),'Data Summary'!DK50="Yes"),OFFSET('Sanitation Data'!$H$7,0,10*ROW('Sanitation Data'!H44)),NA())</f>
        <v>#N/A</v>
      </c>
      <c r="AW50" s="104" t="e">
        <f ca="true">+IF(AND(ISNUMBER(OFFSET('Sanitation Data'!$H$11,0,10*ROW('Sanitation Data'!H44))),'Data Summary'!DL50="Yes"),OFFSET('Sanitation Data'!$H$11,0,10*ROW('Sanitation Data'!H44)),NA())</f>
        <v>#N/A</v>
      </c>
      <c r="AX50" s="104" t="e">
        <f ca="true">+IF(AND(ISNUMBER(OFFSET('Sanitation Data'!$H$12,0,10*ROW('Sanitation Data'!H44))),'Data Summary'!DM50="Yes"),OFFSET('Sanitation Data'!$H$12,0,10*ROW('Sanitation Data'!H44)),NA())</f>
        <v>#N/A</v>
      </c>
      <c r="AY50" s="104" t="e">
        <f ca="true">+IF(AND(ISNUMBER(OFFSET('Sanitation Data'!$H$13,0,10*ROW('Sanitation Data'!H44))),'Data Summary'!DN50="Yes"),OFFSET('Sanitation Data'!$H$13,0,10*ROW('Sanitation Data'!H44)),NA())</f>
        <v>#N/A</v>
      </c>
      <c r="AZ50" s="109" t="e">
        <f ca="true">+IF(AND(ISNUMBER(OFFSET('Hygiene Data'!$C$6,0,10*ROW('Hygiene Data'!C44))),'Data Summary'!DO50="Yes"),OFFSET('Hygiene Data'!$C$6,0,10*ROW('Hygiene Data'!C44)),NA())</f>
        <v>#N/A</v>
      </c>
      <c r="BA50" s="109" t="e">
        <f ca="true">+IF(AND(ISNUMBER(OFFSET('Hygiene Data'!$C$8,0,10*ROW('Hygiene Data'!C44))),'Data Summary'!DP50="Yes"),OFFSET('Hygiene Data'!$C$8,0,10*ROW('Hygiene Data'!C44)),NA())</f>
        <v>#N/A</v>
      </c>
      <c r="BB50" s="109" t="e">
        <f ca="true">+IF(AND(ISNUMBER(OFFSET('Hygiene Data'!$C$10,0,10*ROW('Hygiene Data'!C44))),'Data Summary'!DQ50="Yes"),OFFSET('Hygiene Data'!$C$10,0,10*ROW('Hygiene Data'!C44)),NA())</f>
        <v>#N/A</v>
      </c>
      <c r="BC50" s="109" t="e">
        <f ca="true">+IF(AND(ISNUMBER(OFFSET('Hygiene Data'!$D$6,0,10*ROW('Hygiene Data'!D44))),'Data Summary'!DR50="Yes"),OFFSET('Hygiene Data'!$D$6,0,10*ROW('Hygiene Data'!D44)),NA())</f>
        <v>#N/A</v>
      </c>
      <c r="BD50" s="109" t="e">
        <f ca="true">+IF(AND(ISNUMBER(OFFSET('Hygiene Data'!$D$8,0,10*ROW('Hygiene Data'!D44))),'Data Summary'!DS50="Yes"),OFFSET('Hygiene Data'!$D$8,0,10*ROW('Hygiene Data'!D44)),NA())</f>
        <v>#N/A</v>
      </c>
      <c r="BE50" s="109" t="e">
        <f ca="true">+IF(AND(ISNUMBER(OFFSET('Hygiene Data'!$D$10,0,10*ROW('Hygiene Data'!D44))),'Data Summary'!DT50="Yes"),OFFSET('Hygiene Data'!$D$10,0,10*ROW('Hygiene Data'!D44)),NA())</f>
        <v>#N/A</v>
      </c>
      <c r="BF50" s="109" t="e">
        <f ca="true">+IF(AND(ISNUMBER(OFFSET('Hygiene Data'!$E$6,0,10*ROW('Hygiene Data'!E44))),'Data Summary'!DU50="Yes"),OFFSET('Hygiene Data'!$E$6,0,10*ROW('Hygiene Data'!E44)),NA())</f>
        <v>#N/A</v>
      </c>
      <c r="BG50" s="109" t="e">
        <f ca="true">+IF(AND(ISNUMBER(OFFSET('Hygiene Data'!$E$8,0,10*ROW('Hygiene Data'!E44))),'Data Summary'!DV50="Yes"),OFFSET('Hygiene Data'!$E$8,0,10*ROW('Hygiene Data'!E44)),NA())</f>
        <v>#N/A</v>
      </c>
      <c r="BH50" s="109" t="e">
        <f ca="true">+IF(AND(ISNUMBER(OFFSET('Hygiene Data'!$E$10,0,10*ROW('Hygiene Data'!E44))),'Data Summary'!DW50="Yes"),OFFSET('Hygiene Data'!$E$10,0,10*ROW('Hygiene Data'!E44)),NA())</f>
        <v>#N/A</v>
      </c>
      <c r="BI50" s="109" t="e">
        <f ca="true">+IF(AND(ISNUMBER(OFFSET('Hygiene Data'!$F$6,0,10*ROW('Hygiene Data'!F44))),'Data Summary'!DX50="Yes"),OFFSET('Hygiene Data'!$F$6,0,10*ROW('Hygiene Data'!F44)),NA())</f>
        <v>#N/A</v>
      </c>
      <c r="BJ50" s="109" t="e">
        <f ca="true">+IF(AND(ISNUMBER(OFFSET('Hygiene Data'!$F$8,0,10*ROW('Hygiene Data'!F44))),'Data Summary'!DY50="Yes"),OFFSET('Hygiene Data'!$F$8,0,10*ROW('Hygiene Data'!F44)),NA())</f>
        <v>#N/A</v>
      </c>
      <c r="BK50" s="109" t="e">
        <f ca="true">+IF(AND(ISNUMBER(OFFSET('Hygiene Data'!$F$10,0,10*ROW('Hygiene Data'!F44))),'Data Summary'!DZ50="Yes"),OFFSET('Hygiene Data'!$F$10,0,10*ROW('Hygiene Data'!F44)),NA())</f>
        <v>#N/A</v>
      </c>
      <c r="BL50" s="109" t="e">
        <f ca="true">+IF(AND(ISNUMBER(OFFSET('Hygiene Data'!$G$6,0,10*ROW('Hygiene Data'!G44))),'Data Summary'!EA50="Yes"),OFFSET('Hygiene Data'!$G$6,0,10*ROW('Hygiene Data'!G44)),NA())</f>
        <v>#N/A</v>
      </c>
      <c r="BM50" s="109" t="e">
        <f ca="true">+IF(AND(ISNUMBER(OFFSET('Hygiene Data'!$G$8,0,10*ROW('Hygiene Data'!G44))),'Data Summary'!EB50="Yes"),OFFSET('Hygiene Data'!$G$8,0,10*ROW('Hygiene Data'!G44)),NA())</f>
        <v>#N/A</v>
      </c>
      <c r="BN50" s="109" t="e">
        <f ca="true">+IF(AND(ISNUMBER(OFFSET('Hygiene Data'!$G$10,0,10*ROW('Hygiene Data'!G44))),'Data Summary'!EC50="Yes"),OFFSET('Hygiene Data'!$G$10,0,10*ROW('Hygiene Data'!G44)),NA())</f>
        <v>#N/A</v>
      </c>
      <c r="BO50" s="109" t="e">
        <f ca="true">+IF(AND(ISNUMBER(OFFSET('Hygiene Data'!$H$6,0,10*ROW('Hygiene Data'!H44))),'Data Summary'!ED50="Yes"),OFFSET('Hygiene Data'!$H$6,0,10*ROW('Hygiene Data'!H44)),NA())</f>
        <v>#N/A</v>
      </c>
      <c r="BP50" s="109" t="e">
        <f ca="true">+IF(AND(ISNUMBER(OFFSET('Hygiene Data'!$H$8,0,10*ROW('Hygiene Data'!H44))),'Data Summary'!EE50="Yes"),OFFSET('Hygiene Data'!$H$8,0,10*ROW('Hygiene Data'!H44)),NA())</f>
        <v>#N/A</v>
      </c>
      <c r="BQ50" s="109" t="e">
        <f ca="true">+IF(AND(ISNUMBER(OFFSET('Hygiene Data'!$H$10,0,10*ROW('Hygiene Data'!H44))),'Data Summary'!EF50="Yes"),OFFSET('Hygiene Data'!$H$10,0,10*ROW('Hygiene Data'!H44)),NA())</f>
        <v>#N/A</v>
      </c>
    </row>
    <row r="51" x14ac:dyDescent="0.2">
      <c r="A51" s="57" t="e">
        <f ca="true">+IF(OFFSET('Water Data'!$B$1,0,10*ROW('Water Data'!B45))="",NA(),OFFSET('Water Data'!$B$1,0,10*ROW('Water Data'!B45)))</f>
        <v>#N/A</v>
      </c>
      <c r="B51" s="57" t="e">
        <f ca="true">+IF(OFFSET('Water Data'!$A$3,0,10*ROW('Water Data'!A48))="",NA(),OFFSET('Water Data'!$A$3,0,10*ROW('Water Data'!A48)))</f>
        <v>#N/A</v>
      </c>
      <c r="C51" s="57" t="e">
        <f ca="true">+IF(OFFSET('Water Data'!$C$3,0,10*ROW('Water Data'!C48))="",NA(),OFFSET('Water Data'!$C$3,0,10*ROW('Water Data'!C48)))</f>
        <v>#N/A</v>
      </c>
      <c r="D51" s="58" t="e">
        <f ca="true">+IF(AND(ISNUMBER(OFFSET('Water Data'!$C$5,0,10*ROW('Water Data'!C45))),'Data Summary'!BS51="Yes"),100-OFFSET('Water Data'!$C$5,0,10*ROW('Water Data'!C45)),NA())</f>
        <v>#N/A</v>
      </c>
      <c r="E51" s="58" t="e">
        <f ca="true">+IF(AND(ISNUMBER(OFFSET('Water Data'!$C$7,0,10*ROW('Water Data'!C45))),'Data Summary'!BT51="Yes"),OFFSET('Water Data'!$C$7,0,10*ROW('Water Data'!C45)),NA())</f>
        <v>#N/A</v>
      </c>
      <c r="F51" s="58" t="e">
        <f ca="true">+IF(AND(ISNUMBER(OFFSET('Water Data'!$C$10,0,10*ROW('Water Data'!C45))),'Data Summary'!BU51="Yes"),OFFSET('Water Data'!$C$10,0,10*ROW('Water Data'!C45)),NA())</f>
        <v>#N/A</v>
      </c>
      <c r="G51" s="58" t="e">
        <f ca="true">+IF(AND(ISNUMBER(OFFSET('Water Data'!$D$5,0,10*ROW('Water Data'!D45))),'Data Summary'!BV51="Yes"),100-OFFSET('Water Data'!$D$5,0,10*ROW('Water Data'!D45)),NA())</f>
        <v>#N/A</v>
      </c>
      <c r="H51" s="58" t="e">
        <f ca="true">+IF(AND(ISNUMBER(OFFSET('Water Data'!$D$7,0,10*ROW('Water Data'!D45))),'Data Summary'!BW51="Yes"),OFFSET('Water Data'!$D$7,0,10*ROW('Water Data'!D45)),NA())</f>
        <v>#N/A</v>
      </c>
      <c r="I51" s="58" t="e">
        <f ca="true">+IF(AND(ISNUMBER(OFFSET('Water Data'!$D$10,0,10*ROW('Water Data'!D45))),'Data Summary'!BX51="Yes"),OFFSET('Water Data'!$D$10,0,10*ROW('Water Data'!D45)),NA())</f>
        <v>#N/A</v>
      </c>
      <c r="J51" s="58" t="e">
        <f ca="true">+IF(AND(ISNUMBER(OFFSET('Water Data'!$E$5,0,10*ROW('Water Data'!E45))),'Data Summary'!BY51="Yes"),100-OFFSET('Water Data'!$E$5,0,10*ROW('Water Data'!E45)),NA())</f>
        <v>#N/A</v>
      </c>
      <c r="K51" s="58" t="e">
        <f ca="true">+IF(AND(ISNUMBER(OFFSET('Water Data'!$E$7,0,10*ROW('Water Data'!E45))),'Data Summary'!BZ51="Yes"),OFFSET('Water Data'!$E$7,0,10*ROW('Water Data'!E45)),NA())</f>
        <v>#N/A</v>
      </c>
      <c r="L51" s="58" t="e">
        <f ca="true">+IF(AND(ISNUMBER(OFFSET('Water Data'!$E$10,0,10*ROW('Water Data'!E45))),'Data Summary'!CA51="Yes"),OFFSET('Water Data'!$E$10,0,10*ROW('Water Data'!E45)),NA())</f>
        <v>#N/A</v>
      </c>
      <c r="M51" s="58" t="e">
        <f ca="true">+IF(AND(ISNUMBER(OFFSET('Water Data'!$F$5,0,10*ROW('Water Data'!F45))),'Data Summary'!CB51="Yes"),100-OFFSET('Water Data'!$F$5,0,10*ROW('Water Data'!F45)),NA())</f>
        <v>#N/A</v>
      </c>
      <c r="N51" s="58" t="e">
        <f ca="true">+IF(AND(ISNUMBER(OFFSET('Water Data'!$F$7,0,10*ROW('Water Data'!F45))),'Data Summary'!CC51="Yes"),OFFSET('Water Data'!$F$7,0,10*ROW('Water Data'!F45)),NA())</f>
        <v>#N/A</v>
      </c>
      <c r="O51" s="58" t="e">
        <f ca="true">+IF(AND(ISNUMBER(OFFSET('Water Data'!$F$10,0,10*ROW('Water Data'!F45))),'Data Summary'!CD51="Yes"),OFFSET('Water Data'!$F$10,0,10*ROW('Water Data'!F45)),NA())</f>
        <v>#N/A</v>
      </c>
      <c r="P51" s="58" t="e">
        <f ca="true">+IF(AND(ISNUMBER(OFFSET('Water Data'!$G$5,0,10*ROW('Water Data'!G45))),'Data Summary'!CE51="Yes"),100-OFFSET('Water Data'!$G$5,0,10*ROW('Water Data'!G45)),NA())</f>
        <v>#N/A</v>
      </c>
      <c r="Q51" s="58" t="e">
        <f ca="true">+IF(AND(ISNUMBER(OFFSET('Water Data'!$G$7,0,10*ROW('Water Data'!G45))),'Data Summary'!CF51="Yes"),OFFSET('Water Data'!$G$7,0,10*ROW('Water Data'!G45)),NA())</f>
        <v>#N/A</v>
      </c>
      <c r="R51" s="58" t="e">
        <f ca="true">+IF(AND(ISNUMBER(OFFSET('Water Data'!$G$10,0,10*ROW('Water Data'!G45))),'Data Summary'!CG51="Yes"),OFFSET('Water Data'!$G$10,0,10*ROW('Water Data'!G45)),NA())</f>
        <v>#N/A</v>
      </c>
      <c r="S51" s="58" t="e">
        <f ca="true">+IF(AND(ISNUMBER(OFFSET('Water Data'!$H$5,0,10*ROW('Water Data'!H45))),'Data Summary'!CH51="Yes"),100-OFFSET('Water Data'!$H$5,0,10*ROW('Water Data'!H45)),NA())</f>
        <v>#N/A</v>
      </c>
      <c r="T51" s="58" t="e">
        <f ca="true">+IF(AND(ISNUMBER(OFFSET('Water Data'!$H$7,0,10*ROW('Water Data'!H45))),'Data Summary'!CI51="Yes"),OFFSET('Water Data'!$H$7,0,10*ROW('Water Data'!H45)),NA())</f>
        <v>#N/A</v>
      </c>
      <c r="U51" s="58" t="e">
        <f ca="true">+IF(AND(ISNUMBER(OFFSET('Water Data'!$H$10,0,10*ROW('Water Data'!H45))),'Data Summary'!CJ51="Yes"),OFFSET('Water Data'!$H$10,0,10*ROW('Water Data'!H45)),NA())</f>
        <v>#N/A</v>
      </c>
      <c r="V51" s="104" t="e">
        <f ca="true">+IF(AND(ISNUMBER(OFFSET('Sanitation Data'!$C$5,0,10*ROW('Sanitation Data'!C45))),'Data Summary'!CK51="Yes"),100-OFFSET('Sanitation Data'!$C$5,0,10*ROW('Sanitation Data'!C45)),NA())</f>
        <v>#N/A</v>
      </c>
      <c r="W51" s="104" t="e">
        <f ca="true">+IF(AND(ISNUMBER(OFFSET('Sanitation Data'!$C$7,0,10*ROW('Sanitation Data'!C45))),'Data Summary'!CL51="Yes"),OFFSET('Sanitation Data'!$C$7,0,10*ROW('Sanitation Data'!C45)),NA())</f>
        <v>#N/A</v>
      </c>
      <c r="X51" s="104" t="e">
        <f ca="true">+IF(AND(ISNUMBER(OFFSET('Sanitation Data'!$C$11,0,10*ROW('Sanitation Data'!C45))),'Data Summary'!CM51="Yes"),OFFSET('Sanitation Data'!$C$11,0,10*ROW('Sanitation Data'!C45)),NA())</f>
        <v>#N/A</v>
      </c>
      <c r="Y51" s="104" t="e">
        <f ca="true">+IF(AND(ISNUMBER(OFFSET('Sanitation Data'!$C$12,0,10*ROW('Sanitation Data'!C45))),'Data Summary'!CN51="Yes"),OFFSET('Sanitation Data'!$C$12,0,10*ROW('Sanitation Data'!C45)),NA())</f>
        <v>#N/A</v>
      </c>
      <c r="Z51" s="104" t="e">
        <f ca="true">+IF(AND(ISNUMBER(OFFSET('Sanitation Data'!$C$13,0,10*ROW('Sanitation Data'!C45))),'Data Summary'!CO51="Yes"),OFFSET('Sanitation Data'!$C$13,0,10*ROW('Sanitation Data'!C45)),NA())</f>
        <v>#N/A</v>
      </c>
      <c r="AA51" s="104" t="e">
        <f ca="true">+IF(AND(ISNUMBER(OFFSET('Sanitation Data'!$D$5,0,10*ROW('Sanitation Data'!D45))),'Data Summary'!CP51="Yes"),100-OFFSET('Sanitation Data'!$D$5,0,10*ROW('Sanitation Data'!D45)),NA())</f>
        <v>#N/A</v>
      </c>
      <c r="AB51" s="104" t="e">
        <f ca="true">+IF(AND(ISNUMBER(OFFSET('Sanitation Data'!$D$7,0,10*ROW('Sanitation Data'!D45))),'Data Summary'!CQ51="Yes"),OFFSET('Sanitation Data'!$D$7,0,10*ROW('Sanitation Data'!D45)),NA())</f>
        <v>#N/A</v>
      </c>
      <c r="AC51" s="104" t="e">
        <f ca="true">+IF(AND(ISNUMBER(OFFSET('Sanitation Data'!$D$11,0,10*ROW('Sanitation Data'!D45))),'Data Summary'!CR51="Yes"),OFFSET('Sanitation Data'!$D$11,0,10*ROW('Sanitation Data'!D45)),NA())</f>
        <v>#N/A</v>
      </c>
      <c r="AD51" s="104" t="e">
        <f ca="true">+IF(AND(ISNUMBER(OFFSET('Sanitation Data'!$D$12,0,10*ROW('Sanitation Data'!D45))),'Data Summary'!CS51="Yes"),OFFSET('Sanitation Data'!$D$12,0,10*ROW('Sanitation Data'!D45)),NA())</f>
        <v>#N/A</v>
      </c>
      <c r="AE51" s="104" t="e">
        <f ca="true">+IF(AND(ISNUMBER(OFFSET('Sanitation Data'!$D$13,0,10*ROW('Sanitation Data'!D45))),'Data Summary'!CT51="Yes"),OFFSET('Sanitation Data'!$D$13,0,10*ROW('Sanitation Data'!D45)),NA())</f>
        <v>#N/A</v>
      </c>
      <c r="AF51" s="104" t="e">
        <f ca="true">+IF(AND(ISNUMBER(OFFSET('Sanitation Data'!$E$5,0,10*ROW('Sanitation Data'!E45))),'Data Summary'!CU51="Yes"),100-OFFSET('Sanitation Data'!$E$5,0,10*ROW('Sanitation Data'!E45)),NA())</f>
        <v>#N/A</v>
      </c>
      <c r="AG51" s="104" t="e">
        <f ca="true">+IF(AND(ISNUMBER(OFFSET('Sanitation Data'!$E$7,0,10*ROW('Sanitation Data'!E45))),'Data Summary'!CV51="Yes"),OFFSET('Sanitation Data'!$E$7,0,10*ROW('Sanitation Data'!E45)),NA())</f>
        <v>#N/A</v>
      </c>
      <c r="AH51" s="104" t="e">
        <f ca="true">+IF(AND(ISNUMBER(OFFSET('Sanitation Data'!$E$11,0,10*ROW('Sanitation Data'!E45))),'Data Summary'!CW51="Yes"),OFFSET('Sanitation Data'!$E$11,0,10*ROW('Sanitation Data'!E45)),NA())</f>
        <v>#N/A</v>
      </c>
      <c r="AI51" s="104" t="e">
        <f ca="true">+IF(AND(ISNUMBER(OFFSET('Sanitation Data'!$E$12,0,10*ROW('Sanitation Data'!E45))),'Data Summary'!CX51="Yes"),OFFSET('Sanitation Data'!$E$12,0,10*ROW('Sanitation Data'!E45)),NA())</f>
        <v>#N/A</v>
      </c>
      <c r="AJ51" s="104" t="e">
        <f ca="true">+IF(AND(ISNUMBER(OFFSET('Sanitation Data'!$E$13,0,10*ROW('Sanitation Data'!E45))),'Data Summary'!CY51="Yes"),OFFSET('Sanitation Data'!$E$13,0,10*ROW('Sanitation Data'!E45)),NA())</f>
        <v>#N/A</v>
      </c>
      <c r="AK51" s="104" t="e">
        <f ca="true">+IF(AND(ISNUMBER(OFFSET('Sanitation Data'!$F$5,0,10*ROW('Sanitation Data'!F45))),'Data Summary'!CZ51="Yes"),100-OFFSET('Sanitation Data'!$F$5,0,10*ROW('Sanitation Data'!F45)),NA())</f>
        <v>#N/A</v>
      </c>
      <c r="AL51" s="104" t="e">
        <f ca="true">+IF(AND(ISNUMBER(OFFSET('Sanitation Data'!$F$7,0,10*ROW('Sanitation Data'!F45))),'Data Summary'!DA51="Yes"),OFFSET('Sanitation Data'!$F$7,0,10*ROW('Sanitation Data'!F45)),NA())</f>
        <v>#N/A</v>
      </c>
      <c r="AM51" s="104" t="e">
        <f ca="true">+IF(AND(ISNUMBER(OFFSET('Sanitation Data'!$F$11,0,10*ROW('Sanitation Data'!F45))),'Data Summary'!DB51="Yes"),OFFSET('Sanitation Data'!$F$11,0,10*ROW('Sanitation Data'!F45)),NA())</f>
        <v>#N/A</v>
      </c>
      <c r="AN51" s="104" t="e">
        <f ca="true">+IF(AND(ISNUMBER(OFFSET('Sanitation Data'!$F$12,0,10*ROW('Sanitation Data'!F45))),'Data Summary'!DC51="Yes"),OFFSET('Sanitation Data'!$F$12,0,10*ROW('Sanitation Data'!F45)),NA())</f>
        <v>#N/A</v>
      </c>
      <c r="AO51" s="104" t="e">
        <f ca="true">+IF(AND(ISNUMBER(OFFSET('Sanitation Data'!$F$13,0,10*ROW('Sanitation Data'!F45))),'Data Summary'!DD51="Yes"),OFFSET('Sanitation Data'!$F$13,0,10*ROW('Sanitation Data'!F45)),NA())</f>
        <v>#N/A</v>
      </c>
      <c r="AP51" s="104" t="e">
        <f ca="true">+IF(AND(ISNUMBER(OFFSET('Sanitation Data'!$G$5,0,10*ROW('Sanitation Data'!G45))),'Data Summary'!DE51="Yes"),100-OFFSET('Sanitation Data'!$G$5,0,10*ROW('Sanitation Data'!G45)),NA())</f>
        <v>#N/A</v>
      </c>
      <c r="AQ51" s="104" t="e">
        <f ca="true">+IF(AND(ISNUMBER(OFFSET('Sanitation Data'!$G$7,0,10*ROW('Sanitation Data'!G45))),'Data Summary'!DF51="Yes"),OFFSET('Sanitation Data'!$G$7,0,10*ROW('Sanitation Data'!G45)),NA())</f>
        <v>#N/A</v>
      </c>
      <c r="AR51" s="104" t="e">
        <f ca="true">+IF(AND(ISNUMBER(OFFSET('Sanitation Data'!$G$11,0,10*ROW('Sanitation Data'!G45))),'Data Summary'!DG51="Yes"),OFFSET('Sanitation Data'!$G$11,0,10*ROW('Sanitation Data'!G45)),NA())</f>
        <v>#N/A</v>
      </c>
      <c r="AS51" s="104" t="e">
        <f ca="true">+IF(AND(ISNUMBER(OFFSET('Sanitation Data'!$G$12,0,10*ROW('Sanitation Data'!G45))),'Data Summary'!DH51="Yes"),OFFSET('Sanitation Data'!$G$12,0,10*ROW('Sanitation Data'!G45)),NA())</f>
        <v>#N/A</v>
      </c>
      <c r="AT51" s="104" t="e">
        <f ca="true">+IF(AND(ISNUMBER(OFFSET('Sanitation Data'!$G$13,0,10*ROW('Sanitation Data'!G45))),'Data Summary'!DI51="Yes"),OFFSET('Sanitation Data'!$G$13,0,10*ROW('Sanitation Data'!G45)),NA())</f>
        <v>#N/A</v>
      </c>
      <c r="AU51" s="104" t="e">
        <f ca="true">+IF(AND(ISNUMBER(OFFSET('Sanitation Data'!$H$5,0,10*ROW('Sanitation Data'!H45))),'Data Summary'!DJ51="Yes"),100-OFFSET('Sanitation Data'!$H$5,0,10*ROW('Sanitation Data'!H45)),NA())</f>
        <v>#N/A</v>
      </c>
      <c r="AV51" s="104" t="e">
        <f ca="true">+IF(AND(ISNUMBER(OFFSET('Sanitation Data'!$H$7,0,10*ROW('Sanitation Data'!H45))),'Data Summary'!DK51="Yes"),OFFSET('Sanitation Data'!$H$7,0,10*ROW('Sanitation Data'!H45)),NA())</f>
        <v>#N/A</v>
      </c>
      <c r="AW51" s="104" t="e">
        <f ca="true">+IF(AND(ISNUMBER(OFFSET('Sanitation Data'!$H$11,0,10*ROW('Sanitation Data'!H45))),'Data Summary'!DL51="Yes"),OFFSET('Sanitation Data'!$H$11,0,10*ROW('Sanitation Data'!H45)),NA())</f>
        <v>#N/A</v>
      </c>
      <c r="AX51" s="104" t="e">
        <f ca="true">+IF(AND(ISNUMBER(OFFSET('Sanitation Data'!$H$12,0,10*ROW('Sanitation Data'!H45))),'Data Summary'!DM51="Yes"),OFFSET('Sanitation Data'!$H$12,0,10*ROW('Sanitation Data'!H45)),NA())</f>
        <v>#N/A</v>
      </c>
      <c r="AY51" s="104" t="e">
        <f ca="true">+IF(AND(ISNUMBER(OFFSET('Sanitation Data'!$H$13,0,10*ROW('Sanitation Data'!H45))),'Data Summary'!DN51="Yes"),OFFSET('Sanitation Data'!$H$13,0,10*ROW('Sanitation Data'!H45)),NA())</f>
        <v>#N/A</v>
      </c>
      <c r="AZ51" s="109" t="e">
        <f ca="true">+IF(AND(ISNUMBER(OFFSET('Hygiene Data'!$C$6,0,10*ROW('Hygiene Data'!C45))),'Data Summary'!DO51="Yes"),OFFSET('Hygiene Data'!$C$6,0,10*ROW('Hygiene Data'!C45)),NA())</f>
        <v>#N/A</v>
      </c>
      <c r="BA51" s="109" t="e">
        <f ca="true">+IF(AND(ISNUMBER(OFFSET('Hygiene Data'!$C$8,0,10*ROW('Hygiene Data'!C45))),'Data Summary'!DP51="Yes"),OFFSET('Hygiene Data'!$C$8,0,10*ROW('Hygiene Data'!C45)),NA())</f>
        <v>#N/A</v>
      </c>
      <c r="BB51" s="109" t="e">
        <f ca="true">+IF(AND(ISNUMBER(OFFSET('Hygiene Data'!$C$10,0,10*ROW('Hygiene Data'!C45))),'Data Summary'!DQ51="Yes"),OFFSET('Hygiene Data'!$C$10,0,10*ROW('Hygiene Data'!C45)),NA())</f>
        <v>#N/A</v>
      </c>
      <c r="BC51" s="109" t="e">
        <f ca="true">+IF(AND(ISNUMBER(OFFSET('Hygiene Data'!$D$6,0,10*ROW('Hygiene Data'!D45))),'Data Summary'!DR51="Yes"),OFFSET('Hygiene Data'!$D$6,0,10*ROW('Hygiene Data'!D45)),NA())</f>
        <v>#N/A</v>
      </c>
      <c r="BD51" s="109" t="e">
        <f ca="true">+IF(AND(ISNUMBER(OFFSET('Hygiene Data'!$D$8,0,10*ROW('Hygiene Data'!D45))),'Data Summary'!DS51="Yes"),OFFSET('Hygiene Data'!$D$8,0,10*ROW('Hygiene Data'!D45)),NA())</f>
        <v>#N/A</v>
      </c>
      <c r="BE51" s="109" t="e">
        <f ca="true">+IF(AND(ISNUMBER(OFFSET('Hygiene Data'!$D$10,0,10*ROW('Hygiene Data'!D45))),'Data Summary'!DT51="Yes"),OFFSET('Hygiene Data'!$D$10,0,10*ROW('Hygiene Data'!D45)),NA())</f>
        <v>#N/A</v>
      </c>
      <c r="BF51" s="109" t="e">
        <f ca="true">+IF(AND(ISNUMBER(OFFSET('Hygiene Data'!$E$6,0,10*ROW('Hygiene Data'!E45))),'Data Summary'!DU51="Yes"),OFFSET('Hygiene Data'!$E$6,0,10*ROW('Hygiene Data'!E45)),NA())</f>
        <v>#N/A</v>
      </c>
      <c r="BG51" s="109" t="e">
        <f ca="true">+IF(AND(ISNUMBER(OFFSET('Hygiene Data'!$E$8,0,10*ROW('Hygiene Data'!E45))),'Data Summary'!DV51="Yes"),OFFSET('Hygiene Data'!$E$8,0,10*ROW('Hygiene Data'!E45)),NA())</f>
        <v>#N/A</v>
      </c>
      <c r="BH51" s="109" t="e">
        <f ca="true">+IF(AND(ISNUMBER(OFFSET('Hygiene Data'!$E$10,0,10*ROW('Hygiene Data'!E45))),'Data Summary'!DW51="Yes"),OFFSET('Hygiene Data'!$E$10,0,10*ROW('Hygiene Data'!E45)),NA())</f>
        <v>#N/A</v>
      </c>
      <c r="BI51" s="109" t="e">
        <f ca="true">+IF(AND(ISNUMBER(OFFSET('Hygiene Data'!$F$6,0,10*ROW('Hygiene Data'!F45))),'Data Summary'!DX51="Yes"),OFFSET('Hygiene Data'!$F$6,0,10*ROW('Hygiene Data'!F45)),NA())</f>
        <v>#N/A</v>
      </c>
      <c r="BJ51" s="109" t="e">
        <f ca="true">+IF(AND(ISNUMBER(OFFSET('Hygiene Data'!$F$8,0,10*ROW('Hygiene Data'!F45))),'Data Summary'!DY51="Yes"),OFFSET('Hygiene Data'!$F$8,0,10*ROW('Hygiene Data'!F45)),NA())</f>
        <v>#N/A</v>
      </c>
      <c r="BK51" s="109" t="e">
        <f ca="true">+IF(AND(ISNUMBER(OFFSET('Hygiene Data'!$F$10,0,10*ROW('Hygiene Data'!F45))),'Data Summary'!DZ51="Yes"),OFFSET('Hygiene Data'!$F$10,0,10*ROW('Hygiene Data'!F45)),NA())</f>
        <v>#N/A</v>
      </c>
      <c r="BL51" s="109" t="e">
        <f ca="true">+IF(AND(ISNUMBER(OFFSET('Hygiene Data'!$G$6,0,10*ROW('Hygiene Data'!G45))),'Data Summary'!EA51="Yes"),OFFSET('Hygiene Data'!$G$6,0,10*ROW('Hygiene Data'!G45)),NA())</f>
        <v>#N/A</v>
      </c>
      <c r="BM51" s="109" t="e">
        <f ca="true">+IF(AND(ISNUMBER(OFFSET('Hygiene Data'!$G$8,0,10*ROW('Hygiene Data'!G45))),'Data Summary'!EB51="Yes"),OFFSET('Hygiene Data'!$G$8,0,10*ROW('Hygiene Data'!G45)),NA())</f>
        <v>#N/A</v>
      </c>
      <c r="BN51" s="109" t="e">
        <f ca="true">+IF(AND(ISNUMBER(OFFSET('Hygiene Data'!$G$10,0,10*ROW('Hygiene Data'!G45))),'Data Summary'!EC51="Yes"),OFFSET('Hygiene Data'!$G$10,0,10*ROW('Hygiene Data'!G45)),NA())</f>
        <v>#N/A</v>
      </c>
      <c r="BO51" s="109" t="e">
        <f ca="true">+IF(AND(ISNUMBER(OFFSET('Hygiene Data'!$H$6,0,10*ROW('Hygiene Data'!H45))),'Data Summary'!ED51="Yes"),OFFSET('Hygiene Data'!$H$6,0,10*ROW('Hygiene Data'!H45)),NA())</f>
        <v>#N/A</v>
      </c>
      <c r="BP51" s="109" t="e">
        <f ca="true">+IF(AND(ISNUMBER(OFFSET('Hygiene Data'!$H$8,0,10*ROW('Hygiene Data'!H45))),'Data Summary'!EE51="Yes"),OFFSET('Hygiene Data'!$H$8,0,10*ROW('Hygiene Data'!H45)),NA())</f>
        <v>#N/A</v>
      </c>
      <c r="BQ51" s="109" t="e">
        <f ca="true">+IF(AND(ISNUMBER(OFFSET('Hygiene Data'!$H$10,0,10*ROW('Hygiene Data'!H45))),'Data Summary'!EF51="Yes"),OFFSET('Hygiene Data'!$H$10,0,10*ROW('Hygiene Data'!H45)),NA())</f>
        <v>#N/A</v>
      </c>
    </row>
    <row r="52" x14ac:dyDescent="0.2">
      <c r="A52" s="57" t="e">
        <f ca="true">+IF(OFFSET('Water Data'!$B$1,0,10*ROW('Water Data'!B46))="",NA(),OFFSET('Water Data'!$B$1,0,10*ROW('Water Data'!B46)))</f>
        <v>#N/A</v>
      </c>
      <c r="B52" s="57" t="e">
        <f ca="true">+IF(OFFSET('Water Data'!$A$3,0,10*ROW('Water Data'!A49))="",NA(),OFFSET('Water Data'!$A$3,0,10*ROW('Water Data'!A49)))</f>
        <v>#N/A</v>
      </c>
      <c r="C52" s="57" t="e">
        <f ca="true">+IF(OFFSET('Water Data'!$C$3,0,10*ROW('Water Data'!C49))="",NA(),OFFSET('Water Data'!$C$3,0,10*ROW('Water Data'!C49)))</f>
        <v>#N/A</v>
      </c>
      <c r="D52" s="58" t="e">
        <f ca="true">+IF(AND(ISNUMBER(OFFSET('Water Data'!$C$5,0,10*ROW('Water Data'!C46))),'Data Summary'!BS52="Yes"),100-OFFSET('Water Data'!$C$5,0,10*ROW('Water Data'!C46)),NA())</f>
        <v>#N/A</v>
      </c>
      <c r="E52" s="58" t="e">
        <f ca="true">+IF(AND(ISNUMBER(OFFSET('Water Data'!$C$7,0,10*ROW('Water Data'!C46))),'Data Summary'!BT52="Yes"),OFFSET('Water Data'!$C$7,0,10*ROW('Water Data'!C46)),NA())</f>
        <v>#N/A</v>
      </c>
      <c r="F52" s="58" t="e">
        <f ca="true">+IF(AND(ISNUMBER(OFFSET('Water Data'!$C$10,0,10*ROW('Water Data'!C46))),'Data Summary'!BU52="Yes"),OFFSET('Water Data'!$C$10,0,10*ROW('Water Data'!C46)),NA())</f>
        <v>#N/A</v>
      </c>
      <c r="G52" s="58" t="e">
        <f ca="true">+IF(AND(ISNUMBER(OFFSET('Water Data'!$D$5,0,10*ROW('Water Data'!D46))),'Data Summary'!BV52="Yes"),100-OFFSET('Water Data'!$D$5,0,10*ROW('Water Data'!D46)),NA())</f>
        <v>#N/A</v>
      </c>
      <c r="H52" s="58" t="e">
        <f ca="true">+IF(AND(ISNUMBER(OFFSET('Water Data'!$D$7,0,10*ROW('Water Data'!D46))),'Data Summary'!BW52="Yes"),OFFSET('Water Data'!$D$7,0,10*ROW('Water Data'!D46)),NA())</f>
        <v>#N/A</v>
      </c>
      <c r="I52" s="58" t="e">
        <f ca="true">+IF(AND(ISNUMBER(OFFSET('Water Data'!$D$10,0,10*ROW('Water Data'!D46))),'Data Summary'!BX52="Yes"),OFFSET('Water Data'!$D$10,0,10*ROW('Water Data'!D46)),NA())</f>
        <v>#N/A</v>
      </c>
      <c r="J52" s="58" t="e">
        <f ca="true">+IF(AND(ISNUMBER(OFFSET('Water Data'!$E$5,0,10*ROW('Water Data'!E46))),'Data Summary'!BY52="Yes"),100-OFFSET('Water Data'!$E$5,0,10*ROW('Water Data'!E46)),NA())</f>
        <v>#N/A</v>
      </c>
      <c r="K52" s="58" t="e">
        <f ca="true">+IF(AND(ISNUMBER(OFFSET('Water Data'!$E$7,0,10*ROW('Water Data'!E46))),'Data Summary'!BZ52="Yes"),OFFSET('Water Data'!$E$7,0,10*ROW('Water Data'!E46)),NA())</f>
        <v>#N/A</v>
      </c>
      <c r="L52" s="58" t="e">
        <f ca="true">+IF(AND(ISNUMBER(OFFSET('Water Data'!$E$10,0,10*ROW('Water Data'!E46))),'Data Summary'!CA52="Yes"),OFFSET('Water Data'!$E$10,0,10*ROW('Water Data'!E46)),NA())</f>
        <v>#N/A</v>
      </c>
      <c r="M52" s="58" t="e">
        <f ca="true">+IF(AND(ISNUMBER(OFFSET('Water Data'!$F$5,0,10*ROW('Water Data'!F46))),'Data Summary'!CB52="Yes"),100-OFFSET('Water Data'!$F$5,0,10*ROW('Water Data'!F46)),NA())</f>
        <v>#N/A</v>
      </c>
      <c r="N52" s="58" t="e">
        <f ca="true">+IF(AND(ISNUMBER(OFFSET('Water Data'!$F$7,0,10*ROW('Water Data'!F46))),'Data Summary'!CC52="Yes"),OFFSET('Water Data'!$F$7,0,10*ROW('Water Data'!F46)),NA())</f>
        <v>#N/A</v>
      </c>
      <c r="O52" s="58" t="e">
        <f ca="true">+IF(AND(ISNUMBER(OFFSET('Water Data'!$F$10,0,10*ROW('Water Data'!F46))),'Data Summary'!CD52="Yes"),OFFSET('Water Data'!$F$10,0,10*ROW('Water Data'!F46)),NA())</f>
        <v>#N/A</v>
      </c>
      <c r="P52" s="58" t="e">
        <f ca="true">+IF(AND(ISNUMBER(OFFSET('Water Data'!$G$5,0,10*ROW('Water Data'!G46))),'Data Summary'!CE52="Yes"),100-OFFSET('Water Data'!$G$5,0,10*ROW('Water Data'!G46)),NA())</f>
        <v>#N/A</v>
      </c>
      <c r="Q52" s="58" t="e">
        <f ca="true">+IF(AND(ISNUMBER(OFFSET('Water Data'!$G$7,0,10*ROW('Water Data'!G46))),'Data Summary'!CF52="Yes"),OFFSET('Water Data'!$G$7,0,10*ROW('Water Data'!G46)),NA())</f>
        <v>#N/A</v>
      </c>
      <c r="R52" s="58" t="e">
        <f ca="true">+IF(AND(ISNUMBER(OFFSET('Water Data'!$G$10,0,10*ROW('Water Data'!G46))),'Data Summary'!CG52="Yes"),OFFSET('Water Data'!$G$10,0,10*ROW('Water Data'!G46)),NA())</f>
        <v>#N/A</v>
      </c>
      <c r="S52" s="58" t="e">
        <f ca="true">+IF(AND(ISNUMBER(OFFSET('Water Data'!$H$5,0,10*ROW('Water Data'!H46))),'Data Summary'!CH52="Yes"),100-OFFSET('Water Data'!$H$5,0,10*ROW('Water Data'!H46)),NA())</f>
        <v>#N/A</v>
      </c>
      <c r="T52" s="58" t="e">
        <f ca="true">+IF(AND(ISNUMBER(OFFSET('Water Data'!$H$7,0,10*ROW('Water Data'!H46))),'Data Summary'!CI52="Yes"),OFFSET('Water Data'!$H$7,0,10*ROW('Water Data'!H46)),NA())</f>
        <v>#N/A</v>
      </c>
      <c r="U52" s="58" t="e">
        <f ca="true">+IF(AND(ISNUMBER(OFFSET('Water Data'!$H$10,0,10*ROW('Water Data'!H46))),'Data Summary'!CJ52="Yes"),OFFSET('Water Data'!$H$10,0,10*ROW('Water Data'!H46)),NA())</f>
        <v>#N/A</v>
      </c>
      <c r="V52" s="104" t="e">
        <f ca="true">+IF(AND(ISNUMBER(OFFSET('Sanitation Data'!$C$5,0,10*ROW('Sanitation Data'!C46))),'Data Summary'!CK52="Yes"),100-OFFSET('Sanitation Data'!$C$5,0,10*ROW('Sanitation Data'!C46)),NA())</f>
        <v>#N/A</v>
      </c>
      <c r="W52" s="104" t="e">
        <f ca="true">+IF(AND(ISNUMBER(OFFSET('Sanitation Data'!$C$7,0,10*ROW('Sanitation Data'!C46))),'Data Summary'!CL52="Yes"),OFFSET('Sanitation Data'!$C$7,0,10*ROW('Sanitation Data'!C46)),NA())</f>
        <v>#N/A</v>
      </c>
      <c r="X52" s="104" t="e">
        <f ca="true">+IF(AND(ISNUMBER(OFFSET('Sanitation Data'!$C$11,0,10*ROW('Sanitation Data'!C46))),'Data Summary'!CM52="Yes"),OFFSET('Sanitation Data'!$C$11,0,10*ROW('Sanitation Data'!C46)),NA())</f>
        <v>#N/A</v>
      </c>
      <c r="Y52" s="104" t="e">
        <f ca="true">+IF(AND(ISNUMBER(OFFSET('Sanitation Data'!$C$12,0,10*ROW('Sanitation Data'!C46))),'Data Summary'!CN52="Yes"),OFFSET('Sanitation Data'!$C$12,0,10*ROW('Sanitation Data'!C46)),NA())</f>
        <v>#N/A</v>
      </c>
      <c r="Z52" s="104" t="e">
        <f ca="true">+IF(AND(ISNUMBER(OFFSET('Sanitation Data'!$C$13,0,10*ROW('Sanitation Data'!C46))),'Data Summary'!CO52="Yes"),OFFSET('Sanitation Data'!$C$13,0,10*ROW('Sanitation Data'!C46)),NA())</f>
        <v>#N/A</v>
      </c>
      <c r="AA52" s="104" t="e">
        <f ca="true">+IF(AND(ISNUMBER(OFFSET('Sanitation Data'!$D$5,0,10*ROW('Sanitation Data'!D46))),'Data Summary'!CP52="Yes"),100-OFFSET('Sanitation Data'!$D$5,0,10*ROW('Sanitation Data'!D46)),NA())</f>
        <v>#N/A</v>
      </c>
      <c r="AB52" s="104" t="e">
        <f ca="true">+IF(AND(ISNUMBER(OFFSET('Sanitation Data'!$D$7,0,10*ROW('Sanitation Data'!D46))),'Data Summary'!CQ52="Yes"),OFFSET('Sanitation Data'!$D$7,0,10*ROW('Sanitation Data'!D46)),NA())</f>
        <v>#N/A</v>
      </c>
      <c r="AC52" s="104" t="e">
        <f ca="true">+IF(AND(ISNUMBER(OFFSET('Sanitation Data'!$D$11,0,10*ROW('Sanitation Data'!D46))),'Data Summary'!CR52="Yes"),OFFSET('Sanitation Data'!$D$11,0,10*ROW('Sanitation Data'!D46)),NA())</f>
        <v>#N/A</v>
      </c>
      <c r="AD52" s="104" t="e">
        <f ca="true">+IF(AND(ISNUMBER(OFFSET('Sanitation Data'!$D$12,0,10*ROW('Sanitation Data'!D46))),'Data Summary'!CS52="Yes"),OFFSET('Sanitation Data'!$D$12,0,10*ROW('Sanitation Data'!D46)),NA())</f>
        <v>#N/A</v>
      </c>
      <c r="AE52" s="104" t="e">
        <f ca="true">+IF(AND(ISNUMBER(OFFSET('Sanitation Data'!$D$13,0,10*ROW('Sanitation Data'!D46))),'Data Summary'!CT52="Yes"),OFFSET('Sanitation Data'!$D$13,0,10*ROW('Sanitation Data'!D46)),NA())</f>
        <v>#N/A</v>
      </c>
      <c r="AF52" s="104" t="e">
        <f ca="true">+IF(AND(ISNUMBER(OFFSET('Sanitation Data'!$E$5,0,10*ROW('Sanitation Data'!E46))),'Data Summary'!CU52="Yes"),100-OFFSET('Sanitation Data'!$E$5,0,10*ROW('Sanitation Data'!E46)),NA())</f>
        <v>#N/A</v>
      </c>
      <c r="AG52" s="104" t="e">
        <f ca="true">+IF(AND(ISNUMBER(OFFSET('Sanitation Data'!$E$7,0,10*ROW('Sanitation Data'!E46))),'Data Summary'!CV52="Yes"),OFFSET('Sanitation Data'!$E$7,0,10*ROW('Sanitation Data'!E46)),NA())</f>
        <v>#N/A</v>
      </c>
      <c r="AH52" s="104" t="e">
        <f ca="true">+IF(AND(ISNUMBER(OFFSET('Sanitation Data'!$E$11,0,10*ROW('Sanitation Data'!E46))),'Data Summary'!CW52="Yes"),OFFSET('Sanitation Data'!$E$11,0,10*ROW('Sanitation Data'!E46)),NA())</f>
        <v>#N/A</v>
      </c>
      <c r="AI52" s="104" t="e">
        <f ca="true">+IF(AND(ISNUMBER(OFFSET('Sanitation Data'!$E$12,0,10*ROW('Sanitation Data'!E46))),'Data Summary'!CX52="Yes"),OFFSET('Sanitation Data'!$E$12,0,10*ROW('Sanitation Data'!E46)),NA())</f>
        <v>#N/A</v>
      </c>
      <c r="AJ52" s="104" t="e">
        <f ca="true">+IF(AND(ISNUMBER(OFFSET('Sanitation Data'!$E$13,0,10*ROW('Sanitation Data'!E46))),'Data Summary'!CY52="Yes"),OFFSET('Sanitation Data'!$E$13,0,10*ROW('Sanitation Data'!E46)),NA())</f>
        <v>#N/A</v>
      </c>
      <c r="AK52" s="104" t="e">
        <f ca="true">+IF(AND(ISNUMBER(OFFSET('Sanitation Data'!$F$5,0,10*ROW('Sanitation Data'!F46))),'Data Summary'!CZ52="Yes"),100-OFFSET('Sanitation Data'!$F$5,0,10*ROW('Sanitation Data'!F46)),NA())</f>
        <v>#N/A</v>
      </c>
      <c r="AL52" s="104" t="e">
        <f ca="true">+IF(AND(ISNUMBER(OFFSET('Sanitation Data'!$F$7,0,10*ROW('Sanitation Data'!F46))),'Data Summary'!DA52="Yes"),OFFSET('Sanitation Data'!$F$7,0,10*ROW('Sanitation Data'!F46)),NA())</f>
        <v>#N/A</v>
      </c>
      <c r="AM52" s="104" t="e">
        <f ca="true">+IF(AND(ISNUMBER(OFFSET('Sanitation Data'!$F$11,0,10*ROW('Sanitation Data'!F46))),'Data Summary'!DB52="Yes"),OFFSET('Sanitation Data'!$F$11,0,10*ROW('Sanitation Data'!F46)),NA())</f>
        <v>#N/A</v>
      </c>
      <c r="AN52" s="104" t="e">
        <f ca="true">+IF(AND(ISNUMBER(OFFSET('Sanitation Data'!$F$12,0,10*ROW('Sanitation Data'!F46))),'Data Summary'!DC52="Yes"),OFFSET('Sanitation Data'!$F$12,0,10*ROW('Sanitation Data'!F46)),NA())</f>
        <v>#N/A</v>
      </c>
      <c r="AO52" s="104" t="e">
        <f ca="true">+IF(AND(ISNUMBER(OFFSET('Sanitation Data'!$F$13,0,10*ROW('Sanitation Data'!F46))),'Data Summary'!DD52="Yes"),OFFSET('Sanitation Data'!$F$13,0,10*ROW('Sanitation Data'!F46)),NA())</f>
        <v>#N/A</v>
      </c>
      <c r="AP52" s="104" t="e">
        <f ca="true">+IF(AND(ISNUMBER(OFFSET('Sanitation Data'!$G$5,0,10*ROW('Sanitation Data'!G46))),'Data Summary'!DE52="Yes"),100-OFFSET('Sanitation Data'!$G$5,0,10*ROW('Sanitation Data'!G46)),NA())</f>
        <v>#N/A</v>
      </c>
      <c r="AQ52" s="104" t="e">
        <f ca="true">+IF(AND(ISNUMBER(OFFSET('Sanitation Data'!$G$7,0,10*ROW('Sanitation Data'!G46))),'Data Summary'!DF52="Yes"),OFFSET('Sanitation Data'!$G$7,0,10*ROW('Sanitation Data'!G46)),NA())</f>
        <v>#N/A</v>
      </c>
      <c r="AR52" s="104" t="e">
        <f ca="true">+IF(AND(ISNUMBER(OFFSET('Sanitation Data'!$G$11,0,10*ROW('Sanitation Data'!G46))),'Data Summary'!DG52="Yes"),OFFSET('Sanitation Data'!$G$11,0,10*ROW('Sanitation Data'!G46)),NA())</f>
        <v>#N/A</v>
      </c>
      <c r="AS52" s="104" t="e">
        <f ca="true">+IF(AND(ISNUMBER(OFFSET('Sanitation Data'!$G$12,0,10*ROW('Sanitation Data'!G46))),'Data Summary'!DH52="Yes"),OFFSET('Sanitation Data'!$G$12,0,10*ROW('Sanitation Data'!G46)),NA())</f>
        <v>#N/A</v>
      </c>
      <c r="AT52" s="104" t="e">
        <f ca="true">+IF(AND(ISNUMBER(OFFSET('Sanitation Data'!$G$13,0,10*ROW('Sanitation Data'!G46))),'Data Summary'!DI52="Yes"),OFFSET('Sanitation Data'!$G$13,0,10*ROW('Sanitation Data'!G46)),NA())</f>
        <v>#N/A</v>
      </c>
      <c r="AU52" s="104" t="e">
        <f ca="true">+IF(AND(ISNUMBER(OFFSET('Sanitation Data'!$H$5,0,10*ROW('Sanitation Data'!H46))),'Data Summary'!DJ52="Yes"),100-OFFSET('Sanitation Data'!$H$5,0,10*ROW('Sanitation Data'!H46)),NA())</f>
        <v>#N/A</v>
      </c>
      <c r="AV52" s="104" t="e">
        <f ca="true">+IF(AND(ISNUMBER(OFFSET('Sanitation Data'!$H$7,0,10*ROW('Sanitation Data'!H46))),'Data Summary'!DK52="Yes"),OFFSET('Sanitation Data'!$H$7,0,10*ROW('Sanitation Data'!H46)),NA())</f>
        <v>#N/A</v>
      </c>
      <c r="AW52" s="104" t="e">
        <f ca="true">+IF(AND(ISNUMBER(OFFSET('Sanitation Data'!$H$11,0,10*ROW('Sanitation Data'!H46))),'Data Summary'!DL52="Yes"),OFFSET('Sanitation Data'!$H$11,0,10*ROW('Sanitation Data'!H46)),NA())</f>
        <v>#N/A</v>
      </c>
      <c r="AX52" s="104" t="e">
        <f ca="true">+IF(AND(ISNUMBER(OFFSET('Sanitation Data'!$H$12,0,10*ROW('Sanitation Data'!H46))),'Data Summary'!DM52="Yes"),OFFSET('Sanitation Data'!$H$12,0,10*ROW('Sanitation Data'!H46)),NA())</f>
        <v>#N/A</v>
      </c>
      <c r="AY52" s="104" t="e">
        <f ca="true">+IF(AND(ISNUMBER(OFFSET('Sanitation Data'!$H$13,0,10*ROW('Sanitation Data'!H46))),'Data Summary'!DN52="Yes"),OFFSET('Sanitation Data'!$H$13,0,10*ROW('Sanitation Data'!H46)),NA())</f>
        <v>#N/A</v>
      </c>
      <c r="AZ52" s="109" t="e">
        <f ca="true">+IF(AND(ISNUMBER(OFFSET('Hygiene Data'!$C$6,0,10*ROW('Hygiene Data'!C46))),'Data Summary'!DO52="Yes"),OFFSET('Hygiene Data'!$C$6,0,10*ROW('Hygiene Data'!C46)),NA())</f>
        <v>#N/A</v>
      </c>
      <c r="BA52" s="109" t="e">
        <f ca="true">+IF(AND(ISNUMBER(OFFSET('Hygiene Data'!$C$8,0,10*ROW('Hygiene Data'!C46))),'Data Summary'!DP52="Yes"),OFFSET('Hygiene Data'!$C$8,0,10*ROW('Hygiene Data'!C46)),NA())</f>
        <v>#N/A</v>
      </c>
      <c r="BB52" s="109" t="e">
        <f ca="true">+IF(AND(ISNUMBER(OFFSET('Hygiene Data'!$C$10,0,10*ROW('Hygiene Data'!C46))),'Data Summary'!DQ52="Yes"),OFFSET('Hygiene Data'!$C$10,0,10*ROW('Hygiene Data'!C46)),NA())</f>
        <v>#N/A</v>
      </c>
      <c r="BC52" s="109" t="e">
        <f ca="true">+IF(AND(ISNUMBER(OFFSET('Hygiene Data'!$D$6,0,10*ROW('Hygiene Data'!D46))),'Data Summary'!DR52="Yes"),OFFSET('Hygiene Data'!$D$6,0,10*ROW('Hygiene Data'!D46)),NA())</f>
        <v>#N/A</v>
      </c>
      <c r="BD52" s="109" t="e">
        <f ca="true">+IF(AND(ISNUMBER(OFFSET('Hygiene Data'!$D$8,0,10*ROW('Hygiene Data'!D46))),'Data Summary'!DS52="Yes"),OFFSET('Hygiene Data'!$D$8,0,10*ROW('Hygiene Data'!D46)),NA())</f>
        <v>#N/A</v>
      </c>
      <c r="BE52" s="109" t="e">
        <f ca="true">+IF(AND(ISNUMBER(OFFSET('Hygiene Data'!$D$10,0,10*ROW('Hygiene Data'!D46))),'Data Summary'!DT52="Yes"),OFFSET('Hygiene Data'!$D$10,0,10*ROW('Hygiene Data'!D46)),NA())</f>
        <v>#N/A</v>
      </c>
      <c r="BF52" s="109" t="e">
        <f ca="true">+IF(AND(ISNUMBER(OFFSET('Hygiene Data'!$E$6,0,10*ROW('Hygiene Data'!E46))),'Data Summary'!DU52="Yes"),OFFSET('Hygiene Data'!$E$6,0,10*ROW('Hygiene Data'!E46)),NA())</f>
        <v>#N/A</v>
      </c>
      <c r="BG52" s="109" t="e">
        <f ca="true">+IF(AND(ISNUMBER(OFFSET('Hygiene Data'!$E$8,0,10*ROW('Hygiene Data'!E46))),'Data Summary'!DV52="Yes"),OFFSET('Hygiene Data'!$E$8,0,10*ROW('Hygiene Data'!E46)),NA())</f>
        <v>#N/A</v>
      </c>
      <c r="BH52" s="109" t="e">
        <f ca="true">+IF(AND(ISNUMBER(OFFSET('Hygiene Data'!$E$10,0,10*ROW('Hygiene Data'!E46))),'Data Summary'!DW52="Yes"),OFFSET('Hygiene Data'!$E$10,0,10*ROW('Hygiene Data'!E46)),NA())</f>
        <v>#N/A</v>
      </c>
      <c r="BI52" s="109" t="e">
        <f ca="true">+IF(AND(ISNUMBER(OFFSET('Hygiene Data'!$F$6,0,10*ROW('Hygiene Data'!F46))),'Data Summary'!DX52="Yes"),OFFSET('Hygiene Data'!$F$6,0,10*ROW('Hygiene Data'!F46)),NA())</f>
        <v>#N/A</v>
      </c>
      <c r="BJ52" s="109" t="e">
        <f ca="true">+IF(AND(ISNUMBER(OFFSET('Hygiene Data'!$F$8,0,10*ROW('Hygiene Data'!F46))),'Data Summary'!DY52="Yes"),OFFSET('Hygiene Data'!$F$8,0,10*ROW('Hygiene Data'!F46)),NA())</f>
        <v>#N/A</v>
      </c>
      <c r="BK52" s="109" t="e">
        <f ca="true">+IF(AND(ISNUMBER(OFFSET('Hygiene Data'!$F$10,0,10*ROW('Hygiene Data'!F46))),'Data Summary'!DZ52="Yes"),OFFSET('Hygiene Data'!$F$10,0,10*ROW('Hygiene Data'!F46)),NA())</f>
        <v>#N/A</v>
      </c>
      <c r="BL52" s="109" t="e">
        <f ca="true">+IF(AND(ISNUMBER(OFFSET('Hygiene Data'!$G$6,0,10*ROW('Hygiene Data'!G46))),'Data Summary'!EA52="Yes"),OFFSET('Hygiene Data'!$G$6,0,10*ROW('Hygiene Data'!G46)),NA())</f>
        <v>#N/A</v>
      </c>
      <c r="BM52" s="109" t="e">
        <f ca="true">+IF(AND(ISNUMBER(OFFSET('Hygiene Data'!$G$8,0,10*ROW('Hygiene Data'!G46))),'Data Summary'!EB52="Yes"),OFFSET('Hygiene Data'!$G$8,0,10*ROW('Hygiene Data'!G46)),NA())</f>
        <v>#N/A</v>
      </c>
      <c r="BN52" s="109" t="e">
        <f ca="true">+IF(AND(ISNUMBER(OFFSET('Hygiene Data'!$G$10,0,10*ROW('Hygiene Data'!G46))),'Data Summary'!EC52="Yes"),OFFSET('Hygiene Data'!$G$10,0,10*ROW('Hygiene Data'!G46)),NA())</f>
        <v>#N/A</v>
      </c>
      <c r="BO52" s="109" t="e">
        <f ca="true">+IF(AND(ISNUMBER(OFFSET('Hygiene Data'!$H$6,0,10*ROW('Hygiene Data'!H46))),'Data Summary'!ED52="Yes"),OFFSET('Hygiene Data'!$H$6,0,10*ROW('Hygiene Data'!H46)),NA())</f>
        <v>#N/A</v>
      </c>
      <c r="BP52" s="109" t="e">
        <f ca="true">+IF(AND(ISNUMBER(OFFSET('Hygiene Data'!$H$8,0,10*ROW('Hygiene Data'!H46))),'Data Summary'!EE52="Yes"),OFFSET('Hygiene Data'!$H$8,0,10*ROW('Hygiene Data'!H46)),NA())</f>
        <v>#N/A</v>
      </c>
      <c r="BQ52" s="109" t="e">
        <f ca="true">+IF(AND(ISNUMBER(OFFSET('Hygiene Data'!$H$10,0,10*ROW('Hygiene Data'!H46))),'Data Summary'!EF52="Yes"),OFFSET('Hygiene Data'!$H$10,0,10*ROW('Hygiene Data'!H46)),NA())</f>
        <v>#N/A</v>
      </c>
    </row>
    <row r="53" x14ac:dyDescent="0.2">
      <c r="A53" s="57" t="e">
        <f ca="true">+IF(OFFSET('Water Data'!$B$1,0,10*ROW('Water Data'!B47))="",NA(),OFFSET('Water Data'!$B$1,0,10*ROW('Water Data'!B47)))</f>
        <v>#N/A</v>
      </c>
      <c r="B53" s="57" t="e">
        <f ca="true">+IF(OFFSET('Water Data'!$A$3,0,10*ROW('Water Data'!A50))="",NA(),OFFSET('Water Data'!$A$3,0,10*ROW('Water Data'!A50)))</f>
        <v>#N/A</v>
      </c>
      <c r="C53" s="57" t="e">
        <f ca="true">+IF(OFFSET('Water Data'!$C$3,0,10*ROW('Water Data'!C50))="",NA(),OFFSET('Water Data'!$C$3,0,10*ROW('Water Data'!C50)))</f>
        <v>#N/A</v>
      </c>
      <c r="D53" s="58" t="e">
        <f ca="true">+IF(AND(ISNUMBER(OFFSET('Water Data'!$C$5,0,10*ROW('Water Data'!C47))),'Data Summary'!BS53="Yes"),100-OFFSET('Water Data'!$C$5,0,10*ROW('Water Data'!C47)),NA())</f>
        <v>#N/A</v>
      </c>
      <c r="E53" s="58" t="e">
        <f ca="true">+IF(AND(ISNUMBER(OFFSET('Water Data'!$C$7,0,10*ROW('Water Data'!C47))),'Data Summary'!BT53="Yes"),OFFSET('Water Data'!$C$7,0,10*ROW('Water Data'!C47)),NA())</f>
        <v>#N/A</v>
      </c>
      <c r="F53" s="58" t="e">
        <f ca="true">+IF(AND(ISNUMBER(OFFSET('Water Data'!$C$10,0,10*ROW('Water Data'!C47))),'Data Summary'!BU53="Yes"),OFFSET('Water Data'!$C$10,0,10*ROW('Water Data'!C47)),NA())</f>
        <v>#N/A</v>
      </c>
      <c r="G53" s="58" t="e">
        <f ca="true">+IF(AND(ISNUMBER(OFFSET('Water Data'!$D$5,0,10*ROW('Water Data'!D47))),'Data Summary'!BV53="Yes"),100-OFFSET('Water Data'!$D$5,0,10*ROW('Water Data'!D47)),NA())</f>
        <v>#N/A</v>
      </c>
      <c r="H53" s="58" t="e">
        <f ca="true">+IF(AND(ISNUMBER(OFFSET('Water Data'!$D$7,0,10*ROW('Water Data'!D47))),'Data Summary'!BW53="Yes"),OFFSET('Water Data'!$D$7,0,10*ROW('Water Data'!D47)),NA())</f>
        <v>#N/A</v>
      </c>
      <c r="I53" s="58" t="e">
        <f ca="true">+IF(AND(ISNUMBER(OFFSET('Water Data'!$D$10,0,10*ROW('Water Data'!D47))),'Data Summary'!BX53="Yes"),OFFSET('Water Data'!$D$10,0,10*ROW('Water Data'!D47)),NA())</f>
        <v>#N/A</v>
      </c>
      <c r="J53" s="58" t="e">
        <f ca="true">+IF(AND(ISNUMBER(OFFSET('Water Data'!$E$5,0,10*ROW('Water Data'!E47))),'Data Summary'!BY53="Yes"),100-OFFSET('Water Data'!$E$5,0,10*ROW('Water Data'!E47)),NA())</f>
        <v>#N/A</v>
      </c>
      <c r="K53" s="58" t="e">
        <f ca="true">+IF(AND(ISNUMBER(OFFSET('Water Data'!$E$7,0,10*ROW('Water Data'!E47))),'Data Summary'!BZ53="Yes"),OFFSET('Water Data'!$E$7,0,10*ROW('Water Data'!E47)),NA())</f>
        <v>#N/A</v>
      </c>
      <c r="L53" s="58" t="e">
        <f ca="true">+IF(AND(ISNUMBER(OFFSET('Water Data'!$E$10,0,10*ROW('Water Data'!E47))),'Data Summary'!CA53="Yes"),OFFSET('Water Data'!$E$10,0,10*ROW('Water Data'!E47)),NA())</f>
        <v>#N/A</v>
      </c>
      <c r="M53" s="58" t="e">
        <f ca="true">+IF(AND(ISNUMBER(OFFSET('Water Data'!$F$5,0,10*ROW('Water Data'!F47))),'Data Summary'!CB53="Yes"),100-OFFSET('Water Data'!$F$5,0,10*ROW('Water Data'!F47)),NA())</f>
        <v>#N/A</v>
      </c>
      <c r="N53" s="58" t="e">
        <f ca="true">+IF(AND(ISNUMBER(OFFSET('Water Data'!$F$7,0,10*ROW('Water Data'!F47))),'Data Summary'!CC53="Yes"),OFFSET('Water Data'!$F$7,0,10*ROW('Water Data'!F47)),NA())</f>
        <v>#N/A</v>
      </c>
      <c r="O53" s="58" t="e">
        <f ca="true">+IF(AND(ISNUMBER(OFFSET('Water Data'!$F$10,0,10*ROW('Water Data'!F47))),'Data Summary'!CD53="Yes"),OFFSET('Water Data'!$F$10,0,10*ROW('Water Data'!F47)),NA())</f>
        <v>#N/A</v>
      </c>
      <c r="P53" s="58" t="e">
        <f ca="true">+IF(AND(ISNUMBER(OFFSET('Water Data'!$G$5,0,10*ROW('Water Data'!G47))),'Data Summary'!CE53="Yes"),100-OFFSET('Water Data'!$G$5,0,10*ROW('Water Data'!G47)),NA())</f>
        <v>#N/A</v>
      </c>
      <c r="Q53" s="58" t="e">
        <f ca="true">+IF(AND(ISNUMBER(OFFSET('Water Data'!$G$7,0,10*ROW('Water Data'!G47))),'Data Summary'!CF53="Yes"),OFFSET('Water Data'!$G$7,0,10*ROW('Water Data'!G47)),NA())</f>
        <v>#N/A</v>
      </c>
      <c r="R53" s="58" t="e">
        <f ca="true">+IF(AND(ISNUMBER(OFFSET('Water Data'!$G$10,0,10*ROW('Water Data'!G47))),'Data Summary'!CG53="Yes"),OFFSET('Water Data'!$G$10,0,10*ROW('Water Data'!G47)),NA())</f>
        <v>#N/A</v>
      </c>
      <c r="S53" s="58" t="e">
        <f ca="true">+IF(AND(ISNUMBER(OFFSET('Water Data'!$H$5,0,10*ROW('Water Data'!H47))),'Data Summary'!CH53="Yes"),100-OFFSET('Water Data'!$H$5,0,10*ROW('Water Data'!H47)),NA())</f>
        <v>#N/A</v>
      </c>
      <c r="T53" s="58" t="e">
        <f ca="true">+IF(AND(ISNUMBER(OFFSET('Water Data'!$H$7,0,10*ROW('Water Data'!H47))),'Data Summary'!CI53="Yes"),OFFSET('Water Data'!$H$7,0,10*ROW('Water Data'!H47)),NA())</f>
        <v>#N/A</v>
      </c>
      <c r="U53" s="58" t="e">
        <f ca="true">+IF(AND(ISNUMBER(OFFSET('Water Data'!$H$10,0,10*ROW('Water Data'!H47))),'Data Summary'!CJ53="Yes"),OFFSET('Water Data'!$H$10,0,10*ROW('Water Data'!H47)),NA())</f>
        <v>#N/A</v>
      </c>
      <c r="V53" s="104" t="e">
        <f ca="true">+IF(AND(ISNUMBER(OFFSET('Sanitation Data'!$C$5,0,10*ROW('Sanitation Data'!C47))),'Data Summary'!CK53="Yes"),100-OFFSET('Sanitation Data'!$C$5,0,10*ROW('Sanitation Data'!C47)),NA())</f>
        <v>#N/A</v>
      </c>
      <c r="W53" s="104" t="e">
        <f ca="true">+IF(AND(ISNUMBER(OFFSET('Sanitation Data'!$C$7,0,10*ROW('Sanitation Data'!C47))),'Data Summary'!CL53="Yes"),OFFSET('Sanitation Data'!$C$7,0,10*ROW('Sanitation Data'!C47)),NA())</f>
        <v>#N/A</v>
      </c>
      <c r="X53" s="104" t="e">
        <f ca="true">+IF(AND(ISNUMBER(OFFSET('Sanitation Data'!$C$11,0,10*ROW('Sanitation Data'!C47))),'Data Summary'!CM53="Yes"),OFFSET('Sanitation Data'!$C$11,0,10*ROW('Sanitation Data'!C47)),NA())</f>
        <v>#N/A</v>
      </c>
      <c r="Y53" s="104" t="e">
        <f ca="true">+IF(AND(ISNUMBER(OFFSET('Sanitation Data'!$C$12,0,10*ROW('Sanitation Data'!C47))),'Data Summary'!CN53="Yes"),OFFSET('Sanitation Data'!$C$12,0,10*ROW('Sanitation Data'!C47)),NA())</f>
        <v>#N/A</v>
      </c>
      <c r="Z53" s="104" t="e">
        <f ca="true">+IF(AND(ISNUMBER(OFFSET('Sanitation Data'!$C$13,0,10*ROW('Sanitation Data'!C47))),'Data Summary'!CO53="Yes"),OFFSET('Sanitation Data'!$C$13,0,10*ROW('Sanitation Data'!C47)),NA())</f>
        <v>#N/A</v>
      </c>
      <c r="AA53" s="104" t="e">
        <f ca="true">+IF(AND(ISNUMBER(OFFSET('Sanitation Data'!$D$5,0,10*ROW('Sanitation Data'!D47))),'Data Summary'!CP53="Yes"),100-OFFSET('Sanitation Data'!$D$5,0,10*ROW('Sanitation Data'!D47)),NA())</f>
        <v>#N/A</v>
      </c>
      <c r="AB53" s="104" t="e">
        <f ca="true">+IF(AND(ISNUMBER(OFFSET('Sanitation Data'!$D$7,0,10*ROW('Sanitation Data'!D47))),'Data Summary'!CQ53="Yes"),OFFSET('Sanitation Data'!$D$7,0,10*ROW('Sanitation Data'!D47)),NA())</f>
        <v>#N/A</v>
      </c>
      <c r="AC53" s="104" t="e">
        <f ca="true">+IF(AND(ISNUMBER(OFFSET('Sanitation Data'!$D$11,0,10*ROW('Sanitation Data'!D47))),'Data Summary'!CR53="Yes"),OFFSET('Sanitation Data'!$D$11,0,10*ROW('Sanitation Data'!D47)),NA())</f>
        <v>#N/A</v>
      </c>
      <c r="AD53" s="104" t="e">
        <f ca="true">+IF(AND(ISNUMBER(OFFSET('Sanitation Data'!$D$12,0,10*ROW('Sanitation Data'!D47))),'Data Summary'!CS53="Yes"),OFFSET('Sanitation Data'!$D$12,0,10*ROW('Sanitation Data'!D47)),NA())</f>
        <v>#N/A</v>
      </c>
      <c r="AE53" s="104" t="e">
        <f ca="true">+IF(AND(ISNUMBER(OFFSET('Sanitation Data'!$D$13,0,10*ROW('Sanitation Data'!D47))),'Data Summary'!CT53="Yes"),OFFSET('Sanitation Data'!$D$13,0,10*ROW('Sanitation Data'!D47)),NA())</f>
        <v>#N/A</v>
      </c>
      <c r="AF53" s="104" t="e">
        <f ca="true">+IF(AND(ISNUMBER(OFFSET('Sanitation Data'!$E$5,0,10*ROW('Sanitation Data'!E47))),'Data Summary'!CU53="Yes"),100-OFFSET('Sanitation Data'!$E$5,0,10*ROW('Sanitation Data'!E47)),NA())</f>
        <v>#N/A</v>
      </c>
      <c r="AG53" s="104" t="e">
        <f ca="true">+IF(AND(ISNUMBER(OFFSET('Sanitation Data'!$E$7,0,10*ROW('Sanitation Data'!E47))),'Data Summary'!CV53="Yes"),OFFSET('Sanitation Data'!$E$7,0,10*ROW('Sanitation Data'!E47)),NA())</f>
        <v>#N/A</v>
      </c>
      <c r="AH53" s="104" t="e">
        <f ca="true">+IF(AND(ISNUMBER(OFFSET('Sanitation Data'!$E$11,0,10*ROW('Sanitation Data'!E47))),'Data Summary'!CW53="Yes"),OFFSET('Sanitation Data'!$E$11,0,10*ROW('Sanitation Data'!E47)),NA())</f>
        <v>#N/A</v>
      </c>
      <c r="AI53" s="104" t="e">
        <f ca="true">+IF(AND(ISNUMBER(OFFSET('Sanitation Data'!$E$12,0,10*ROW('Sanitation Data'!E47))),'Data Summary'!CX53="Yes"),OFFSET('Sanitation Data'!$E$12,0,10*ROW('Sanitation Data'!E47)),NA())</f>
        <v>#N/A</v>
      </c>
      <c r="AJ53" s="104" t="e">
        <f ca="true">+IF(AND(ISNUMBER(OFFSET('Sanitation Data'!$E$13,0,10*ROW('Sanitation Data'!E47))),'Data Summary'!CY53="Yes"),OFFSET('Sanitation Data'!$E$13,0,10*ROW('Sanitation Data'!E47)),NA())</f>
        <v>#N/A</v>
      </c>
      <c r="AK53" s="104" t="e">
        <f ca="true">+IF(AND(ISNUMBER(OFFSET('Sanitation Data'!$F$5,0,10*ROW('Sanitation Data'!F47))),'Data Summary'!CZ53="Yes"),100-OFFSET('Sanitation Data'!$F$5,0,10*ROW('Sanitation Data'!F47)),NA())</f>
        <v>#N/A</v>
      </c>
      <c r="AL53" s="104" t="e">
        <f ca="true">+IF(AND(ISNUMBER(OFFSET('Sanitation Data'!$F$7,0,10*ROW('Sanitation Data'!F47))),'Data Summary'!DA53="Yes"),OFFSET('Sanitation Data'!$F$7,0,10*ROW('Sanitation Data'!F47)),NA())</f>
        <v>#N/A</v>
      </c>
      <c r="AM53" s="104" t="e">
        <f ca="true">+IF(AND(ISNUMBER(OFFSET('Sanitation Data'!$F$11,0,10*ROW('Sanitation Data'!F47))),'Data Summary'!DB53="Yes"),OFFSET('Sanitation Data'!$F$11,0,10*ROW('Sanitation Data'!F47)),NA())</f>
        <v>#N/A</v>
      </c>
      <c r="AN53" s="104" t="e">
        <f ca="true">+IF(AND(ISNUMBER(OFFSET('Sanitation Data'!$F$12,0,10*ROW('Sanitation Data'!F47))),'Data Summary'!DC53="Yes"),OFFSET('Sanitation Data'!$F$12,0,10*ROW('Sanitation Data'!F47)),NA())</f>
        <v>#N/A</v>
      </c>
      <c r="AO53" s="104" t="e">
        <f ca="true">+IF(AND(ISNUMBER(OFFSET('Sanitation Data'!$F$13,0,10*ROW('Sanitation Data'!F47))),'Data Summary'!DD53="Yes"),OFFSET('Sanitation Data'!$F$13,0,10*ROW('Sanitation Data'!F47)),NA())</f>
        <v>#N/A</v>
      </c>
      <c r="AP53" s="104" t="e">
        <f ca="true">+IF(AND(ISNUMBER(OFFSET('Sanitation Data'!$G$5,0,10*ROW('Sanitation Data'!G47))),'Data Summary'!DE53="Yes"),100-OFFSET('Sanitation Data'!$G$5,0,10*ROW('Sanitation Data'!G47)),NA())</f>
        <v>#N/A</v>
      </c>
      <c r="AQ53" s="104" t="e">
        <f ca="true">+IF(AND(ISNUMBER(OFFSET('Sanitation Data'!$G$7,0,10*ROW('Sanitation Data'!G47))),'Data Summary'!DF53="Yes"),OFFSET('Sanitation Data'!$G$7,0,10*ROW('Sanitation Data'!G47)),NA())</f>
        <v>#N/A</v>
      </c>
      <c r="AR53" s="104" t="e">
        <f ca="true">+IF(AND(ISNUMBER(OFFSET('Sanitation Data'!$G$11,0,10*ROW('Sanitation Data'!G47))),'Data Summary'!DG53="Yes"),OFFSET('Sanitation Data'!$G$11,0,10*ROW('Sanitation Data'!G47)),NA())</f>
        <v>#N/A</v>
      </c>
      <c r="AS53" s="104" t="e">
        <f ca="true">+IF(AND(ISNUMBER(OFFSET('Sanitation Data'!$G$12,0,10*ROW('Sanitation Data'!G47))),'Data Summary'!DH53="Yes"),OFFSET('Sanitation Data'!$G$12,0,10*ROW('Sanitation Data'!G47)),NA())</f>
        <v>#N/A</v>
      </c>
      <c r="AT53" s="104" t="e">
        <f ca="true">+IF(AND(ISNUMBER(OFFSET('Sanitation Data'!$G$13,0,10*ROW('Sanitation Data'!G47))),'Data Summary'!DI53="Yes"),OFFSET('Sanitation Data'!$G$13,0,10*ROW('Sanitation Data'!G47)),NA())</f>
        <v>#N/A</v>
      </c>
      <c r="AU53" s="104" t="e">
        <f ca="true">+IF(AND(ISNUMBER(OFFSET('Sanitation Data'!$H$5,0,10*ROW('Sanitation Data'!H47))),'Data Summary'!DJ53="Yes"),100-OFFSET('Sanitation Data'!$H$5,0,10*ROW('Sanitation Data'!H47)),NA())</f>
        <v>#N/A</v>
      </c>
      <c r="AV53" s="104" t="e">
        <f ca="true">+IF(AND(ISNUMBER(OFFSET('Sanitation Data'!$H$7,0,10*ROW('Sanitation Data'!H47))),'Data Summary'!DK53="Yes"),OFFSET('Sanitation Data'!$H$7,0,10*ROW('Sanitation Data'!H47)),NA())</f>
        <v>#N/A</v>
      </c>
      <c r="AW53" s="104" t="e">
        <f ca="true">+IF(AND(ISNUMBER(OFFSET('Sanitation Data'!$H$11,0,10*ROW('Sanitation Data'!H47))),'Data Summary'!DL53="Yes"),OFFSET('Sanitation Data'!$H$11,0,10*ROW('Sanitation Data'!H47)),NA())</f>
        <v>#N/A</v>
      </c>
      <c r="AX53" s="104" t="e">
        <f ca="true">+IF(AND(ISNUMBER(OFFSET('Sanitation Data'!$H$12,0,10*ROW('Sanitation Data'!H47))),'Data Summary'!DM53="Yes"),OFFSET('Sanitation Data'!$H$12,0,10*ROW('Sanitation Data'!H47)),NA())</f>
        <v>#N/A</v>
      </c>
      <c r="AY53" s="104" t="e">
        <f ca="true">+IF(AND(ISNUMBER(OFFSET('Sanitation Data'!$H$13,0,10*ROW('Sanitation Data'!H47))),'Data Summary'!DN53="Yes"),OFFSET('Sanitation Data'!$H$13,0,10*ROW('Sanitation Data'!H47)),NA())</f>
        <v>#N/A</v>
      </c>
      <c r="AZ53" s="109" t="e">
        <f ca="true">+IF(AND(ISNUMBER(OFFSET('Hygiene Data'!$C$6,0,10*ROW('Hygiene Data'!C47))),'Data Summary'!DO53="Yes"),OFFSET('Hygiene Data'!$C$6,0,10*ROW('Hygiene Data'!C47)),NA())</f>
        <v>#N/A</v>
      </c>
      <c r="BA53" s="109" t="e">
        <f ca="true">+IF(AND(ISNUMBER(OFFSET('Hygiene Data'!$C$8,0,10*ROW('Hygiene Data'!C47))),'Data Summary'!DP53="Yes"),OFFSET('Hygiene Data'!$C$8,0,10*ROW('Hygiene Data'!C47)),NA())</f>
        <v>#N/A</v>
      </c>
      <c r="BB53" s="109" t="e">
        <f ca="true">+IF(AND(ISNUMBER(OFFSET('Hygiene Data'!$C$10,0,10*ROW('Hygiene Data'!C47))),'Data Summary'!DQ53="Yes"),OFFSET('Hygiene Data'!$C$10,0,10*ROW('Hygiene Data'!C47)),NA())</f>
        <v>#N/A</v>
      </c>
      <c r="BC53" s="109" t="e">
        <f ca="true">+IF(AND(ISNUMBER(OFFSET('Hygiene Data'!$D$6,0,10*ROW('Hygiene Data'!D47))),'Data Summary'!DR53="Yes"),OFFSET('Hygiene Data'!$D$6,0,10*ROW('Hygiene Data'!D47)),NA())</f>
        <v>#N/A</v>
      </c>
      <c r="BD53" s="109" t="e">
        <f ca="true">+IF(AND(ISNUMBER(OFFSET('Hygiene Data'!$D$8,0,10*ROW('Hygiene Data'!D47))),'Data Summary'!DS53="Yes"),OFFSET('Hygiene Data'!$D$8,0,10*ROW('Hygiene Data'!D47)),NA())</f>
        <v>#N/A</v>
      </c>
      <c r="BE53" s="109" t="e">
        <f ca="true">+IF(AND(ISNUMBER(OFFSET('Hygiene Data'!$D$10,0,10*ROW('Hygiene Data'!D47))),'Data Summary'!DT53="Yes"),OFFSET('Hygiene Data'!$D$10,0,10*ROW('Hygiene Data'!D47)),NA())</f>
        <v>#N/A</v>
      </c>
      <c r="BF53" s="109" t="e">
        <f ca="true">+IF(AND(ISNUMBER(OFFSET('Hygiene Data'!$E$6,0,10*ROW('Hygiene Data'!E47))),'Data Summary'!DU53="Yes"),OFFSET('Hygiene Data'!$E$6,0,10*ROW('Hygiene Data'!E47)),NA())</f>
        <v>#N/A</v>
      </c>
      <c r="BG53" s="109" t="e">
        <f ca="true">+IF(AND(ISNUMBER(OFFSET('Hygiene Data'!$E$8,0,10*ROW('Hygiene Data'!E47))),'Data Summary'!DV53="Yes"),OFFSET('Hygiene Data'!$E$8,0,10*ROW('Hygiene Data'!E47)),NA())</f>
        <v>#N/A</v>
      </c>
      <c r="BH53" s="109" t="e">
        <f ca="true">+IF(AND(ISNUMBER(OFFSET('Hygiene Data'!$E$10,0,10*ROW('Hygiene Data'!E47))),'Data Summary'!DW53="Yes"),OFFSET('Hygiene Data'!$E$10,0,10*ROW('Hygiene Data'!E47)),NA())</f>
        <v>#N/A</v>
      </c>
      <c r="BI53" s="109" t="e">
        <f ca="true">+IF(AND(ISNUMBER(OFFSET('Hygiene Data'!$F$6,0,10*ROW('Hygiene Data'!F47))),'Data Summary'!DX53="Yes"),OFFSET('Hygiene Data'!$F$6,0,10*ROW('Hygiene Data'!F47)),NA())</f>
        <v>#N/A</v>
      </c>
      <c r="BJ53" s="109" t="e">
        <f ca="true">+IF(AND(ISNUMBER(OFFSET('Hygiene Data'!$F$8,0,10*ROW('Hygiene Data'!F47))),'Data Summary'!DY53="Yes"),OFFSET('Hygiene Data'!$F$8,0,10*ROW('Hygiene Data'!F47)),NA())</f>
        <v>#N/A</v>
      </c>
      <c r="BK53" s="109" t="e">
        <f ca="true">+IF(AND(ISNUMBER(OFFSET('Hygiene Data'!$F$10,0,10*ROW('Hygiene Data'!F47))),'Data Summary'!DZ53="Yes"),OFFSET('Hygiene Data'!$F$10,0,10*ROW('Hygiene Data'!F47)),NA())</f>
        <v>#N/A</v>
      </c>
      <c r="BL53" s="109" t="e">
        <f ca="true">+IF(AND(ISNUMBER(OFFSET('Hygiene Data'!$G$6,0,10*ROW('Hygiene Data'!G47))),'Data Summary'!EA53="Yes"),OFFSET('Hygiene Data'!$G$6,0,10*ROW('Hygiene Data'!G47)),NA())</f>
        <v>#N/A</v>
      </c>
      <c r="BM53" s="109" t="e">
        <f ca="true">+IF(AND(ISNUMBER(OFFSET('Hygiene Data'!$G$8,0,10*ROW('Hygiene Data'!G47))),'Data Summary'!EB53="Yes"),OFFSET('Hygiene Data'!$G$8,0,10*ROW('Hygiene Data'!G47)),NA())</f>
        <v>#N/A</v>
      </c>
      <c r="BN53" s="109" t="e">
        <f ca="true">+IF(AND(ISNUMBER(OFFSET('Hygiene Data'!$G$10,0,10*ROW('Hygiene Data'!G47))),'Data Summary'!EC53="Yes"),OFFSET('Hygiene Data'!$G$10,0,10*ROW('Hygiene Data'!G47)),NA())</f>
        <v>#N/A</v>
      </c>
      <c r="BO53" s="109" t="e">
        <f ca="true">+IF(AND(ISNUMBER(OFFSET('Hygiene Data'!$H$6,0,10*ROW('Hygiene Data'!H47))),'Data Summary'!ED53="Yes"),OFFSET('Hygiene Data'!$H$6,0,10*ROW('Hygiene Data'!H47)),NA())</f>
        <v>#N/A</v>
      </c>
      <c r="BP53" s="109" t="e">
        <f ca="true">+IF(AND(ISNUMBER(OFFSET('Hygiene Data'!$H$8,0,10*ROW('Hygiene Data'!H47))),'Data Summary'!EE53="Yes"),OFFSET('Hygiene Data'!$H$8,0,10*ROW('Hygiene Data'!H47)),NA())</f>
        <v>#N/A</v>
      </c>
      <c r="BQ53" s="109" t="e">
        <f ca="true">+IF(AND(ISNUMBER(OFFSET('Hygiene Data'!$H$10,0,10*ROW('Hygiene Data'!H47))),'Data Summary'!EF53="Yes"),OFFSET('Hygiene Data'!$H$10,0,10*ROW('Hygiene Data'!H47)),NA())</f>
        <v>#N/A</v>
      </c>
    </row>
    <row r="54" x14ac:dyDescent="0.2">
      <c r="A54" s="57" t="e">
        <f ca="true">+IF(OFFSET('Water Data'!$B$1,0,10*ROW('Water Data'!B48))="",NA(),OFFSET('Water Data'!$B$1,0,10*ROW('Water Data'!B48)))</f>
        <v>#N/A</v>
      </c>
      <c r="B54" s="57" t="e">
        <f ca="true">+IF(OFFSET('Water Data'!$A$3,0,10*ROW('Water Data'!A51))="",NA(),OFFSET('Water Data'!$A$3,0,10*ROW('Water Data'!A51)))</f>
        <v>#N/A</v>
      </c>
      <c r="C54" s="57" t="e">
        <f ca="true">+IF(OFFSET('Water Data'!$C$3,0,10*ROW('Water Data'!C51))="",NA(),OFFSET('Water Data'!$C$3,0,10*ROW('Water Data'!C51)))</f>
        <v>#N/A</v>
      </c>
      <c r="D54" s="58" t="e">
        <f ca="true">+IF(AND(ISNUMBER(OFFSET('Water Data'!$C$5,0,10*ROW('Water Data'!C48))),'Data Summary'!BS54="Yes"),100-OFFSET('Water Data'!$C$5,0,10*ROW('Water Data'!C48)),NA())</f>
        <v>#N/A</v>
      </c>
      <c r="E54" s="58" t="e">
        <f ca="true">+IF(AND(ISNUMBER(OFFSET('Water Data'!$C$7,0,10*ROW('Water Data'!C48))),'Data Summary'!BT54="Yes"),OFFSET('Water Data'!$C$7,0,10*ROW('Water Data'!C48)),NA())</f>
        <v>#N/A</v>
      </c>
      <c r="F54" s="58" t="e">
        <f ca="true">+IF(AND(ISNUMBER(OFFSET('Water Data'!$C$10,0,10*ROW('Water Data'!C48))),'Data Summary'!BU54="Yes"),OFFSET('Water Data'!$C$10,0,10*ROW('Water Data'!C48)),NA())</f>
        <v>#N/A</v>
      </c>
      <c r="G54" s="58" t="e">
        <f ca="true">+IF(AND(ISNUMBER(OFFSET('Water Data'!$D$5,0,10*ROW('Water Data'!D48))),'Data Summary'!BV54="Yes"),100-OFFSET('Water Data'!$D$5,0,10*ROW('Water Data'!D48)),NA())</f>
        <v>#N/A</v>
      </c>
      <c r="H54" s="58" t="e">
        <f ca="true">+IF(AND(ISNUMBER(OFFSET('Water Data'!$D$7,0,10*ROW('Water Data'!D48))),'Data Summary'!BW54="Yes"),OFFSET('Water Data'!$D$7,0,10*ROW('Water Data'!D48)),NA())</f>
        <v>#N/A</v>
      </c>
      <c r="I54" s="58" t="e">
        <f ca="true">+IF(AND(ISNUMBER(OFFSET('Water Data'!$D$10,0,10*ROW('Water Data'!D48))),'Data Summary'!BX54="Yes"),OFFSET('Water Data'!$D$10,0,10*ROW('Water Data'!D48)),NA())</f>
        <v>#N/A</v>
      </c>
      <c r="J54" s="58" t="e">
        <f ca="true">+IF(AND(ISNUMBER(OFFSET('Water Data'!$E$5,0,10*ROW('Water Data'!E48))),'Data Summary'!BY54="Yes"),100-OFFSET('Water Data'!$E$5,0,10*ROW('Water Data'!E48)),NA())</f>
        <v>#N/A</v>
      </c>
      <c r="K54" s="58" t="e">
        <f ca="true">+IF(AND(ISNUMBER(OFFSET('Water Data'!$E$7,0,10*ROW('Water Data'!E48))),'Data Summary'!BZ54="Yes"),OFFSET('Water Data'!$E$7,0,10*ROW('Water Data'!E48)),NA())</f>
        <v>#N/A</v>
      </c>
      <c r="L54" s="58" t="e">
        <f ca="true">+IF(AND(ISNUMBER(OFFSET('Water Data'!$E$10,0,10*ROW('Water Data'!E48))),'Data Summary'!CA54="Yes"),OFFSET('Water Data'!$E$10,0,10*ROW('Water Data'!E48)),NA())</f>
        <v>#N/A</v>
      </c>
      <c r="M54" s="58" t="e">
        <f ca="true">+IF(AND(ISNUMBER(OFFSET('Water Data'!$F$5,0,10*ROW('Water Data'!F48))),'Data Summary'!CB54="Yes"),100-OFFSET('Water Data'!$F$5,0,10*ROW('Water Data'!F48)),NA())</f>
        <v>#N/A</v>
      </c>
      <c r="N54" s="58" t="e">
        <f ca="true">+IF(AND(ISNUMBER(OFFSET('Water Data'!$F$7,0,10*ROW('Water Data'!F48))),'Data Summary'!CC54="Yes"),OFFSET('Water Data'!$F$7,0,10*ROW('Water Data'!F48)),NA())</f>
        <v>#N/A</v>
      </c>
      <c r="O54" s="58" t="e">
        <f ca="true">+IF(AND(ISNUMBER(OFFSET('Water Data'!$F$10,0,10*ROW('Water Data'!F48))),'Data Summary'!CD54="Yes"),OFFSET('Water Data'!$F$10,0,10*ROW('Water Data'!F48)),NA())</f>
        <v>#N/A</v>
      </c>
      <c r="P54" s="58" t="e">
        <f ca="true">+IF(AND(ISNUMBER(OFFSET('Water Data'!$G$5,0,10*ROW('Water Data'!G48))),'Data Summary'!CE54="Yes"),100-OFFSET('Water Data'!$G$5,0,10*ROW('Water Data'!G48)),NA())</f>
        <v>#N/A</v>
      </c>
      <c r="Q54" s="58" t="e">
        <f ca="true">+IF(AND(ISNUMBER(OFFSET('Water Data'!$G$7,0,10*ROW('Water Data'!G48))),'Data Summary'!CF54="Yes"),OFFSET('Water Data'!$G$7,0,10*ROW('Water Data'!G48)),NA())</f>
        <v>#N/A</v>
      </c>
      <c r="R54" s="58" t="e">
        <f ca="true">+IF(AND(ISNUMBER(OFFSET('Water Data'!$G$10,0,10*ROW('Water Data'!G48))),'Data Summary'!CG54="Yes"),OFFSET('Water Data'!$G$10,0,10*ROW('Water Data'!G48)),NA())</f>
        <v>#N/A</v>
      </c>
      <c r="S54" s="58" t="e">
        <f ca="true">+IF(AND(ISNUMBER(OFFSET('Water Data'!$H$5,0,10*ROW('Water Data'!H48))),'Data Summary'!CH54="Yes"),100-OFFSET('Water Data'!$H$5,0,10*ROW('Water Data'!H48)),NA())</f>
        <v>#N/A</v>
      </c>
      <c r="T54" s="58" t="e">
        <f ca="true">+IF(AND(ISNUMBER(OFFSET('Water Data'!$H$7,0,10*ROW('Water Data'!H48))),'Data Summary'!CI54="Yes"),OFFSET('Water Data'!$H$7,0,10*ROW('Water Data'!H48)),NA())</f>
        <v>#N/A</v>
      </c>
      <c r="U54" s="58" t="e">
        <f ca="true">+IF(AND(ISNUMBER(OFFSET('Water Data'!$H$10,0,10*ROW('Water Data'!H48))),'Data Summary'!CJ54="Yes"),OFFSET('Water Data'!$H$10,0,10*ROW('Water Data'!H48)),NA())</f>
        <v>#N/A</v>
      </c>
      <c r="V54" s="104" t="e">
        <f ca="true">+IF(AND(ISNUMBER(OFFSET('Sanitation Data'!$C$5,0,10*ROW('Sanitation Data'!C48))),'Data Summary'!CK54="Yes"),100-OFFSET('Sanitation Data'!$C$5,0,10*ROW('Sanitation Data'!C48)),NA())</f>
        <v>#N/A</v>
      </c>
      <c r="W54" s="104" t="e">
        <f ca="true">+IF(AND(ISNUMBER(OFFSET('Sanitation Data'!$C$7,0,10*ROW('Sanitation Data'!C48))),'Data Summary'!CL54="Yes"),OFFSET('Sanitation Data'!$C$7,0,10*ROW('Sanitation Data'!C48)),NA())</f>
        <v>#N/A</v>
      </c>
      <c r="X54" s="104" t="e">
        <f ca="true">+IF(AND(ISNUMBER(OFFSET('Sanitation Data'!$C$11,0,10*ROW('Sanitation Data'!C48))),'Data Summary'!CM54="Yes"),OFFSET('Sanitation Data'!$C$11,0,10*ROW('Sanitation Data'!C48)),NA())</f>
        <v>#N/A</v>
      </c>
      <c r="Y54" s="104" t="e">
        <f ca="true">+IF(AND(ISNUMBER(OFFSET('Sanitation Data'!$C$12,0,10*ROW('Sanitation Data'!C48))),'Data Summary'!CN54="Yes"),OFFSET('Sanitation Data'!$C$12,0,10*ROW('Sanitation Data'!C48)),NA())</f>
        <v>#N/A</v>
      </c>
      <c r="Z54" s="104" t="e">
        <f ca="true">+IF(AND(ISNUMBER(OFFSET('Sanitation Data'!$C$13,0,10*ROW('Sanitation Data'!C48))),'Data Summary'!CO54="Yes"),OFFSET('Sanitation Data'!$C$13,0,10*ROW('Sanitation Data'!C48)),NA())</f>
        <v>#N/A</v>
      </c>
      <c r="AA54" s="104" t="e">
        <f ca="true">+IF(AND(ISNUMBER(OFFSET('Sanitation Data'!$D$5,0,10*ROW('Sanitation Data'!D48))),'Data Summary'!CP54="Yes"),100-OFFSET('Sanitation Data'!$D$5,0,10*ROW('Sanitation Data'!D48)),NA())</f>
        <v>#N/A</v>
      </c>
      <c r="AB54" s="104" t="e">
        <f ca="true">+IF(AND(ISNUMBER(OFFSET('Sanitation Data'!$D$7,0,10*ROW('Sanitation Data'!D48))),'Data Summary'!CQ54="Yes"),OFFSET('Sanitation Data'!$D$7,0,10*ROW('Sanitation Data'!D48)),NA())</f>
        <v>#N/A</v>
      </c>
      <c r="AC54" s="104" t="e">
        <f ca="true">+IF(AND(ISNUMBER(OFFSET('Sanitation Data'!$D$11,0,10*ROW('Sanitation Data'!D48))),'Data Summary'!CR54="Yes"),OFFSET('Sanitation Data'!$D$11,0,10*ROW('Sanitation Data'!D48)),NA())</f>
        <v>#N/A</v>
      </c>
      <c r="AD54" s="104" t="e">
        <f ca="true">+IF(AND(ISNUMBER(OFFSET('Sanitation Data'!$D$12,0,10*ROW('Sanitation Data'!D48))),'Data Summary'!CS54="Yes"),OFFSET('Sanitation Data'!$D$12,0,10*ROW('Sanitation Data'!D48)),NA())</f>
        <v>#N/A</v>
      </c>
      <c r="AE54" s="104" t="e">
        <f ca="true">+IF(AND(ISNUMBER(OFFSET('Sanitation Data'!$D$13,0,10*ROW('Sanitation Data'!D48))),'Data Summary'!CT54="Yes"),OFFSET('Sanitation Data'!$D$13,0,10*ROW('Sanitation Data'!D48)),NA())</f>
        <v>#N/A</v>
      </c>
      <c r="AF54" s="104" t="e">
        <f ca="true">+IF(AND(ISNUMBER(OFFSET('Sanitation Data'!$E$5,0,10*ROW('Sanitation Data'!E48))),'Data Summary'!CU54="Yes"),100-OFFSET('Sanitation Data'!$E$5,0,10*ROW('Sanitation Data'!E48)),NA())</f>
        <v>#N/A</v>
      </c>
      <c r="AG54" s="104" t="e">
        <f ca="true">+IF(AND(ISNUMBER(OFFSET('Sanitation Data'!$E$7,0,10*ROW('Sanitation Data'!E48))),'Data Summary'!CV54="Yes"),OFFSET('Sanitation Data'!$E$7,0,10*ROW('Sanitation Data'!E48)),NA())</f>
        <v>#N/A</v>
      </c>
      <c r="AH54" s="104" t="e">
        <f ca="true">+IF(AND(ISNUMBER(OFFSET('Sanitation Data'!$E$11,0,10*ROW('Sanitation Data'!E48))),'Data Summary'!CW54="Yes"),OFFSET('Sanitation Data'!$E$11,0,10*ROW('Sanitation Data'!E48)),NA())</f>
        <v>#N/A</v>
      </c>
      <c r="AI54" s="104" t="e">
        <f ca="true">+IF(AND(ISNUMBER(OFFSET('Sanitation Data'!$E$12,0,10*ROW('Sanitation Data'!E48))),'Data Summary'!CX54="Yes"),OFFSET('Sanitation Data'!$E$12,0,10*ROW('Sanitation Data'!E48)),NA())</f>
        <v>#N/A</v>
      </c>
      <c r="AJ54" s="104" t="e">
        <f ca="true">+IF(AND(ISNUMBER(OFFSET('Sanitation Data'!$E$13,0,10*ROW('Sanitation Data'!E48))),'Data Summary'!CY54="Yes"),OFFSET('Sanitation Data'!$E$13,0,10*ROW('Sanitation Data'!E48)),NA())</f>
        <v>#N/A</v>
      </c>
      <c r="AK54" s="104" t="e">
        <f ca="true">+IF(AND(ISNUMBER(OFFSET('Sanitation Data'!$F$5,0,10*ROW('Sanitation Data'!F48))),'Data Summary'!CZ54="Yes"),100-OFFSET('Sanitation Data'!$F$5,0,10*ROW('Sanitation Data'!F48)),NA())</f>
        <v>#N/A</v>
      </c>
      <c r="AL54" s="104" t="e">
        <f ca="true">+IF(AND(ISNUMBER(OFFSET('Sanitation Data'!$F$7,0,10*ROW('Sanitation Data'!F48))),'Data Summary'!DA54="Yes"),OFFSET('Sanitation Data'!$F$7,0,10*ROW('Sanitation Data'!F48)),NA())</f>
        <v>#N/A</v>
      </c>
      <c r="AM54" s="104" t="e">
        <f ca="true">+IF(AND(ISNUMBER(OFFSET('Sanitation Data'!$F$11,0,10*ROW('Sanitation Data'!F48))),'Data Summary'!DB54="Yes"),OFFSET('Sanitation Data'!$F$11,0,10*ROW('Sanitation Data'!F48)),NA())</f>
        <v>#N/A</v>
      </c>
      <c r="AN54" s="104" t="e">
        <f ca="true">+IF(AND(ISNUMBER(OFFSET('Sanitation Data'!$F$12,0,10*ROW('Sanitation Data'!F48))),'Data Summary'!DC54="Yes"),OFFSET('Sanitation Data'!$F$12,0,10*ROW('Sanitation Data'!F48)),NA())</f>
        <v>#N/A</v>
      </c>
      <c r="AO54" s="104" t="e">
        <f ca="true">+IF(AND(ISNUMBER(OFFSET('Sanitation Data'!$F$13,0,10*ROW('Sanitation Data'!F48))),'Data Summary'!DD54="Yes"),OFFSET('Sanitation Data'!$F$13,0,10*ROW('Sanitation Data'!F48)),NA())</f>
        <v>#N/A</v>
      </c>
      <c r="AP54" s="104" t="e">
        <f ca="true">+IF(AND(ISNUMBER(OFFSET('Sanitation Data'!$G$5,0,10*ROW('Sanitation Data'!G48))),'Data Summary'!DE54="Yes"),100-OFFSET('Sanitation Data'!$G$5,0,10*ROW('Sanitation Data'!G48)),NA())</f>
        <v>#N/A</v>
      </c>
      <c r="AQ54" s="104" t="e">
        <f ca="true">+IF(AND(ISNUMBER(OFFSET('Sanitation Data'!$G$7,0,10*ROW('Sanitation Data'!G48))),'Data Summary'!DF54="Yes"),OFFSET('Sanitation Data'!$G$7,0,10*ROW('Sanitation Data'!G48)),NA())</f>
        <v>#N/A</v>
      </c>
      <c r="AR54" s="104" t="e">
        <f ca="true">+IF(AND(ISNUMBER(OFFSET('Sanitation Data'!$G$11,0,10*ROW('Sanitation Data'!G48))),'Data Summary'!DG54="Yes"),OFFSET('Sanitation Data'!$G$11,0,10*ROW('Sanitation Data'!G48)),NA())</f>
        <v>#N/A</v>
      </c>
      <c r="AS54" s="104" t="e">
        <f ca="true">+IF(AND(ISNUMBER(OFFSET('Sanitation Data'!$G$12,0,10*ROW('Sanitation Data'!G48))),'Data Summary'!DH54="Yes"),OFFSET('Sanitation Data'!$G$12,0,10*ROW('Sanitation Data'!G48)),NA())</f>
        <v>#N/A</v>
      </c>
      <c r="AT54" s="104" t="e">
        <f ca="true">+IF(AND(ISNUMBER(OFFSET('Sanitation Data'!$G$13,0,10*ROW('Sanitation Data'!G48))),'Data Summary'!DI54="Yes"),OFFSET('Sanitation Data'!$G$13,0,10*ROW('Sanitation Data'!G48)),NA())</f>
        <v>#N/A</v>
      </c>
      <c r="AU54" s="104" t="e">
        <f ca="true">+IF(AND(ISNUMBER(OFFSET('Sanitation Data'!$H$5,0,10*ROW('Sanitation Data'!H48))),'Data Summary'!DJ54="Yes"),100-OFFSET('Sanitation Data'!$H$5,0,10*ROW('Sanitation Data'!H48)),NA())</f>
        <v>#N/A</v>
      </c>
      <c r="AV54" s="104" t="e">
        <f ca="true">+IF(AND(ISNUMBER(OFFSET('Sanitation Data'!$H$7,0,10*ROW('Sanitation Data'!H48))),'Data Summary'!DK54="Yes"),OFFSET('Sanitation Data'!$H$7,0,10*ROW('Sanitation Data'!H48)),NA())</f>
        <v>#N/A</v>
      </c>
      <c r="AW54" s="104" t="e">
        <f ca="true">+IF(AND(ISNUMBER(OFFSET('Sanitation Data'!$H$11,0,10*ROW('Sanitation Data'!H48))),'Data Summary'!DL54="Yes"),OFFSET('Sanitation Data'!$H$11,0,10*ROW('Sanitation Data'!H48)),NA())</f>
        <v>#N/A</v>
      </c>
      <c r="AX54" s="104" t="e">
        <f ca="true">+IF(AND(ISNUMBER(OFFSET('Sanitation Data'!$H$12,0,10*ROW('Sanitation Data'!H48))),'Data Summary'!DM54="Yes"),OFFSET('Sanitation Data'!$H$12,0,10*ROW('Sanitation Data'!H48)),NA())</f>
        <v>#N/A</v>
      </c>
      <c r="AY54" s="104" t="e">
        <f ca="true">+IF(AND(ISNUMBER(OFFSET('Sanitation Data'!$H$13,0,10*ROW('Sanitation Data'!H48))),'Data Summary'!DN54="Yes"),OFFSET('Sanitation Data'!$H$13,0,10*ROW('Sanitation Data'!H48)),NA())</f>
        <v>#N/A</v>
      </c>
      <c r="AZ54" s="109" t="e">
        <f ca="true">+IF(AND(ISNUMBER(OFFSET('Hygiene Data'!$C$6,0,10*ROW('Hygiene Data'!C48))),'Data Summary'!DO54="Yes"),OFFSET('Hygiene Data'!$C$6,0,10*ROW('Hygiene Data'!C48)),NA())</f>
        <v>#N/A</v>
      </c>
      <c r="BA54" s="109" t="e">
        <f ca="true">+IF(AND(ISNUMBER(OFFSET('Hygiene Data'!$C$8,0,10*ROW('Hygiene Data'!C48))),'Data Summary'!DP54="Yes"),OFFSET('Hygiene Data'!$C$8,0,10*ROW('Hygiene Data'!C48)),NA())</f>
        <v>#N/A</v>
      </c>
      <c r="BB54" s="109" t="e">
        <f ca="true">+IF(AND(ISNUMBER(OFFSET('Hygiene Data'!$C$10,0,10*ROW('Hygiene Data'!C48))),'Data Summary'!DQ54="Yes"),OFFSET('Hygiene Data'!$C$10,0,10*ROW('Hygiene Data'!C48)),NA())</f>
        <v>#N/A</v>
      </c>
      <c r="BC54" s="109" t="e">
        <f ca="true">+IF(AND(ISNUMBER(OFFSET('Hygiene Data'!$D$6,0,10*ROW('Hygiene Data'!D48))),'Data Summary'!DR54="Yes"),OFFSET('Hygiene Data'!$D$6,0,10*ROW('Hygiene Data'!D48)),NA())</f>
        <v>#N/A</v>
      </c>
      <c r="BD54" s="109" t="e">
        <f ca="true">+IF(AND(ISNUMBER(OFFSET('Hygiene Data'!$D$8,0,10*ROW('Hygiene Data'!D48))),'Data Summary'!DS54="Yes"),OFFSET('Hygiene Data'!$D$8,0,10*ROW('Hygiene Data'!D48)),NA())</f>
        <v>#N/A</v>
      </c>
      <c r="BE54" s="109" t="e">
        <f ca="true">+IF(AND(ISNUMBER(OFFSET('Hygiene Data'!$D$10,0,10*ROW('Hygiene Data'!D48))),'Data Summary'!DT54="Yes"),OFFSET('Hygiene Data'!$D$10,0,10*ROW('Hygiene Data'!D48)),NA())</f>
        <v>#N/A</v>
      </c>
      <c r="BF54" s="109" t="e">
        <f ca="true">+IF(AND(ISNUMBER(OFFSET('Hygiene Data'!$E$6,0,10*ROW('Hygiene Data'!E48))),'Data Summary'!DU54="Yes"),OFFSET('Hygiene Data'!$E$6,0,10*ROW('Hygiene Data'!E48)),NA())</f>
        <v>#N/A</v>
      </c>
      <c r="BG54" s="109" t="e">
        <f ca="true">+IF(AND(ISNUMBER(OFFSET('Hygiene Data'!$E$8,0,10*ROW('Hygiene Data'!E48))),'Data Summary'!DV54="Yes"),OFFSET('Hygiene Data'!$E$8,0,10*ROW('Hygiene Data'!E48)),NA())</f>
        <v>#N/A</v>
      </c>
      <c r="BH54" s="109" t="e">
        <f ca="true">+IF(AND(ISNUMBER(OFFSET('Hygiene Data'!$E$10,0,10*ROW('Hygiene Data'!E48))),'Data Summary'!DW54="Yes"),OFFSET('Hygiene Data'!$E$10,0,10*ROW('Hygiene Data'!E48)),NA())</f>
        <v>#N/A</v>
      </c>
      <c r="BI54" s="109" t="e">
        <f ca="true">+IF(AND(ISNUMBER(OFFSET('Hygiene Data'!$F$6,0,10*ROW('Hygiene Data'!F48))),'Data Summary'!DX54="Yes"),OFFSET('Hygiene Data'!$F$6,0,10*ROW('Hygiene Data'!F48)),NA())</f>
        <v>#N/A</v>
      </c>
      <c r="BJ54" s="109" t="e">
        <f ca="true">+IF(AND(ISNUMBER(OFFSET('Hygiene Data'!$F$8,0,10*ROW('Hygiene Data'!F48))),'Data Summary'!DY54="Yes"),OFFSET('Hygiene Data'!$F$8,0,10*ROW('Hygiene Data'!F48)),NA())</f>
        <v>#N/A</v>
      </c>
      <c r="BK54" s="109" t="e">
        <f ca="true">+IF(AND(ISNUMBER(OFFSET('Hygiene Data'!$F$10,0,10*ROW('Hygiene Data'!F48))),'Data Summary'!DZ54="Yes"),OFFSET('Hygiene Data'!$F$10,0,10*ROW('Hygiene Data'!F48)),NA())</f>
        <v>#N/A</v>
      </c>
      <c r="BL54" s="109" t="e">
        <f ca="true">+IF(AND(ISNUMBER(OFFSET('Hygiene Data'!$G$6,0,10*ROW('Hygiene Data'!G48))),'Data Summary'!EA54="Yes"),OFFSET('Hygiene Data'!$G$6,0,10*ROW('Hygiene Data'!G48)),NA())</f>
        <v>#N/A</v>
      </c>
      <c r="BM54" s="109" t="e">
        <f ca="true">+IF(AND(ISNUMBER(OFFSET('Hygiene Data'!$G$8,0,10*ROW('Hygiene Data'!G48))),'Data Summary'!EB54="Yes"),OFFSET('Hygiene Data'!$G$8,0,10*ROW('Hygiene Data'!G48)),NA())</f>
        <v>#N/A</v>
      </c>
      <c r="BN54" s="109" t="e">
        <f ca="true">+IF(AND(ISNUMBER(OFFSET('Hygiene Data'!$G$10,0,10*ROW('Hygiene Data'!G48))),'Data Summary'!EC54="Yes"),OFFSET('Hygiene Data'!$G$10,0,10*ROW('Hygiene Data'!G48)),NA())</f>
        <v>#N/A</v>
      </c>
      <c r="BO54" s="109" t="e">
        <f ca="true">+IF(AND(ISNUMBER(OFFSET('Hygiene Data'!$H$6,0,10*ROW('Hygiene Data'!H48))),'Data Summary'!ED54="Yes"),OFFSET('Hygiene Data'!$H$6,0,10*ROW('Hygiene Data'!H48)),NA())</f>
        <v>#N/A</v>
      </c>
      <c r="BP54" s="109" t="e">
        <f ca="true">+IF(AND(ISNUMBER(OFFSET('Hygiene Data'!$H$8,0,10*ROW('Hygiene Data'!H48))),'Data Summary'!EE54="Yes"),OFFSET('Hygiene Data'!$H$8,0,10*ROW('Hygiene Data'!H48)),NA())</f>
        <v>#N/A</v>
      </c>
      <c r="BQ54" s="109" t="e">
        <f ca="true">+IF(AND(ISNUMBER(OFFSET('Hygiene Data'!$H$10,0,10*ROW('Hygiene Data'!H48))),'Data Summary'!EF54="Yes"),OFFSET('Hygiene Data'!$H$10,0,10*ROW('Hygiene Data'!H48)),NA())</f>
        <v>#N/A</v>
      </c>
    </row>
    <row r="55" x14ac:dyDescent="0.2">
      <c r="A55" s="57" t="e">
        <f ca="true">+IF(OFFSET('Water Data'!$B$1,0,10*ROW('Water Data'!B49))="",NA(),OFFSET('Water Data'!$B$1,0,10*ROW('Water Data'!B49)))</f>
        <v>#N/A</v>
      </c>
      <c r="B55" s="57" t="e">
        <f ca="true">+IF(OFFSET('Water Data'!$A$3,0,10*ROW('Water Data'!A52))="",NA(),OFFSET('Water Data'!$A$3,0,10*ROW('Water Data'!A52)))</f>
        <v>#N/A</v>
      </c>
      <c r="C55" s="57" t="e">
        <f ca="true">+IF(OFFSET('Water Data'!$C$3,0,10*ROW('Water Data'!C52))="",NA(),OFFSET('Water Data'!$C$3,0,10*ROW('Water Data'!C52)))</f>
        <v>#N/A</v>
      </c>
      <c r="D55" s="58" t="e">
        <f ca="true">+IF(AND(ISNUMBER(OFFSET('Water Data'!$C$5,0,10*ROW('Water Data'!C49))),'Data Summary'!BS55="Yes"),100-OFFSET('Water Data'!$C$5,0,10*ROW('Water Data'!C49)),NA())</f>
        <v>#N/A</v>
      </c>
      <c r="E55" s="58" t="e">
        <f ca="true">+IF(AND(ISNUMBER(OFFSET('Water Data'!$C$7,0,10*ROW('Water Data'!C49))),'Data Summary'!BT55="Yes"),OFFSET('Water Data'!$C$7,0,10*ROW('Water Data'!C49)),NA())</f>
        <v>#N/A</v>
      </c>
      <c r="F55" s="58" t="e">
        <f ca="true">+IF(AND(ISNUMBER(OFFSET('Water Data'!$C$10,0,10*ROW('Water Data'!C49))),'Data Summary'!BU55="Yes"),OFFSET('Water Data'!$C$10,0,10*ROW('Water Data'!C49)),NA())</f>
        <v>#N/A</v>
      </c>
      <c r="G55" s="58" t="e">
        <f ca="true">+IF(AND(ISNUMBER(OFFSET('Water Data'!$D$5,0,10*ROW('Water Data'!D49))),'Data Summary'!BV55="Yes"),100-OFFSET('Water Data'!$D$5,0,10*ROW('Water Data'!D49)),NA())</f>
        <v>#N/A</v>
      </c>
      <c r="H55" s="58" t="e">
        <f ca="true">+IF(AND(ISNUMBER(OFFSET('Water Data'!$D$7,0,10*ROW('Water Data'!D49))),'Data Summary'!BW55="Yes"),OFFSET('Water Data'!$D$7,0,10*ROW('Water Data'!D49)),NA())</f>
        <v>#N/A</v>
      </c>
      <c r="I55" s="58" t="e">
        <f ca="true">+IF(AND(ISNUMBER(OFFSET('Water Data'!$D$10,0,10*ROW('Water Data'!D49))),'Data Summary'!BX55="Yes"),OFFSET('Water Data'!$D$10,0,10*ROW('Water Data'!D49)),NA())</f>
        <v>#N/A</v>
      </c>
      <c r="J55" s="58" t="e">
        <f ca="true">+IF(AND(ISNUMBER(OFFSET('Water Data'!$E$5,0,10*ROW('Water Data'!E49))),'Data Summary'!BY55="Yes"),100-OFFSET('Water Data'!$E$5,0,10*ROW('Water Data'!E49)),NA())</f>
        <v>#N/A</v>
      </c>
      <c r="K55" s="58" t="e">
        <f ca="true">+IF(AND(ISNUMBER(OFFSET('Water Data'!$E$7,0,10*ROW('Water Data'!E49))),'Data Summary'!BZ55="Yes"),OFFSET('Water Data'!$E$7,0,10*ROW('Water Data'!E49)),NA())</f>
        <v>#N/A</v>
      </c>
      <c r="L55" s="58" t="e">
        <f ca="true">+IF(AND(ISNUMBER(OFFSET('Water Data'!$E$10,0,10*ROW('Water Data'!E49))),'Data Summary'!CA55="Yes"),OFFSET('Water Data'!$E$10,0,10*ROW('Water Data'!E49)),NA())</f>
        <v>#N/A</v>
      </c>
      <c r="M55" s="58" t="e">
        <f ca="true">+IF(AND(ISNUMBER(OFFSET('Water Data'!$F$5,0,10*ROW('Water Data'!F49))),'Data Summary'!CB55="Yes"),100-OFFSET('Water Data'!$F$5,0,10*ROW('Water Data'!F49)),NA())</f>
        <v>#N/A</v>
      </c>
      <c r="N55" s="58" t="e">
        <f ca="true">+IF(AND(ISNUMBER(OFFSET('Water Data'!$F$7,0,10*ROW('Water Data'!F49))),'Data Summary'!CC55="Yes"),OFFSET('Water Data'!$F$7,0,10*ROW('Water Data'!F49)),NA())</f>
        <v>#N/A</v>
      </c>
      <c r="O55" s="58" t="e">
        <f ca="true">+IF(AND(ISNUMBER(OFFSET('Water Data'!$F$10,0,10*ROW('Water Data'!F49))),'Data Summary'!CD55="Yes"),OFFSET('Water Data'!$F$10,0,10*ROW('Water Data'!F49)),NA())</f>
        <v>#N/A</v>
      </c>
      <c r="P55" s="58" t="e">
        <f ca="true">+IF(AND(ISNUMBER(OFFSET('Water Data'!$G$5,0,10*ROW('Water Data'!G49))),'Data Summary'!CE55="Yes"),100-OFFSET('Water Data'!$G$5,0,10*ROW('Water Data'!G49)),NA())</f>
        <v>#N/A</v>
      </c>
      <c r="Q55" s="58" t="e">
        <f ca="true">+IF(AND(ISNUMBER(OFFSET('Water Data'!$G$7,0,10*ROW('Water Data'!G49))),'Data Summary'!CF55="Yes"),OFFSET('Water Data'!$G$7,0,10*ROW('Water Data'!G49)),NA())</f>
        <v>#N/A</v>
      </c>
      <c r="R55" s="58" t="e">
        <f ca="true">+IF(AND(ISNUMBER(OFFSET('Water Data'!$G$10,0,10*ROW('Water Data'!G49))),'Data Summary'!CG55="Yes"),OFFSET('Water Data'!$G$10,0,10*ROW('Water Data'!G49)),NA())</f>
        <v>#N/A</v>
      </c>
      <c r="S55" s="58" t="e">
        <f ca="true">+IF(AND(ISNUMBER(OFFSET('Water Data'!$H$5,0,10*ROW('Water Data'!H49))),'Data Summary'!CH55="Yes"),100-OFFSET('Water Data'!$H$5,0,10*ROW('Water Data'!H49)),NA())</f>
        <v>#N/A</v>
      </c>
      <c r="T55" s="58" t="e">
        <f ca="true">+IF(AND(ISNUMBER(OFFSET('Water Data'!$H$7,0,10*ROW('Water Data'!H49))),'Data Summary'!CI55="Yes"),OFFSET('Water Data'!$H$7,0,10*ROW('Water Data'!H49)),NA())</f>
        <v>#N/A</v>
      </c>
      <c r="U55" s="58" t="e">
        <f ca="true">+IF(AND(ISNUMBER(OFFSET('Water Data'!$H$10,0,10*ROW('Water Data'!H49))),'Data Summary'!CJ55="Yes"),OFFSET('Water Data'!$H$10,0,10*ROW('Water Data'!H49)),NA())</f>
        <v>#N/A</v>
      </c>
      <c r="V55" s="104" t="e">
        <f ca="true">+IF(AND(ISNUMBER(OFFSET('Sanitation Data'!$C$5,0,10*ROW('Sanitation Data'!C49))),'Data Summary'!CK55="Yes"),100-OFFSET('Sanitation Data'!$C$5,0,10*ROW('Sanitation Data'!C49)),NA())</f>
        <v>#N/A</v>
      </c>
      <c r="W55" s="104" t="e">
        <f ca="true">+IF(AND(ISNUMBER(OFFSET('Sanitation Data'!$C$7,0,10*ROW('Sanitation Data'!C49))),'Data Summary'!CL55="Yes"),OFFSET('Sanitation Data'!$C$7,0,10*ROW('Sanitation Data'!C49)),NA())</f>
        <v>#N/A</v>
      </c>
      <c r="X55" s="104" t="e">
        <f ca="true">+IF(AND(ISNUMBER(OFFSET('Sanitation Data'!$C$11,0,10*ROW('Sanitation Data'!C49))),'Data Summary'!CM55="Yes"),OFFSET('Sanitation Data'!$C$11,0,10*ROW('Sanitation Data'!C49)),NA())</f>
        <v>#N/A</v>
      </c>
      <c r="Y55" s="104" t="e">
        <f ca="true">+IF(AND(ISNUMBER(OFFSET('Sanitation Data'!$C$12,0,10*ROW('Sanitation Data'!C49))),'Data Summary'!CN55="Yes"),OFFSET('Sanitation Data'!$C$12,0,10*ROW('Sanitation Data'!C49)),NA())</f>
        <v>#N/A</v>
      </c>
      <c r="Z55" s="104" t="e">
        <f ca="true">+IF(AND(ISNUMBER(OFFSET('Sanitation Data'!$C$13,0,10*ROW('Sanitation Data'!C49))),'Data Summary'!CO55="Yes"),OFFSET('Sanitation Data'!$C$13,0,10*ROW('Sanitation Data'!C49)),NA())</f>
        <v>#N/A</v>
      </c>
      <c r="AA55" s="104" t="e">
        <f ca="true">+IF(AND(ISNUMBER(OFFSET('Sanitation Data'!$D$5,0,10*ROW('Sanitation Data'!D49))),'Data Summary'!CP55="Yes"),100-OFFSET('Sanitation Data'!$D$5,0,10*ROW('Sanitation Data'!D49)),NA())</f>
        <v>#N/A</v>
      </c>
      <c r="AB55" s="104" t="e">
        <f ca="true">+IF(AND(ISNUMBER(OFFSET('Sanitation Data'!$D$7,0,10*ROW('Sanitation Data'!D49))),'Data Summary'!CQ55="Yes"),OFFSET('Sanitation Data'!$D$7,0,10*ROW('Sanitation Data'!D49)),NA())</f>
        <v>#N/A</v>
      </c>
      <c r="AC55" s="104" t="e">
        <f ca="true">+IF(AND(ISNUMBER(OFFSET('Sanitation Data'!$D$11,0,10*ROW('Sanitation Data'!D49))),'Data Summary'!CR55="Yes"),OFFSET('Sanitation Data'!$D$11,0,10*ROW('Sanitation Data'!D49)),NA())</f>
        <v>#N/A</v>
      </c>
      <c r="AD55" s="104" t="e">
        <f ca="true">+IF(AND(ISNUMBER(OFFSET('Sanitation Data'!$D$12,0,10*ROW('Sanitation Data'!D49))),'Data Summary'!CS55="Yes"),OFFSET('Sanitation Data'!$D$12,0,10*ROW('Sanitation Data'!D49)),NA())</f>
        <v>#N/A</v>
      </c>
      <c r="AE55" s="104" t="e">
        <f ca="true">+IF(AND(ISNUMBER(OFFSET('Sanitation Data'!$D$13,0,10*ROW('Sanitation Data'!D49))),'Data Summary'!CT55="Yes"),OFFSET('Sanitation Data'!$D$13,0,10*ROW('Sanitation Data'!D49)),NA())</f>
        <v>#N/A</v>
      </c>
      <c r="AF55" s="104" t="e">
        <f ca="true">+IF(AND(ISNUMBER(OFFSET('Sanitation Data'!$E$5,0,10*ROW('Sanitation Data'!E49))),'Data Summary'!CU55="Yes"),100-OFFSET('Sanitation Data'!$E$5,0,10*ROW('Sanitation Data'!E49)),NA())</f>
        <v>#N/A</v>
      </c>
      <c r="AG55" s="104" t="e">
        <f ca="true">+IF(AND(ISNUMBER(OFFSET('Sanitation Data'!$E$7,0,10*ROW('Sanitation Data'!E49))),'Data Summary'!CV55="Yes"),OFFSET('Sanitation Data'!$E$7,0,10*ROW('Sanitation Data'!E49)),NA())</f>
        <v>#N/A</v>
      </c>
      <c r="AH55" s="104" t="e">
        <f ca="true">+IF(AND(ISNUMBER(OFFSET('Sanitation Data'!$E$11,0,10*ROW('Sanitation Data'!E49))),'Data Summary'!CW55="Yes"),OFFSET('Sanitation Data'!$E$11,0,10*ROW('Sanitation Data'!E49)),NA())</f>
        <v>#N/A</v>
      </c>
      <c r="AI55" s="104" t="e">
        <f ca="true">+IF(AND(ISNUMBER(OFFSET('Sanitation Data'!$E$12,0,10*ROW('Sanitation Data'!E49))),'Data Summary'!CX55="Yes"),OFFSET('Sanitation Data'!$E$12,0,10*ROW('Sanitation Data'!E49)),NA())</f>
        <v>#N/A</v>
      </c>
      <c r="AJ55" s="104" t="e">
        <f ca="true">+IF(AND(ISNUMBER(OFFSET('Sanitation Data'!$E$13,0,10*ROW('Sanitation Data'!E49))),'Data Summary'!CY55="Yes"),OFFSET('Sanitation Data'!$E$13,0,10*ROW('Sanitation Data'!E49)),NA())</f>
        <v>#N/A</v>
      </c>
      <c r="AK55" s="104" t="e">
        <f ca="true">+IF(AND(ISNUMBER(OFFSET('Sanitation Data'!$F$5,0,10*ROW('Sanitation Data'!F49))),'Data Summary'!CZ55="Yes"),100-OFFSET('Sanitation Data'!$F$5,0,10*ROW('Sanitation Data'!F49)),NA())</f>
        <v>#N/A</v>
      </c>
      <c r="AL55" s="104" t="e">
        <f ca="true">+IF(AND(ISNUMBER(OFFSET('Sanitation Data'!$F$7,0,10*ROW('Sanitation Data'!F49))),'Data Summary'!DA55="Yes"),OFFSET('Sanitation Data'!$F$7,0,10*ROW('Sanitation Data'!F49)),NA())</f>
        <v>#N/A</v>
      </c>
      <c r="AM55" s="104" t="e">
        <f ca="true">+IF(AND(ISNUMBER(OFFSET('Sanitation Data'!$F$11,0,10*ROW('Sanitation Data'!F49))),'Data Summary'!DB55="Yes"),OFFSET('Sanitation Data'!$F$11,0,10*ROW('Sanitation Data'!F49)),NA())</f>
        <v>#N/A</v>
      </c>
      <c r="AN55" s="104" t="e">
        <f ca="true">+IF(AND(ISNUMBER(OFFSET('Sanitation Data'!$F$12,0,10*ROW('Sanitation Data'!F49))),'Data Summary'!DC55="Yes"),OFFSET('Sanitation Data'!$F$12,0,10*ROW('Sanitation Data'!F49)),NA())</f>
        <v>#N/A</v>
      </c>
      <c r="AO55" s="104" t="e">
        <f ca="true">+IF(AND(ISNUMBER(OFFSET('Sanitation Data'!$F$13,0,10*ROW('Sanitation Data'!F49))),'Data Summary'!DD55="Yes"),OFFSET('Sanitation Data'!$F$13,0,10*ROW('Sanitation Data'!F49)),NA())</f>
        <v>#N/A</v>
      </c>
      <c r="AP55" s="104" t="e">
        <f ca="true">+IF(AND(ISNUMBER(OFFSET('Sanitation Data'!$G$5,0,10*ROW('Sanitation Data'!G49))),'Data Summary'!DE55="Yes"),100-OFFSET('Sanitation Data'!$G$5,0,10*ROW('Sanitation Data'!G49)),NA())</f>
        <v>#N/A</v>
      </c>
      <c r="AQ55" s="104" t="e">
        <f ca="true">+IF(AND(ISNUMBER(OFFSET('Sanitation Data'!$G$7,0,10*ROW('Sanitation Data'!G49))),'Data Summary'!DF55="Yes"),OFFSET('Sanitation Data'!$G$7,0,10*ROW('Sanitation Data'!G49)),NA())</f>
        <v>#N/A</v>
      </c>
      <c r="AR55" s="104" t="e">
        <f ca="true">+IF(AND(ISNUMBER(OFFSET('Sanitation Data'!$G$11,0,10*ROW('Sanitation Data'!G49))),'Data Summary'!DG55="Yes"),OFFSET('Sanitation Data'!$G$11,0,10*ROW('Sanitation Data'!G49)),NA())</f>
        <v>#N/A</v>
      </c>
      <c r="AS55" s="104" t="e">
        <f ca="true">+IF(AND(ISNUMBER(OFFSET('Sanitation Data'!$G$12,0,10*ROW('Sanitation Data'!G49))),'Data Summary'!DH55="Yes"),OFFSET('Sanitation Data'!$G$12,0,10*ROW('Sanitation Data'!G49)),NA())</f>
        <v>#N/A</v>
      </c>
      <c r="AT55" s="104" t="e">
        <f ca="true">+IF(AND(ISNUMBER(OFFSET('Sanitation Data'!$G$13,0,10*ROW('Sanitation Data'!G49))),'Data Summary'!DI55="Yes"),OFFSET('Sanitation Data'!$G$13,0,10*ROW('Sanitation Data'!G49)),NA())</f>
        <v>#N/A</v>
      </c>
      <c r="AU55" s="104" t="e">
        <f ca="true">+IF(AND(ISNUMBER(OFFSET('Sanitation Data'!$H$5,0,10*ROW('Sanitation Data'!H49))),'Data Summary'!DJ55="Yes"),100-OFFSET('Sanitation Data'!$H$5,0,10*ROW('Sanitation Data'!H49)),NA())</f>
        <v>#N/A</v>
      </c>
      <c r="AV55" s="104" t="e">
        <f ca="true">+IF(AND(ISNUMBER(OFFSET('Sanitation Data'!$H$7,0,10*ROW('Sanitation Data'!H49))),'Data Summary'!DK55="Yes"),OFFSET('Sanitation Data'!$H$7,0,10*ROW('Sanitation Data'!H49)),NA())</f>
        <v>#N/A</v>
      </c>
      <c r="AW55" s="104" t="e">
        <f ca="true">+IF(AND(ISNUMBER(OFFSET('Sanitation Data'!$H$11,0,10*ROW('Sanitation Data'!H49))),'Data Summary'!DL55="Yes"),OFFSET('Sanitation Data'!$H$11,0,10*ROW('Sanitation Data'!H49)),NA())</f>
        <v>#N/A</v>
      </c>
      <c r="AX55" s="104" t="e">
        <f ca="true">+IF(AND(ISNUMBER(OFFSET('Sanitation Data'!$H$12,0,10*ROW('Sanitation Data'!H49))),'Data Summary'!DM55="Yes"),OFFSET('Sanitation Data'!$H$12,0,10*ROW('Sanitation Data'!H49)),NA())</f>
        <v>#N/A</v>
      </c>
      <c r="AY55" s="104" t="e">
        <f ca="true">+IF(AND(ISNUMBER(OFFSET('Sanitation Data'!$H$13,0,10*ROW('Sanitation Data'!H49))),'Data Summary'!DN55="Yes"),OFFSET('Sanitation Data'!$H$13,0,10*ROW('Sanitation Data'!H49)),NA())</f>
        <v>#N/A</v>
      </c>
      <c r="AZ55" s="109" t="e">
        <f ca="true">+IF(AND(ISNUMBER(OFFSET('Hygiene Data'!$C$6,0,10*ROW('Hygiene Data'!C49))),'Data Summary'!DO55="Yes"),OFFSET('Hygiene Data'!$C$6,0,10*ROW('Hygiene Data'!C49)),NA())</f>
        <v>#N/A</v>
      </c>
      <c r="BA55" s="109" t="e">
        <f ca="true">+IF(AND(ISNUMBER(OFFSET('Hygiene Data'!$C$8,0,10*ROW('Hygiene Data'!C49))),'Data Summary'!DP55="Yes"),OFFSET('Hygiene Data'!$C$8,0,10*ROW('Hygiene Data'!C49)),NA())</f>
        <v>#N/A</v>
      </c>
      <c r="BB55" s="109" t="e">
        <f ca="true">+IF(AND(ISNUMBER(OFFSET('Hygiene Data'!$C$10,0,10*ROW('Hygiene Data'!C49))),'Data Summary'!DQ55="Yes"),OFFSET('Hygiene Data'!$C$10,0,10*ROW('Hygiene Data'!C49)),NA())</f>
        <v>#N/A</v>
      </c>
      <c r="BC55" s="109" t="e">
        <f ca="true">+IF(AND(ISNUMBER(OFFSET('Hygiene Data'!$D$6,0,10*ROW('Hygiene Data'!D49))),'Data Summary'!DR55="Yes"),OFFSET('Hygiene Data'!$D$6,0,10*ROW('Hygiene Data'!D49)),NA())</f>
        <v>#N/A</v>
      </c>
      <c r="BD55" s="109" t="e">
        <f ca="true">+IF(AND(ISNUMBER(OFFSET('Hygiene Data'!$D$8,0,10*ROW('Hygiene Data'!D49))),'Data Summary'!DS55="Yes"),OFFSET('Hygiene Data'!$D$8,0,10*ROW('Hygiene Data'!D49)),NA())</f>
        <v>#N/A</v>
      </c>
      <c r="BE55" s="109" t="e">
        <f ca="true">+IF(AND(ISNUMBER(OFFSET('Hygiene Data'!$D$10,0,10*ROW('Hygiene Data'!D49))),'Data Summary'!DT55="Yes"),OFFSET('Hygiene Data'!$D$10,0,10*ROW('Hygiene Data'!D49)),NA())</f>
        <v>#N/A</v>
      </c>
      <c r="BF55" s="109" t="e">
        <f ca="true">+IF(AND(ISNUMBER(OFFSET('Hygiene Data'!$E$6,0,10*ROW('Hygiene Data'!E49))),'Data Summary'!DU55="Yes"),OFFSET('Hygiene Data'!$E$6,0,10*ROW('Hygiene Data'!E49)),NA())</f>
        <v>#N/A</v>
      </c>
      <c r="BG55" s="109" t="e">
        <f ca="true">+IF(AND(ISNUMBER(OFFSET('Hygiene Data'!$E$8,0,10*ROW('Hygiene Data'!E49))),'Data Summary'!DV55="Yes"),OFFSET('Hygiene Data'!$E$8,0,10*ROW('Hygiene Data'!E49)),NA())</f>
        <v>#N/A</v>
      </c>
      <c r="BH55" s="109" t="e">
        <f ca="true">+IF(AND(ISNUMBER(OFFSET('Hygiene Data'!$E$10,0,10*ROW('Hygiene Data'!E49))),'Data Summary'!DW55="Yes"),OFFSET('Hygiene Data'!$E$10,0,10*ROW('Hygiene Data'!E49)),NA())</f>
        <v>#N/A</v>
      </c>
      <c r="BI55" s="109" t="e">
        <f ca="true">+IF(AND(ISNUMBER(OFFSET('Hygiene Data'!$F$6,0,10*ROW('Hygiene Data'!F49))),'Data Summary'!DX55="Yes"),OFFSET('Hygiene Data'!$F$6,0,10*ROW('Hygiene Data'!F49)),NA())</f>
        <v>#N/A</v>
      </c>
      <c r="BJ55" s="109" t="e">
        <f ca="true">+IF(AND(ISNUMBER(OFFSET('Hygiene Data'!$F$8,0,10*ROW('Hygiene Data'!F49))),'Data Summary'!DY55="Yes"),OFFSET('Hygiene Data'!$F$8,0,10*ROW('Hygiene Data'!F49)),NA())</f>
        <v>#N/A</v>
      </c>
      <c r="BK55" s="109" t="e">
        <f ca="true">+IF(AND(ISNUMBER(OFFSET('Hygiene Data'!$F$10,0,10*ROW('Hygiene Data'!F49))),'Data Summary'!DZ55="Yes"),OFFSET('Hygiene Data'!$F$10,0,10*ROW('Hygiene Data'!F49)),NA())</f>
        <v>#N/A</v>
      </c>
      <c r="BL55" s="109" t="e">
        <f ca="true">+IF(AND(ISNUMBER(OFFSET('Hygiene Data'!$G$6,0,10*ROW('Hygiene Data'!G49))),'Data Summary'!EA55="Yes"),OFFSET('Hygiene Data'!$G$6,0,10*ROW('Hygiene Data'!G49)),NA())</f>
        <v>#N/A</v>
      </c>
      <c r="BM55" s="109" t="e">
        <f ca="true">+IF(AND(ISNUMBER(OFFSET('Hygiene Data'!$G$8,0,10*ROW('Hygiene Data'!G49))),'Data Summary'!EB55="Yes"),OFFSET('Hygiene Data'!$G$8,0,10*ROW('Hygiene Data'!G49)),NA())</f>
        <v>#N/A</v>
      </c>
      <c r="BN55" s="109" t="e">
        <f ca="true">+IF(AND(ISNUMBER(OFFSET('Hygiene Data'!$G$10,0,10*ROW('Hygiene Data'!G49))),'Data Summary'!EC55="Yes"),OFFSET('Hygiene Data'!$G$10,0,10*ROW('Hygiene Data'!G49)),NA())</f>
        <v>#N/A</v>
      </c>
      <c r="BO55" s="109" t="e">
        <f ca="true">+IF(AND(ISNUMBER(OFFSET('Hygiene Data'!$H$6,0,10*ROW('Hygiene Data'!H49))),'Data Summary'!ED55="Yes"),OFFSET('Hygiene Data'!$H$6,0,10*ROW('Hygiene Data'!H49)),NA())</f>
        <v>#N/A</v>
      </c>
      <c r="BP55" s="109" t="e">
        <f ca="true">+IF(AND(ISNUMBER(OFFSET('Hygiene Data'!$H$8,0,10*ROW('Hygiene Data'!H49))),'Data Summary'!EE55="Yes"),OFFSET('Hygiene Data'!$H$8,0,10*ROW('Hygiene Data'!H49)),NA())</f>
        <v>#N/A</v>
      </c>
      <c r="BQ55" s="109" t="e">
        <f ca="true">+IF(AND(ISNUMBER(OFFSET('Hygiene Data'!$H$10,0,10*ROW('Hygiene Data'!H49))),'Data Summary'!EF55="Yes"),OFFSET('Hygiene Data'!$H$10,0,10*ROW('Hygiene Data'!H49)),NA())</f>
        <v>#N/A</v>
      </c>
    </row>
    <row r="56" x14ac:dyDescent="0.2">
      <c r="A56" s="57" t="e">
        <f ca="true">+IF(OFFSET('Water Data'!$B$1,0,10*ROW('Water Data'!B50))="",NA(),OFFSET('Water Data'!$B$1,0,10*ROW('Water Data'!B50)))</f>
        <v>#N/A</v>
      </c>
      <c r="B56" s="57" t="e">
        <f ca="true">+IF(OFFSET('Water Data'!$A$3,0,10*ROW('Water Data'!A53))="",NA(),OFFSET('Water Data'!$A$3,0,10*ROW('Water Data'!A53)))</f>
        <v>#N/A</v>
      </c>
      <c r="C56" s="57" t="e">
        <f ca="true">+IF(OFFSET('Water Data'!$C$3,0,10*ROW('Water Data'!C53))="",NA(),OFFSET('Water Data'!$C$3,0,10*ROW('Water Data'!C53)))</f>
        <v>#N/A</v>
      </c>
      <c r="D56" s="58" t="e">
        <f ca="true">+IF(AND(ISNUMBER(OFFSET('Water Data'!$C$5,0,10*ROW('Water Data'!C50))),'Data Summary'!BS56="Yes"),100-OFFSET('Water Data'!$C$5,0,10*ROW('Water Data'!C50)),NA())</f>
        <v>#N/A</v>
      </c>
      <c r="E56" s="58" t="e">
        <f ca="true">+IF(AND(ISNUMBER(OFFSET('Water Data'!$C$7,0,10*ROW('Water Data'!C50))),'Data Summary'!BT56="Yes"),OFFSET('Water Data'!$C$7,0,10*ROW('Water Data'!C50)),NA())</f>
        <v>#N/A</v>
      </c>
      <c r="F56" s="58" t="e">
        <f ca="true">+IF(AND(ISNUMBER(OFFSET('Water Data'!$C$10,0,10*ROW('Water Data'!C50))),'Data Summary'!BU56="Yes"),OFFSET('Water Data'!$C$10,0,10*ROW('Water Data'!C50)),NA())</f>
        <v>#N/A</v>
      </c>
      <c r="G56" s="58" t="e">
        <f ca="true">+IF(AND(ISNUMBER(OFFSET('Water Data'!$D$5,0,10*ROW('Water Data'!D50))),'Data Summary'!BV56="Yes"),100-OFFSET('Water Data'!$D$5,0,10*ROW('Water Data'!D50)),NA())</f>
        <v>#N/A</v>
      </c>
      <c r="H56" s="58" t="e">
        <f ca="true">+IF(AND(ISNUMBER(OFFSET('Water Data'!$D$7,0,10*ROW('Water Data'!D50))),'Data Summary'!BW56="Yes"),OFFSET('Water Data'!$D$7,0,10*ROW('Water Data'!D50)),NA())</f>
        <v>#N/A</v>
      </c>
      <c r="I56" s="58" t="e">
        <f ca="true">+IF(AND(ISNUMBER(OFFSET('Water Data'!$D$10,0,10*ROW('Water Data'!D50))),'Data Summary'!BX56="Yes"),OFFSET('Water Data'!$D$10,0,10*ROW('Water Data'!D50)),NA())</f>
        <v>#N/A</v>
      </c>
      <c r="J56" s="58" t="e">
        <f ca="true">+IF(AND(ISNUMBER(OFFSET('Water Data'!$E$5,0,10*ROW('Water Data'!E50))),'Data Summary'!BY56="Yes"),100-OFFSET('Water Data'!$E$5,0,10*ROW('Water Data'!E50)),NA())</f>
        <v>#N/A</v>
      </c>
      <c r="K56" s="58" t="e">
        <f ca="true">+IF(AND(ISNUMBER(OFFSET('Water Data'!$E$7,0,10*ROW('Water Data'!E50))),'Data Summary'!BZ56="Yes"),OFFSET('Water Data'!$E$7,0,10*ROW('Water Data'!E50)),NA())</f>
        <v>#N/A</v>
      </c>
      <c r="L56" s="58" t="e">
        <f ca="true">+IF(AND(ISNUMBER(OFFSET('Water Data'!$E$10,0,10*ROW('Water Data'!E50))),'Data Summary'!CA56="Yes"),OFFSET('Water Data'!$E$10,0,10*ROW('Water Data'!E50)),NA())</f>
        <v>#N/A</v>
      </c>
      <c r="M56" s="58" t="e">
        <f ca="true">+IF(AND(ISNUMBER(OFFSET('Water Data'!$F$5,0,10*ROW('Water Data'!F50))),'Data Summary'!CB56="Yes"),100-OFFSET('Water Data'!$F$5,0,10*ROW('Water Data'!F50)),NA())</f>
        <v>#N/A</v>
      </c>
      <c r="N56" s="58" t="e">
        <f ca="true">+IF(AND(ISNUMBER(OFFSET('Water Data'!$F$7,0,10*ROW('Water Data'!F50))),'Data Summary'!CC56="Yes"),OFFSET('Water Data'!$F$7,0,10*ROW('Water Data'!F50)),NA())</f>
        <v>#N/A</v>
      </c>
      <c r="O56" s="58" t="e">
        <f ca="true">+IF(AND(ISNUMBER(OFFSET('Water Data'!$F$10,0,10*ROW('Water Data'!F50))),'Data Summary'!CD56="Yes"),OFFSET('Water Data'!$F$10,0,10*ROW('Water Data'!F50)),NA())</f>
        <v>#N/A</v>
      </c>
      <c r="P56" s="58" t="e">
        <f ca="true">+IF(AND(ISNUMBER(OFFSET('Water Data'!$G$5,0,10*ROW('Water Data'!G50))),'Data Summary'!CE56="Yes"),100-OFFSET('Water Data'!$G$5,0,10*ROW('Water Data'!G50)),NA())</f>
        <v>#N/A</v>
      </c>
      <c r="Q56" s="58" t="e">
        <f ca="true">+IF(AND(ISNUMBER(OFFSET('Water Data'!$G$7,0,10*ROW('Water Data'!G50))),'Data Summary'!CF56="Yes"),OFFSET('Water Data'!$G$7,0,10*ROW('Water Data'!G50)),NA())</f>
        <v>#N/A</v>
      </c>
      <c r="R56" s="58" t="e">
        <f ca="true">+IF(AND(ISNUMBER(OFFSET('Water Data'!$G$10,0,10*ROW('Water Data'!G50))),'Data Summary'!CG56="Yes"),OFFSET('Water Data'!$G$10,0,10*ROW('Water Data'!G50)),NA())</f>
        <v>#N/A</v>
      </c>
      <c r="S56" s="58" t="e">
        <f ca="true">+IF(AND(ISNUMBER(OFFSET('Water Data'!$H$5,0,10*ROW('Water Data'!H50))),'Data Summary'!CH56="Yes"),100-OFFSET('Water Data'!$H$5,0,10*ROW('Water Data'!H50)),NA())</f>
        <v>#N/A</v>
      </c>
      <c r="T56" s="58" t="e">
        <f ca="true">+IF(AND(ISNUMBER(OFFSET('Water Data'!$H$7,0,10*ROW('Water Data'!H50))),'Data Summary'!CI56="Yes"),OFFSET('Water Data'!$H$7,0,10*ROW('Water Data'!H50)),NA())</f>
        <v>#N/A</v>
      </c>
      <c r="U56" s="58" t="e">
        <f ca="true">+IF(AND(ISNUMBER(OFFSET('Water Data'!$H$10,0,10*ROW('Water Data'!H50))),'Data Summary'!CJ56="Yes"),OFFSET('Water Data'!$H$10,0,10*ROW('Water Data'!H50)),NA())</f>
        <v>#N/A</v>
      </c>
      <c r="V56" s="104" t="e">
        <f ca="true">+IF(AND(ISNUMBER(OFFSET('Sanitation Data'!$C$5,0,10*ROW('Sanitation Data'!C50))),'Data Summary'!CK56="Yes"),100-OFFSET('Sanitation Data'!$C$5,0,10*ROW('Sanitation Data'!C50)),NA())</f>
        <v>#N/A</v>
      </c>
      <c r="W56" s="104" t="e">
        <f ca="true">+IF(AND(ISNUMBER(OFFSET('Sanitation Data'!$C$7,0,10*ROW('Sanitation Data'!C50))),'Data Summary'!CL56="Yes"),OFFSET('Sanitation Data'!$C$7,0,10*ROW('Sanitation Data'!C50)),NA())</f>
        <v>#N/A</v>
      </c>
      <c r="X56" s="104" t="e">
        <f ca="true">+IF(AND(ISNUMBER(OFFSET('Sanitation Data'!$C$11,0,10*ROW('Sanitation Data'!C50))),'Data Summary'!CM56="Yes"),OFFSET('Sanitation Data'!$C$11,0,10*ROW('Sanitation Data'!C50)),NA())</f>
        <v>#N/A</v>
      </c>
      <c r="Y56" s="104" t="e">
        <f ca="true">+IF(AND(ISNUMBER(OFFSET('Sanitation Data'!$C$12,0,10*ROW('Sanitation Data'!C50))),'Data Summary'!CN56="Yes"),OFFSET('Sanitation Data'!$C$12,0,10*ROW('Sanitation Data'!C50)),NA())</f>
        <v>#N/A</v>
      </c>
      <c r="Z56" s="104" t="e">
        <f ca="true">+IF(AND(ISNUMBER(OFFSET('Sanitation Data'!$C$13,0,10*ROW('Sanitation Data'!C50))),'Data Summary'!CO56="Yes"),OFFSET('Sanitation Data'!$C$13,0,10*ROW('Sanitation Data'!C50)),NA())</f>
        <v>#N/A</v>
      </c>
      <c r="AA56" s="104" t="e">
        <f ca="true">+IF(AND(ISNUMBER(OFFSET('Sanitation Data'!$D$5,0,10*ROW('Sanitation Data'!D50))),'Data Summary'!CP56="Yes"),100-OFFSET('Sanitation Data'!$D$5,0,10*ROW('Sanitation Data'!D50)),NA())</f>
        <v>#N/A</v>
      </c>
      <c r="AB56" s="104" t="e">
        <f ca="true">+IF(AND(ISNUMBER(OFFSET('Sanitation Data'!$D$7,0,10*ROW('Sanitation Data'!D50))),'Data Summary'!CQ56="Yes"),OFFSET('Sanitation Data'!$D$7,0,10*ROW('Sanitation Data'!D50)),NA())</f>
        <v>#N/A</v>
      </c>
      <c r="AC56" s="104" t="e">
        <f ca="true">+IF(AND(ISNUMBER(OFFSET('Sanitation Data'!$D$11,0,10*ROW('Sanitation Data'!D50))),'Data Summary'!CR56="Yes"),OFFSET('Sanitation Data'!$D$11,0,10*ROW('Sanitation Data'!D50)),NA())</f>
        <v>#N/A</v>
      </c>
      <c r="AD56" s="104" t="e">
        <f ca="true">+IF(AND(ISNUMBER(OFFSET('Sanitation Data'!$D$12,0,10*ROW('Sanitation Data'!D50))),'Data Summary'!CS56="Yes"),OFFSET('Sanitation Data'!$D$12,0,10*ROW('Sanitation Data'!D50)),NA())</f>
        <v>#N/A</v>
      </c>
      <c r="AE56" s="104" t="e">
        <f ca="true">+IF(AND(ISNUMBER(OFFSET('Sanitation Data'!$D$13,0,10*ROW('Sanitation Data'!D50))),'Data Summary'!CT56="Yes"),OFFSET('Sanitation Data'!$D$13,0,10*ROW('Sanitation Data'!D50)),NA())</f>
        <v>#N/A</v>
      </c>
      <c r="AF56" s="104" t="e">
        <f ca="true">+IF(AND(ISNUMBER(OFFSET('Sanitation Data'!$E$5,0,10*ROW('Sanitation Data'!E50))),'Data Summary'!CU56="Yes"),100-OFFSET('Sanitation Data'!$E$5,0,10*ROW('Sanitation Data'!E50)),NA())</f>
        <v>#N/A</v>
      </c>
      <c r="AG56" s="104" t="e">
        <f ca="true">+IF(AND(ISNUMBER(OFFSET('Sanitation Data'!$E$7,0,10*ROW('Sanitation Data'!E50))),'Data Summary'!CV56="Yes"),OFFSET('Sanitation Data'!$E$7,0,10*ROW('Sanitation Data'!E50)),NA())</f>
        <v>#N/A</v>
      </c>
      <c r="AH56" s="104" t="e">
        <f ca="true">+IF(AND(ISNUMBER(OFFSET('Sanitation Data'!$E$11,0,10*ROW('Sanitation Data'!E50))),'Data Summary'!CW56="Yes"),OFFSET('Sanitation Data'!$E$11,0,10*ROW('Sanitation Data'!E50)),NA())</f>
        <v>#N/A</v>
      </c>
      <c r="AI56" s="104" t="e">
        <f ca="true">+IF(AND(ISNUMBER(OFFSET('Sanitation Data'!$E$12,0,10*ROW('Sanitation Data'!E50))),'Data Summary'!CX56="Yes"),OFFSET('Sanitation Data'!$E$12,0,10*ROW('Sanitation Data'!E50)),NA())</f>
        <v>#N/A</v>
      </c>
      <c r="AJ56" s="104" t="e">
        <f ca="true">+IF(AND(ISNUMBER(OFFSET('Sanitation Data'!$E$13,0,10*ROW('Sanitation Data'!E50))),'Data Summary'!CY56="Yes"),OFFSET('Sanitation Data'!$E$13,0,10*ROW('Sanitation Data'!E50)),NA())</f>
        <v>#N/A</v>
      </c>
      <c r="AK56" s="104" t="e">
        <f ca="true">+IF(AND(ISNUMBER(OFFSET('Sanitation Data'!$F$5,0,10*ROW('Sanitation Data'!F50))),'Data Summary'!CZ56="Yes"),100-OFFSET('Sanitation Data'!$F$5,0,10*ROW('Sanitation Data'!F50)),NA())</f>
        <v>#N/A</v>
      </c>
      <c r="AL56" s="104" t="e">
        <f ca="true">+IF(AND(ISNUMBER(OFFSET('Sanitation Data'!$F$7,0,10*ROW('Sanitation Data'!F50))),'Data Summary'!DA56="Yes"),OFFSET('Sanitation Data'!$F$7,0,10*ROW('Sanitation Data'!F50)),NA())</f>
        <v>#N/A</v>
      </c>
      <c r="AM56" s="104" t="e">
        <f ca="true">+IF(AND(ISNUMBER(OFFSET('Sanitation Data'!$F$11,0,10*ROW('Sanitation Data'!F50))),'Data Summary'!DB56="Yes"),OFFSET('Sanitation Data'!$F$11,0,10*ROW('Sanitation Data'!F50)),NA())</f>
        <v>#N/A</v>
      </c>
      <c r="AN56" s="104" t="e">
        <f ca="true">+IF(AND(ISNUMBER(OFFSET('Sanitation Data'!$F$12,0,10*ROW('Sanitation Data'!F50))),'Data Summary'!DC56="Yes"),OFFSET('Sanitation Data'!$F$12,0,10*ROW('Sanitation Data'!F50)),NA())</f>
        <v>#N/A</v>
      </c>
      <c r="AO56" s="104" t="e">
        <f ca="true">+IF(AND(ISNUMBER(OFFSET('Sanitation Data'!$F$13,0,10*ROW('Sanitation Data'!F50))),'Data Summary'!DD56="Yes"),OFFSET('Sanitation Data'!$F$13,0,10*ROW('Sanitation Data'!F50)),NA())</f>
        <v>#N/A</v>
      </c>
      <c r="AP56" s="104" t="e">
        <f ca="true">+IF(AND(ISNUMBER(OFFSET('Sanitation Data'!$G$5,0,10*ROW('Sanitation Data'!G50))),'Data Summary'!DE56="Yes"),100-OFFSET('Sanitation Data'!$G$5,0,10*ROW('Sanitation Data'!G50)),NA())</f>
        <v>#N/A</v>
      </c>
      <c r="AQ56" s="104" t="e">
        <f ca="true">+IF(AND(ISNUMBER(OFFSET('Sanitation Data'!$G$7,0,10*ROW('Sanitation Data'!G50))),'Data Summary'!DF56="Yes"),OFFSET('Sanitation Data'!$G$7,0,10*ROW('Sanitation Data'!G50)),NA())</f>
        <v>#N/A</v>
      </c>
      <c r="AR56" s="104" t="e">
        <f ca="true">+IF(AND(ISNUMBER(OFFSET('Sanitation Data'!$G$11,0,10*ROW('Sanitation Data'!G50))),'Data Summary'!DG56="Yes"),OFFSET('Sanitation Data'!$G$11,0,10*ROW('Sanitation Data'!G50)),NA())</f>
        <v>#N/A</v>
      </c>
      <c r="AS56" s="104" t="e">
        <f ca="true">+IF(AND(ISNUMBER(OFFSET('Sanitation Data'!$G$12,0,10*ROW('Sanitation Data'!G50))),'Data Summary'!DH56="Yes"),OFFSET('Sanitation Data'!$G$12,0,10*ROW('Sanitation Data'!G50)),NA())</f>
        <v>#N/A</v>
      </c>
      <c r="AT56" s="104" t="e">
        <f ca="true">+IF(AND(ISNUMBER(OFFSET('Sanitation Data'!$G$13,0,10*ROW('Sanitation Data'!G50))),'Data Summary'!DI56="Yes"),OFFSET('Sanitation Data'!$G$13,0,10*ROW('Sanitation Data'!G50)),NA())</f>
        <v>#N/A</v>
      </c>
      <c r="AU56" s="104" t="e">
        <f ca="true">+IF(AND(ISNUMBER(OFFSET('Sanitation Data'!$H$5,0,10*ROW('Sanitation Data'!H50))),'Data Summary'!DJ56="Yes"),100-OFFSET('Sanitation Data'!$H$5,0,10*ROW('Sanitation Data'!H50)),NA())</f>
        <v>#N/A</v>
      </c>
      <c r="AV56" s="104" t="e">
        <f ca="true">+IF(AND(ISNUMBER(OFFSET('Sanitation Data'!$H$7,0,10*ROW('Sanitation Data'!H50))),'Data Summary'!DK56="Yes"),OFFSET('Sanitation Data'!$H$7,0,10*ROW('Sanitation Data'!H50)),NA())</f>
        <v>#N/A</v>
      </c>
      <c r="AW56" s="104" t="e">
        <f ca="true">+IF(AND(ISNUMBER(OFFSET('Sanitation Data'!$H$11,0,10*ROW('Sanitation Data'!H50))),'Data Summary'!DL56="Yes"),OFFSET('Sanitation Data'!$H$11,0,10*ROW('Sanitation Data'!H50)),NA())</f>
        <v>#N/A</v>
      </c>
      <c r="AX56" s="104" t="e">
        <f ca="true">+IF(AND(ISNUMBER(OFFSET('Sanitation Data'!$H$12,0,10*ROW('Sanitation Data'!H50))),'Data Summary'!DM56="Yes"),OFFSET('Sanitation Data'!$H$12,0,10*ROW('Sanitation Data'!H50)),NA())</f>
        <v>#N/A</v>
      </c>
      <c r="AY56" s="104" t="e">
        <f ca="true">+IF(AND(ISNUMBER(OFFSET('Sanitation Data'!$H$13,0,10*ROW('Sanitation Data'!H50))),'Data Summary'!DN56="Yes"),OFFSET('Sanitation Data'!$H$13,0,10*ROW('Sanitation Data'!H50)),NA())</f>
        <v>#N/A</v>
      </c>
      <c r="AZ56" s="109" t="e">
        <f ca="true">+IF(AND(ISNUMBER(OFFSET('Hygiene Data'!$C$6,0,10*ROW('Hygiene Data'!C50))),'Data Summary'!DO56="Yes"),OFFSET('Hygiene Data'!$C$6,0,10*ROW('Hygiene Data'!C50)),NA())</f>
        <v>#N/A</v>
      </c>
      <c r="BA56" s="109" t="e">
        <f ca="true">+IF(AND(ISNUMBER(OFFSET('Hygiene Data'!$C$8,0,10*ROW('Hygiene Data'!C50))),'Data Summary'!DP56="Yes"),OFFSET('Hygiene Data'!$C$8,0,10*ROW('Hygiene Data'!C50)),NA())</f>
        <v>#N/A</v>
      </c>
      <c r="BB56" s="109" t="e">
        <f ca="true">+IF(AND(ISNUMBER(OFFSET('Hygiene Data'!$C$10,0,10*ROW('Hygiene Data'!C50))),'Data Summary'!DQ56="Yes"),OFFSET('Hygiene Data'!$C$10,0,10*ROW('Hygiene Data'!C50)),NA())</f>
        <v>#N/A</v>
      </c>
      <c r="BC56" s="109" t="e">
        <f ca="true">+IF(AND(ISNUMBER(OFFSET('Hygiene Data'!$D$6,0,10*ROW('Hygiene Data'!D50))),'Data Summary'!DR56="Yes"),OFFSET('Hygiene Data'!$D$6,0,10*ROW('Hygiene Data'!D50)),NA())</f>
        <v>#N/A</v>
      </c>
      <c r="BD56" s="109" t="e">
        <f ca="true">+IF(AND(ISNUMBER(OFFSET('Hygiene Data'!$D$8,0,10*ROW('Hygiene Data'!D50))),'Data Summary'!DS56="Yes"),OFFSET('Hygiene Data'!$D$8,0,10*ROW('Hygiene Data'!D50)),NA())</f>
        <v>#N/A</v>
      </c>
      <c r="BE56" s="109" t="e">
        <f ca="true">+IF(AND(ISNUMBER(OFFSET('Hygiene Data'!$D$10,0,10*ROW('Hygiene Data'!D50))),'Data Summary'!DT56="Yes"),OFFSET('Hygiene Data'!$D$10,0,10*ROW('Hygiene Data'!D50)),NA())</f>
        <v>#N/A</v>
      </c>
      <c r="BF56" s="109" t="e">
        <f ca="true">+IF(AND(ISNUMBER(OFFSET('Hygiene Data'!$E$6,0,10*ROW('Hygiene Data'!E50))),'Data Summary'!DU56="Yes"),OFFSET('Hygiene Data'!$E$6,0,10*ROW('Hygiene Data'!E50)),NA())</f>
        <v>#N/A</v>
      </c>
      <c r="BG56" s="109" t="e">
        <f ca="true">+IF(AND(ISNUMBER(OFFSET('Hygiene Data'!$E$8,0,10*ROW('Hygiene Data'!E50))),'Data Summary'!DV56="Yes"),OFFSET('Hygiene Data'!$E$8,0,10*ROW('Hygiene Data'!E50)),NA())</f>
        <v>#N/A</v>
      </c>
      <c r="BH56" s="109" t="e">
        <f ca="true">+IF(AND(ISNUMBER(OFFSET('Hygiene Data'!$E$10,0,10*ROW('Hygiene Data'!E50))),'Data Summary'!DW56="Yes"),OFFSET('Hygiene Data'!$E$10,0,10*ROW('Hygiene Data'!E50)),NA())</f>
        <v>#N/A</v>
      </c>
      <c r="BI56" s="109" t="e">
        <f ca="true">+IF(AND(ISNUMBER(OFFSET('Hygiene Data'!$F$6,0,10*ROW('Hygiene Data'!F50))),'Data Summary'!DX56="Yes"),OFFSET('Hygiene Data'!$F$6,0,10*ROW('Hygiene Data'!F50)),NA())</f>
        <v>#N/A</v>
      </c>
      <c r="BJ56" s="109" t="e">
        <f ca="true">+IF(AND(ISNUMBER(OFFSET('Hygiene Data'!$F$8,0,10*ROW('Hygiene Data'!F50))),'Data Summary'!DY56="Yes"),OFFSET('Hygiene Data'!$F$8,0,10*ROW('Hygiene Data'!F50)),NA())</f>
        <v>#N/A</v>
      </c>
      <c r="BK56" s="109" t="e">
        <f ca="true">+IF(AND(ISNUMBER(OFFSET('Hygiene Data'!$F$10,0,10*ROW('Hygiene Data'!F50))),'Data Summary'!DZ56="Yes"),OFFSET('Hygiene Data'!$F$10,0,10*ROW('Hygiene Data'!F50)),NA())</f>
        <v>#N/A</v>
      </c>
      <c r="BL56" s="109" t="e">
        <f ca="true">+IF(AND(ISNUMBER(OFFSET('Hygiene Data'!$G$6,0,10*ROW('Hygiene Data'!G50))),'Data Summary'!EA56="Yes"),OFFSET('Hygiene Data'!$G$6,0,10*ROW('Hygiene Data'!G50)),NA())</f>
        <v>#N/A</v>
      </c>
      <c r="BM56" s="109" t="e">
        <f ca="true">+IF(AND(ISNUMBER(OFFSET('Hygiene Data'!$G$8,0,10*ROW('Hygiene Data'!G50))),'Data Summary'!EB56="Yes"),OFFSET('Hygiene Data'!$G$8,0,10*ROW('Hygiene Data'!G50)),NA())</f>
        <v>#N/A</v>
      </c>
      <c r="BN56" s="109" t="e">
        <f ca="true">+IF(AND(ISNUMBER(OFFSET('Hygiene Data'!$G$10,0,10*ROW('Hygiene Data'!G50))),'Data Summary'!EC56="Yes"),OFFSET('Hygiene Data'!$G$10,0,10*ROW('Hygiene Data'!G50)),NA())</f>
        <v>#N/A</v>
      </c>
      <c r="BO56" s="109" t="e">
        <f ca="true">+IF(AND(ISNUMBER(OFFSET('Hygiene Data'!$H$6,0,10*ROW('Hygiene Data'!H50))),'Data Summary'!ED56="Yes"),OFFSET('Hygiene Data'!$H$6,0,10*ROW('Hygiene Data'!H50)),NA())</f>
        <v>#N/A</v>
      </c>
      <c r="BP56" s="109" t="e">
        <f ca="true">+IF(AND(ISNUMBER(OFFSET('Hygiene Data'!$H$8,0,10*ROW('Hygiene Data'!H50))),'Data Summary'!EE56="Yes"),OFFSET('Hygiene Data'!$H$8,0,10*ROW('Hygiene Data'!H50)),NA())</f>
        <v>#N/A</v>
      </c>
      <c r="BQ56" s="109" t="e">
        <f ca="true">+IF(AND(ISNUMBER(OFFSET('Hygiene Data'!$H$10,0,10*ROW('Hygiene Data'!H50))),'Data Summary'!EF56="Yes"),OFFSET('Hygiene Data'!$H$10,0,10*ROW('Hygiene Data'!H50)),NA())</f>
        <v>#N/A</v>
      </c>
    </row>
    <row r="57" x14ac:dyDescent="0.2">
      <c r="A57" s="57" t="e">
        <f ca="true">+IF(OFFSET('Water Data'!$B$1,0,10*ROW('Water Data'!B51))="",NA(),OFFSET('Water Data'!$B$1,0,10*ROW('Water Data'!B51)))</f>
        <v>#N/A</v>
      </c>
      <c r="B57" s="57" t="e">
        <f ca="true">+IF(OFFSET('Water Data'!$A$3,0,10*ROW('Water Data'!A54))="",NA(),OFFSET('Water Data'!$A$3,0,10*ROW('Water Data'!A54)))</f>
        <v>#N/A</v>
      </c>
      <c r="C57" s="57" t="e">
        <f ca="true">+IF(OFFSET('Water Data'!$C$3,0,10*ROW('Water Data'!C54))="",NA(),OFFSET('Water Data'!$C$3,0,10*ROW('Water Data'!C54)))</f>
        <v>#N/A</v>
      </c>
      <c r="D57" s="58" t="e">
        <f ca="true">+IF(AND(ISNUMBER(OFFSET('Water Data'!$C$5,0,10*ROW('Water Data'!C51))),'Data Summary'!BS57="Yes"),100-OFFSET('Water Data'!$C$5,0,10*ROW('Water Data'!C51)),NA())</f>
        <v>#N/A</v>
      </c>
      <c r="E57" s="58" t="e">
        <f ca="true">+IF(AND(ISNUMBER(OFFSET('Water Data'!$C$7,0,10*ROW('Water Data'!C51))),'Data Summary'!BT57="Yes"),OFFSET('Water Data'!$C$7,0,10*ROW('Water Data'!C51)),NA())</f>
        <v>#N/A</v>
      </c>
      <c r="F57" s="58" t="e">
        <f ca="true">+IF(AND(ISNUMBER(OFFSET('Water Data'!$C$10,0,10*ROW('Water Data'!C51))),'Data Summary'!BU57="Yes"),OFFSET('Water Data'!$C$10,0,10*ROW('Water Data'!C51)),NA())</f>
        <v>#N/A</v>
      </c>
      <c r="G57" s="58" t="e">
        <f ca="true">+IF(AND(ISNUMBER(OFFSET('Water Data'!$D$5,0,10*ROW('Water Data'!D51))),'Data Summary'!BV57="Yes"),100-OFFSET('Water Data'!$D$5,0,10*ROW('Water Data'!D51)),NA())</f>
        <v>#N/A</v>
      </c>
      <c r="H57" s="58" t="e">
        <f ca="true">+IF(AND(ISNUMBER(OFFSET('Water Data'!$D$7,0,10*ROW('Water Data'!D51))),'Data Summary'!BW57="Yes"),OFFSET('Water Data'!$D$7,0,10*ROW('Water Data'!D51)),NA())</f>
        <v>#N/A</v>
      </c>
      <c r="I57" s="58" t="e">
        <f ca="true">+IF(AND(ISNUMBER(OFFSET('Water Data'!$D$10,0,10*ROW('Water Data'!D51))),'Data Summary'!BX57="Yes"),OFFSET('Water Data'!$D$10,0,10*ROW('Water Data'!D51)),NA())</f>
        <v>#N/A</v>
      </c>
      <c r="J57" s="58" t="e">
        <f ca="true">+IF(AND(ISNUMBER(OFFSET('Water Data'!$E$5,0,10*ROW('Water Data'!E51))),'Data Summary'!BY57="Yes"),100-OFFSET('Water Data'!$E$5,0,10*ROW('Water Data'!E51)),NA())</f>
        <v>#N/A</v>
      </c>
      <c r="K57" s="58" t="e">
        <f ca="true">+IF(AND(ISNUMBER(OFFSET('Water Data'!$E$7,0,10*ROW('Water Data'!E51))),'Data Summary'!BZ57="Yes"),OFFSET('Water Data'!$E$7,0,10*ROW('Water Data'!E51)),NA())</f>
        <v>#N/A</v>
      </c>
      <c r="L57" s="58" t="e">
        <f ca="true">+IF(AND(ISNUMBER(OFFSET('Water Data'!$E$10,0,10*ROW('Water Data'!E51))),'Data Summary'!CA57="Yes"),OFFSET('Water Data'!$E$10,0,10*ROW('Water Data'!E51)),NA())</f>
        <v>#N/A</v>
      </c>
      <c r="M57" s="58" t="e">
        <f ca="true">+IF(AND(ISNUMBER(OFFSET('Water Data'!$F$5,0,10*ROW('Water Data'!F51))),'Data Summary'!CB57="Yes"),100-OFFSET('Water Data'!$F$5,0,10*ROW('Water Data'!F51)),NA())</f>
        <v>#N/A</v>
      </c>
      <c r="N57" s="58" t="e">
        <f ca="true">+IF(AND(ISNUMBER(OFFSET('Water Data'!$F$7,0,10*ROW('Water Data'!F51))),'Data Summary'!CC57="Yes"),OFFSET('Water Data'!$F$7,0,10*ROW('Water Data'!F51)),NA())</f>
        <v>#N/A</v>
      </c>
      <c r="O57" s="58" t="e">
        <f ca="true">+IF(AND(ISNUMBER(OFFSET('Water Data'!$F$10,0,10*ROW('Water Data'!F51))),'Data Summary'!CD57="Yes"),OFFSET('Water Data'!$F$10,0,10*ROW('Water Data'!F51)),NA())</f>
        <v>#N/A</v>
      </c>
      <c r="P57" s="58" t="e">
        <f ca="true">+IF(AND(ISNUMBER(OFFSET('Water Data'!$G$5,0,10*ROW('Water Data'!G51))),'Data Summary'!CE57="Yes"),100-OFFSET('Water Data'!$G$5,0,10*ROW('Water Data'!G51)),NA())</f>
        <v>#N/A</v>
      </c>
      <c r="Q57" s="58" t="e">
        <f ca="true">+IF(AND(ISNUMBER(OFFSET('Water Data'!$G$7,0,10*ROW('Water Data'!G51))),'Data Summary'!CF57="Yes"),OFFSET('Water Data'!$G$7,0,10*ROW('Water Data'!G51)),NA())</f>
        <v>#N/A</v>
      </c>
      <c r="R57" s="58" t="e">
        <f ca="true">+IF(AND(ISNUMBER(OFFSET('Water Data'!$G$10,0,10*ROW('Water Data'!G51))),'Data Summary'!CG57="Yes"),OFFSET('Water Data'!$G$10,0,10*ROW('Water Data'!G51)),NA())</f>
        <v>#N/A</v>
      </c>
      <c r="S57" s="58" t="e">
        <f ca="true">+IF(AND(ISNUMBER(OFFSET('Water Data'!$H$5,0,10*ROW('Water Data'!H51))),'Data Summary'!CH57="Yes"),100-OFFSET('Water Data'!$H$5,0,10*ROW('Water Data'!H51)),NA())</f>
        <v>#N/A</v>
      </c>
      <c r="T57" s="58" t="e">
        <f ca="true">+IF(AND(ISNUMBER(OFFSET('Water Data'!$H$7,0,10*ROW('Water Data'!H51))),'Data Summary'!CI57="Yes"),OFFSET('Water Data'!$H$7,0,10*ROW('Water Data'!H51)),NA())</f>
        <v>#N/A</v>
      </c>
      <c r="U57" s="58" t="e">
        <f ca="true">+IF(AND(ISNUMBER(OFFSET('Water Data'!$H$10,0,10*ROW('Water Data'!H51))),'Data Summary'!CJ57="Yes"),OFFSET('Water Data'!$H$10,0,10*ROW('Water Data'!H51)),NA())</f>
        <v>#N/A</v>
      </c>
      <c r="V57" s="104" t="e">
        <f ca="true">+IF(AND(ISNUMBER(OFFSET('Sanitation Data'!$C$5,0,10*ROW('Sanitation Data'!C51))),'Data Summary'!CK57="Yes"),100-OFFSET('Sanitation Data'!$C$5,0,10*ROW('Sanitation Data'!C51)),NA())</f>
        <v>#N/A</v>
      </c>
      <c r="W57" s="104" t="e">
        <f ca="true">+IF(AND(ISNUMBER(OFFSET('Sanitation Data'!$C$7,0,10*ROW('Sanitation Data'!C51))),'Data Summary'!CL57="Yes"),OFFSET('Sanitation Data'!$C$7,0,10*ROW('Sanitation Data'!C51)),NA())</f>
        <v>#N/A</v>
      </c>
      <c r="X57" s="104" t="e">
        <f ca="true">+IF(AND(ISNUMBER(OFFSET('Sanitation Data'!$C$11,0,10*ROW('Sanitation Data'!C51))),'Data Summary'!CM57="Yes"),OFFSET('Sanitation Data'!$C$11,0,10*ROW('Sanitation Data'!C51)),NA())</f>
        <v>#N/A</v>
      </c>
      <c r="Y57" s="104" t="e">
        <f ca="true">+IF(AND(ISNUMBER(OFFSET('Sanitation Data'!$C$12,0,10*ROW('Sanitation Data'!C51))),'Data Summary'!CN57="Yes"),OFFSET('Sanitation Data'!$C$12,0,10*ROW('Sanitation Data'!C51)),NA())</f>
        <v>#N/A</v>
      </c>
      <c r="Z57" s="104" t="e">
        <f ca="true">+IF(AND(ISNUMBER(OFFSET('Sanitation Data'!$C$13,0,10*ROW('Sanitation Data'!C51))),'Data Summary'!CO57="Yes"),OFFSET('Sanitation Data'!$C$13,0,10*ROW('Sanitation Data'!C51)),NA())</f>
        <v>#N/A</v>
      </c>
      <c r="AA57" s="104" t="e">
        <f ca="true">+IF(AND(ISNUMBER(OFFSET('Sanitation Data'!$D$5,0,10*ROW('Sanitation Data'!D51))),'Data Summary'!CP57="Yes"),100-OFFSET('Sanitation Data'!$D$5,0,10*ROW('Sanitation Data'!D51)),NA())</f>
        <v>#N/A</v>
      </c>
      <c r="AB57" s="104" t="e">
        <f ca="true">+IF(AND(ISNUMBER(OFFSET('Sanitation Data'!$D$7,0,10*ROW('Sanitation Data'!D51))),'Data Summary'!CQ57="Yes"),OFFSET('Sanitation Data'!$D$7,0,10*ROW('Sanitation Data'!D51)),NA())</f>
        <v>#N/A</v>
      </c>
      <c r="AC57" s="104" t="e">
        <f ca="true">+IF(AND(ISNUMBER(OFFSET('Sanitation Data'!$D$11,0,10*ROW('Sanitation Data'!D51))),'Data Summary'!CR57="Yes"),OFFSET('Sanitation Data'!$D$11,0,10*ROW('Sanitation Data'!D51)),NA())</f>
        <v>#N/A</v>
      </c>
      <c r="AD57" s="104" t="e">
        <f ca="true">+IF(AND(ISNUMBER(OFFSET('Sanitation Data'!$D$12,0,10*ROW('Sanitation Data'!D51))),'Data Summary'!CS57="Yes"),OFFSET('Sanitation Data'!$D$12,0,10*ROW('Sanitation Data'!D51)),NA())</f>
        <v>#N/A</v>
      </c>
      <c r="AE57" s="104" t="e">
        <f ca="true">+IF(AND(ISNUMBER(OFFSET('Sanitation Data'!$D$13,0,10*ROW('Sanitation Data'!D51))),'Data Summary'!CT57="Yes"),OFFSET('Sanitation Data'!$D$13,0,10*ROW('Sanitation Data'!D51)),NA())</f>
        <v>#N/A</v>
      </c>
      <c r="AF57" s="104" t="e">
        <f ca="true">+IF(AND(ISNUMBER(OFFSET('Sanitation Data'!$E$5,0,10*ROW('Sanitation Data'!E51))),'Data Summary'!CU57="Yes"),100-OFFSET('Sanitation Data'!$E$5,0,10*ROW('Sanitation Data'!E51)),NA())</f>
        <v>#N/A</v>
      </c>
      <c r="AG57" s="104" t="e">
        <f ca="true">+IF(AND(ISNUMBER(OFFSET('Sanitation Data'!$E$7,0,10*ROW('Sanitation Data'!E51))),'Data Summary'!CV57="Yes"),OFFSET('Sanitation Data'!$E$7,0,10*ROW('Sanitation Data'!E51)),NA())</f>
        <v>#N/A</v>
      </c>
      <c r="AH57" s="104" t="e">
        <f ca="true">+IF(AND(ISNUMBER(OFFSET('Sanitation Data'!$E$11,0,10*ROW('Sanitation Data'!E51))),'Data Summary'!CW57="Yes"),OFFSET('Sanitation Data'!$E$11,0,10*ROW('Sanitation Data'!E51)),NA())</f>
        <v>#N/A</v>
      </c>
      <c r="AI57" s="104" t="e">
        <f ca="true">+IF(AND(ISNUMBER(OFFSET('Sanitation Data'!$E$12,0,10*ROW('Sanitation Data'!E51))),'Data Summary'!CX57="Yes"),OFFSET('Sanitation Data'!$E$12,0,10*ROW('Sanitation Data'!E51)),NA())</f>
        <v>#N/A</v>
      </c>
      <c r="AJ57" s="104" t="e">
        <f ca="true">+IF(AND(ISNUMBER(OFFSET('Sanitation Data'!$E$13,0,10*ROW('Sanitation Data'!E51))),'Data Summary'!CY57="Yes"),OFFSET('Sanitation Data'!$E$13,0,10*ROW('Sanitation Data'!E51)),NA())</f>
        <v>#N/A</v>
      </c>
      <c r="AK57" s="104" t="e">
        <f ca="true">+IF(AND(ISNUMBER(OFFSET('Sanitation Data'!$F$5,0,10*ROW('Sanitation Data'!F51))),'Data Summary'!CZ57="Yes"),100-OFFSET('Sanitation Data'!$F$5,0,10*ROW('Sanitation Data'!F51)),NA())</f>
        <v>#N/A</v>
      </c>
      <c r="AL57" s="104" t="e">
        <f ca="true">+IF(AND(ISNUMBER(OFFSET('Sanitation Data'!$F$7,0,10*ROW('Sanitation Data'!F51))),'Data Summary'!DA57="Yes"),OFFSET('Sanitation Data'!$F$7,0,10*ROW('Sanitation Data'!F51)),NA())</f>
        <v>#N/A</v>
      </c>
      <c r="AM57" s="104" t="e">
        <f ca="true">+IF(AND(ISNUMBER(OFFSET('Sanitation Data'!$F$11,0,10*ROW('Sanitation Data'!F51))),'Data Summary'!DB57="Yes"),OFFSET('Sanitation Data'!$F$11,0,10*ROW('Sanitation Data'!F51)),NA())</f>
        <v>#N/A</v>
      </c>
      <c r="AN57" s="104" t="e">
        <f ca="true">+IF(AND(ISNUMBER(OFFSET('Sanitation Data'!$F$12,0,10*ROW('Sanitation Data'!F51))),'Data Summary'!DC57="Yes"),OFFSET('Sanitation Data'!$F$12,0,10*ROW('Sanitation Data'!F51)),NA())</f>
        <v>#N/A</v>
      </c>
      <c r="AO57" s="104" t="e">
        <f ca="true">+IF(AND(ISNUMBER(OFFSET('Sanitation Data'!$F$13,0,10*ROW('Sanitation Data'!F51))),'Data Summary'!DD57="Yes"),OFFSET('Sanitation Data'!$F$13,0,10*ROW('Sanitation Data'!F51)),NA())</f>
        <v>#N/A</v>
      </c>
      <c r="AP57" s="104" t="e">
        <f ca="true">+IF(AND(ISNUMBER(OFFSET('Sanitation Data'!$G$5,0,10*ROW('Sanitation Data'!G51))),'Data Summary'!DE57="Yes"),100-OFFSET('Sanitation Data'!$G$5,0,10*ROW('Sanitation Data'!G51)),NA())</f>
        <v>#N/A</v>
      </c>
      <c r="AQ57" s="104" t="e">
        <f ca="true">+IF(AND(ISNUMBER(OFFSET('Sanitation Data'!$G$7,0,10*ROW('Sanitation Data'!G51))),'Data Summary'!DF57="Yes"),OFFSET('Sanitation Data'!$G$7,0,10*ROW('Sanitation Data'!G51)),NA())</f>
        <v>#N/A</v>
      </c>
      <c r="AR57" s="104" t="e">
        <f ca="true">+IF(AND(ISNUMBER(OFFSET('Sanitation Data'!$G$11,0,10*ROW('Sanitation Data'!G51))),'Data Summary'!DG57="Yes"),OFFSET('Sanitation Data'!$G$11,0,10*ROW('Sanitation Data'!G51)),NA())</f>
        <v>#N/A</v>
      </c>
      <c r="AS57" s="104" t="e">
        <f ca="true">+IF(AND(ISNUMBER(OFFSET('Sanitation Data'!$G$12,0,10*ROW('Sanitation Data'!G51))),'Data Summary'!DH57="Yes"),OFFSET('Sanitation Data'!$G$12,0,10*ROW('Sanitation Data'!G51)),NA())</f>
        <v>#N/A</v>
      </c>
      <c r="AT57" s="104" t="e">
        <f ca="true">+IF(AND(ISNUMBER(OFFSET('Sanitation Data'!$G$13,0,10*ROW('Sanitation Data'!G51))),'Data Summary'!DI57="Yes"),OFFSET('Sanitation Data'!$G$13,0,10*ROW('Sanitation Data'!G51)),NA())</f>
        <v>#N/A</v>
      </c>
      <c r="AU57" s="104" t="e">
        <f ca="true">+IF(AND(ISNUMBER(OFFSET('Sanitation Data'!$H$5,0,10*ROW('Sanitation Data'!H51))),'Data Summary'!DJ57="Yes"),100-OFFSET('Sanitation Data'!$H$5,0,10*ROW('Sanitation Data'!H51)),NA())</f>
        <v>#N/A</v>
      </c>
      <c r="AV57" s="104" t="e">
        <f ca="true">+IF(AND(ISNUMBER(OFFSET('Sanitation Data'!$H$7,0,10*ROW('Sanitation Data'!H51))),'Data Summary'!DK57="Yes"),OFFSET('Sanitation Data'!$H$7,0,10*ROW('Sanitation Data'!H51)),NA())</f>
        <v>#N/A</v>
      </c>
      <c r="AW57" s="104" t="e">
        <f ca="true">+IF(AND(ISNUMBER(OFFSET('Sanitation Data'!$H$11,0,10*ROW('Sanitation Data'!H51))),'Data Summary'!DL57="Yes"),OFFSET('Sanitation Data'!$H$11,0,10*ROW('Sanitation Data'!H51)),NA())</f>
        <v>#N/A</v>
      </c>
      <c r="AX57" s="104" t="e">
        <f ca="true">+IF(AND(ISNUMBER(OFFSET('Sanitation Data'!$H$12,0,10*ROW('Sanitation Data'!H51))),'Data Summary'!DM57="Yes"),OFFSET('Sanitation Data'!$H$12,0,10*ROW('Sanitation Data'!H51)),NA())</f>
        <v>#N/A</v>
      </c>
      <c r="AY57" s="104" t="e">
        <f ca="true">+IF(AND(ISNUMBER(OFFSET('Sanitation Data'!$H$13,0,10*ROW('Sanitation Data'!H51))),'Data Summary'!DN57="Yes"),OFFSET('Sanitation Data'!$H$13,0,10*ROW('Sanitation Data'!H51)),NA())</f>
        <v>#N/A</v>
      </c>
      <c r="AZ57" s="109" t="e">
        <f ca="true">+IF(AND(ISNUMBER(OFFSET('Hygiene Data'!$C$6,0,10*ROW('Hygiene Data'!C51))),'Data Summary'!DO57="Yes"),OFFSET('Hygiene Data'!$C$6,0,10*ROW('Hygiene Data'!C51)),NA())</f>
        <v>#N/A</v>
      </c>
      <c r="BA57" s="109" t="e">
        <f ca="true">+IF(AND(ISNUMBER(OFFSET('Hygiene Data'!$C$8,0,10*ROW('Hygiene Data'!C51))),'Data Summary'!DP57="Yes"),OFFSET('Hygiene Data'!$C$8,0,10*ROW('Hygiene Data'!C51)),NA())</f>
        <v>#N/A</v>
      </c>
      <c r="BB57" s="109" t="e">
        <f ca="true">+IF(AND(ISNUMBER(OFFSET('Hygiene Data'!$C$10,0,10*ROW('Hygiene Data'!C51))),'Data Summary'!DQ57="Yes"),OFFSET('Hygiene Data'!$C$10,0,10*ROW('Hygiene Data'!C51)),NA())</f>
        <v>#N/A</v>
      </c>
      <c r="BC57" s="109" t="e">
        <f ca="true">+IF(AND(ISNUMBER(OFFSET('Hygiene Data'!$D$6,0,10*ROW('Hygiene Data'!D51))),'Data Summary'!DR57="Yes"),OFFSET('Hygiene Data'!$D$6,0,10*ROW('Hygiene Data'!D51)),NA())</f>
        <v>#N/A</v>
      </c>
      <c r="BD57" s="109" t="e">
        <f ca="true">+IF(AND(ISNUMBER(OFFSET('Hygiene Data'!$D$8,0,10*ROW('Hygiene Data'!D51))),'Data Summary'!DS57="Yes"),OFFSET('Hygiene Data'!$D$8,0,10*ROW('Hygiene Data'!D51)),NA())</f>
        <v>#N/A</v>
      </c>
      <c r="BE57" s="109" t="e">
        <f ca="true">+IF(AND(ISNUMBER(OFFSET('Hygiene Data'!$D$10,0,10*ROW('Hygiene Data'!D51))),'Data Summary'!DT57="Yes"),OFFSET('Hygiene Data'!$D$10,0,10*ROW('Hygiene Data'!D51)),NA())</f>
        <v>#N/A</v>
      </c>
      <c r="BF57" s="109" t="e">
        <f ca="true">+IF(AND(ISNUMBER(OFFSET('Hygiene Data'!$E$6,0,10*ROW('Hygiene Data'!E51))),'Data Summary'!DU57="Yes"),OFFSET('Hygiene Data'!$E$6,0,10*ROW('Hygiene Data'!E51)),NA())</f>
        <v>#N/A</v>
      </c>
      <c r="BG57" s="109" t="e">
        <f ca="true">+IF(AND(ISNUMBER(OFFSET('Hygiene Data'!$E$8,0,10*ROW('Hygiene Data'!E51))),'Data Summary'!DV57="Yes"),OFFSET('Hygiene Data'!$E$8,0,10*ROW('Hygiene Data'!E51)),NA())</f>
        <v>#N/A</v>
      </c>
      <c r="BH57" s="109" t="e">
        <f ca="true">+IF(AND(ISNUMBER(OFFSET('Hygiene Data'!$E$10,0,10*ROW('Hygiene Data'!E51))),'Data Summary'!DW57="Yes"),OFFSET('Hygiene Data'!$E$10,0,10*ROW('Hygiene Data'!E51)),NA())</f>
        <v>#N/A</v>
      </c>
      <c r="BI57" s="109" t="e">
        <f ca="true">+IF(AND(ISNUMBER(OFFSET('Hygiene Data'!$F$6,0,10*ROW('Hygiene Data'!F51))),'Data Summary'!DX57="Yes"),OFFSET('Hygiene Data'!$F$6,0,10*ROW('Hygiene Data'!F51)),NA())</f>
        <v>#N/A</v>
      </c>
      <c r="BJ57" s="109" t="e">
        <f ca="true">+IF(AND(ISNUMBER(OFFSET('Hygiene Data'!$F$8,0,10*ROW('Hygiene Data'!F51))),'Data Summary'!DY57="Yes"),OFFSET('Hygiene Data'!$F$8,0,10*ROW('Hygiene Data'!F51)),NA())</f>
        <v>#N/A</v>
      </c>
      <c r="BK57" s="109" t="e">
        <f ca="true">+IF(AND(ISNUMBER(OFFSET('Hygiene Data'!$F$10,0,10*ROW('Hygiene Data'!F51))),'Data Summary'!DZ57="Yes"),OFFSET('Hygiene Data'!$F$10,0,10*ROW('Hygiene Data'!F51)),NA())</f>
        <v>#N/A</v>
      </c>
      <c r="BL57" s="109" t="e">
        <f ca="true">+IF(AND(ISNUMBER(OFFSET('Hygiene Data'!$G$6,0,10*ROW('Hygiene Data'!G51))),'Data Summary'!EA57="Yes"),OFFSET('Hygiene Data'!$G$6,0,10*ROW('Hygiene Data'!G51)),NA())</f>
        <v>#N/A</v>
      </c>
      <c r="BM57" s="109" t="e">
        <f ca="true">+IF(AND(ISNUMBER(OFFSET('Hygiene Data'!$G$8,0,10*ROW('Hygiene Data'!G51))),'Data Summary'!EB57="Yes"),OFFSET('Hygiene Data'!$G$8,0,10*ROW('Hygiene Data'!G51)),NA())</f>
        <v>#N/A</v>
      </c>
      <c r="BN57" s="109" t="e">
        <f ca="true">+IF(AND(ISNUMBER(OFFSET('Hygiene Data'!$G$10,0,10*ROW('Hygiene Data'!G51))),'Data Summary'!EC57="Yes"),OFFSET('Hygiene Data'!$G$10,0,10*ROW('Hygiene Data'!G51)),NA())</f>
        <v>#N/A</v>
      </c>
      <c r="BO57" s="109" t="e">
        <f ca="true">+IF(AND(ISNUMBER(OFFSET('Hygiene Data'!$H$6,0,10*ROW('Hygiene Data'!H51))),'Data Summary'!ED57="Yes"),OFFSET('Hygiene Data'!$H$6,0,10*ROW('Hygiene Data'!H51)),NA())</f>
        <v>#N/A</v>
      </c>
      <c r="BP57" s="109" t="e">
        <f ca="true">+IF(AND(ISNUMBER(OFFSET('Hygiene Data'!$H$8,0,10*ROW('Hygiene Data'!H51))),'Data Summary'!EE57="Yes"),OFFSET('Hygiene Data'!$H$8,0,10*ROW('Hygiene Data'!H51)),NA())</f>
        <v>#N/A</v>
      </c>
      <c r="BQ57" s="109" t="e">
        <f ca="true">+IF(AND(ISNUMBER(OFFSET('Hygiene Data'!$H$10,0,10*ROW('Hygiene Data'!H51))),'Data Summary'!EF57="Yes"),OFFSET('Hygiene Data'!$H$10,0,10*ROW('Hygiene Data'!H51)),NA())</f>
        <v>#N/A</v>
      </c>
    </row>
    <row r="58" x14ac:dyDescent="0.2">
      <c r="A58" s="57" t="e">
        <f ca="true">+IF(OFFSET('Water Data'!$B$1,0,10*ROW('Water Data'!B52))="",NA(),OFFSET('Water Data'!$B$1,0,10*ROW('Water Data'!B52)))</f>
        <v>#N/A</v>
      </c>
      <c r="B58" s="57" t="e">
        <f ca="true">+IF(OFFSET('Water Data'!$A$3,0,10*ROW('Water Data'!A55))="",NA(),OFFSET('Water Data'!$A$3,0,10*ROW('Water Data'!A55)))</f>
        <v>#N/A</v>
      </c>
      <c r="C58" s="57" t="e">
        <f ca="true">+IF(OFFSET('Water Data'!$C$3,0,10*ROW('Water Data'!C55))="",NA(),OFFSET('Water Data'!$C$3,0,10*ROW('Water Data'!C55)))</f>
        <v>#N/A</v>
      </c>
      <c r="D58" s="58" t="e">
        <f ca="true">+IF(AND(ISNUMBER(OFFSET('Water Data'!$C$5,0,10*ROW('Water Data'!C52))),'Data Summary'!BS58="Yes"),100-OFFSET('Water Data'!$C$5,0,10*ROW('Water Data'!C52)),NA())</f>
        <v>#N/A</v>
      </c>
      <c r="E58" s="58" t="e">
        <f ca="true">+IF(AND(ISNUMBER(OFFSET('Water Data'!$C$7,0,10*ROW('Water Data'!C52))),'Data Summary'!BT58="Yes"),OFFSET('Water Data'!$C$7,0,10*ROW('Water Data'!C52)),NA())</f>
        <v>#N/A</v>
      </c>
      <c r="F58" s="58" t="e">
        <f ca="true">+IF(AND(ISNUMBER(OFFSET('Water Data'!$C$10,0,10*ROW('Water Data'!C52))),'Data Summary'!BU58="Yes"),OFFSET('Water Data'!$C$10,0,10*ROW('Water Data'!C52)),NA())</f>
        <v>#N/A</v>
      </c>
      <c r="G58" s="58" t="e">
        <f ca="true">+IF(AND(ISNUMBER(OFFSET('Water Data'!$D$5,0,10*ROW('Water Data'!D52))),'Data Summary'!BV58="Yes"),100-OFFSET('Water Data'!$D$5,0,10*ROW('Water Data'!D52)),NA())</f>
        <v>#N/A</v>
      </c>
      <c r="H58" s="58" t="e">
        <f ca="true">+IF(AND(ISNUMBER(OFFSET('Water Data'!$D$7,0,10*ROW('Water Data'!D52))),'Data Summary'!BW58="Yes"),OFFSET('Water Data'!$D$7,0,10*ROW('Water Data'!D52)),NA())</f>
        <v>#N/A</v>
      </c>
      <c r="I58" s="58" t="e">
        <f ca="true">+IF(AND(ISNUMBER(OFFSET('Water Data'!$D$10,0,10*ROW('Water Data'!D52))),'Data Summary'!BX58="Yes"),OFFSET('Water Data'!$D$10,0,10*ROW('Water Data'!D52)),NA())</f>
        <v>#N/A</v>
      </c>
      <c r="J58" s="58" t="e">
        <f ca="true">+IF(AND(ISNUMBER(OFFSET('Water Data'!$E$5,0,10*ROW('Water Data'!E52))),'Data Summary'!BY58="Yes"),100-OFFSET('Water Data'!$E$5,0,10*ROW('Water Data'!E52)),NA())</f>
        <v>#N/A</v>
      </c>
      <c r="K58" s="58" t="e">
        <f ca="true">+IF(AND(ISNUMBER(OFFSET('Water Data'!$E$7,0,10*ROW('Water Data'!E52))),'Data Summary'!BZ58="Yes"),OFFSET('Water Data'!$E$7,0,10*ROW('Water Data'!E52)),NA())</f>
        <v>#N/A</v>
      </c>
      <c r="L58" s="58" t="e">
        <f ca="true">+IF(AND(ISNUMBER(OFFSET('Water Data'!$E$10,0,10*ROW('Water Data'!E52))),'Data Summary'!CA58="Yes"),OFFSET('Water Data'!$E$10,0,10*ROW('Water Data'!E52)),NA())</f>
        <v>#N/A</v>
      </c>
      <c r="M58" s="58" t="e">
        <f ca="true">+IF(AND(ISNUMBER(OFFSET('Water Data'!$F$5,0,10*ROW('Water Data'!F52))),'Data Summary'!CB58="Yes"),100-OFFSET('Water Data'!$F$5,0,10*ROW('Water Data'!F52)),NA())</f>
        <v>#N/A</v>
      </c>
      <c r="N58" s="58" t="e">
        <f ca="true">+IF(AND(ISNUMBER(OFFSET('Water Data'!$F$7,0,10*ROW('Water Data'!F52))),'Data Summary'!CC58="Yes"),OFFSET('Water Data'!$F$7,0,10*ROW('Water Data'!F52)),NA())</f>
        <v>#N/A</v>
      </c>
      <c r="O58" s="58" t="e">
        <f ca="true">+IF(AND(ISNUMBER(OFFSET('Water Data'!$F$10,0,10*ROW('Water Data'!F52))),'Data Summary'!CD58="Yes"),OFFSET('Water Data'!$F$10,0,10*ROW('Water Data'!F52)),NA())</f>
        <v>#N/A</v>
      </c>
      <c r="P58" s="58" t="e">
        <f ca="true">+IF(AND(ISNUMBER(OFFSET('Water Data'!$G$5,0,10*ROW('Water Data'!G52))),'Data Summary'!CE58="Yes"),100-OFFSET('Water Data'!$G$5,0,10*ROW('Water Data'!G52)),NA())</f>
        <v>#N/A</v>
      </c>
      <c r="Q58" s="58" t="e">
        <f ca="true">+IF(AND(ISNUMBER(OFFSET('Water Data'!$G$7,0,10*ROW('Water Data'!G52))),'Data Summary'!CF58="Yes"),OFFSET('Water Data'!$G$7,0,10*ROW('Water Data'!G52)),NA())</f>
        <v>#N/A</v>
      </c>
      <c r="R58" s="58" t="e">
        <f ca="true">+IF(AND(ISNUMBER(OFFSET('Water Data'!$G$10,0,10*ROW('Water Data'!G52))),'Data Summary'!CG58="Yes"),OFFSET('Water Data'!$G$10,0,10*ROW('Water Data'!G52)),NA())</f>
        <v>#N/A</v>
      </c>
      <c r="S58" s="58" t="e">
        <f ca="true">+IF(AND(ISNUMBER(OFFSET('Water Data'!$H$5,0,10*ROW('Water Data'!H52))),'Data Summary'!CH58="Yes"),100-OFFSET('Water Data'!$H$5,0,10*ROW('Water Data'!H52)),NA())</f>
        <v>#N/A</v>
      </c>
      <c r="T58" s="58" t="e">
        <f ca="true">+IF(AND(ISNUMBER(OFFSET('Water Data'!$H$7,0,10*ROW('Water Data'!H52))),'Data Summary'!CI58="Yes"),OFFSET('Water Data'!$H$7,0,10*ROW('Water Data'!H52)),NA())</f>
        <v>#N/A</v>
      </c>
      <c r="U58" s="58" t="e">
        <f ca="true">+IF(AND(ISNUMBER(OFFSET('Water Data'!$H$10,0,10*ROW('Water Data'!H52))),'Data Summary'!CJ58="Yes"),OFFSET('Water Data'!$H$10,0,10*ROW('Water Data'!H52)),NA())</f>
        <v>#N/A</v>
      </c>
      <c r="V58" s="104" t="e">
        <f ca="true">+IF(AND(ISNUMBER(OFFSET('Sanitation Data'!$C$5,0,10*ROW('Sanitation Data'!C52))),'Data Summary'!CK58="Yes"),100-OFFSET('Sanitation Data'!$C$5,0,10*ROW('Sanitation Data'!C52)),NA())</f>
        <v>#N/A</v>
      </c>
      <c r="W58" s="104" t="e">
        <f ca="true">+IF(AND(ISNUMBER(OFFSET('Sanitation Data'!$C$7,0,10*ROW('Sanitation Data'!C52))),'Data Summary'!CL58="Yes"),OFFSET('Sanitation Data'!$C$7,0,10*ROW('Sanitation Data'!C52)),NA())</f>
        <v>#N/A</v>
      </c>
      <c r="X58" s="104" t="e">
        <f ca="true">+IF(AND(ISNUMBER(OFFSET('Sanitation Data'!$C$11,0,10*ROW('Sanitation Data'!C52))),'Data Summary'!CM58="Yes"),OFFSET('Sanitation Data'!$C$11,0,10*ROW('Sanitation Data'!C52)),NA())</f>
        <v>#N/A</v>
      </c>
      <c r="Y58" s="104" t="e">
        <f ca="true">+IF(AND(ISNUMBER(OFFSET('Sanitation Data'!$C$12,0,10*ROW('Sanitation Data'!C52))),'Data Summary'!CN58="Yes"),OFFSET('Sanitation Data'!$C$12,0,10*ROW('Sanitation Data'!C52)),NA())</f>
        <v>#N/A</v>
      </c>
      <c r="Z58" s="104" t="e">
        <f ca="true">+IF(AND(ISNUMBER(OFFSET('Sanitation Data'!$C$13,0,10*ROW('Sanitation Data'!C52))),'Data Summary'!CO58="Yes"),OFFSET('Sanitation Data'!$C$13,0,10*ROW('Sanitation Data'!C52)),NA())</f>
        <v>#N/A</v>
      </c>
      <c r="AA58" s="104" t="e">
        <f ca="true">+IF(AND(ISNUMBER(OFFSET('Sanitation Data'!$D$5,0,10*ROW('Sanitation Data'!D52))),'Data Summary'!CP58="Yes"),100-OFFSET('Sanitation Data'!$D$5,0,10*ROW('Sanitation Data'!D52)),NA())</f>
        <v>#N/A</v>
      </c>
      <c r="AB58" s="104" t="e">
        <f ca="true">+IF(AND(ISNUMBER(OFFSET('Sanitation Data'!$D$7,0,10*ROW('Sanitation Data'!D52))),'Data Summary'!CQ58="Yes"),OFFSET('Sanitation Data'!$D$7,0,10*ROW('Sanitation Data'!D52)),NA())</f>
        <v>#N/A</v>
      </c>
      <c r="AC58" s="104" t="e">
        <f ca="true">+IF(AND(ISNUMBER(OFFSET('Sanitation Data'!$D$11,0,10*ROW('Sanitation Data'!D52))),'Data Summary'!CR58="Yes"),OFFSET('Sanitation Data'!$D$11,0,10*ROW('Sanitation Data'!D52)),NA())</f>
        <v>#N/A</v>
      </c>
      <c r="AD58" s="104" t="e">
        <f ca="true">+IF(AND(ISNUMBER(OFFSET('Sanitation Data'!$D$12,0,10*ROW('Sanitation Data'!D52))),'Data Summary'!CS58="Yes"),OFFSET('Sanitation Data'!$D$12,0,10*ROW('Sanitation Data'!D52)),NA())</f>
        <v>#N/A</v>
      </c>
      <c r="AE58" s="104" t="e">
        <f ca="true">+IF(AND(ISNUMBER(OFFSET('Sanitation Data'!$D$13,0,10*ROW('Sanitation Data'!D52))),'Data Summary'!CT58="Yes"),OFFSET('Sanitation Data'!$D$13,0,10*ROW('Sanitation Data'!D52)),NA())</f>
        <v>#N/A</v>
      </c>
      <c r="AF58" s="104" t="e">
        <f ca="true">+IF(AND(ISNUMBER(OFFSET('Sanitation Data'!$E$5,0,10*ROW('Sanitation Data'!E52))),'Data Summary'!CU58="Yes"),100-OFFSET('Sanitation Data'!$E$5,0,10*ROW('Sanitation Data'!E52)),NA())</f>
        <v>#N/A</v>
      </c>
      <c r="AG58" s="104" t="e">
        <f ca="true">+IF(AND(ISNUMBER(OFFSET('Sanitation Data'!$E$7,0,10*ROW('Sanitation Data'!E52))),'Data Summary'!CV58="Yes"),OFFSET('Sanitation Data'!$E$7,0,10*ROW('Sanitation Data'!E52)),NA())</f>
        <v>#N/A</v>
      </c>
      <c r="AH58" s="104" t="e">
        <f ca="true">+IF(AND(ISNUMBER(OFFSET('Sanitation Data'!$E$11,0,10*ROW('Sanitation Data'!E52))),'Data Summary'!CW58="Yes"),OFFSET('Sanitation Data'!$E$11,0,10*ROW('Sanitation Data'!E52)),NA())</f>
        <v>#N/A</v>
      </c>
      <c r="AI58" s="104" t="e">
        <f ca="true">+IF(AND(ISNUMBER(OFFSET('Sanitation Data'!$E$12,0,10*ROW('Sanitation Data'!E52))),'Data Summary'!CX58="Yes"),OFFSET('Sanitation Data'!$E$12,0,10*ROW('Sanitation Data'!E52)),NA())</f>
        <v>#N/A</v>
      </c>
      <c r="AJ58" s="104" t="e">
        <f ca="true">+IF(AND(ISNUMBER(OFFSET('Sanitation Data'!$E$13,0,10*ROW('Sanitation Data'!E52))),'Data Summary'!CY58="Yes"),OFFSET('Sanitation Data'!$E$13,0,10*ROW('Sanitation Data'!E52)),NA())</f>
        <v>#N/A</v>
      </c>
      <c r="AK58" s="104" t="e">
        <f ca="true">+IF(AND(ISNUMBER(OFFSET('Sanitation Data'!$F$5,0,10*ROW('Sanitation Data'!F52))),'Data Summary'!CZ58="Yes"),100-OFFSET('Sanitation Data'!$F$5,0,10*ROW('Sanitation Data'!F52)),NA())</f>
        <v>#N/A</v>
      </c>
      <c r="AL58" s="104" t="e">
        <f ca="true">+IF(AND(ISNUMBER(OFFSET('Sanitation Data'!$F$7,0,10*ROW('Sanitation Data'!F52))),'Data Summary'!DA58="Yes"),OFFSET('Sanitation Data'!$F$7,0,10*ROW('Sanitation Data'!F52)),NA())</f>
        <v>#N/A</v>
      </c>
      <c r="AM58" s="104" t="e">
        <f ca="true">+IF(AND(ISNUMBER(OFFSET('Sanitation Data'!$F$11,0,10*ROW('Sanitation Data'!F52))),'Data Summary'!DB58="Yes"),OFFSET('Sanitation Data'!$F$11,0,10*ROW('Sanitation Data'!F52)),NA())</f>
        <v>#N/A</v>
      </c>
      <c r="AN58" s="104" t="e">
        <f ca="true">+IF(AND(ISNUMBER(OFFSET('Sanitation Data'!$F$12,0,10*ROW('Sanitation Data'!F52))),'Data Summary'!DC58="Yes"),OFFSET('Sanitation Data'!$F$12,0,10*ROW('Sanitation Data'!F52)),NA())</f>
        <v>#N/A</v>
      </c>
      <c r="AO58" s="104" t="e">
        <f ca="true">+IF(AND(ISNUMBER(OFFSET('Sanitation Data'!$F$13,0,10*ROW('Sanitation Data'!F52))),'Data Summary'!DD58="Yes"),OFFSET('Sanitation Data'!$F$13,0,10*ROW('Sanitation Data'!F52)),NA())</f>
        <v>#N/A</v>
      </c>
      <c r="AP58" s="104" t="e">
        <f ca="true">+IF(AND(ISNUMBER(OFFSET('Sanitation Data'!$G$5,0,10*ROW('Sanitation Data'!G52))),'Data Summary'!DE58="Yes"),100-OFFSET('Sanitation Data'!$G$5,0,10*ROW('Sanitation Data'!G52)),NA())</f>
        <v>#N/A</v>
      </c>
      <c r="AQ58" s="104" t="e">
        <f ca="true">+IF(AND(ISNUMBER(OFFSET('Sanitation Data'!$G$7,0,10*ROW('Sanitation Data'!G52))),'Data Summary'!DF58="Yes"),OFFSET('Sanitation Data'!$G$7,0,10*ROW('Sanitation Data'!G52)),NA())</f>
        <v>#N/A</v>
      </c>
      <c r="AR58" s="104" t="e">
        <f ca="true">+IF(AND(ISNUMBER(OFFSET('Sanitation Data'!$G$11,0,10*ROW('Sanitation Data'!G52))),'Data Summary'!DG58="Yes"),OFFSET('Sanitation Data'!$G$11,0,10*ROW('Sanitation Data'!G52)),NA())</f>
        <v>#N/A</v>
      </c>
      <c r="AS58" s="104" t="e">
        <f ca="true">+IF(AND(ISNUMBER(OFFSET('Sanitation Data'!$G$12,0,10*ROW('Sanitation Data'!G52))),'Data Summary'!DH58="Yes"),OFFSET('Sanitation Data'!$G$12,0,10*ROW('Sanitation Data'!G52)),NA())</f>
        <v>#N/A</v>
      </c>
      <c r="AT58" s="104" t="e">
        <f ca="true">+IF(AND(ISNUMBER(OFFSET('Sanitation Data'!$G$13,0,10*ROW('Sanitation Data'!G52))),'Data Summary'!DI58="Yes"),OFFSET('Sanitation Data'!$G$13,0,10*ROW('Sanitation Data'!G52)),NA())</f>
        <v>#N/A</v>
      </c>
      <c r="AU58" s="104" t="e">
        <f ca="true">+IF(AND(ISNUMBER(OFFSET('Sanitation Data'!$H$5,0,10*ROW('Sanitation Data'!H52))),'Data Summary'!DJ58="Yes"),100-OFFSET('Sanitation Data'!$H$5,0,10*ROW('Sanitation Data'!H52)),NA())</f>
        <v>#N/A</v>
      </c>
      <c r="AV58" s="104" t="e">
        <f ca="true">+IF(AND(ISNUMBER(OFFSET('Sanitation Data'!$H$7,0,10*ROW('Sanitation Data'!H52))),'Data Summary'!DK58="Yes"),OFFSET('Sanitation Data'!$H$7,0,10*ROW('Sanitation Data'!H52)),NA())</f>
        <v>#N/A</v>
      </c>
      <c r="AW58" s="104" t="e">
        <f ca="true">+IF(AND(ISNUMBER(OFFSET('Sanitation Data'!$H$11,0,10*ROW('Sanitation Data'!H52))),'Data Summary'!DL58="Yes"),OFFSET('Sanitation Data'!$H$11,0,10*ROW('Sanitation Data'!H52)),NA())</f>
        <v>#N/A</v>
      </c>
      <c r="AX58" s="104" t="e">
        <f ca="true">+IF(AND(ISNUMBER(OFFSET('Sanitation Data'!$H$12,0,10*ROW('Sanitation Data'!H52))),'Data Summary'!DM58="Yes"),OFFSET('Sanitation Data'!$H$12,0,10*ROW('Sanitation Data'!H52)),NA())</f>
        <v>#N/A</v>
      </c>
      <c r="AY58" s="104" t="e">
        <f ca="true">+IF(AND(ISNUMBER(OFFSET('Sanitation Data'!$H$13,0,10*ROW('Sanitation Data'!H52))),'Data Summary'!DN58="Yes"),OFFSET('Sanitation Data'!$H$13,0,10*ROW('Sanitation Data'!H52)),NA())</f>
        <v>#N/A</v>
      </c>
      <c r="AZ58" s="109" t="e">
        <f ca="true">+IF(AND(ISNUMBER(OFFSET('Hygiene Data'!$C$6,0,10*ROW('Hygiene Data'!C52))),'Data Summary'!DO58="Yes"),OFFSET('Hygiene Data'!$C$6,0,10*ROW('Hygiene Data'!C52)),NA())</f>
        <v>#N/A</v>
      </c>
      <c r="BA58" s="109" t="e">
        <f ca="true">+IF(AND(ISNUMBER(OFFSET('Hygiene Data'!$C$8,0,10*ROW('Hygiene Data'!C52))),'Data Summary'!DP58="Yes"),OFFSET('Hygiene Data'!$C$8,0,10*ROW('Hygiene Data'!C52)),NA())</f>
        <v>#N/A</v>
      </c>
      <c r="BB58" s="109" t="e">
        <f ca="true">+IF(AND(ISNUMBER(OFFSET('Hygiene Data'!$C$10,0,10*ROW('Hygiene Data'!C52))),'Data Summary'!DQ58="Yes"),OFFSET('Hygiene Data'!$C$10,0,10*ROW('Hygiene Data'!C52)),NA())</f>
        <v>#N/A</v>
      </c>
      <c r="BC58" s="109" t="e">
        <f ca="true">+IF(AND(ISNUMBER(OFFSET('Hygiene Data'!$D$6,0,10*ROW('Hygiene Data'!D52))),'Data Summary'!DR58="Yes"),OFFSET('Hygiene Data'!$D$6,0,10*ROW('Hygiene Data'!D52)),NA())</f>
        <v>#N/A</v>
      </c>
      <c r="BD58" s="109" t="e">
        <f ca="true">+IF(AND(ISNUMBER(OFFSET('Hygiene Data'!$D$8,0,10*ROW('Hygiene Data'!D52))),'Data Summary'!DS58="Yes"),OFFSET('Hygiene Data'!$D$8,0,10*ROW('Hygiene Data'!D52)),NA())</f>
        <v>#N/A</v>
      </c>
      <c r="BE58" s="109" t="e">
        <f ca="true">+IF(AND(ISNUMBER(OFFSET('Hygiene Data'!$D$10,0,10*ROW('Hygiene Data'!D52))),'Data Summary'!DT58="Yes"),OFFSET('Hygiene Data'!$D$10,0,10*ROW('Hygiene Data'!D52)),NA())</f>
        <v>#N/A</v>
      </c>
      <c r="BF58" s="109" t="e">
        <f ca="true">+IF(AND(ISNUMBER(OFFSET('Hygiene Data'!$E$6,0,10*ROW('Hygiene Data'!E52))),'Data Summary'!DU58="Yes"),OFFSET('Hygiene Data'!$E$6,0,10*ROW('Hygiene Data'!E52)),NA())</f>
        <v>#N/A</v>
      </c>
      <c r="BG58" s="109" t="e">
        <f ca="true">+IF(AND(ISNUMBER(OFFSET('Hygiene Data'!$E$8,0,10*ROW('Hygiene Data'!E52))),'Data Summary'!DV58="Yes"),OFFSET('Hygiene Data'!$E$8,0,10*ROW('Hygiene Data'!E52)),NA())</f>
        <v>#N/A</v>
      </c>
      <c r="BH58" s="109" t="e">
        <f ca="true">+IF(AND(ISNUMBER(OFFSET('Hygiene Data'!$E$10,0,10*ROW('Hygiene Data'!E52))),'Data Summary'!DW58="Yes"),OFFSET('Hygiene Data'!$E$10,0,10*ROW('Hygiene Data'!E52)),NA())</f>
        <v>#N/A</v>
      </c>
      <c r="BI58" s="109" t="e">
        <f ca="true">+IF(AND(ISNUMBER(OFFSET('Hygiene Data'!$F$6,0,10*ROW('Hygiene Data'!F52))),'Data Summary'!DX58="Yes"),OFFSET('Hygiene Data'!$F$6,0,10*ROW('Hygiene Data'!F52)),NA())</f>
        <v>#N/A</v>
      </c>
      <c r="BJ58" s="109" t="e">
        <f ca="true">+IF(AND(ISNUMBER(OFFSET('Hygiene Data'!$F$8,0,10*ROW('Hygiene Data'!F52))),'Data Summary'!DY58="Yes"),OFFSET('Hygiene Data'!$F$8,0,10*ROW('Hygiene Data'!F52)),NA())</f>
        <v>#N/A</v>
      </c>
      <c r="BK58" s="109" t="e">
        <f ca="true">+IF(AND(ISNUMBER(OFFSET('Hygiene Data'!$F$10,0,10*ROW('Hygiene Data'!F52))),'Data Summary'!DZ58="Yes"),OFFSET('Hygiene Data'!$F$10,0,10*ROW('Hygiene Data'!F52)),NA())</f>
        <v>#N/A</v>
      </c>
      <c r="BL58" s="109" t="e">
        <f ca="true">+IF(AND(ISNUMBER(OFFSET('Hygiene Data'!$G$6,0,10*ROW('Hygiene Data'!G52))),'Data Summary'!EA58="Yes"),OFFSET('Hygiene Data'!$G$6,0,10*ROW('Hygiene Data'!G52)),NA())</f>
        <v>#N/A</v>
      </c>
      <c r="BM58" s="109" t="e">
        <f ca="true">+IF(AND(ISNUMBER(OFFSET('Hygiene Data'!$G$8,0,10*ROW('Hygiene Data'!G52))),'Data Summary'!EB58="Yes"),OFFSET('Hygiene Data'!$G$8,0,10*ROW('Hygiene Data'!G52)),NA())</f>
        <v>#N/A</v>
      </c>
      <c r="BN58" s="109" t="e">
        <f ca="true">+IF(AND(ISNUMBER(OFFSET('Hygiene Data'!$G$10,0,10*ROW('Hygiene Data'!G52))),'Data Summary'!EC58="Yes"),OFFSET('Hygiene Data'!$G$10,0,10*ROW('Hygiene Data'!G52)),NA())</f>
        <v>#N/A</v>
      </c>
      <c r="BO58" s="109" t="e">
        <f ca="true">+IF(AND(ISNUMBER(OFFSET('Hygiene Data'!$H$6,0,10*ROW('Hygiene Data'!H52))),'Data Summary'!ED58="Yes"),OFFSET('Hygiene Data'!$H$6,0,10*ROW('Hygiene Data'!H52)),NA())</f>
        <v>#N/A</v>
      </c>
      <c r="BP58" s="109" t="e">
        <f ca="true">+IF(AND(ISNUMBER(OFFSET('Hygiene Data'!$H$8,0,10*ROW('Hygiene Data'!H52))),'Data Summary'!EE58="Yes"),OFFSET('Hygiene Data'!$H$8,0,10*ROW('Hygiene Data'!H52)),NA())</f>
        <v>#N/A</v>
      </c>
      <c r="BQ58" s="109" t="e">
        <f ca="true">+IF(AND(ISNUMBER(OFFSET('Hygiene Data'!$H$10,0,10*ROW('Hygiene Data'!H52))),'Data Summary'!EF58="Yes"),OFFSET('Hygiene Data'!$H$10,0,10*ROW('Hygiene Data'!H52)),NA())</f>
        <v>#N/A</v>
      </c>
    </row>
    <row r="59" x14ac:dyDescent="0.2">
      <c r="A59" s="57" t="e">
        <f ca="true">+IF(OFFSET('Water Data'!$B$1,0,10*ROW('Water Data'!B53))="",NA(),OFFSET('Water Data'!$B$1,0,10*ROW('Water Data'!B53)))</f>
        <v>#N/A</v>
      </c>
      <c r="B59" s="57" t="e">
        <f ca="true">+IF(OFFSET('Water Data'!$A$3,0,10*ROW('Water Data'!A56))="",NA(),OFFSET('Water Data'!$A$3,0,10*ROW('Water Data'!A56)))</f>
        <v>#N/A</v>
      </c>
      <c r="C59" s="57" t="e">
        <f ca="true">+IF(OFFSET('Water Data'!$C$3,0,10*ROW('Water Data'!C56))="",NA(),OFFSET('Water Data'!$C$3,0,10*ROW('Water Data'!C56)))</f>
        <v>#N/A</v>
      </c>
      <c r="D59" s="58" t="e">
        <f ca="true">+IF(AND(ISNUMBER(OFFSET('Water Data'!$C$5,0,10*ROW('Water Data'!C53))),'Data Summary'!BS59="Yes"),100-OFFSET('Water Data'!$C$5,0,10*ROW('Water Data'!C53)),NA())</f>
        <v>#N/A</v>
      </c>
      <c r="E59" s="58" t="e">
        <f ca="true">+IF(AND(ISNUMBER(OFFSET('Water Data'!$C$7,0,10*ROW('Water Data'!C53))),'Data Summary'!BT59="Yes"),OFFSET('Water Data'!$C$7,0,10*ROW('Water Data'!C53)),NA())</f>
        <v>#N/A</v>
      </c>
      <c r="F59" s="58" t="e">
        <f ca="true">+IF(AND(ISNUMBER(OFFSET('Water Data'!$C$10,0,10*ROW('Water Data'!C53))),'Data Summary'!BU59="Yes"),OFFSET('Water Data'!$C$10,0,10*ROW('Water Data'!C53)),NA())</f>
        <v>#N/A</v>
      </c>
      <c r="G59" s="58" t="e">
        <f ca="true">+IF(AND(ISNUMBER(OFFSET('Water Data'!$D$5,0,10*ROW('Water Data'!D53))),'Data Summary'!BV59="Yes"),100-OFFSET('Water Data'!$D$5,0,10*ROW('Water Data'!D53)),NA())</f>
        <v>#N/A</v>
      </c>
      <c r="H59" s="58" t="e">
        <f ca="true">+IF(AND(ISNUMBER(OFFSET('Water Data'!$D$7,0,10*ROW('Water Data'!D53))),'Data Summary'!BW59="Yes"),OFFSET('Water Data'!$D$7,0,10*ROW('Water Data'!D53)),NA())</f>
        <v>#N/A</v>
      </c>
      <c r="I59" s="58" t="e">
        <f ca="true">+IF(AND(ISNUMBER(OFFSET('Water Data'!$D$10,0,10*ROW('Water Data'!D53))),'Data Summary'!BX59="Yes"),OFFSET('Water Data'!$D$10,0,10*ROW('Water Data'!D53)),NA())</f>
        <v>#N/A</v>
      </c>
      <c r="J59" s="58" t="e">
        <f ca="true">+IF(AND(ISNUMBER(OFFSET('Water Data'!$E$5,0,10*ROW('Water Data'!E53))),'Data Summary'!BY59="Yes"),100-OFFSET('Water Data'!$E$5,0,10*ROW('Water Data'!E53)),NA())</f>
        <v>#N/A</v>
      </c>
      <c r="K59" s="58" t="e">
        <f ca="true">+IF(AND(ISNUMBER(OFFSET('Water Data'!$E$7,0,10*ROW('Water Data'!E53))),'Data Summary'!BZ59="Yes"),OFFSET('Water Data'!$E$7,0,10*ROW('Water Data'!E53)),NA())</f>
        <v>#N/A</v>
      </c>
      <c r="L59" s="58" t="e">
        <f ca="true">+IF(AND(ISNUMBER(OFFSET('Water Data'!$E$10,0,10*ROW('Water Data'!E53))),'Data Summary'!CA59="Yes"),OFFSET('Water Data'!$E$10,0,10*ROW('Water Data'!E53)),NA())</f>
        <v>#N/A</v>
      </c>
      <c r="M59" s="58" t="e">
        <f ca="true">+IF(AND(ISNUMBER(OFFSET('Water Data'!$F$5,0,10*ROW('Water Data'!F53))),'Data Summary'!CB59="Yes"),100-OFFSET('Water Data'!$F$5,0,10*ROW('Water Data'!F53)),NA())</f>
        <v>#N/A</v>
      </c>
      <c r="N59" s="58" t="e">
        <f ca="true">+IF(AND(ISNUMBER(OFFSET('Water Data'!$F$7,0,10*ROW('Water Data'!F53))),'Data Summary'!CC59="Yes"),OFFSET('Water Data'!$F$7,0,10*ROW('Water Data'!F53)),NA())</f>
        <v>#N/A</v>
      </c>
      <c r="O59" s="58" t="e">
        <f ca="true">+IF(AND(ISNUMBER(OFFSET('Water Data'!$F$10,0,10*ROW('Water Data'!F53))),'Data Summary'!CD59="Yes"),OFFSET('Water Data'!$F$10,0,10*ROW('Water Data'!F53)),NA())</f>
        <v>#N/A</v>
      </c>
      <c r="P59" s="58" t="e">
        <f ca="true">+IF(AND(ISNUMBER(OFFSET('Water Data'!$G$5,0,10*ROW('Water Data'!G53))),'Data Summary'!CE59="Yes"),100-OFFSET('Water Data'!$G$5,0,10*ROW('Water Data'!G53)),NA())</f>
        <v>#N/A</v>
      </c>
      <c r="Q59" s="58" t="e">
        <f ca="true">+IF(AND(ISNUMBER(OFFSET('Water Data'!$G$7,0,10*ROW('Water Data'!G53))),'Data Summary'!CF59="Yes"),OFFSET('Water Data'!$G$7,0,10*ROW('Water Data'!G53)),NA())</f>
        <v>#N/A</v>
      </c>
      <c r="R59" s="58" t="e">
        <f ca="true">+IF(AND(ISNUMBER(OFFSET('Water Data'!$G$10,0,10*ROW('Water Data'!G53))),'Data Summary'!CG59="Yes"),OFFSET('Water Data'!$G$10,0,10*ROW('Water Data'!G53)),NA())</f>
        <v>#N/A</v>
      </c>
      <c r="S59" s="58" t="e">
        <f ca="true">+IF(AND(ISNUMBER(OFFSET('Water Data'!$H$5,0,10*ROW('Water Data'!H53))),'Data Summary'!CH59="Yes"),100-OFFSET('Water Data'!$H$5,0,10*ROW('Water Data'!H53)),NA())</f>
        <v>#N/A</v>
      </c>
      <c r="T59" s="58" t="e">
        <f ca="true">+IF(AND(ISNUMBER(OFFSET('Water Data'!$H$7,0,10*ROW('Water Data'!H53))),'Data Summary'!CI59="Yes"),OFFSET('Water Data'!$H$7,0,10*ROW('Water Data'!H53)),NA())</f>
        <v>#N/A</v>
      </c>
      <c r="U59" s="58" t="e">
        <f ca="true">+IF(AND(ISNUMBER(OFFSET('Water Data'!$H$10,0,10*ROW('Water Data'!H53))),'Data Summary'!CJ59="Yes"),OFFSET('Water Data'!$H$10,0,10*ROW('Water Data'!H53)),NA())</f>
        <v>#N/A</v>
      </c>
      <c r="V59" s="104" t="e">
        <f ca="true">+IF(AND(ISNUMBER(OFFSET('Sanitation Data'!$C$5,0,10*ROW('Sanitation Data'!C53))),'Data Summary'!CK59="Yes"),100-OFFSET('Sanitation Data'!$C$5,0,10*ROW('Sanitation Data'!C53)),NA())</f>
        <v>#N/A</v>
      </c>
      <c r="W59" s="104" t="e">
        <f ca="true">+IF(AND(ISNUMBER(OFFSET('Sanitation Data'!$C$7,0,10*ROW('Sanitation Data'!C53))),'Data Summary'!CL59="Yes"),OFFSET('Sanitation Data'!$C$7,0,10*ROW('Sanitation Data'!C53)),NA())</f>
        <v>#N/A</v>
      </c>
      <c r="X59" s="104" t="e">
        <f ca="true">+IF(AND(ISNUMBER(OFFSET('Sanitation Data'!$C$11,0,10*ROW('Sanitation Data'!C53))),'Data Summary'!CM59="Yes"),OFFSET('Sanitation Data'!$C$11,0,10*ROW('Sanitation Data'!C53)),NA())</f>
        <v>#N/A</v>
      </c>
      <c r="Y59" s="104" t="e">
        <f ca="true">+IF(AND(ISNUMBER(OFFSET('Sanitation Data'!$C$12,0,10*ROW('Sanitation Data'!C53))),'Data Summary'!CN59="Yes"),OFFSET('Sanitation Data'!$C$12,0,10*ROW('Sanitation Data'!C53)),NA())</f>
        <v>#N/A</v>
      </c>
      <c r="Z59" s="104" t="e">
        <f ca="true">+IF(AND(ISNUMBER(OFFSET('Sanitation Data'!$C$13,0,10*ROW('Sanitation Data'!C53))),'Data Summary'!CO59="Yes"),OFFSET('Sanitation Data'!$C$13,0,10*ROW('Sanitation Data'!C53)),NA())</f>
        <v>#N/A</v>
      </c>
      <c r="AA59" s="104" t="e">
        <f ca="true">+IF(AND(ISNUMBER(OFFSET('Sanitation Data'!$D$5,0,10*ROW('Sanitation Data'!D53))),'Data Summary'!CP59="Yes"),100-OFFSET('Sanitation Data'!$D$5,0,10*ROW('Sanitation Data'!D53)),NA())</f>
        <v>#N/A</v>
      </c>
      <c r="AB59" s="104" t="e">
        <f ca="true">+IF(AND(ISNUMBER(OFFSET('Sanitation Data'!$D$7,0,10*ROW('Sanitation Data'!D53))),'Data Summary'!CQ59="Yes"),OFFSET('Sanitation Data'!$D$7,0,10*ROW('Sanitation Data'!D53)),NA())</f>
        <v>#N/A</v>
      </c>
      <c r="AC59" s="104" t="e">
        <f ca="true">+IF(AND(ISNUMBER(OFFSET('Sanitation Data'!$D$11,0,10*ROW('Sanitation Data'!D53))),'Data Summary'!CR59="Yes"),OFFSET('Sanitation Data'!$D$11,0,10*ROW('Sanitation Data'!D53)),NA())</f>
        <v>#N/A</v>
      </c>
      <c r="AD59" s="104" t="e">
        <f ca="true">+IF(AND(ISNUMBER(OFFSET('Sanitation Data'!$D$12,0,10*ROW('Sanitation Data'!D53))),'Data Summary'!CS59="Yes"),OFFSET('Sanitation Data'!$D$12,0,10*ROW('Sanitation Data'!D53)),NA())</f>
        <v>#N/A</v>
      </c>
      <c r="AE59" s="104" t="e">
        <f ca="true">+IF(AND(ISNUMBER(OFFSET('Sanitation Data'!$D$13,0,10*ROW('Sanitation Data'!D53))),'Data Summary'!CT59="Yes"),OFFSET('Sanitation Data'!$D$13,0,10*ROW('Sanitation Data'!D53)),NA())</f>
        <v>#N/A</v>
      </c>
      <c r="AF59" s="104" t="e">
        <f ca="true">+IF(AND(ISNUMBER(OFFSET('Sanitation Data'!$E$5,0,10*ROW('Sanitation Data'!E53))),'Data Summary'!CU59="Yes"),100-OFFSET('Sanitation Data'!$E$5,0,10*ROW('Sanitation Data'!E53)),NA())</f>
        <v>#N/A</v>
      </c>
      <c r="AG59" s="104" t="e">
        <f ca="true">+IF(AND(ISNUMBER(OFFSET('Sanitation Data'!$E$7,0,10*ROW('Sanitation Data'!E53))),'Data Summary'!CV59="Yes"),OFFSET('Sanitation Data'!$E$7,0,10*ROW('Sanitation Data'!E53)),NA())</f>
        <v>#N/A</v>
      </c>
      <c r="AH59" s="104" t="e">
        <f ca="true">+IF(AND(ISNUMBER(OFFSET('Sanitation Data'!$E$11,0,10*ROW('Sanitation Data'!E53))),'Data Summary'!CW59="Yes"),OFFSET('Sanitation Data'!$E$11,0,10*ROW('Sanitation Data'!E53)),NA())</f>
        <v>#N/A</v>
      </c>
      <c r="AI59" s="104" t="e">
        <f ca="true">+IF(AND(ISNUMBER(OFFSET('Sanitation Data'!$E$12,0,10*ROW('Sanitation Data'!E53))),'Data Summary'!CX59="Yes"),OFFSET('Sanitation Data'!$E$12,0,10*ROW('Sanitation Data'!E53)),NA())</f>
        <v>#N/A</v>
      </c>
      <c r="AJ59" s="104" t="e">
        <f ca="true">+IF(AND(ISNUMBER(OFFSET('Sanitation Data'!$E$13,0,10*ROW('Sanitation Data'!E53))),'Data Summary'!CY59="Yes"),OFFSET('Sanitation Data'!$E$13,0,10*ROW('Sanitation Data'!E53)),NA())</f>
        <v>#N/A</v>
      </c>
      <c r="AK59" s="104" t="e">
        <f ca="true">+IF(AND(ISNUMBER(OFFSET('Sanitation Data'!$F$5,0,10*ROW('Sanitation Data'!F53))),'Data Summary'!CZ59="Yes"),100-OFFSET('Sanitation Data'!$F$5,0,10*ROW('Sanitation Data'!F53)),NA())</f>
        <v>#N/A</v>
      </c>
      <c r="AL59" s="104" t="e">
        <f ca="true">+IF(AND(ISNUMBER(OFFSET('Sanitation Data'!$F$7,0,10*ROW('Sanitation Data'!F53))),'Data Summary'!DA59="Yes"),OFFSET('Sanitation Data'!$F$7,0,10*ROW('Sanitation Data'!F53)),NA())</f>
        <v>#N/A</v>
      </c>
      <c r="AM59" s="104" t="e">
        <f ca="true">+IF(AND(ISNUMBER(OFFSET('Sanitation Data'!$F$11,0,10*ROW('Sanitation Data'!F53))),'Data Summary'!DB59="Yes"),OFFSET('Sanitation Data'!$F$11,0,10*ROW('Sanitation Data'!F53)),NA())</f>
        <v>#N/A</v>
      </c>
      <c r="AN59" s="104" t="e">
        <f ca="true">+IF(AND(ISNUMBER(OFFSET('Sanitation Data'!$F$12,0,10*ROW('Sanitation Data'!F53))),'Data Summary'!DC59="Yes"),OFFSET('Sanitation Data'!$F$12,0,10*ROW('Sanitation Data'!F53)),NA())</f>
        <v>#N/A</v>
      </c>
      <c r="AO59" s="104" t="e">
        <f ca="true">+IF(AND(ISNUMBER(OFFSET('Sanitation Data'!$F$13,0,10*ROW('Sanitation Data'!F53))),'Data Summary'!DD59="Yes"),OFFSET('Sanitation Data'!$F$13,0,10*ROW('Sanitation Data'!F53)),NA())</f>
        <v>#N/A</v>
      </c>
      <c r="AP59" s="104" t="e">
        <f ca="true">+IF(AND(ISNUMBER(OFFSET('Sanitation Data'!$G$5,0,10*ROW('Sanitation Data'!G53))),'Data Summary'!DE59="Yes"),100-OFFSET('Sanitation Data'!$G$5,0,10*ROW('Sanitation Data'!G53)),NA())</f>
        <v>#N/A</v>
      </c>
      <c r="AQ59" s="104" t="e">
        <f ca="true">+IF(AND(ISNUMBER(OFFSET('Sanitation Data'!$G$7,0,10*ROW('Sanitation Data'!G53))),'Data Summary'!DF59="Yes"),OFFSET('Sanitation Data'!$G$7,0,10*ROW('Sanitation Data'!G53)),NA())</f>
        <v>#N/A</v>
      </c>
      <c r="AR59" s="104" t="e">
        <f ca="true">+IF(AND(ISNUMBER(OFFSET('Sanitation Data'!$G$11,0,10*ROW('Sanitation Data'!G53))),'Data Summary'!DG59="Yes"),OFFSET('Sanitation Data'!$G$11,0,10*ROW('Sanitation Data'!G53)),NA())</f>
        <v>#N/A</v>
      </c>
      <c r="AS59" s="104" t="e">
        <f ca="true">+IF(AND(ISNUMBER(OFFSET('Sanitation Data'!$G$12,0,10*ROW('Sanitation Data'!G53))),'Data Summary'!DH59="Yes"),OFFSET('Sanitation Data'!$G$12,0,10*ROW('Sanitation Data'!G53)),NA())</f>
        <v>#N/A</v>
      </c>
      <c r="AT59" s="104" t="e">
        <f ca="true">+IF(AND(ISNUMBER(OFFSET('Sanitation Data'!$G$13,0,10*ROW('Sanitation Data'!G53))),'Data Summary'!DI59="Yes"),OFFSET('Sanitation Data'!$G$13,0,10*ROW('Sanitation Data'!G53)),NA())</f>
        <v>#N/A</v>
      </c>
      <c r="AU59" s="104" t="e">
        <f ca="true">+IF(AND(ISNUMBER(OFFSET('Sanitation Data'!$H$5,0,10*ROW('Sanitation Data'!H53))),'Data Summary'!DJ59="Yes"),100-OFFSET('Sanitation Data'!$H$5,0,10*ROW('Sanitation Data'!H53)),NA())</f>
        <v>#N/A</v>
      </c>
      <c r="AV59" s="104" t="e">
        <f ca="true">+IF(AND(ISNUMBER(OFFSET('Sanitation Data'!$H$7,0,10*ROW('Sanitation Data'!H53))),'Data Summary'!DK59="Yes"),OFFSET('Sanitation Data'!$H$7,0,10*ROW('Sanitation Data'!H53)),NA())</f>
        <v>#N/A</v>
      </c>
      <c r="AW59" s="104" t="e">
        <f ca="true">+IF(AND(ISNUMBER(OFFSET('Sanitation Data'!$H$11,0,10*ROW('Sanitation Data'!H53))),'Data Summary'!DL59="Yes"),OFFSET('Sanitation Data'!$H$11,0,10*ROW('Sanitation Data'!H53)),NA())</f>
        <v>#N/A</v>
      </c>
      <c r="AX59" s="104" t="e">
        <f ca="true">+IF(AND(ISNUMBER(OFFSET('Sanitation Data'!$H$12,0,10*ROW('Sanitation Data'!H53))),'Data Summary'!DM59="Yes"),OFFSET('Sanitation Data'!$H$12,0,10*ROW('Sanitation Data'!H53)),NA())</f>
        <v>#N/A</v>
      </c>
      <c r="AY59" s="104" t="e">
        <f ca="true">+IF(AND(ISNUMBER(OFFSET('Sanitation Data'!$H$13,0,10*ROW('Sanitation Data'!H53))),'Data Summary'!DN59="Yes"),OFFSET('Sanitation Data'!$H$13,0,10*ROW('Sanitation Data'!H53)),NA())</f>
        <v>#N/A</v>
      </c>
      <c r="AZ59" s="109" t="e">
        <f ca="true">+IF(AND(ISNUMBER(OFFSET('Hygiene Data'!$C$6,0,10*ROW('Hygiene Data'!C53))),'Data Summary'!DO59="Yes"),OFFSET('Hygiene Data'!$C$6,0,10*ROW('Hygiene Data'!C53)),NA())</f>
        <v>#N/A</v>
      </c>
      <c r="BA59" s="109" t="e">
        <f ca="true">+IF(AND(ISNUMBER(OFFSET('Hygiene Data'!$C$8,0,10*ROW('Hygiene Data'!C53))),'Data Summary'!DP59="Yes"),OFFSET('Hygiene Data'!$C$8,0,10*ROW('Hygiene Data'!C53)),NA())</f>
        <v>#N/A</v>
      </c>
      <c r="BB59" s="109" t="e">
        <f ca="true">+IF(AND(ISNUMBER(OFFSET('Hygiene Data'!$C$10,0,10*ROW('Hygiene Data'!C53))),'Data Summary'!DQ59="Yes"),OFFSET('Hygiene Data'!$C$10,0,10*ROW('Hygiene Data'!C53)),NA())</f>
        <v>#N/A</v>
      </c>
      <c r="BC59" s="109" t="e">
        <f ca="true">+IF(AND(ISNUMBER(OFFSET('Hygiene Data'!$D$6,0,10*ROW('Hygiene Data'!D53))),'Data Summary'!DR59="Yes"),OFFSET('Hygiene Data'!$D$6,0,10*ROW('Hygiene Data'!D53)),NA())</f>
        <v>#N/A</v>
      </c>
      <c r="BD59" s="109" t="e">
        <f ca="true">+IF(AND(ISNUMBER(OFFSET('Hygiene Data'!$D$8,0,10*ROW('Hygiene Data'!D53))),'Data Summary'!DS59="Yes"),OFFSET('Hygiene Data'!$D$8,0,10*ROW('Hygiene Data'!D53)),NA())</f>
        <v>#N/A</v>
      </c>
      <c r="BE59" s="109" t="e">
        <f ca="true">+IF(AND(ISNUMBER(OFFSET('Hygiene Data'!$D$10,0,10*ROW('Hygiene Data'!D53))),'Data Summary'!DT59="Yes"),OFFSET('Hygiene Data'!$D$10,0,10*ROW('Hygiene Data'!D53)),NA())</f>
        <v>#N/A</v>
      </c>
      <c r="BF59" s="109" t="e">
        <f ca="true">+IF(AND(ISNUMBER(OFFSET('Hygiene Data'!$E$6,0,10*ROW('Hygiene Data'!E53))),'Data Summary'!DU59="Yes"),OFFSET('Hygiene Data'!$E$6,0,10*ROW('Hygiene Data'!E53)),NA())</f>
        <v>#N/A</v>
      </c>
      <c r="BG59" s="109" t="e">
        <f ca="true">+IF(AND(ISNUMBER(OFFSET('Hygiene Data'!$E$8,0,10*ROW('Hygiene Data'!E53))),'Data Summary'!DV59="Yes"),OFFSET('Hygiene Data'!$E$8,0,10*ROW('Hygiene Data'!E53)),NA())</f>
        <v>#N/A</v>
      </c>
      <c r="BH59" s="109" t="e">
        <f ca="true">+IF(AND(ISNUMBER(OFFSET('Hygiene Data'!$E$10,0,10*ROW('Hygiene Data'!E53))),'Data Summary'!DW59="Yes"),OFFSET('Hygiene Data'!$E$10,0,10*ROW('Hygiene Data'!E53)),NA())</f>
        <v>#N/A</v>
      </c>
      <c r="BI59" s="109" t="e">
        <f ca="true">+IF(AND(ISNUMBER(OFFSET('Hygiene Data'!$F$6,0,10*ROW('Hygiene Data'!F53))),'Data Summary'!DX59="Yes"),OFFSET('Hygiene Data'!$F$6,0,10*ROW('Hygiene Data'!F53)),NA())</f>
        <v>#N/A</v>
      </c>
      <c r="BJ59" s="109" t="e">
        <f ca="true">+IF(AND(ISNUMBER(OFFSET('Hygiene Data'!$F$8,0,10*ROW('Hygiene Data'!F53))),'Data Summary'!DY59="Yes"),OFFSET('Hygiene Data'!$F$8,0,10*ROW('Hygiene Data'!F53)),NA())</f>
        <v>#N/A</v>
      </c>
      <c r="BK59" s="109" t="e">
        <f ca="true">+IF(AND(ISNUMBER(OFFSET('Hygiene Data'!$F$10,0,10*ROW('Hygiene Data'!F53))),'Data Summary'!DZ59="Yes"),OFFSET('Hygiene Data'!$F$10,0,10*ROW('Hygiene Data'!F53)),NA())</f>
        <v>#N/A</v>
      </c>
      <c r="BL59" s="109" t="e">
        <f ca="true">+IF(AND(ISNUMBER(OFFSET('Hygiene Data'!$G$6,0,10*ROW('Hygiene Data'!G53))),'Data Summary'!EA59="Yes"),OFFSET('Hygiene Data'!$G$6,0,10*ROW('Hygiene Data'!G53)),NA())</f>
        <v>#N/A</v>
      </c>
      <c r="BM59" s="109" t="e">
        <f ca="true">+IF(AND(ISNUMBER(OFFSET('Hygiene Data'!$G$8,0,10*ROW('Hygiene Data'!G53))),'Data Summary'!EB59="Yes"),OFFSET('Hygiene Data'!$G$8,0,10*ROW('Hygiene Data'!G53)),NA())</f>
        <v>#N/A</v>
      </c>
      <c r="BN59" s="109" t="e">
        <f ca="true">+IF(AND(ISNUMBER(OFFSET('Hygiene Data'!$G$10,0,10*ROW('Hygiene Data'!G53))),'Data Summary'!EC59="Yes"),OFFSET('Hygiene Data'!$G$10,0,10*ROW('Hygiene Data'!G53)),NA())</f>
        <v>#N/A</v>
      </c>
      <c r="BO59" s="109" t="e">
        <f ca="true">+IF(AND(ISNUMBER(OFFSET('Hygiene Data'!$H$6,0,10*ROW('Hygiene Data'!H53))),'Data Summary'!ED59="Yes"),OFFSET('Hygiene Data'!$H$6,0,10*ROW('Hygiene Data'!H53)),NA())</f>
        <v>#N/A</v>
      </c>
      <c r="BP59" s="109" t="e">
        <f ca="true">+IF(AND(ISNUMBER(OFFSET('Hygiene Data'!$H$8,0,10*ROW('Hygiene Data'!H53))),'Data Summary'!EE59="Yes"),OFFSET('Hygiene Data'!$H$8,0,10*ROW('Hygiene Data'!H53)),NA())</f>
        <v>#N/A</v>
      </c>
      <c r="BQ59" s="109" t="e">
        <f ca="true">+IF(AND(ISNUMBER(OFFSET('Hygiene Data'!$H$10,0,10*ROW('Hygiene Data'!H53))),'Data Summary'!EF59="Yes"),OFFSET('Hygiene Data'!$H$10,0,10*ROW('Hygiene Data'!H53)),NA())</f>
        <v>#N/A</v>
      </c>
    </row>
    <row r="60" x14ac:dyDescent="0.2">
      <c r="A60" s="57" t="e">
        <f ca="true">+IF(OFFSET('Water Data'!$B$1,0,10*ROW('Water Data'!B54))="",NA(),OFFSET('Water Data'!$B$1,0,10*ROW('Water Data'!B54)))</f>
        <v>#N/A</v>
      </c>
      <c r="B60" s="57" t="e">
        <f ca="true">+IF(OFFSET('Water Data'!$A$3,0,10*ROW('Water Data'!A57))="",NA(),OFFSET('Water Data'!$A$3,0,10*ROW('Water Data'!A57)))</f>
        <v>#N/A</v>
      </c>
      <c r="C60" s="57" t="e">
        <f ca="true">+IF(OFFSET('Water Data'!$C$3,0,10*ROW('Water Data'!C57))="",NA(),OFFSET('Water Data'!$C$3,0,10*ROW('Water Data'!C57)))</f>
        <v>#N/A</v>
      </c>
      <c r="D60" s="58" t="e">
        <f ca="true">+IF(AND(ISNUMBER(OFFSET('Water Data'!$C$5,0,10*ROW('Water Data'!C54))),'Data Summary'!BS60="Yes"),100-OFFSET('Water Data'!$C$5,0,10*ROW('Water Data'!C54)),NA())</f>
        <v>#N/A</v>
      </c>
      <c r="E60" s="58" t="e">
        <f ca="true">+IF(AND(ISNUMBER(OFFSET('Water Data'!$C$7,0,10*ROW('Water Data'!C54))),'Data Summary'!BT60="Yes"),OFFSET('Water Data'!$C$7,0,10*ROW('Water Data'!C54)),NA())</f>
        <v>#N/A</v>
      </c>
      <c r="F60" s="58" t="e">
        <f ca="true">+IF(AND(ISNUMBER(OFFSET('Water Data'!$C$10,0,10*ROW('Water Data'!C54))),'Data Summary'!BU60="Yes"),OFFSET('Water Data'!$C$10,0,10*ROW('Water Data'!C54)),NA())</f>
        <v>#N/A</v>
      </c>
      <c r="G60" s="58" t="e">
        <f ca="true">+IF(AND(ISNUMBER(OFFSET('Water Data'!$D$5,0,10*ROW('Water Data'!D54))),'Data Summary'!BV60="Yes"),100-OFFSET('Water Data'!$D$5,0,10*ROW('Water Data'!D54)),NA())</f>
        <v>#N/A</v>
      </c>
      <c r="H60" s="58" t="e">
        <f ca="true">+IF(AND(ISNUMBER(OFFSET('Water Data'!$D$7,0,10*ROW('Water Data'!D54))),'Data Summary'!BW60="Yes"),OFFSET('Water Data'!$D$7,0,10*ROW('Water Data'!D54)),NA())</f>
        <v>#N/A</v>
      </c>
      <c r="I60" s="58" t="e">
        <f ca="true">+IF(AND(ISNUMBER(OFFSET('Water Data'!$D$10,0,10*ROW('Water Data'!D54))),'Data Summary'!BX60="Yes"),OFFSET('Water Data'!$D$10,0,10*ROW('Water Data'!D54)),NA())</f>
        <v>#N/A</v>
      </c>
      <c r="J60" s="58" t="e">
        <f ca="true">+IF(AND(ISNUMBER(OFFSET('Water Data'!$E$5,0,10*ROW('Water Data'!E54))),'Data Summary'!BY60="Yes"),100-OFFSET('Water Data'!$E$5,0,10*ROW('Water Data'!E54)),NA())</f>
        <v>#N/A</v>
      </c>
      <c r="K60" s="58" t="e">
        <f ca="true">+IF(AND(ISNUMBER(OFFSET('Water Data'!$E$7,0,10*ROW('Water Data'!E54))),'Data Summary'!BZ60="Yes"),OFFSET('Water Data'!$E$7,0,10*ROW('Water Data'!E54)),NA())</f>
        <v>#N/A</v>
      </c>
      <c r="L60" s="58" t="e">
        <f ca="true">+IF(AND(ISNUMBER(OFFSET('Water Data'!$E$10,0,10*ROW('Water Data'!E54))),'Data Summary'!CA60="Yes"),OFFSET('Water Data'!$E$10,0,10*ROW('Water Data'!E54)),NA())</f>
        <v>#N/A</v>
      </c>
      <c r="M60" s="58" t="e">
        <f ca="true">+IF(AND(ISNUMBER(OFFSET('Water Data'!$F$5,0,10*ROW('Water Data'!F54))),'Data Summary'!CB60="Yes"),100-OFFSET('Water Data'!$F$5,0,10*ROW('Water Data'!F54)),NA())</f>
        <v>#N/A</v>
      </c>
      <c r="N60" s="58" t="e">
        <f ca="true">+IF(AND(ISNUMBER(OFFSET('Water Data'!$F$7,0,10*ROW('Water Data'!F54))),'Data Summary'!CC60="Yes"),OFFSET('Water Data'!$F$7,0,10*ROW('Water Data'!F54)),NA())</f>
        <v>#N/A</v>
      </c>
      <c r="O60" s="58" t="e">
        <f ca="true">+IF(AND(ISNUMBER(OFFSET('Water Data'!$F$10,0,10*ROW('Water Data'!F54))),'Data Summary'!CD60="Yes"),OFFSET('Water Data'!$F$10,0,10*ROW('Water Data'!F54)),NA())</f>
        <v>#N/A</v>
      </c>
      <c r="P60" s="58" t="e">
        <f ca="true">+IF(AND(ISNUMBER(OFFSET('Water Data'!$G$5,0,10*ROW('Water Data'!G54))),'Data Summary'!CE60="Yes"),100-OFFSET('Water Data'!$G$5,0,10*ROW('Water Data'!G54)),NA())</f>
        <v>#N/A</v>
      </c>
      <c r="Q60" s="58" t="e">
        <f ca="true">+IF(AND(ISNUMBER(OFFSET('Water Data'!$G$7,0,10*ROW('Water Data'!G54))),'Data Summary'!CF60="Yes"),OFFSET('Water Data'!$G$7,0,10*ROW('Water Data'!G54)),NA())</f>
        <v>#N/A</v>
      </c>
      <c r="R60" s="58" t="e">
        <f ca="true">+IF(AND(ISNUMBER(OFFSET('Water Data'!$G$10,0,10*ROW('Water Data'!G54))),'Data Summary'!CG60="Yes"),OFFSET('Water Data'!$G$10,0,10*ROW('Water Data'!G54)),NA())</f>
        <v>#N/A</v>
      </c>
      <c r="S60" s="58" t="e">
        <f ca="true">+IF(AND(ISNUMBER(OFFSET('Water Data'!$H$5,0,10*ROW('Water Data'!H54))),'Data Summary'!CH60="Yes"),100-OFFSET('Water Data'!$H$5,0,10*ROW('Water Data'!H54)),NA())</f>
        <v>#N/A</v>
      </c>
      <c r="T60" s="58" t="e">
        <f ca="true">+IF(AND(ISNUMBER(OFFSET('Water Data'!$H$7,0,10*ROW('Water Data'!H54))),'Data Summary'!CI60="Yes"),OFFSET('Water Data'!$H$7,0,10*ROW('Water Data'!H54)),NA())</f>
        <v>#N/A</v>
      </c>
      <c r="U60" s="58" t="e">
        <f ca="true">+IF(AND(ISNUMBER(OFFSET('Water Data'!$H$10,0,10*ROW('Water Data'!H54))),'Data Summary'!CJ60="Yes"),OFFSET('Water Data'!$H$10,0,10*ROW('Water Data'!H54)),NA())</f>
        <v>#N/A</v>
      </c>
      <c r="V60" s="104" t="e">
        <f ca="true">+IF(AND(ISNUMBER(OFFSET('Sanitation Data'!$C$5,0,10*ROW('Sanitation Data'!C54))),'Data Summary'!CK60="Yes"),100-OFFSET('Sanitation Data'!$C$5,0,10*ROW('Sanitation Data'!C54)),NA())</f>
        <v>#N/A</v>
      </c>
      <c r="W60" s="104" t="e">
        <f ca="true">+IF(AND(ISNUMBER(OFFSET('Sanitation Data'!$C$7,0,10*ROW('Sanitation Data'!C54))),'Data Summary'!CL60="Yes"),OFFSET('Sanitation Data'!$C$7,0,10*ROW('Sanitation Data'!C54)),NA())</f>
        <v>#N/A</v>
      </c>
      <c r="X60" s="104" t="e">
        <f ca="true">+IF(AND(ISNUMBER(OFFSET('Sanitation Data'!$C$11,0,10*ROW('Sanitation Data'!C54))),'Data Summary'!CM60="Yes"),OFFSET('Sanitation Data'!$C$11,0,10*ROW('Sanitation Data'!C54)),NA())</f>
        <v>#N/A</v>
      </c>
      <c r="Y60" s="104" t="e">
        <f ca="true">+IF(AND(ISNUMBER(OFFSET('Sanitation Data'!$C$12,0,10*ROW('Sanitation Data'!C54))),'Data Summary'!CN60="Yes"),OFFSET('Sanitation Data'!$C$12,0,10*ROW('Sanitation Data'!C54)),NA())</f>
        <v>#N/A</v>
      </c>
      <c r="Z60" s="104" t="e">
        <f ca="true">+IF(AND(ISNUMBER(OFFSET('Sanitation Data'!$C$13,0,10*ROW('Sanitation Data'!C54))),'Data Summary'!CO60="Yes"),OFFSET('Sanitation Data'!$C$13,0,10*ROW('Sanitation Data'!C54)),NA())</f>
        <v>#N/A</v>
      </c>
      <c r="AA60" s="104" t="e">
        <f ca="true">+IF(AND(ISNUMBER(OFFSET('Sanitation Data'!$D$5,0,10*ROW('Sanitation Data'!D54))),'Data Summary'!CP60="Yes"),100-OFFSET('Sanitation Data'!$D$5,0,10*ROW('Sanitation Data'!D54)),NA())</f>
        <v>#N/A</v>
      </c>
      <c r="AB60" s="104" t="e">
        <f ca="true">+IF(AND(ISNUMBER(OFFSET('Sanitation Data'!$D$7,0,10*ROW('Sanitation Data'!D54))),'Data Summary'!CQ60="Yes"),OFFSET('Sanitation Data'!$D$7,0,10*ROW('Sanitation Data'!D54)),NA())</f>
        <v>#N/A</v>
      </c>
      <c r="AC60" s="104" t="e">
        <f ca="true">+IF(AND(ISNUMBER(OFFSET('Sanitation Data'!$D$11,0,10*ROW('Sanitation Data'!D54))),'Data Summary'!CR60="Yes"),OFFSET('Sanitation Data'!$D$11,0,10*ROW('Sanitation Data'!D54)),NA())</f>
        <v>#N/A</v>
      </c>
      <c r="AD60" s="104" t="e">
        <f ca="true">+IF(AND(ISNUMBER(OFFSET('Sanitation Data'!$D$12,0,10*ROW('Sanitation Data'!D54))),'Data Summary'!CS60="Yes"),OFFSET('Sanitation Data'!$D$12,0,10*ROW('Sanitation Data'!D54)),NA())</f>
        <v>#N/A</v>
      </c>
      <c r="AE60" s="104" t="e">
        <f ca="true">+IF(AND(ISNUMBER(OFFSET('Sanitation Data'!$D$13,0,10*ROW('Sanitation Data'!D54))),'Data Summary'!CT60="Yes"),OFFSET('Sanitation Data'!$D$13,0,10*ROW('Sanitation Data'!D54)),NA())</f>
        <v>#N/A</v>
      </c>
      <c r="AF60" s="104" t="e">
        <f ca="true">+IF(AND(ISNUMBER(OFFSET('Sanitation Data'!$E$5,0,10*ROW('Sanitation Data'!E54))),'Data Summary'!CU60="Yes"),100-OFFSET('Sanitation Data'!$E$5,0,10*ROW('Sanitation Data'!E54)),NA())</f>
        <v>#N/A</v>
      </c>
      <c r="AG60" s="104" t="e">
        <f ca="true">+IF(AND(ISNUMBER(OFFSET('Sanitation Data'!$E$7,0,10*ROW('Sanitation Data'!E54))),'Data Summary'!CV60="Yes"),OFFSET('Sanitation Data'!$E$7,0,10*ROW('Sanitation Data'!E54)),NA())</f>
        <v>#N/A</v>
      </c>
      <c r="AH60" s="104" t="e">
        <f ca="true">+IF(AND(ISNUMBER(OFFSET('Sanitation Data'!$E$11,0,10*ROW('Sanitation Data'!E54))),'Data Summary'!CW60="Yes"),OFFSET('Sanitation Data'!$E$11,0,10*ROW('Sanitation Data'!E54)),NA())</f>
        <v>#N/A</v>
      </c>
      <c r="AI60" s="104" t="e">
        <f ca="true">+IF(AND(ISNUMBER(OFFSET('Sanitation Data'!$E$12,0,10*ROW('Sanitation Data'!E54))),'Data Summary'!CX60="Yes"),OFFSET('Sanitation Data'!$E$12,0,10*ROW('Sanitation Data'!E54)),NA())</f>
        <v>#N/A</v>
      </c>
      <c r="AJ60" s="104" t="e">
        <f ca="true">+IF(AND(ISNUMBER(OFFSET('Sanitation Data'!$E$13,0,10*ROW('Sanitation Data'!E54))),'Data Summary'!CY60="Yes"),OFFSET('Sanitation Data'!$E$13,0,10*ROW('Sanitation Data'!E54)),NA())</f>
        <v>#N/A</v>
      </c>
      <c r="AK60" s="104" t="e">
        <f ca="true">+IF(AND(ISNUMBER(OFFSET('Sanitation Data'!$F$5,0,10*ROW('Sanitation Data'!F54))),'Data Summary'!CZ60="Yes"),100-OFFSET('Sanitation Data'!$F$5,0,10*ROW('Sanitation Data'!F54)),NA())</f>
        <v>#N/A</v>
      </c>
      <c r="AL60" s="104" t="e">
        <f ca="true">+IF(AND(ISNUMBER(OFFSET('Sanitation Data'!$F$7,0,10*ROW('Sanitation Data'!F54))),'Data Summary'!DA60="Yes"),OFFSET('Sanitation Data'!$F$7,0,10*ROW('Sanitation Data'!F54)),NA())</f>
        <v>#N/A</v>
      </c>
      <c r="AM60" s="104" t="e">
        <f ca="true">+IF(AND(ISNUMBER(OFFSET('Sanitation Data'!$F$11,0,10*ROW('Sanitation Data'!F54))),'Data Summary'!DB60="Yes"),OFFSET('Sanitation Data'!$F$11,0,10*ROW('Sanitation Data'!F54)),NA())</f>
        <v>#N/A</v>
      </c>
      <c r="AN60" s="104" t="e">
        <f ca="true">+IF(AND(ISNUMBER(OFFSET('Sanitation Data'!$F$12,0,10*ROW('Sanitation Data'!F54))),'Data Summary'!DC60="Yes"),OFFSET('Sanitation Data'!$F$12,0,10*ROW('Sanitation Data'!F54)),NA())</f>
        <v>#N/A</v>
      </c>
      <c r="AO60" s="104" t="e">
        <f ca="true">+IF(AND(ISNUMBER(OFFSET('Sanitation Data'!$F$13,0,10*ROW('Sanitation Data'!F54))),'Data Summary'!DD60="Yes"),OFFSET('Sanitation Data'!$F$13,0,10*ROW('Sanitation Data'!F54)),NA())</f>
        <v>#N/A</v>
      </c>
      <c r="AP60" s="104" t="e">
        <f ca="true">+IF(AND(ISNUMBER(OFFSET('Sanitation Data'!$G$5,0,10*ROW('Sanitation Data'!G54))),'Data Summary'!DE60="Yes"),100-OFFSET('Sanitation Data'!$G$5,0,10*ROW('Sanitation Data'!G54)),NA())</f>
        <v>#N/A</v>
      </c>
      <c r="AQ60" s="104" t="e">
        <f ca="true">+IF(AND(ISNUMBER(OFFSET('Sanitation Data'!$G$7,0,10*ROW('Sanitation Data'!G54))),'Data Summary'!DF60="Yes"),OFFSET('Sanitation Data'!$G$7,0,10*ROW('Sanitation Data'!G54)),NA())</f>
        <v>#N/A</v>
      </c>
      <c r="AR60" s="104" t="e">
        <f ca="true">+IF(AND(ISNUMBER(OFFSET('Sanitation Data'!$G$11,0,10*ROW('Sanitation Data'!G54))),'Data Summary'!DG60="Yes"),OFFSET('Sanitation Data'!$G$11,0,10*ROW('Sanitation Data'!G54)),NA())</f>
        <v>#N/A</v>
      </c>
      <c r="AS60" s="104" t="e">
        <f ca="true">+IF(AND(ISNUMBER(OFFSET('Sanitation Data'!$G$12,0,10*ROW('Sanitation Data'!G54))),'Data Summary'!DH60="Yes"),OFFSET('Sanitation Data'!$G$12,0,10*ROW('Sanitation Data'!G54)),NA())</f>
        <v>#N/A</v>
      </c>
      <c r="AT60" s="104" t="e">
        <f ca="true">+IF(AND(ISNUMBER(OFFSET('Sanitation Data'!$G$13,0,10*ROW('Sanitation Data'!G54))),'Data Summary'!DI60="Yes"),OFFSET('Sanitation Data'!$G$13,0,10*ROW('Sanitation Data'!G54)),NA())</f>
        <v>#N/A</v>
      </c>
      <c r="AU60" s="104" t="e">
        <f ca="true">+IF(AND(ISNUMBER(OFFSET('Sanitation Data'!$H$5,0,10*ROW('Sanitation Data'!H54))),'Data Summary'!DJ60="Yes"),100-OFFSET('Sanitation Data'!$H$5,0,10*ROW('Sanitation Data'!H54)),NA())</f>
        <v>#N/A</v>
      </c>
      <c r="AV60" s="104" t="e">
        <f ca="true">+IF(AND(ISNUMBER(OFFSET('Sanitation Data'!$H$7,0,10*ROW('Sanitation Data'!H54))),'Data Summary'!DK60="Yes"),OFFSET('Sanitation Data'!$H$7,0,10*ROW('Sanitation Data'!H54)),NA())</f>
        <v>#N/A</v>
      </c>
      <c r="AW60" s="104" t="e">
        <f ca="true">+IF(AND(ISNUMBER(OFFSET('Sanitation Data'!$H$11,0,10*ROW('Sanitation Data'!H54))),'Data Summary'!DL60="Yes"),OFFSET('Sanitation Data'!$H$11,0,10*ROW('Sanitation Data'!H54)),NA())</f>
        <v>#N/A</v>
      </c>
      <c r="AX60" s="104" t="e">
        <f ca="true">+IF(AND(ISNUMBER(OFFSET('Sanitation Data'!$H$12,0,10*ROW('Sanitation Data'!H54))),'Data Summary'!DM60="Yes"),OFFSET('Sanitation Data'!$H$12,0,10*ROW('Sanitation Data'!H54)),NA())</f>
        <v>#N/A</v>
      </c>
      <c r="AY60" s="104" t="e">
        <f ca="true">+IF(AND(ISNUMBER(OFFSET('Sanitation Data'!$H$13,0,10*ROW('Sanitation Data'!H54))),'Data Summary'!DN60="Yes"),OFFSET('Sanitation Data'!$H$13,0,10*ROW('Sanitation Data'!H54)),NA())</f>
        <v>#N/A</v>
      </c>
      <c r="AZ60" s="109" t="e">
        <f ca="true">+IF(AND(ISNUMBER(OFFSET('Hygiene Data'!$C$6,0,10*ROW('Hygiene Data'!C54))),'Data Summary'!DO60="Yes"),OFFSET('Hygiene Data'!$C$6,0,10*ROW('Hygiene Data'!C54)),NA())</f>
        <v>#N/A</v>
      </c>
      <c r="BA60" s="109" t="e">
        <f ca="true">+IF(AND(ISNUMBER(OFFSET('Hygiene Data'!$C$8,0,10*ROW('Hygiene Data'!C54))),'Data Summary'!DP60="Yes"),OFFSET('Hygiene Data'!$C$8,0,10*ROW('Hygiene Data'!C54)),NA())</f>
        <v>#N/A</v>
      </c>
      <c r="BB60" s="109" t="e">
        <f ca="true">+IF(AND(ISNUMBER(OFFSET('Hygiene Data'!$C$10,0,10*ROW('Hygiene Data'!C54))),'Data Summary'!DQ60="Yes"),OFFSET('Hygiene Data'!$C$10,0,10*ROW('Hygiene Data'!C54)),NA())</f>
        <v>#N/A</v>
      </c>
      <c r="BC60" s="109" t="e">
        <f ca="true">+IF(AND(ISNUMBER(OFFSET('Hygiene Data'!$D$6,0,10*ROW('Hygiene Data'!D54))),'Data Summary'!DR60="Yes"),OFFSET('Hygiene Data'!$D$6,0,10*ROW('Hygiene Data'!D54)),NA())</f>
        <v>#N/A</v>
      </c>
      <c r="BD60" s="109" t="e">
        <f ca="true">+IF(AND(ISNUMBER(OFFSET('Hygiene Data'!$D$8,0,10*ROW('Hygiene Data'!D54))),'Data Summary'!DS60="Yes"),OFFSET('Hygiene Data'!$D$8,0,10*ROW('Hygiene Data'!D54)),NA())</f>
        <v>#N/A</v>
      </c>
      <c r="BE60" s="109" t="e">
        <f ca="true">+IF(AND(ISNUMBER(OFFSET('Hygiene Data'!$D$10,0,10*ROW('Hygiene Data'!D54))),'Data Summary'!DT60="Yes"),OFFSET('Hygiene Data'!$D$10,0,10*ROW('Hygiene Data'!D54)),NA())</f>
        <v>#N/A</v>
      </c>
      <c r="BF60" s="109" t="e">
        <f ca="true">+IF(AND(ISNUMBER(OFFSET('Hygiene Data'!$E$6,0,10*ROW('Hygiene Data'!E54))),'Data Summary'!DU60="Yes"),OFFSET('Hygiene Data'!$E$6,0,10*ROW('Hygiene Data'!E54)),NA())</f>
        <v>#N/A</v>
      </c>
      <c r="BG60" s="109" t="e">
        <f ca="true">+IF(AND(ISNUMBER(OFFSET('Hygiene Data'!$E$8,0,10*ROW('Hygiene Data'!E54))),'Data Summary'!DV60="Yes"),OFFSET('Hygiene Data'!$E$8,0,10*ROW('Hygiene Data'!E54)),NA())</f>
        <v>#N/A</v>
      </c>
      <c r="BH60" s="109" t="e">
        <f ca="true">+IF(AND(ISNUMBER(OFFSET('Hygiene Data'!$E$10,0,10*ROW('Hygiene Data'!E54))),'Data Summary'!DW60="Yes"),OFFSET('Hygiene Data'!$E$10,0,10*ROW('Hygiene Data'!E54)),NA())</f>
        <v>#N/A</v>
      </c>
      <c r="BI60" s="109" t="e">
        <f ca="true">+IF(AND(ISNUMBER(OFFSET('Hygiene Data'!$F$6,0,10*ROW('Hygiene Data'!F54))),'Data Summary'!DX60="Yes"),OFFSET('Hygiene Data'!$F$6,0,10*ROW('Hygiene Data'!F54)),NA())</f>
        <v>#N/A</v>
      </c>
      <c r="BJ60" s="109" t="e">
        <f ca="true">+IF(AND(ISNUMBER(OFFSET('Hygiene Data'!$F$8,0,10*ROW('Hygiene Data'!F54))),'Data Summary'!DY60="Yes"),OFFSET('Hygiene Data'!$F$8,0,10*ROW('Hygiene Data'!F54)),NA())</f>
        <v>#N/A</v>
      </c>
      <c r="BK60" s="109" t="e">
        <f ca="true">+IF(AND(ISNUMBER(OFFSET('Hygiene Data'!$F$10,0,10*ROW('Hygiene Data'!F54))),'Data Summary'!DZ60="Yes"),OFFSET('Hygiene Data'!$F$10,0,10*ROW('Hygiene Data'!F54)),NA())</f>
        <v>#N/A</v>
      </c>
      <c r="BL60" s="109" t="e">
        <f ca="true">+IF(AND(ISNUMBER(OFFSET('Hygiene Data'!$G$6,0,10*ROW('Hygiene Data'!G54))),'Data Summary'!EA60="Yes"),OFFSET('Hygiene Data'!$G$6,0,10*ROW('Hygiene Data'!G54)),NA())</f>
        <v>#N/A</v>
      </c>
      <c r="BM60" s="109" t="e">
        <f ca="true">+IF(AND(ISNUMBER(OFFSET('Hygiene Data'!$G$8,0,10*ROW('Hygiene Data'!G54))),'Data Summary'!EB60="Yes"),OFFSET('Hygiene Data'!$G$8,0,10*ROW('Hygiene Data'!G54)),NA())</f>
        <v>#N/A</v>
      </c>
      <c r="BN60" s="109" t="e">
        <f ca="true">+IF(AND(ISNUMBER(OFFSET('Hygiene Data'!$G$10,0,10*ROW('Hygiene Data'!G54))),'Data Summary'!EC60="Yes"),OFFSET('Hygiene Data'!$G$10,0,10*ROW('Hygiene Data'!G54)),NA())</f>
        <v>#N/A</v>
      </c>
      <c r="BO60" s="109" t="e">
        <f ca="true">+IF(AND(ISNUMBER(OFFSET('Hygiene Data'!$H$6,0,10*ROW('Hygiene Data'!H54))),'Data Summary'!ED60="Yes"),OFFSET('Hygiene Data'!$H$6,0,10*ROW('Hygiene Data'!H54)),NA())</f>
        <v>#N/A</v>
      </c>
      <c r="BP60" s="109" t="e">
        <f ca="true">+IF(AND(ISNUMBER(OFFSET('Hygiene Data'!$H$8,0,10*ROW('Hygiene Data'!H54))),'Data Summary'!EE60="Yes"),OFFSET('Hygiene Data'!$H$8,0,10*ROW('Hygiene Data'!H54)),NA())</f>
        <v>#N/A</v>
      </c>
      <c r="BQ60" s="109" t="e">
        <f ca="true">+IF(AND(ISNUMBER(OFFSET('Hygiene Data'!$H$10,0,10*ROW('Hygiene Data'!H54))),'Data Summary'!EF60="Yes"),OFFSET('Hygiene Data'!$H$10,0,10*ROW('Hygiene Data'!H54)),NA())</f>
        <v>#N/A</v>
      </c>
    </row>
    <row r="61" x14ac:dyDescent="0.2">
      <c r="A61" s="57" t="e">
        <f ca="true">+IF(OFFSET('Water Data'!$B$1,0,10*ROW('Water Data'!B55))="",NA(),OFFSET('Water Data'!$B$1,0,10*ROW('Water Data'!B55)))</f>
        <v>#N/A</v>
      </c>
      <c r="B61" s="57" t="e">
        <f ca="true">+IF(OFFSET('Water Data'!$A$3,0,10*ROW('Water Data'!A58))="",NA(),OFFSET('Water Data'!$A$3,0,10*ROW('Water Data'!A58)))</f>
        <v>#N/A</v>
      </c>
      <c r="C61" s="57" t="e">
        <f ca="true">+IF(OFFSET('Water Data'!$C$3,0,10*ROW('Water Data'!C58))="",NA(),OFFSET('Water Data'!$C$3,0,10*ROW('Water Data'!C58)))</f>
        <v>#N/A</v>
      </c>
      <c r="D61" s="58" t="e">
        <f ca="true">+IF(AND(ISNUMBER(OFFSET('Water Data'!$C$5,0,10*ROW('Water Data'!C55))),'Data Summary'!BS61="Yes"),100-OFFSET('Water Data'!$C$5,0,10*ROW('Water Data'!C55)),NA())</f>
        <v>#N/A</v>
      </c>
      <c r="E61" s="58" t="e">
        <f ca="true">+IF(AND(ISNUMBER(OFFSET('Water Data'!$C$7,0,10*ROW('Water Data'!C55))),'Data Summary'!BT61="Yes"),OFFSET('Water Data'!$C$7,0,10*ROW('Water Data'!C55)),NA())</f>
        <v>#N/A</v>
      </c>
      <c r="F61" s="58" t="e">
        <f ca="true">+IF(AND(ISNUMBER(OFFSET('Water Data'!$C$10,0,10*ROW('Water Data'!C55))),'Data Summary'!BU61="Yes"),OFFSET('Water Data'!$C$10,0,10*ROW('Water Data'!C55)),NA())</f>
        <v>#N/A</v>
      </c>
      <c r="G61" s="58" t="e">
        <f ca="true">+IF(AND(ISNUMBER(OFFSET('Water Data'!$D$5,0,10*ROW('Water Data'!D55))),'Data Summary'!BV61="Yes"),100-OFFSET('Water Data'!$D$5,0,10*ROW('Water Data'!D55)),NA())</f>
        <v>#N/A</v>
      </c>
      <c r="H61" s="58" t="e">
        <f ca="true">+IF(AND(ISNUMBER(OFFSET('Water Data'!$D$7,0,10*ROW('Water Data'!D55))),'Data Summary'!BW61="Yes"),OFFSET('Water Data'!$D$7,0,10*ROW('Water Data'!D55)),NA())</f>
        <v>#N/A</v>
      </c>
      <c r="I61" s="58" t="e">
        <f ca="true">+IF(AND(ISNUMBER(OFFSET('Water Data'!$D$10,0,10*ROW('Water Data'!D55))),'Data Summary'!BX61="Yes"),OFFSET('Water Data'!$D$10,0,10*ROW('Water Data'!D55)),NA())</f>
        <v>#N/A</v>
      </c>
      <c r="J61" s="58" t="e">
        <f ca="true">+IF(AND(ISNUMBER(OFFSET('Water Data'!$E$5,0,10*ROW('Water Data'!E55))),'Data Summary'!BY61="Yes"),100-OFFSET('Water Data'!$E$5,0,10*ROW('Water Data'!E55)),NA())</f>
        <v>#N/A</v>
      </c>
      <c r="K61" s="58" t="e">
        <f ca="true">+IF(AND(ISNUMBER(OFFSET('Water Data'!$E$7,0,10*ROW('Water Data'!E55))),'Data Summary'!BZ61="Yes"),OFFSET('Water Data'!$E$7,0,10*ROW('Water Data'!E55)),NA())</f>
        <v>#N/A</v>
      </c>
      <c r="L61" s="58" t="e">
        <f ca="true">+IF(AND(ISNUMBER(OFFSET('Water Data'!$E$10,0,10*ROW('Water Data'!E55))),'Data Summary'!CA61="Yes"),OFFSET('Water Data'!$E$10,0,10*ROW('Water Data'!E55)),NA())</f>
        <v>#N/A</v>
      </c>
      <c r="M61" s="58" t="e">
        <f ca="true">+IF(AND(ISNUMBER(OFFSET('Water Data'!$F$5,0,10*ROW('Water Data'!F55))),'Data Summary'!CB61="Yes"),100-OFFSET('Water Data'!$F$5,0,10*ROW('Water Data'!F55)),NA())</f>
        <v>#N/A</v>
      </c>
      <c r="N61" s="58" t="e">
        <f ca="true">+IF(AND(ISNUMBER(OFFSET('Water Data'!$F$7,0,10*ROW('Water Data'!F55))),'Data Summary'!CC61="Yes"),OFFSET('Water Data'!$F$7,0,10*ROW('Water Data'!F55)),NA())</f>
        <v>#N/A</v>
      </c>
      <c r="O61" s="58" t="e">
        <f ca="true">+IF(AND(ISNUMBER(OFFSET('Water Data'!$F$10,0,10*ROW('Water Data'!F55))),'Data Summary'!CD61="Yes"),OFFSET('Water Data'!$F$10,0,10*ROW('Water Data'!F55)),NA())</f>
        <v>#N/A</v>
      </c>
      <c r="P61" s="58" t="e">
        <f ca="true">+IF(AND(ISNUMBER(OFFSET('Water Data'!$G$5,0,10*ROW('Water Data'!G55))),'Data Summary'!CE61="Yes"),100-OFFSET('Water Data'!$G$5,0,10*ROW('Water Data'!G55)),NA())</f>
        <v>#N/A</v>
      </c>
      <c r="Q61" s="58" t="e">
        <f ca="true">+IF(AND(ISNUMBER(OFFSET('Water Data'!$G$7,0,10*ROW('Water Data'!G55))),'Data Summary'!CF61="Yes"),OFFSET('Water Data'!$G$7,0,10*ROW('Water Data'!G55)),NA())</f>
        <v>#N/A</v>
      </c>
      <c r="R61" s="58" t="e">
        <f ca="true">+IF(AND(ISNUMBER(OFFSET('Water Data'!$G$10,0,10*ROW('Water Data'!G55))),'Data Summary'!CG61="Yes"),OFFSET('Water Data'!$G$10,0,10*ROW('Water Data'!G55)),NA())</f>
        <v>#N/A</v>
      </c>
      <c r="S61" s="58" t="e">
        <f ca="true">+IF(AND(ISNUMBER(OFFSET('Water Data'!$H$5,0,10*ROW('Water Data'!H55))),'Data Summary'!CH61="Yes"),100-OFFSET('Water Data'!$H$5,0,10*ROW('Water Data'!H55)),NA())</f>
        <v>#N/A</v>
      </c>
      <c r="T61" s="58" t="e">
        <f ca="true">+IF(AND(ISNUMBER(OFFSET('Water Data'!$H$7,0,10*ROW('Water Data'!H55))),'Data Summary'!CI61="Yes"),OFFSET('Water Data'!$H$7,0,10*ROW('Water Data'!H55)),NA())</f>
        <v>#N/A</v>
      </c>
      <c r="U61" s="58" t="e">
        <f ca="true">+IF(AND(ISNUMBER(OFFSET('Water Data'!$H$10,0,10*ROW('Water Data'!H55))),'Data Summary'!CJ61="Yes"),OFFSET('Water Data'!$H$10,0,10*ROW('Water Data'!H55)),NA())</f>
        <v>#N/A</v>
      </c>
      <c r="V61" s="104" t="e">
        <f ca="true">+IF(AND(ISNUMBER(OFFSET('Sanitation Data'!$C$5,0,10*ROW('Sanitation Data'!C55))),'Data Summary'!CK61="Yes"),100-OFFSET('Sanitation Data'!$C$5,0,10*ROW('Sanitation Data'!C55)),NA())</f>
        <v>#N/A</v>
      </c>
      <c r="W61" s="104" t="e">
        <f ca="true">+IF(AND(ISNUMBER(OFFSET('Sanitation Data'!$C$7,0,10*ROW('Sanitation Data'!C55))),'Data Summary'!CL61="Yes"),OFFSET('Sanitation Data'!$C$7,0,10*ROW('Sanitation Data'!C55)),NA())</f>
        <v>#N/A</v>
      </c>
      <c r="X61" s="104" t="e">
        <f ca="true">+IF(AND(ISNUMBER(OFFSET('Sanitation Data'!$C$11,0,10*ROW('Sanitation Data'!C55))),'Data Summary'!CM61="Yes"),OFFSET('Sanitation Data'!$C$11,0,10*ROW('Sanitation Data'!C55)),NA())</f>
        <v>#N/A</v>
      </c>
      <c r="Y61" s="104" t="e">
        <f ca="true">+IF(AND(ISNUMBER(OFFSET('Sanitation Data'!$C$12,0,10*ROW('Sanitation Data'!C55))),'Data Summary'!CN61="Yes"),OFFSET('Sanitation Data'!$C$12,0,10*ROW('Sanitation Data'!C55)),NA())</f>
        <v>#N/A</v>
      </c>
      <c r="Z61" s="104" t="e">
        <f ca="true">+IF(AND(ISNUMBER(OFFSET('Sanitation Data'!$C$13,0,10*ROW('Sanitation Data'!C55))),'Data Summary'!CO61="Yes"),OFFSET('Sanitation Data'!$C$13,0,10*ROW('Sanitation Data'!C55)),NA())</f>
        <v>#N/A</v>
      </c>
      <c r="AA61" s="104" t="e">
        <f ca="true">+IF(AND(ISNUMBER(OFFSET('Sanitation Data'!$D$5,0,10*ROW('Sanitation Data'!D55))),'Data Summary'!CP61="Yes"),100-OFFSET('Sanitation Data'!$D$5,0,10*ROW('Sanitation Data'!D55)),NA())</f>
        <v>#N/A</v>
      </c>
      <c r="AB61" s="104" t="e">
        <f ca="true">+IF(AND(ISNUMBER(OFFSET('Sanitation Data'!$D$7,0,10*ROW('Sanitation Data'!D55))),'Data Summary'!CQ61="Yes"),OFFSET('Sanitation Data'!$D$7,0,10*ROW('Sanitation Data'!D55)),NA())</f>
        <v>#N/A</v>
      </c>
      <c r="AC61" s="104" t="e">
        <f ca="true">+IF(AND(ISNUMBER(OFFSET('Sanitation Data'!$D$11,0,10*ROW('Sanitation Data'!D55))),'Data Summary'!CR61="Yes"),OFFSET('Sanitation Data'!$D$11,0,10*ROW('Sanitation Data'!D55)),NA())</f>
        <v>#N/A</v>
      </c>
      <c r="AD61" s="104" t="e">
        <f ca="true">+IF(AND(ISNUMBER(OFFSET('Sanitation Data'!$D$12,0,10*ROW('Sanitation Data'!D55))),'Data Summary'!CS61="Yes"),OFFSET('Sanitation Data'!$D$12,0,10*ROW('Sanitation Data'!D55)),NA())</f>
        <v>#N/A</v>
      </c>
      <c r="AE61" s="104" t="e">
        <f ca="true">+IF(AND(ISNUMBER(OFFSET('Sanitation Data'!$D$13,0,10*ROW('Sanitation Data'!D55))),'Data Summary'!CT61="Yes"),OFFSET('Sanitation Data'!$D$13,0,10*ROW('Sanitation Data'!D55)),NA())</f>
        <v>#N/A</v>
      </c>
      <c r="AF61" s="104" t="e">
        <f ca="true">+IF(AND(ISNUMBER(OFFSET('Sanitation Data'!$E$5,0,10*ROW('Sanitation Data'!E55))),'Data Summary'!CU61="Yes"),100-OFFSET('Sanitation Data'!$E$5,0,10*ROW('Sanitation Data'!E55)),NA())</f>
        <v>#N/A</v>
      </c>
      <c r="AG61" s="104" t="e">
        <f ca="true">+IF(AND(ISNUMBER(OFFSET('Sanitation Data'!$E$7,0,10*ROW('Sanitation Data'!E55))),'Data Summary'!CV61="Yes"),OFFSET('Sanitation Data'!$E$7,0,10*ROW('Sanitation Data'!E55)),NA())</f>
        <v>#N/A</v>
      </c>
      <c r="AH61" s="104" t="e">
        <f ca="true">+IF(AND(ISNUMBER(OFFSET('Sanitation Data'!$E$11,0,10*ROW('Sanitation Data'!E55))),'Data Summary'!CW61="Yes"),OFFSET('Sanitation Data'!$E$11,0,10*ROW('Sanitation Data'!E55)),NA())</f>
        <v>#N/A</v>
      </c>
      <c r="AI61" s="104" t="e">
        <f ca="true">+IF(AND(ISNUMBER(OFFSET('Sanitation Data'!$E$12,0,10*ROW('Sanitation Data'!E55))),'Data Summary'!CX61="Yes"),OFFSET('Sanitation Data'!$E$12,0,10*ROW('Sanitation Data'!E55)),NA())</f>
        <v>#N/A</v>
      </c>
      <c r="AJ61" s="104" t="e">
        <f ca="true">+IF(AND(ISNUMBER(OFFSET('Sanitation Data'!$E$13,0,10*ROW('Sanitation Data'!E55))),'Data Summary'!CY61="Yes"),OFFSET('Sanitation Data'!$E$13,0,10*ROW('Sanitation Data'!E55)),NA())</f>
        <v>#N/A</v>
      </c>
      <c r="AK61" s="104" t="e">
        <f ca="true">+IF(AND(ISNUMBER(OFFSET('Sanitation Data'!$F$5,0,10*ROW('Sanitation Data'!F55))),'Data Summary'!CZ61="Yes"),100-OFFSET('Sanitation Data'!$F$5,0,10*ROW('Sanitation Data'!F55)),NA())</f>
        <v>#N/A</v>
      </c>
      <c r="AL61" s="104" t="e">
        <f ca="true">+IF(AND(ISNUMBER(OFFSET('Sanitation Data'!$F$7,0,10*ROW('Sanitation Data'!F55))),'Data Summary'!DA61="Yes"),OFFSET('Sanitation Data'!$F$7,0,10*ROW('Sanitation Data'!F55)),NA())</f>
        <v>#N/A</v>
      </c>
      <c r="AM61" s="104" t="e">
        <f ca="true">+IF(AND(ISNUMBER(OFFSET('Sanitation Data'!$F$11,0,10*ROW('Sanitation Data'!F55))),'Data Summary'!DB61="Yes"),OFFSET('Sanitation Data'!$F$11,0,10*ROW('Sanitation Data'!F55)),NA())</f>
        <v>#N/A</v>
      </c>
      <c r="AN61" s="104" t="e">
        <f ca="true">+IF(AND(ISNUMBER(OFFSET('Sanitation Data'!$F$12,0,10*ROW('Sanitation Data'!F55))),'Data Summary'!DC61="Yes"),OFFSET('Sanitation Data'!$F$12,0,10*ROW('Sanitation Data'!F55)),NA())</f>
        <v>#N/A</v>
      </c>
      <c r="AO61" s="104" t="e">
        <f ca="true">+IF(AND(ISNUMBER(OFFSET('Sanitation Data'!$F$13,0,10*ROW('Sanitation Data'!F55))),'Data Summary'!DD61="Yes"),OFFSET('Sanitation Data'!$F$13,0,10*ROW('Sanitation Data'!F55)),NA())</f>
        <v>#N/A</v>
      </c>
      <c r="AP61" s="104" t="e">
        <f ca="true">+IF(AND(ISNUMBER(OFFSET('Sanitation Data'!$G$5,0,10*ROW('Sanitation Data'!G55))),'Data Summary'!DE61="Yes"),100-OFFSET('Sanitation Data'!$G$5,0,10*ROW('Sanitation Data'!G55)),NA())</f>
        <v>#N/A</v>
      </c>
      <c r="AQ61" s="104" t="e">
        <f ca="true">+IF(AND(ISNUMBER(OFFSET('Sanitation Data'!$G$7,0,10*ROW('Sanitation Data'!G55))),'Data Summary'!DF61="Yes"),OFFSET('Sanitation Data'!$G$7,0,10*ROW('Sanitation Data'!G55)),NA())</f>
        <v>#N/A</v>
      </c>
      <c r="AR61" s="104" t="e">
        <f ca="true">+IF(AND(ISNUMBER(OFFSET('Sanitation Data'!$G$11,0,10*ROW('Sanitation Data'!G55))),'Data Summary'!DG61="Yes"),OFFSET('Sanitation Data'!$G$11,0,10*ROW('Sanitation Data'!G55)),NA())</f>
        <v>#N/A</v>
      </c>
      <c r="AS61" s="104" t="e">
        <f ca="true">+IF(AND(ISNUMBER(OFFSET('Sanitation Data'!$G$12,0,10*ROW('Sanitation Data'!G55))),'Data Summary'!DH61="Yes"),OFFSET('Sanitation Data'!$G$12,0,10*ROW('Sanitation Data'!G55)),NA())</f>
        <v>#N/A</v>
      </c>
      <c r="AT61" s="104" t="e">
        <f ca="true">+IF(AND(ISNUMBER(OFFSET('Sanitation Data'!$G$13,0,10*ROW('Sanitation Data'!G55))),'Data Summary'!DI61="Yes"),OFFSET('Sanitation Data'!$G$13,0,10*ROW('Sanitation Data'!G55)),NA())</f>
        <v>#N/A</v>
      </c>
      <c r="AU61" s="104" t="e">
        <f ca="true">+IF(AND(ISNUMBER(OFFSET('Sanitation Data'!$H$5,0,10*ROW('Sanitation Data'!H55))),'Data Summary'!DJ61="Yes"),100-OFFSET('Sanitation Data'!$H$5,0,10*ROW('Sanitation Data'!H55)),NA())</f>
        <v>#N/A</v>
      </c>
      <c r="AV61" s="104" t="e">
        <f ca="true">+IF(AND(ISNUMBER(OFFSET('Sanitation Data'!$H$7,0,10*ROW('Sanitation Data'!H55))),'Data Summary'!DK61="Yes"),OFFSET('Sanitation Data'!$H$7,0,10*ROW('Sanitation Data'!H55)),NA())</f>
        <v>#N/A</v>
      </c>
      <c r="AW61" s="104" t="e">
        <f ca="true">+IF(AND(ISNUMBER(OFFSET('Sanitation Data'!$H$11,0,10*ROW('Sanitation Data'!H55))),'Data Summary'!DL61="Yes"),OFFSET('Sanitation Data'!$H$11,0,10*ROW('Sanitation Data'!H55)),NA())</f>
        <v>#N/A</v>
      </c>
      <c r="AX61" s="104" t="e">
        <f ca="true">+IF(AND(ISNUMBER(OFFSET('Sanitation Data'!$H$12,0,10*ROW('Sanitation Data'!H55))),'Data Summary'!DM61="Yes"),OFFSET('Sanitation Data'!$H$12,0,10*ROW('Sanitation Data'!H55)),NA())</f>
        <v>#N/A</v>
      </c>
      <c r="AY61" s="104" t="e">
        <f ca="true">+IF(AND(ISNUMBER(OFFSET('Sanitation Data'!$H$13,0,10*ROW('Sanitation Data'!H55))),'Data Summary'!DN61="Yes"),OFFSET('Sanitation Data'!$H$13,0,10*ROW('Sanitation Data'!H55)),NA())</f>
        <v>#N/A</v>
      </c>
      <c r="AZ61" s="109" t="e">
        <f ca="true">+IF(AND(ISNUMBER(OFFSET('Hygiene Data'!$C$6,0,10*ROW('Hygiene Data'!C55))),'Data Summary'!DO61="Yes"),OFFSET('Hygiene Data'!$C$6,0,10*ROW('Hygiene Data'!C55)),NA())</f>
        <v>#N/A</v>
      </c>
      <c r="BA61" s="109" t="e">
        <f ca="true">+IF(AND(ISNUMBER(OFFSET('Hygiene Data'!$C$8,0,10*ROW('Hygiene Data'!C55))),'Data Summary'!DP61="Yes"),OFFSET('Hygiene Data'!$C$8,0,10*ROW('Hygiene Data'!C55)),NA())</f>
        <v>#N/A</v>
      </c>
      <c r="BB61" s="109" t="e">
        <f ca="true">+IF(AND(ISNUMBER(OFFSET('Hygiene Data'!$C$10,0,10*ROW('Hygiene Data'!C55))),'Data Summary'!DQ61="Yes"),OFFSET('Hygiene Data'!$C$10,0,10*ROW('Hygiene Data'!C55)),NA())</f>
        <v>#N/A</v>
      </c>
      <c r="BC61" s="109" t="e">
        <f ca="true">+IF(AND(ISNUMBER(OFFSET('Hygiene Data'!$D$6,0,10*ROW('Hygiene Data'!D55))),'Data Summary'!DR61="Yes"),OFFSET('Hygiene Data'!$D$6,0,10*ROW('Hygiene Data'!D55)),NA())</f>
        <v>#N/A</v>
      </c>
      <c r="BD61" s="109" t="e">
        <f ca="true">+IF(AND(ISNUMBER(OFFSET('Hygiene Data'!$D$8,0,10*ROW('Hygiene Data'!D55))),'Data Summary'!DS61="Yes"),OFFSET('Hygiene Data'!$D$8,0,10*ROW('Hygiene Data'!D55)),NA())</f>
        <v>#N/A</v>
      </c>
      <c r="BE61" s="109" t="e">
        <f ca="true">+IF(AND(ISNUMBER(OFFSET('Hygiene Data'!$D$10,0,10*ROW('Hygiene Data'!D55))),'Data Summary'!DT61="Yes"),OFFSET('Hygiene Data'!$D$10,0,10*ROW('Hygiene Data'!D55)),NA())</f>
        <v>#N/A</v>
      </c>
      <c r="BF61" s="109" t="e">
        <f ca="true">+IF(AND(ISNUMBER(OFFSET('Hygiene Data'!$E$6,0,10*ROW('Hygiene Data'!E55))),'Data Summary'!DU61="Yes"),OFFSET('Hygiene Data'!$E$6,0,10*ROW('Hygiene Data'!E55)),NA())</f>
        <v>#N/A</v>
      </c>
      <c r="BG61" s="109" t="e">
        <f ca="true">+IF(AND(ISNUMBER(OFFSET('Hygiene Data'!$E$8,0,10*ROW('Hygiene Data'!E55))),'Data Summary'!DV61="Yes"),OFFSET('Hygiene Data'!$E$8,0,10*ROW('Hygiene Data'!E55)),NA())</f>
        <v>#N/A</v>
      </c>
      <c r="BH61" s="109" t="e">
        <f ca="true">+IF(AND(ISNUMBER(OFFSET('Hygiene Data'!$E$10,0,10*ROW('Hygiene Data'!E55))),'Data Summary'!DW61="Yes"),OFFSET('Hygiene Data'!$E$10,0,10*ROW('Hygiene Data'!E55)),NA())</f>
        <v>#N/A</v>
      </c>
      <c r="BI61" s="109" t="e">
        <f ca="true">+IF(AND(ISNUMBER(OFFSET('Hygiene Data'!$F$6,0,10*ROW('Hygiene Data'!F55))),'Data Summary'!DX61="Yes"),OFFSET('Hygiene Data'!$F$6,0,10*ROW('Hygiene Data'!F55)),NA())</f>
        <v>#N/A</v>
      </c>
      <c r="BJ61" s="109" t="e">
        <f ca="true">+IF(AND(ISNUMBER(OFFSET('Hygiene Data'!$F$8,0,10*ROW('Hygiene Data'!F55))),'Data Summary'!DY61="Yes"),OFFSET('Hygiene Data'!$F$8,0,10*ROW('Hygiene Data'!F55)),NA())</f>
        <v>#N/A</v>
      </c>
      <c r="BK61" s="109" t="e">
        <f ca="true">+IF(AND(ISNUMBER(OFFSET('Hygiene Data'!$F$10,0,10*ROW('Hygiene Data'!F55))),'Data Summary'!DZ61="Yes"),OFFSET('Hygiene Data'!$F$10,0,10*ROW('Hygiene Data'!F55)),NA())</f>
        <v>#N/A</v>
      </c>
      <c r="BL61" s="109" t="e">
        <f ca="true">+IF(AND(ISNUMBER(OFFSET('Hygiene Data'!$G$6,0,10*ROW('Hygiene Data'!G55))),'Data Summary'!EA61="Yes"),OFFSET('Hygiene Data'!$G$6,0,10*ROW('Hygiene Data'!G55)),NA())</f>
        <v>#N/A</v>
      </c>
      <c r="BM61" s="109" t="e">
        <f ca="true">+IF(AND(ISNUMBER(OFFSET('Hygiene Data'!$G$8,0,10*ROW('Hygiene Data'!G55))),'Data Summary'!EB61="Yes"),OFFSET('Hygiene Data'!$G$8,0,10*ROW('Hygiene Data'!G55)),NA())</f>
        <v>#N/A</v>
      </c>
      <c r="BN61" s="109" t="e">
        <f ca="true">+IF(AND(ISNUMBER(OFFSET('Hygiene Data'!$G$10,0,10*ROW('Hygiene Data'!G55))),'Data Summary'!EC61="Yes"),OFFSET('Hygiene Data'!$G$10,0,10*ROW('Hygiene Data'!G55)),NA())</f>
        <v>#N/A</v>
      </c>
      <c r="BO61" s="109" t="e">
        <f ca="true">+IF(AND(ISNUMBER(OFFSET('Hygiene Data'!$H$6,0,10*ROW('Hygiene Data'!H55))),'Data Summary'!ED61="Yes"),OFFSET('Hygiene Data'!$H$6,0,10*ROW('Hygiene Data'!H55)),NA())</f>
        <v>#N/A</v>
      </c>
      <c r="BP61" s="109" t="e">
        <f ca="true">+IF(AND(ISNUMBER(OFFSET('Hygiene Data'!$H$8,0,10*ROW('Hygiene Data'!H55))),'Data Summary'!EE61="Yes"),OFFSET('Hygiene Data'!$H$8,0,10*ROW('Hygiene Data'!H55)),NA())</f>
        <v>#N/A</v>
      </c>
      <c r="BQ61" s="109" t="e">
        <f ca="true">+IF(AND(ISNUMBER(OFFSET('Hygiene Data'!$H$10,0,10*ROW('Hygiene Data'!H55))),'Data Summary'!EF61="Yes"),OFFSET('Hygiene Data'!$H$10,0,10*ROW('Hygiene Data'!H55)),NA())</f>
        <v>#N/A</v>
      </c>
    </row>
    <row r="62" x14ac:dyDescent="0.2">
      <c r="A62" s="57" t="e">
        <f ca="true">+IF(OFFSET('Water Data'!$B$1,0,10*ROW('Water Data'!B56))="",NA(),OFFSET('Water Data'!$B$1,0,10*ROW('Water Data'!B56)))</f>
        <v>#N/A</v>
      </c>
      <c r="B62" s="57" t="e">
        <f ca="true">+IF(OFFSET('Water Data'!$A$3,0,10*ROW('Water Data'!A59))="",NA(),OFFSET('Water Data'!$A$3,0,10*ROW('Water Data'!A59)))</f>
        <v>#N/A</v>
      </c>
      <c r="C62" s="57" t="e">
        <f ca="true">+IF(OFFSET('Water Data'!$C$3,0,10*ROW('Water Data'!C59))="",NA(),OFFSET('Water Data'!$C$3,0,10*ROW('Water Data'!C59)))</f>
        <v>#N/A</v>
      </c>
      <c r="D62" s="58" t="e">
        <f ca="true">+IF(AND(ISNUMBER(OFFSET('Water Data'!$C$5,0,10*ROW('Water Data'!C56))),'Data Summary'!BS62="Yes"),100-OFFSET('Water Data'!$C$5,0,10*ROW('Water Data'!C56)),NA())</f>
        <v>#N/A</v>
      </c>
      <c r="E62" s="58" t="e">
        <f ca="true">+IF(AND(ISNUMBER(OFFSET('Water Data'!$C$7,0,10*ROW('Water Data'!C56))),'Data Summary'!BT62="Yes"),OFFSET('Water Data'!$C$7,0,10*ROW('Water Data'!C56)),NA())</f>
        <v>#N/A</v>
      </c>
      <c r="F62" s="58" t="e">
        <f ca="true">+IF(AND(ISNUMBER(OFFSET('Water Data'!$C$10,0,10*ROW('Water Data'!C56))),'Data Summary'!BU62="Yes"),OFFSET('Water Data'!$C$10,0,10*ROW('Water Data'!C56)),NA())</f>
        <v>#N/A</v>
      </c>
      <c r="G62" s="58" t="e">
        <f ca="true">+IF(AND(ISNUMBER(OFFSET('Water Data'!$D$5,0,10*ROW('Water Data'!D56))),'Data Summary'!BV62="Yes"),100-OFFSET('Water Data'!$D$5,0,10*ROW('Water Data'!D56)),NA())</f>
        <v>#N/A</v>
      </c>
      <c r="H62" s="58" t="e">
        <f ca="true">+IF(AND(ISNUMBER(OFFSET('Water Data'!$D$7,0,10*ROW('Water Data'!D56))),'Data Summary'!BW62="Yes"),OFFSET('Water Data'!$D$7,0,10*ROW('Water Data'!D56)),NA())</f>
        <v>#N/A</v>
      </c>
      <c r="I62" s="58" t="e">
        <f ca="true">+IF(AND(ISNUMBER(OFFSET('Water Data'!$D$10,0,10*ROW('Water Data'!D56))),'Data Summary'!BX62="Yes"),OFFSET('Water Data'!$D$10,0,10*ROW('Water Data'!D56)),NA())</f>
        <v>#N/A</v>
      </c>
      <c r="J62" s="58" t="e">
        <f ca="true">+IF(AND(ISNUMBER(OFFSET('Water Data'!$E$5,0,10*ROW('Water Data'!E56))),'Data Summary'!BY62="Yes"),100-OFFSET('Water Data'!$E$5,0,10*ROW('Water Data'!E56)),NA())</f>
        <v>#N/A</v>
      </c>
      <c r="K62" s="58" t="e">
        <f ca="true">+IF(AND(ISNUMBER(OFFSET('Water Data'!$E$7,0,10*ROW('Water Data'!E56))),'Data Summary'!BZ62="Yes"),OFFSET('Water Data'!$E$7,0,10*ROW('Water Data'!E56)),NA())</f>
        <v>#N/A</v>
      </c>
      <c r="L62" s="58" t="e">
        <f ca="true">+IF(AND(ISNUMBER(OFFSET('Water Data'!$E$10,0,10*ROW('Water Data'!E56))),'Data Summary'!CA62="Yes"),OFFSET('Water Data'!$E$10,0,10*ROW('Water Data'!E56)),NA())</f>
        <v>#N/A</v>
      </c>
      <c r="M62" s="58" t="e">
        <f ca="true">+IF(AND(ISNUMBER(OFFSET('Water Data'!$F$5,0,10*ROW('Water Data'!F56))),'Data Summary'!CB62="Yes"),100-OFFSET('Water Data'!$F$5,0,10*ROW('Water Data'!F56)),NA())</f>
        <v>#N/A</v>
      </c>
      <c r="N62" s="58" t="e">
        <f ca="true">+IF(AND(ISNUMBER(OFFSET('Water Data'!$F$7,0,10*ROW('Water Data'!F56))),'Data Summary'!CC62="Yes"),OFFSET('Water Data'!$F$7,0,10*ROW('Water Data'!F56)),NA())</f>
        <v>#N/A</v>
      </c>
      <c r="O62" s="58" t="e">
        <f ca="true">+IF(AND(ISNUMBER(OFFSET('Water Data'!$F$10,0,10*ROW('Water Data'!F56))),'Data Summary'!CD62="Yes"),OFFSET('Water Data'!$F$10,0,10*ROW('Water Data'!F56)),NA())</f>
        <v>#N/A</v>
      </c>
      <c r="P62" s="58" t="e">
        <f ca="true">+IF(AND(ISNUMBER(OFFSET('Water Data'!$G$5,0,10*ROW('Water Data'!G56))),'Data Summary'!CE62="Yes"),100-OFFSET('Water Data'!$G$5,0,10*ROW('Water Data'!G56)),NA())</f>
        <v>#N/A</v>
      </c>
      <c r="Q62" s="58" t="e">
        <f ca="true">+IF(AND(ISNUMBER(OFFSET('Water Data'!$G$7,0,10*ROW('Water Data'!G56))),'Data Summary'!CF62="Yes"),OFFSET('Water Data'!$G$7,0,10*ROW('Water Data'!G56)),NA())</f>
        <v>#N/A</v>
      </c>
      <c r="R62" s="58" t="e">
        <f ca="true">+IF(AND(ISNUMBER(OFFSET('Water Data'!$G$10,0,10*ROW('Water Data'!G56))),'Data Summary'!CG62="Yes"),OFFSET('Water Data'!$G$10,0,10*ROW('Water Data'!G56)),NA())</f>
        <v>#N/A</v>
      </c>
      <c r="S62" s="58" t="e">
        <f ca="true">+IF(AND(ISNUMBER(OFFSET('Water Data'!$H$5,0,10*ROW('Water Data'!H56))),'Data Summary'!CH62="Yes"),100-OFFSET('Water Data'!$H$5,0,10*ROW('Water Data'!H56)),NA())</f>
        <v>#N/A</v>
      </c>
      <c r="T62" s="58" t="e">
        <f ca="true">+IF(AND(ISNUMBER(OFFSET('Water Data'!$H$7,0,10*ROW('Water Data'!H56))),'Data Summary'!CI62="Yes"),OFFSET('Water Data'!$H$7,0,10*ROW('Water Data'!H56)),NA())</f>
        <v>#N/A</v>
      </c>
      <c r="U62" s="58" t="e">
        <f ca="true">+IF(AND(ISNUMBER(OFFSET('Water Data'!$H$10,0,10*ROW('Water Data'!H56))),'Data Summary'!CJ62="Yes"),OFFSET('Water Data'!$H$10,0,10*ROW('Water Data'!H56)),NA())</f>
        <v>#N/A</v>
      </c>
      <c r="V62" s="104" t="e">
        <f ca="true">+IF(AND(ISNUMBER(OFFSET('Sanitation Data'!$C$5,0,10*ROW('Sanitation Data'!C56))),'Data Summary'!CK62="Yes"),100-OFFSET('Sanitation Data'!$C$5,0,10*ROW('Sanitation Data'!C56)),NA())</f>
        <v>#N/A</v>
      </c>
      <c r="W62" s="104" t="e">
        <f ca="true">+IF(AND(ISNUMBER(OFFSET('Sanitation Data'!$C$7,0,10*ROW('Sanitation Data'!C56))),'Data Summary'!CL62="Yes"),OFFSET('Sanitation Data'!$C$7,0,10*ROW('Sanitation Data'!C56)),NA())</f>
        <v>#N/A</v>
      </c>
      <c r="X62" s="104" t="e">
        <f ca="true">+IF(AND(ISNUMBER(OFFSET('Sanitation Data'!$C$11,0,10*ROW('Sanitation Data'!C56))),'Data Summary'!CM62="Yes"),OFFSET('Sanitation Data'!$C$11,0,10*ROW('Sanitation Data'!C56)),NA())</f>
        <v>#N/A</v>
      </c>
      <c r="Y62" s="104" t="e">
        <f ca="true">+IF(AND(ISNUMBER(OFFSET('Sanitation Data'!$C$12,0,10*ROW('Sanitation Data'!C56))),'Data Summary'!CN62="Yes"),OFFSET('Sanitation Data'!$C$12,0,10*ROW('Sanitation Data'!C56)),NA())</f>
        <v>#N/A</v>
      </c>
      <c r="Z62" s="104" t="e">
        <f ca="true">+IF(AND(ISNUMBER(OFFSET('Sanitation Data'!$C$13,0,10*ROW('Sanitation Data'!C56))),'Data Summary'!CO62="Yes"),OFFSET('Sanitation Data'!$C$13,0,10*ROW('Sanitation Data'!C56)),NA())</f>
        <v>#N/A</v>
      </c>
      <c r="AA62" s="104" t="e">
        <f ca="true">+IF(AND(ISNUMBER(OFFSET('Sanitation Data'!$D$5,0,10*ROW('Sanitation Data'!D56))),'Data Summary'!CP62="Yes"),100-OFFSET('Sanitation Data'!$D$5,0,10*ROW('Sanitation Data'!D56)),NA())</f>
        <v>#N/A</v>
      </c>
      <c r="AB62" s="104" t="e">
        <f ca="true">+IF(AND(ISNUMBER(OFFSET('Sanitation Data'!$D$7,0,10*ROW('Sanitation Data'!D56))),'Data Summary'!CQ62="Yes"),OFFSET('Sanitation Data'!$D$7,0,10*ROW('Sanitation Data'!D56)),NA())</f>
        <v>#N/A</v>
      </c>
      <c r="AC62" s="104" t="e">
        <f ca="true">+IF(AND(ISNUMBER(OFFSET('Sanitation Data'!$D$11,0,10*ROW('Sanitation Data'!D56))),'Data Summary'!CR62="Yes"),OFFSET('Sanitation Data'!$D$11,0,10*ROW('Sanitation Data'!D56)),NA())</f>
        <v>#N/A</v>
      </c>
      <c r="AD62" s="104" t="e">
        <f ca="true">+IF(AND(ISNUMBER(OFFSET('Sanitation Data'!$D$12,0,10*ROW('Sanitation Data'!D56))),'Data Summary'!CS62="Yes"),OFFSET('Sanitation Data'!$D$12,0,10*ROW('Sanitation Data'!D56)),NA())</f>
        <v>#N/A</v>
      </c>
      <c r="AE62" s="104" t="e">
        <f ca="true">+IF(AND(ISNUMBER(OFFSET('Sanitation Data'!$D$13,0,10*ROW('Sanitation Data'!D56))),'Data Summary'!CT62="Yes"),OFFSET('Sanitation Data'!$D$13,0,10*ROW('Sanitation Data'!D56)),NA())</f>
        <v>#N/A</v>
      </c>
      <c r="AF62" s="104" t="e">
        <f ca="true">+IF(AND(ISNUMBER(OFFSET('Sanitation Data'!$E$5,0,10*ROW('Sanitation Data'!E56))),'Data Summary'!CU62="Yes"),100-OFFSET('Sanitation Data'!$E$5,0,10*ROW('Sanitation Data'!E56)),NA())</f>
        <v>#N/A</v>
      </c>
      <c r="AG62" s="104" t="e">
        <f ca="true">+IF(AND(ISNUMBER(OFFSET('Sanitation Data'!$E$7,0,10*ROW('Sanitation Data'!E56))),'Data Summary'!CV62="Yes"),OFFSET('Sanitation Data'!$E$7,0,10*ROW('Sanitation Data'!E56)),NA())</f>
        <v>#N/A</v>
      </c>
      <c r="AH62" s="104" t="e">
        <f ca="true">+IF(AND(ISNUMBER(OFFSET('Sanitation Data'!$E$11,0,10*ROW('Sanitation Data'!E56))),'Data Summary'!CW62="Yes"),OFFSET('Sanitation Data'!$E$11,0,10*ROW('Sanitation Data'!E56)),NA())</f>
        <v>#N/A</v>
      </c>
      <c r="AI62" s="104" t="e">
        <f ca="true">+IF(AND(ISNUMBER(OFFSET('Sanitation Data'!$E$12,0,10*ROW('Sanitation Data'!E56))),'Data Summary'!CX62="Yes"),OFFSET('Sanitation Data'!$E$12,0,10*ROW('Sanitation Data'!E56)),NA())</f>
        <v>#N/A</v>
      </c>
      <c r="AJ62" s="104" t="e">
        <f ca="true">+IF(AND(ISNUMBER(OFFSET('Sanitation Data'!$E$13,0,10*ROW('Sanitation Data'!E56))),'Data Summary'!CY62="Yes"),OFFSET('Sanitation Data'!$E$13,0,10*ROW('Sanitation Data'!E56)),NA())</f>
        <v>#N/A</v>
      </c>
      <c r="AK62" s="104" t="e">
        <f ca="true">+IF(AND(ISNUMBER(OFFSET('Sanitation Data'!$F$5,0,10*ROW('Sanitation Data'!F56))),'Data Summary'!CZ62="Yes"),100-OFFSET('Sanitation Data'!$F$5,0,10*ROW('Sanitation Data'!F56)),NA())</f>
        <v>#N/A</v>
      </c>
      <c r="AL62" s="104" t="e">
        <f ca="true">+IF(AND(ISNUMBER(OFFSET('Sanitation Data'!$F$7,0,10*ROW('Sanitation Data'!F56))),'Data Summary'!DA62="Yes"),OFFSET('Sanitation Data'!$F$7,0,10*ROW('Sanitation Data'!F56)),NA())</f>
        <v>#N/A</v>
      </c>
      <c r="AM62" s="104" t="e">
        <f ca="true">+IF(AND(ISNUMBER(OFFSET('Sanitation Data'!$F$11,0,10*ROW('Sanitation Data'!F56))),'Data Summary'!DB62="Yes"),OFFSET('Sanitation Data'!$F$11,0,10*ROW('Sanitation Data'!F56)),NA())</f>
        <v>#N/A</v>
      </c>
      <c r="AN62" s="104" t="e">
        <f ca="true">+IF(AND(ISNUMBER(OFFSET('Sanitation Data'!$F$12,0,10*ROW('Sanitation Data'!F56))),'Data Summary'!DC62="Yes"),OFFSET('Sanitation Data'!$F$12,0,10*ROW('Sanitation Data'!F56)),NA())</f>
        <v>#N/A</v>
      </c>
      <c r="AO62" s="104" t="e">
        <f ca="true">+IF(AND(ISNUMBER(OFFSET('Sanitation Data'!$F$13,0,10*ROW('Sanitation Data'!F56))),'Data Summary'!DD62="Yes"),OFFSET('Sanitation Data'!$F$13,0,10*ROW('Sanitation Data'!F56)),NA())</f>
        <v>#N/A</v>
      </c>
      <c r="AP62" s="104" t="e">
        <f ca="true">+IF(AND(ISNUMBER(OFFSET('Sanitation Data'!$G$5,0,10*ROW('Sanitation Data'!G56))),'Data Summary'!DE62="Yes"),100-OFFSET('Sanitation Data'!$G$5,0,10*ROW('Sanitation Data'!G56)),NA())</f>
        <v>#N/A</v>
      </c>
      <c r="AQ62" s="104" t="e">
        <f ca="true">+IF(AND(ISNUMBER(OFFSET('Sanitation Data'!$G$7,0,10*ROW('Sanitation Data'!G56))),'Data Summary'!DF62="Yes"),OFFSET('Sanitation Data'!$G$7,0,10*ROW('Sanitation Data'!G56)),NA())</f>
        <v>#N/A</v>
      </c>
      <c r="AR62" s="104" t="e">
        <f ca="true">+IF(AND(ISNUMBER(OFFSET('Sanitation Data'!$G$11,0,10*ROW('Sanitation Data'!G56))),'Data Summary'!DG62="Yes"),OFFSET('Sanitation Data'!$G$11,0,10*ROW('Sanitation Data'!G56)),NA())</f>
        <v>#N/A</v>
      </c>
      <c r="AS62" s="104" t="e">
        <f ca="true">+IF(AND(ISNUMBER(OFFSET('Sanitation Data'!$G$12,0,10*ROW('Sanitation Data'!G56))),'Data Summary'!DH62="Yes"),OFFSET('Sanitation Data'!$G$12,0,10*ROW('Sanitation Data'!G56)),NA())</f>
        <v>#N/A</v>
      </c>
      <c r="AT62" s="104" t="e">
        <f ca="true">+IF(AND(ISNUMBER(OFFSET('Sanitation Data'!$G$13,0,10*ROW('Sanitation Data'!G56))),'Data Summary'!DI62="Yes"),OFFSET('Sanitation Data'!$G$13,0,10*ROW('Sanitation Data'!G56)),NA())</f>
        <v>#N/A</v>
      </c>
      <c r="AU62" s="104" t="e">
        <f ca="true">+IF(AND(ISNUMBER(OFFSET('Sanitation Data'!$H$5,0,10*ROW('Sanitation Data'!H56))),'Data Summary'!DJ62="Yes"),100-OFFSET('Sanitation Data'!$H$5,0,10*ROW('Sanitation Data'!H56)),NA())</f>
        <v>#N/A</v>
      </c>
      <c r="AV62" s="104" t="e">
        <f ca="true">+IF(AND(ISNUMBER(OFFSET('Sanitation Data'!$H$7,0,10*ROW('Sanitation Data'!H56))),'Data Summary'!DK62="Yes"),OFFSET('Sanitation Data'!$H$7,0,10*ROW('Sanitation Data'!H56)),NA())</f>
        <v>#N/A</v>
      </c>
      <c r="AW62" s="104" t="e">
        <f ca="true">+IF(AND(ISNUMBER(OFFSET('Sanitation Data'!$H$11,0,10*ROW('Sanitation Data'!H56))),'Data Summary'!DL62="Yes"),OFFSET('Sanitation Data'!$H$11,0,10*ROW('Sanitation Data'!H56)),NA())</f>
        <v>#N/A</v>
      </c>
      <c r="AX62" s="104" t="e">
        <f ca="true">+IF(AND(ISNUMBER(OFFSET('Sanitation Data'!$H$12,0,10*ROW('Sanitation Data'!H56))),'Data Summary'!DM62="Yes"),OFFSET('Sanitation Data'!$H$12,0,10*ROW('Sanitation Data'!H56)),NA())</f>
        <v>#N/A</v>
      </c>
      <c r="AY62" s="104" t="e">
        <f ca="true">+IF(AND(ISNUMBER(OFFSET('Sanitation Data'!$H$13,0,10*ROW('Sanitation Data'!H56))),'Data Summary'!DN62="Yes"),OFFSET('Sanitation Data'!$H$13,0,10*ROW('Sanitation Data'!H56)),NA())</f>
        <v>#N/A</v>
      </c>
      <c r="AZ62" s="109" t="e">
        <f ca="true">+IF(AND(ISNUMBER(OFFSET('Hygiene Data'!$C$6,0,10*ROW('Hygiene Data'!C56))),'Data Summary'!DO62="Yes"),OFFSET('Hygiene Data'!$C$6,0,10*ROW('Hygiene Data'!C56)),NA())</f>
        <v>#N/A</v>
      </c>
      <c r="BA62" s="109" t="e">
        <f ca="true">+IF(AND(ISNUMBER(OFFSET('Hygiene Data'!$C$8,0,10*ROW('Hygiene Data'!C56))),'Data Summary'!DP62="Yes"),OFFSET('Hygiene Data'!$C$8,0,10*ROW('Hygiene Data'!C56)),NA())</f>
        <v>#N/A</v>
      </c>
      <c r="BB62" s="109" t="e">
        <f ca="true">+IF(AND(ISNUMBER(OFFSET('Hygiene Data'!$C$10,0,10*ROW('Hygiene Data'!C56))),'Data Summary'!DQ62="Yes"),OFFSET('Hygiene Data'!$C$10,0,10*ROW('Hygiene Data'!C56)),NA())</f>
        <v>#N/A</v>
      </c>
      <c r="BC62" s="109" t="e">
        <f ca="true">+IF(AND(ISNUMBER(OFFSET('Hygiene Data'!$D$6,0,10*ROW('Hygiene Data'!D56))),'Data Summary'!DR62="Yes"),OFFSET('Hygiene Data'!$D$6,0,10*ROW('Hygiene Data'!D56)),NA())</f>
        <v>#N/A</v>
      </c>
      <c r="BD62" s="109" t="e">
        <f ca="true">+IF(AND(ISNUMBER(OFFSET('Hygiene Data'!$D$8,0,10*ROW('Hygiene Data'!D56))),'Data Summary'!DS62="Yes"),OFFSET('Hygiene Data'!$D$8,0,10*ROW('Hygiene Data'!D56)),NA())</f>
        <v>#N/A</v>
      </c>
      <c r="BE62" s="109" t="e">
        <f ca="true">+IF(AND(ISNUMBER(OFFSET('Hygiene Data'!$D$10,0,10*ROW('Hygiene Data'!D56))),'Data Summary'!DT62="Yes"),OFFSET('Hygiene Data'!$D$10,0,10*ROW('Hygiene Data'!D56)),NA())</f>
        <v>#N/A</v>
      </c>
      <c r="BF62" s="109" t="e">
        <f ca="true">+IF(AND(ISNUMBER(OFFSET('Hygiene Data'!$E$6,0,10*ROW('Hygiene Data'!E56))),'Data Summary'!DU62="Yes"),OFFSET('Hygiene Data'!$E$6,0,10*ROW('Hygiene Data'!E56)),NA())</f>
        <v>#N/A</v>
      </c>
      <c r="BG62" s="109" t="e">
        <f ca="true">+IF(AND(ISNUMBER(OFFSET('Hygiene Data'!$E$8,0,10*ROW('Hygiene Data'!E56))),'Data Summary'!DV62="Yes"),OFFSET('Hygiene Data'!$E$8,0,10*ROW('Hygiene Data'!E56)),NA())</f>
        <v>#N/A</v>
      </c>
      <c r="BH62" s="109" t="e">
        <f ca="true">+IF(AND(ISNUMBER(OFFSET('Hygiene Data'!$E$10,0,10*ROW('Hygiene Data'!E56))),'Data Summary'!DW62="Yes"),OFFSET('Hygiene Data'!$E$10,0,10*ROW('Hygiene Data'!E56)),NA())</f>
        <v>#N/A</v>
      </c>
      <c r="BI62" s="109" t="e">
        <f ca="true">+IF(AND(ISNUMBER(OFFSET('Hygiene Data'!$F$6,0,10*ROW('Hygiene Data'!F56))),'Data Summary'!DX62="Yes"),OFFSET('Hygiene Data'!$F$6,0,10*ROW('Hygiene Data'!F56)),NA())</f>
        <v>#N/A</v>
      </c>
      <c r="BJ62" s="109" t="e">
        <f ca="true">+IF(AND(ISNUMBER(OFFSET('Hygiene Data'!$F$8,0,10*ROW('Hygiene Data'!F56))),'Data Summary'!DY62="Yes"),OFFSET('Hygiene Data'!$F$8,0,10*ROW('Hygiene Data'!F56)),NA())</f>
        <v>#N/A</v>
      </c>
      <c r="BK62" s="109" t="e">
        <f ca="true">+IF(AND(ISNUMBER(OFFSET('Hygiene Data'!$F$10,0,10*ROW('Hygiene Data'!F56))),'Data Summary'!DZ62="Yes"),OFFSET('Hygiene Data'!$F$10,0,10*ROW('Hygiene Data'!F56)),NA())</f>
        <v>#N/A</v>
      </c>
      <c r="BL62" s="109" t="e">
        <f ca="true">+IF(AND(ISNUMBER(OFFSET('Hygiene Data'!$G$6,0,10*ROW('Hygiene Data'!G56))),'Data Summary'!EA62="Yes"),OFFSET('Hygiene Data'!$G$6,0,10*ROW('Hygiene Data'!G56)),NA())</f>
        <v>#N/A</v>
      </c>
      <c r="BM62" s="109" t="e">
        <f ca="true">+IF(AND(ISNUMBER(OFFSET('Hygiene Data'!$G$8,0,10*ROW('Hygiene Data'!G56))),'Data Summary'!EB62="Yes"),OFFSET('Hygiene Data'!$G$8,0,10*ROW('Hygiene Data'!G56)),NA())</f>
        <v>#N/A</v>
      </c>
      <c r="BN62" s="109" t="e">
        <f ca="true">+IF(AND(ISNUMBER(OFFSET('Hygiene Data'!$G$10,0,10*ROW('Hygiene Data'!G56))),'Data Summary'!EC62="Yes"),OFFSET('Hygiene Data'!$G$10,0,10*ROW('Hygiene Data'!G56)),NA())</f>
        <v>#N/A</v>
      </c>
      <c r="BO62" s="109" t="e">
        <f ca="true">+IF(AND(ISNUMBER(OFFSET('Hygiene Data'!$H$6,0,10*ROW('Hygiene Data'!H56))),'Data Summary'!ED62="Yes"),OFFSET('Hygiene Data'!$H$6,0,10*ROW('Hygiene Data'!H56)),NA())</f>
        <v>#N/A</v>
      </c>
      <c r="BP62" s="109" t="e">
        <f ca="true">+IF(AND(ISNUMBER(OFFSET('Hygiene Data'!$H$8,0,10*ROW('Hygiene Data'!H56))),'Data Summary'!EE62="Yes"),OFFSET('Hygiene Data'!$H$8,0,10*ROW('Hygiene Data'!H56)),NA())</f>
        <v>#N/A</v>
      </c>
      <c r="BQ62" s="109" t="e">
        <f ca="true">+IF(AND(ISNUMBER(OFFSET('Hygiene Data'!$H$10,0,10*ROW('Hygiene Data'!H56))),'Data Summary'!EF62="Yes"),OFFSET('Hygiene Data'!$H$10,0,10*ROW('Hygiene Data'!H56)),NA())</f>
        <v>#N/A</v>
      </c>
    </row>
    <row r="63" x14ac:dyDescent="0.2">
      <c r="A63" s="57" t="e">
        <f ca="true">+IF(OFFSET('Water Data'!$B$1,0,10*ROW('Water Data'!B57))="",NA(),OFFSET('Water Data'!$B$1,0,10*ROW('Water Data'!B57)))</f>
        <v>#N/A</v>
      </c>
      <c r="B63" s="57" t="e">
        <f ca="true">+IF(OFFSET('Water Data'!$A$3,0,10*ROW('Water Data'!A60))="",NA(),OFFSET('Water Data'!$A$3,0,10*ROW('Water Data'!A60)))</f>
        <v>#N/A</v>
      </c>
      <c r="C63" s="57" t="e">
        <f ca="true">+IF(OFFSET('Water Data'!$C$3,0,10*ROW('Water Data'!C60))="",NA(),OFFSET('Water Data'!$C$3,0,10*ROW('Water Data'!C60)))</f>
        <v>#N/A</v>
      </c>
      <c r="D63" s="58" t="e">
        <f ca="true">+IF(AND(ISNUMBER(OFFSET('Water Data'!$C$5,0,10*ROW('Water Data'!C57))),'Data Summary'!BS63="Yes"),100-OFFSET('Water Data'!$C$5,0,10*ROW('Water Data'!C57)),NA())</f>
        <v>#N/A</v>
      </c>
      <c r="E63" s="58" t="e">
        <f ca="true">+IF(AND(ISNUMBER(OFFSET('Water Data'!$C$7,0,10*ROW('Water Data'!C57))),'Data Summary'!BT63="Yes"),OFFSET('Water Data'!$C$7,0,10*ROW('Water Data'!C57)),NA())</f>
        <v>#N/A</v>
      </c>
      <c r="F63" s="58" t="e">
        <f ca="true">+IF(AND(ISNUMBER(OFFSET('Water Data'!$C$10,0,10*ROW('Water Data'!C57))),'Data Summary'!BU63="Yes"),OFFSET('Water Data'!$C$10,0,10*ROW('Water Data'!C57)),NA())</f>
        <v>#N/A</v>
      </c>
      <c r="G63" s="58" t="e">
        <f ca="true">+IF(AND(ISNUMBER(OFFSET('Water Data'!$D$5,0,10*ROW('Water Data'!D57))),'Data Summary'!BV63="Yes"),100-OFFSET('Water Data'!$D$5,0,10*ROW('Water Data'!D57)),NA())</f>
        <v>#N/A</v>
      </c>
      <c r="H63" s="58" t="e">
        <f ca="true">+IF(AND(ISNUMBER(OFFSET('Water Data'!$D$7,0,10*ROW('Water Data'!D57))),'Data Summary'!BW63="Yes"),OFFSET('Water Data'!$D$7,0,10*ROW('Water Data'!D57)),NA())</f>
        <v>#N/A</v>
      </c>
      <c r="I63" s="58" t="e">
        <f ca="true">+IF(AND(ISNUMBER(OFFSET('Water Data'!$D$10,0,10*ROW('Water Data'!D57))),'Data Summary'!BX63="Yes"),OFFSET('Water Data'!$D$10,0,10*ROW('Water Data'!D57)),NA())</f>
        <v>#N/A</v>
      </c>
      <c r="J63" s="58" t="e">
        <f ca="true">+IF(AND(ISNUMBER(OFFSET('Water Data'!$E$5,0,10*ROW('Water Data'!E57))),'Data Summary'!BY63="Yes"),100-OFFSET('Water Data'!$E$5,0,10*ROW('Water Data'!E57)),NA())</f>
        <v>#N/A</v>
      </c>
      <c r="K63" s="58" t="e">
        <f ca="true">+IF(AND(ISNUMBER(OFFSET('Water Data'!$E$7,0,10*ROW('Water Data'!E57))),'Data Summary'!BZ63="Yes"),OFFSET('Water Data'!$E$7,0,10*ROW('Water Data'!E57)),NA())</f>
        <v>#N/A</v>
      </c>
      <c r="L63" s="58" t="e">
        <f ca="true">+IF(AND(ISNUMBER(OFFSET('Water Data'!$E$10,0,10*ROW('Water Data'!E57))),'Data Summary'!CA63="Yes"),OFFSET('Water Data'!$E$10,0,10*ROW('Water Data'!E57)),NA())</f>
        <v>#N/A</v>
      </c>
      <c r="M63" s="58" t="e">
        <f ca="true">+IF(AND(ISNUMBER(OFFSET('Water Data'!$F$5,0,10*ROW('Water Data'!F57))),'Data Summary'!CB63="Yes"),100-OFFSET('Water Data'!$F$5,0,10*ROW('Water Data'!F57)),NA())</f>
        <v>#N/A</v>
      </c>
      <c r="N63" s="58" t="e">
        <f ca="true">+IF(AND(ISNUMBER(OFFSET('Water Data'!$F$7,0,10*ROW('Water Data'!F57))),'Data Summary'!CC63="Yes"),OFFSET('Water Data'!$F$7,0,10*ROW('Water Data'!F57)),NA())</f>
        <v>#N/A</v>
      </c>
      <c r="O63" s="58" t="e">
        <f ca="true">+IF(AND(ISNUMBER(OFFSET('Water Data'!$F$10,0,10*ROW('Water Data'!F57))),'Data Summary'!CD63="Yes"),OFFSET('Water Data'!$F$10,0,10*ROW('Water Data'!F57)),NA())</f>
        <v>#N/A</v>
      </c>
      <c r="P63" s="58" t="e">
        <f ca="true">+IF(AND(ISNUMBER(OFFSET('Water Data'!$G$5,0,10*ROW('Water Data'!G57))),'Data Summary'!CE63="Yes"),100-OFFSET('Water Data'!$G$5,0,10*ROW('Water Data'!G57)),NA())</f>
        <v>#N/A</v>
      </c>
      <c r="Q63" s="58" t="e">
        <f ca="true">+IF(AND(ISNUMBER(OFFSET('Water Data'!$G$7,0,10*ROW('Water Data'!G57))),'Data Summary'!CF63="Yes"),OFFSET('Water Data'!$G$7,0,10*ROW('Water Data'!G57)),NA())</f>
        <v>#N/A</v>
      </c>
      <c r="R63" s="58" t="e">
        <f ca="true">+IF(AND(ISNUMBER(OFFSET('Water Data'!$G$10,0,10*ROW('Water Data'!G57))),'Data Summary'!CG63="Yes"),OFFSET('Water Data'!$G$10,0,10*ROW('Water Data'!G57)),NA())</f>
        <v>#N/A</v>
      </c>
      <c r="S63" s="58" t="e">
        <f ca="true">+IF(AND(ISNUMBER(OFFSET('Water Data'!$H$5,0,10*ROW('Water Data'!H57))),'Data Summary'!CH63="Yes"),100-OFFSET('Water Data'!$H$5,0,10*ROW('Water Data'!H57)),NA())</f>
        <v>#N/A</v>
      </c>
      <c r="T63" s="58" t="e">
        <f ca="true">+IF(AND(ISNUMBER(OFFSET('Water Data'!$H$7,0,10*ROW('Water Data'!H57))),'Data Summary'!CI63="Yes"),OFFSET('Water Data'!$H$7,0,10*ROW('Water Data'!H57)),NA())</f>
        <v>#N/A</v>
      </c>
      <c r="U63" s="58" t="e">
        <f ca="true">+IF(AND(ISNUMBER(OFFSET('Water Data'!$H$10,0,10*ROW('Water Data'!H57))),'Data Summary'!CJ63="Yes"),OFFSET('Water Data'!$H$10,0,10*ROW('Water Data'!H57)),NA())</f>
        <v>#N/A</v>
      </c>
      <c r="V63" s="104" t="e">
        <f ca="true">+IF(AND(ISNUMBER(OFFSET('Sanitation Data'!$C$5,0,10*ROW('Sanitation Data'!C57))),'Data Summary'!CK63="Yes"),100-OFFSET('Sanitation Data'!$C$5,0,10*ROW('Sanitation Data'!C57)),NA())</f>
        <v>#N/A</v>
      </c>
      <c r="W63" s="104" t="e">
        <f ca="true">+IF(AND(ISNUMBER(OFFSET('Sanitation Data'!$C$7,0,10*ROW('Sanitation Data'!C57))),'Data Summary'!CL63="Yes"),OFFSET('Sanitation Data'!$C$7,0,10*ROW('Sanitation Data'!C57)),NA())</f>
        <v>#N/A</v>
      </c>
      <c r="X63" s="104" t="e">
        <f ca="true">+IF(AND(ISNUMBER(OFFSET('Sanitation Data'!$C$11,0,10*ROW('Sanitation Data'!C57))),'Data Summary'!CM63="Yes"),OFFSET('Sanitation Data'!$C$11,0,10*ROW('Sanitation Data'!C57)),NA())</f>
        <v>#N/A</v>
      </c>
      <c r="Y63" s="104" t="e">
        <f ca="true">+IF(AND(ISNUMBER(OFFSET('Sanitation Data'!$C$12,0,10*ROW('Sanitation Data'!C57))),'Data Summary'!CN63="Yes"),OFFSET('Sanitation Data'!$C$12,0,10*ROW('Sanitation Data'!C57)),NA())</f>
        <v>#N/A</v>
      </c>
      <c r="Z63" s="104" t="e">
        <f ca="true">+IF(AND(ISNUMBER(OFFSET('Sanitation Data'!$C$13,0,10*ROW('Sanitation Data'!C57))),'Data Summary'!CO63="Yes"),OFFSET('Sanitation Data'!$C$13,0,10*ROW('Sanitation Data'!C57)),NA())</f>
        <v>#N/A</v>
      </c>
      <c r="AA63" s="104" t="e">
        <f ca="true">+IF(AND(ISNUMBER(OFFSET('Sanitation Data'!$D$5,0,10*ROW('Sanitation Data'!D57))),'Data Summary'!CP63="Yes"),100-OFFSET('Sanitation Data'!$D$5,0,10*ROW('Sanitation Data'!D57)),NA())</f>
        <v>#N/A</v>
      </c>
      <c r="AB63" s="104" t="e">
        <f ca="true">+IF(AND(ISNUMBER(OFFSET('Sanitation Data'!$D$7,0,10*ROW('Sanitation Data'!D57))),'Data Summary'!CQ63="Yes"),OFFSET('Sanitation Data'!$D$7,0,10*ROW('Sanitation Data'!D57)),NA())</f>
        <v>#N/A</v>
      </c>
      <c r="AC63" s="104" t="e">
        <f ca="true">+IF(AND(ISNUMBER(OFFSET('Sanitation Data'!$D$11,0,10*ROW('Sanitation Data'!D57))),'Data Summary'!CR63="Yes"),OFFSET('Sanitation Data'!$D$11,0,10*ROW('Sanitation Data'!D57)),NA())</f>
        <v>#N/A</v>
      </c>
      <c r="AD63" s="104" t="e">
        <f ca="true">+IF(AND(ISNUMBER(OFFSET('Sanitation Data'!$D$12,0,10*ROW('Sanitation Data'!D57))),'Data Summary'!CS63="Yes"),OFFSET('Sanitation Data'!$D$12,0,10*ROW('Sanitation Data'!D57)),NA())</f>
        <v>#N/A</v>
      </c>
      <c r="AE63" s="104" t="e">
        <f ca="true">+IF(AND(ISNUMBER(OFFSET('Sanitation Data'!$D$13,0,10*ROW('Sanitation Data'!D57))),'Data Summary'!CT63="Yes"),OFFSET('Sanitation Data'!$D$13,0,10*ROW('Sanitation Data'!D57)),NA())</f>
        <v>#N/A</v>
      </c>
      <c r="AF63" s="104" t="e">
        <f ca="true">+IF(AND(ISNUMBER(OFFSET('Sanitation Data'!$E$5,0,10*ROW('Sanitation Data'!E57))),'Data Summary'!CU63="Yes"),100-OFFSET('Sanitation Data'!$E$5,0,10*ROW('Sanitation Data'!E57)),NA())</f>
        <v>#N/A</v>
      </c>
      <c r="AG63" s="104" t="e">
        <f ca="true">+IF(AND(ISNUMBER(OFFSET('Sanitation Data'!$E$7,0,10*ROW('Sanitation Data'!E57))),'Data Summary'!CV63="Yes"),OFFSET('Sanitation Data'!$E$7,0,10*ROW('Sanitation Data'!E57)),NA())</f>
        <v>#N/A</v>
      </c>
      <c r="AH63" s="104" t="e">
        <f ca="true">+IF(AND(ISNUMBER(OFFSET('Sanitation Data'!$E$11,0,10*ROW('Sanitation Data'!E57))),'Data Summary'!CW63="Yes"),OFFSET('Sanitation Data'!$E$11,0,10*ROW('Sanitation Data'!E57)),NA())</f>
        <v>#N/A</v>
      </c>
      <c r="AI63" s="104" t="e">
        <f ca="true">+IF(AND(ISNUMBER(OFFSET('Sanitation Data'!$E$12,0,10*ROW('Sanitation Data'!E57))),'Data Summary'!CX63="Yes"),OFFSET('Sanitation Data'!$E$12,0,10*ROW('Sanitation Data'!E57)),NA())</f>
        <v>#N/A</v>
      </c>
      <c r="AJ63" s="104" t="e">
        <f ca="true">+IF(AND(ISNUMBER(OFFSET('Sanitation Data'!$E$13,0,10*ROW('Sanitation Data'!E57))),'Data Summary'!CY63="Yes"),OFFSET('Sanitation Data'!$E$13,0,10*ROW('Sanitation Data'!E57)),NA())</f>
        <v>#N/A</v>
      </c>
      <c r="AK63" s="104" t="e">
        <f ca="true">+IF(AND(ISNUMBER(OFFSET('Sanitation Data'!$F$5,0,10*ROW('Sanitation Data'!F57))),'Data Summary'!CZ63="Yes"),100-OFFSET('Sanitation Data'!$F$5,0,10*ROW('Sanitation Data'!F57)),NA())</f>
        <v>#N/A</v>
      </c>
      <c r="AL63" s="104" t="e">
        <f ca="true">+IF(AND(ISNUMBER(OFFSET('Sanitation Data'!$F$7,0,10*ROW('Sanitation Data'!F57))),'Data Summary'!DA63="Yes"),OFFSET('Sanitation Data'!$F$7,0,10*ROW('Sanitation Data'!F57)),NA())</f>
        <v>#N/A</v>
      </c>
      <c r="AM63" s="104" t="e">
        <f ca="true">+IF(AND(ISNUMBER(OFFSET('Sanitation Data'!$F$11,0,10*ROW('Sanitation Data'!F57))),'Data Summary'!DB63="Yes"),OFFSET('Sanitation Data'!$F$11,0,10*ROW('Sanitation Data'!F57)),NA())</f>
        <v>#N/A</v>
      </c>
      <c r="AN63" s="104" t="e">
        <f ca="true">+IF(AND(ISNUMBER(OFFSET('Sanitation Data'!$F$12,0,10*ROW('Sanitation Data'!F57))),'Data Summary'!DC63="Yes"),OFFSET('Sanitation Data'!$F$12,0,10*ROW('Sanitation Data'!F57)),NA())</f>
        <v>#N/A</v>
      </c>
      <c r="AO63" s="104" t="e">
        <f ca="true">+IF(AND(ISNUMBER(OFFSET('Sanitation Data'!$F$13,0,10*ROW('Sanitation Data'!F57))),'Data Summary'!DD63="Yes"),OFFSET('Sanitation Data'!$F$13,0,10*ROW('Sanitation Data'!F57)),NA())</f>
        <v>#N/A</v>
      </c>
      <c r="AP63" s="104" t="e">
        <f ca="true">+IF(AND(ISNUMBER(OFFSET('Sanitation Data'!$G$5,0,10*ROW('Sanitation Data'!G57))),'Data Summary'!DE63="Yes"),100-OFFSET('Sanitation Data'!$G$5,0,10*ROW('Sanitation Data'!G57)),NA())</f>
        <v>#N/A</v>
      </c>
      <c r="AQ63" s="104" t="e">
        <f ca="true">+IF(AND(ISNUMBER(OFFSET('Sanitation Data'!$G$7,0,10*ROW('Sanitation Data'!G57))),'Data Summary'!DF63="Yes"),OFFSET('Sanitation Data'!$G$7,0,10*ROW('Sanitation Data'!G57)),NA())</f>
        <v>#N/A</v>
      </c>
      <c r="AR63" s="104" t="e">
        <f ca="true">+IF(AND(ISNUMBER(OFFSET('Sanitation Data'!$G$11,0,10*ROW('Sanitation Data'!G57))),'Data Summary'!DG63="Yes"),OFFSET('Sanitation Data'!$G$11,0,10*ROW('Sanitation Data'!G57)),NA())</f>
        <v>#N/A</v>
      </c>
      <c r="AS63" s="104" t="e">
        <f ca="true">+IF(AND(ISNUMBER(OFFSET('Sanitation Data'!$G$12,0,10*ROW('Sanitation Data'!G57))),'Data Summary'!DH63="Yes"),OFFSET('Sanitation Data'!$G$12,0,10*ROW('Sanitation Data'!G57)),NA())</f>
        <v>#N/A</v>
      </c>
      <c r="AT63" s="104" t="e">
        <f ca="true">+IF(AND(ISNUMBER(OFFSET('Sanitation Data'!$G$13,0,10*ROW('Sanitation Data'!G57))),'Data Summary'!DI63="Yes"),OFFSET('Sanitation Data'!$G$13,0,10*ROW('Sanitation Data'!G57)),NA())</f>
        <v>#N/A</v>
      </c>
      <c r="AU63" s="104" t="e">
        <f ca="true">+IF(AND(ISNUMBER(OFFSET('Sanitation Data'!$H$5,0,10*ROW('Sanitation Data'!H57))),'Data Summary'!DJ63="Yes"),100-OFFSET('Sanitation Data'!$H$5,0,10*ROW('Sanitation Data'!H57)),NA())</f>
        <v>#N/A</v>
      </c>
      <c r="AV63" s="104" t="e">
        <f ca="true">+IF(AND(ISNUMBER(OFFSET('Sanitation Data'!$H$7,0,10*ROW('Sanitation Data'!H57))),'Data Summary'!DK63="Yes"),OFFSET('Sanitation Data'!$H$7,0,10*ROW('Sanitation Data'!H57)),NA())</f>
        <v>#N/A</v>
      </c>
      <c r="AW63" s="104" t="e">
        <f ca="true">+IF(AND(ISNUMBER(OFFSET('Sanitation Data'!$H$11,0,10*ROW('Sanitation Data'!H57))),'Data Summary'!DL63="Yes"),OFFSET('Sanitation Data'!$H$11,0,10*ROW('Sanitation Data'!H57)),NA())</f>
        <v>#N/A</v>
      </c>
      <c r="AX63" s="104" t="e">
        <f ca="true">+IF(AND(ISNUMBER(OFFSET('Sanitation Data'!$H$12,0,10*ROW('Sanitation Data'!H57))),'Data Summary'!DM63="Yes"),OFFSET('Sanitation Data'!$H$12,0,10*ROW('Sanitation Data'!H57)),NA())</f>
        <v>#N/A</v>
      </c>
      <c r="AY63" s="104" t="e">
        <f ca="true">+IF(AND(ISNUMBER(OFFSET('Sanitation Data'!$H$13,0,10*ROW('Sanitation Data'!H57))),'Data Summary'!DN63="Yes"),OFFSET('Sanitation Data'!$H$13,0,10*ROW('Sanitation Data'!H57)),NA())</f>
        <v>#N/A</v>
      </c>
      <c r="AZ63" s="109" t="e">
        <f ca="true">+IF(AND(ISNUMBER(OFFSET('Hygiene Data'!$C$6,0,10*ROW('Hygiene Data'!C57))),'Data Summary'!DO63="Yes"),OFFSET('Hygiene Data'!$C$6,0,10*ROW('Hygiene Data'!C57)),NA())</f>
        <v>#N/A</v>
      </c>
      <c r="BA63" s="109" t="e">
        <f ca="true">+IF(AND(ISNUMBER(OFFSET('Hygiene Data'!$C$8,0,10*ROW('Hygiene Data'!C57))),'Data Summary'!DP63="Yes"),OFFSET('Hygiene Data'!$C$8,0,10*ROW('Hygiene Data'!C57)),NA())</f>
        <v>#N/A</v>
      </c>
      <c r="BB63" s="109" t="e">
        <f ca="true">+IF(AND(ISNUMBER(OFFSET('Hygiene Data'!$C$10,0,10*ROW('Hygiene Data'!C57))),'Data Summary'!DQ63="Yes"),OFFSET('Hygiene Data'!$C$10,0,10*ROW('Hygiene Data'!C57)),NA())</f>
        <v>#N/A</v>
      </c>
      <c r="BC63" s="109" t="e">
        <f ca="true">+IF(AND(ISNUMBER(OFFSET('Hygiene Data'!$D$6,0,10*ROW('Hygiene Data'!D57))),'Data Summary'!DR63="Yes"),OFFSET('Hygiene Data'!$D$6,0,10*ROW('Hygiene Data'!D57)),NA())</f>
        <v>#N/A</v>
      </c>
      <c r="BD63" s="109" t="e">
        <f ca="true">+IF(AND(ISNUMBER(OFFSET('Hygiene Data'!$D$8,0,10*ROW('Hygiene Data'!D57))),'Data Summary'!DS63="Yes"),OFFSET('Hygiene Data'!$D$8,0,10*ROW('Hygiene Data'!D57)),NA())</f>
        <v>#N/A</v>
      </c>
      <c r="BE63" s="109" t="e">
        <f ca="true">+IF(AND(ISNUMBER(OFFSET('Hygiene Data'!$D$10,0,10*ROW('Hygiene Data'!D57))),'Data Summary'!DT63="Yes"),OFFSET('Hygiene Data'!$D$10,0,10*ROW('Hygiene Data'!D57)),NA())</f>
        <v>#N/A</v>
      </c>
      <c r="BF63" s="109" t="e">
        <f ca="true">+IF(AND(ISNUMBER(OFFSET('Hygiene Data'!$E$6,0,10*ROW('Hygiene Data'!E57))),'Data Summary'!DU63="Yes"),OFFSET('Hygiene Data'!$E$6,0,10*ROW('Hygiene Data'!E57)),NA())</f>
        <v>#N/A</v>
      </c>
      <c r="BG63" s="109" t="e">
        <f ca="true">+IF(AND(ISNUMBER(OFFSET('Hygiene Data'!$E$8,0,10*ROW('Hygiene Data'!E57))),'Data Summary'!DV63="Yes"),OFFSET('Hygiene Data'!$E$8,0,10*ROW('Hygiene Data'!E57)),NA())</f>
        <v>#N/A</v>
      </c>
      <c r="BH63" s="109" t="e">
        <f ca="true">+IF(AND(ISNUMBER(OFFSET('Hygiene Data'!$E$10,0,10*ROW('Hygiene Data'!E57))),'Data Summary'!DW63="Yes"),OFFSET('Hygiene Data'!$E$10,0,10*ROW('Hygiene Data'!E57)),NA())</f>
        <v>#N/A</v>
      </c>
      <c r="BI63" s="109" t="e">
        <f ca="true">+IF(AND(ISNUMBER(OFFSET('Hygiene Data'!$F$6,0,10*ROW('Hygiene Data'!F57))),'Data Summary'!DX63="Yes"),OFFSET('Hygiene Data'!$F$6,0,10*ROW('Hygiene Data'!F57)),NA())</f>
        <v>#N/A</v>
      </c>
      <c r="BJ63" s="109" t="e">
        <f ca="true">+IF(AND(ISNUMBER(OFFSET('Hygiene Data'!$F$8,0,10*ROW('Hygiene Data'!F57))),'Data Summary'!DY63="Yes"),OFFSET('Hygiene Data'!$F$8,0,10*ROW('Hygiene Data'!F57)),NA())</f>
        <v>#N/A</v>
      </c>
      <c r="BK63" s="109" t="e">
        <f ca="true">+IF(AND(ISNUMBER(OFFSET('Hygiene Data'!$F$10,0,10*ROW('Hygiene Data'!F57))),'Data Summary'!DZ63="Yes"),OFFSET('Hygiene Data'!$F$10,0,10*ROW('Hygiene Data'!F57)),NA())</f>
        <v>#N/A</v>
      </c>
      <c r="BL63" s="109" t="e">
        <f ca="true">+IF(AND(ISNUMBER(OFFSET('Hygiene Data'!$G$6,0,10*ROW('Hygiene Data'!G57))),'Data Summary'!EA63="Yes"),OFFSET('Hygiene Data'!$G$6,0,10*ROW('Hygiene Data'!G57)),NA())</f>
        <v>#N/A</v>
      </c>
      <c r="BM63" s="109" t="e">
        <f ca="true">+IF(AND(ISNUMBER(OFFSET('Hygiene Data'!$G$8,0,10*ROW('Hygiene Data'!G57))),'Data Summary'!EB63="Yes"),OFFSET('Hygiene Data'!$G$8,0,10*ROW('Hygiene Data'!G57)),NA())</f>
        <v>#N/A</v>
      </c>
      <c r="BN63" s="109" t="e">
        <f ca="true">+IF(AND(ISNUMBER(OFFSET('Hygiene Data'!$G$10,0,10*ROW('Hygiene Data'!G57))),'Data Summary'!EC63="Yes"),OFFSET('Hygiene Data'!$G$10,0,10*ROW('Hygiene Data'!G57)),NA())</f>
        <v>#N/A</v>
      </c>
      <c r="BO63" s="109" t="e">
        <f ca="true">+IF(AND(ISNUMBER(OFFSET('Hygiene Data'!$H$6,0,10*ROW('Hygiene Data'!H57))),'Data Summary'!ED63="Yes"),OFFSET('Hygiene Data'!$H$6,0,10*ROW('Hygiene Data'!H57)),NA())</f>
        <v>#N/A</v>
      </c>
      <c r="BP63" s="109" t="e">
        <f ca="true">+IF(AND(ISNUMBER(OFFSET('Hygiene Data'!$H$8,0,10*ROW('Hygiene Data'!H57))),'Data Summary'!EE63="Yes"),OFFSET('Hygiene Data'!$H$8,0,10*ROW('Hygiene Data'!H57)),NA())</f>
        <v>#N/A</v>
      </c>
      <c r="BQ63" s="109" t="e">
        <f ca="true">+IF(AND(ISNUMBER(OFFSET('Hygiene Data'!$H$10,0,10*ROW('Hygiene Data'!H57))),'Data Summary'!EF63="Yes"),OFFSET('Hygiene Data'!$H$10,0,10*ROW('Hygiene Data'!H57)),NA())</f>
        <v>#N/A</v>
      </c>
    </row>
    <row r="64" x14ac:dyDescent="0.2">
      <c r="A64" s="57" t="e">
        <f ca="true">+IF(OFFSET('Water Data'!$B$1,0,10*ROW('Water Data'!B58))="",NA(),OFFSET('Water Data'!$B$1,0,10*ROW('Water Data'!B58)))</f>
        <v>#N/A</v>
      </c>
      <c r="B64" s="57" t="e">
        <f ca="true">+IF(OFFSET('Water Data'!$A$3,0,10*ROW('Water Data'!A61))="",NA(),OFFSET('Water Data'!$A$3,0,10*ROW('Water Data'!A61)))</f>
        <v>#N/A</v>
      </c>
      <c r="C64" s="57" t="e">
        <f ca="true">+IF(OFFSET('Water Data'!$C$3,0,10*ROW('Water Data'!C61))="",NA(),OFFSET('Water Data'!$C$3,0,10*ROW('Water Data'!C61)))</f>
        <v>#N/A</v>
      </c>
      <c r="D64" s="58" t="e">
        <f ca="true">+IF(AND(ISNUMBER(OFFSET('Water Data'!$C$5,0,10*ROW('Water Data'!C58))),'Data Summary'!BS64="Yes"),100-OFFSET('Water Data'!$C$5,0,10*ROW('Water Data'!C58)),NA())</f>
        <v>#N/A</v>
      </c>
      <c r="E64" s="58" t="e">
        <f ca="true">+IF(AND(ISNUMBER(OFFSET('Water Data'!$C$7,0,10*ROW('Water Data'!C58))),'Data Summary'!BT64="Yes"),OFFSET('Water Data'!$C$7,0,10*ROW('Water Data'!C58)),NA())</f>
        <v>#N/A</v>
      </c>
      <c r="F64" s="58" t="e">
        <f ca="true">+IF(AND(ISNUMBER(OFFSET('Water Data'!$C$10,0,10*ROW('Water Data'!C58))),'Data Summary'!BU64="Yes"),OFFSET('Water Data'!$C$10,0,10*ROW('Water Data'!C58)),NA())</f>
        <v>#N/A</v>
      </c>
      <c r="G64" s="58" t="e">
        <f ca="true">+IF(AND(ISNUMBER(OFFSET('Water Data'!$D$5,0,10*ROW('Water Data'!D58))),'Data Summary'!BV64="Yes"),100-OFFSET('Water Data'!$D$5,0,10*ROW('Water Data'!D58)),NA())</f>
        <v>#N/A</v>
      </c>
      <c r="H64" s="58" t="e">
        <f ca="true">+IF(AND(ISNUMBER(OFFSET('Water Data'!$D$7,0,10*ROW('Water Data'!D58))),'Data Summary'!BW64="Yes"),OFFSET('Water Data'!$D$7,0,10*ROW('Water Data'!D58)),NA())</f>
        <v>#N/A</v>
      </c>
      <c r="I64" s="58" t="e">
        <f ca="true">+IF(AND(ISNUMBER(OFFSET('Water Data'!$D$10,0,10*ROW('Water Data'!D58))),'Data Summary'!BX64="Yes"),OFFSET('Water Data'!$D$10,0,10*ROW('Water Data'!D58)),NA())</f>
        <v>#N/A</v>
      </c>
      <c r="J64" s="58" t="e">
        <f ca="true">+IF(AND(ISNUMBER(OFFSET('Water Data'!$E$5,0,10*ROW('Water Data'!E58))),'Data Summary'!BY64="Yes"),100-OFFSET('Water Data'!$E$5,0,10*ROW('Water Data'!E58)),NA())</f>
        <v>#N/A</v>
      </c>
      <c r="K64" s="58" t="e">
        <f ca="true">+IF(AND(ISNUMBER(OFFSET('Water Data'!$E$7,0,10*ROW('Water Data'!E58))),'Data Summary'!BZ64="Yes"),OFFSET('Water Data'!$E$7,0,10*ROW('Water Data'!E58)),NA())</f>
        <v>#N/A</v>
      </c>
      <c r="L64" s="58" t="e">
        <f ca="true">+IF(AND(ISNUMBER(OFFSET('Water Data'!$E$10,0,10*ROW('Water Data'!E58))),'Data Summary'!CA64="Yes"),OFFSET('Water Data'!$E$10,0,10*ROW('Water Data'!E58)),NA())</f>
        <v>#N/A</v>
      </c>
      <c r="M64" s="58" t="e">
        <f ca="true">+IF(AND(ISNUMBER(OFFSET('Water Data'!$F$5,0,10*ROW('Water Data'!F58))),'Data Summary'!CB64="Yes"),100-OFFSET('Water Data'!$F$5,0,10*ROW('Water Data'!F58)),NA())</f>
        <v>#N/A</v>
      </c>
      <c r="N64" s="58" t="e">
        <f ca="true">+IF(AND(ISNUMBER(OFFSET('Water Data'!$F$7,0,10*ROW('Water Data'!F58))),'Data Summary'!CC64="Yes"),OFFSET('Water Data'!$F$7,0,10*ROW('Water Data'!F58)),NA())</f>
        <v>#N/A</v>
      </c>
      <c r="O64" s="58" t="e">
        <f ca="true">+IF(AND(ISNUMBER(OFFSET('Water Data'!$F$10,0,10*ROW('Water Data'!F58))),'Data Summary'!CD64="Yes"),OFFSET('Water Data'!$F$10,0,10*ROW('Water Data'!F58)),NA())</f>
        <v>#N/A</v>
      </c>
      <c r="P64" s="58" t="e">
        <f ca="true">+IF(AND(ISNUMBER(OFFSET('Water Data'!$G$5,0,10*ROW('Water Data'!G58))),'Data Summary'!CE64="Yes"),100-OFFSET('Water Data'!$G$5,0,10*ROW('Water Data'!G58)),NA())</f>
        <v>#N/A</v>
      </c>
      <c r="Q64" s="58" t="e">
        <f ca="true">+IF(AND(ISNUMBER(OFFSET('Water Data'!$G$7,0,10*ROW('Water Data'!G58))),'Data Summary'!CF64="Yes"),OFFSET('Water Data'!$G$7,0,10*ROW('Water Data'!G58)),NA())</f>
        <v>#N/A</v>
      </c>
      <c r="R64" s="58" t="e">
        <f ca="true">+IF(AND(ISNUMBER(OFFSET('Water Data'!$G$10,0,10*ROW('Water Data'!G58))),'Data Summary'!CG64="Yes"),OFFSET('Water Data'!$G$10,0,10*ROW('Water Data'!G58)),NA())</f>
        <v>#N/A</v>
      </c>
      <c r="S64" s="58" t="e">
        <f ca="true">+IF(AND(ISNUMBER(OFFSET('Water Data'!$H$5,0,10*ROW('Water Data'!H58))),'Data Summary'!CH64="Yes"),100-OFFSET('Water Data'!$H$5,0,10*ROW('Water Data'!H58)),NA())</f>
        <v>#N/A</v>
      </c>
      <c r="T64" s="58" t="e">
        <f ca="true">+IF(AND(ISNUMBER(OFFSET('Water Data'!$H$7,0,10*ROW('Water Data'!H58))),'Data Summary'!CI64="Yes"),OFFSET('Water Data'!$H$7,0,10*ROW('Water Data'!H58)),NA())</f>
        <v>#N/A</v>
      </c>
      <c r="U64" s="58" t="e">
        <f ca="true">+IF(AND(ISNUMBER(OFFSET('Water Data'!$H$10,0,10*ROW('Water Data'!H58))),'Data Summary'!CJ64="Yes"),OFFSET('Water Data'!$H$10,0,10*ROW('Water Data'!H58)),NA())</f>
        <v>#N/A</v>
      </c>
      <c r="V64" s="104" t="e">
        <f ca="true">+IF(AND(ISNUMBER(OFFSET('Sanitation Data'!$C$5,0,10*ROW('Sanitation Data'!C58))),'Data Summary'!CK64="Yes"),100-OFFSET('Sanitation Data'!$C$5,0,10*ROW('Sanitation Data'!C58)),NA())</f>
        <v>#N/A</v>
      </c>
      <c r="W64" s="104" t="e">
        <f ca="true">+IF(AND(ISNUMBER(OFFSET('Sanitation Data'!$C$7,0,10*ROW('Sanitation Data'!C58))),'Data Summary'!CL64="Yes"),OFFSET('Sanitation Data'!$C$7,0,10*ROW('Sanitation Data'!C58)),NA())</f>
        <v>#N/A</v>
      </c>
      <c r="X64" s="104" t="e">
        <f ca="true">+IF(AND(ISNUMBER(OFFSET('Sanitation Data'!$C$11,0,10*ROW('Sanitation Data'!C58))),'Data Summary'!CM64="Yes"),OFFSET('Sanitation Data'!$C$11,0,10*ROW('Sanitation Data'!C58)),NA())</f>
        <v>#N/A</v>
      </c>
      <c r="Y64" s="104" t="e">
        <f ca="true">+IF(AND(ISNUMBER(OFFSET('Sanitation Data'!$C$12,0,10*ROW('Sanitation Data'!C58))),'Data Summary'!CN64="Yes"),OFFSET('Sanitation Data'!$C$12,0,10*ROW('Sanitation Data'!C58)),NA())</f>
        <v>#N/A</v>
      </c>
      <c r="Z64" s="104" t="e">
        <f ca="true">+IF(AND(ISNUMBER(OFFSET('Sanitation Data'!$C$13,0,10*ROW('Sanitation Data'!C58))),'Data Summary'!CO64="Yes"),OFFSET('Sanitation Data'!$C$13,0,10*ROW('Sanitation Data'!C58)),NA())</f>
        <v>#N/A</v>
      </c>
      <c r="AA64" s="104" t="e">
        <f ca="true">+IF(AND(ISNUMBER(OFFSET('Sanitation Data'!$D$5,0,10*ROW('Sanitation Data'!D58))),'Data Summary'!CP64="Yes"),100-OFFSET('Sanitation Data'!$D$5,0,10*ROW('Sanitation Data'!D58)),NA())</f>
        <v>#N/A</v>
      </c>
      <c r="AB64" s="104" t="e">
        <f ca="true">+IF(AND(ISNUMBER(OFFSET('Sanitation Data'!$D$7,0,10*ROW('Sanitation Data'!D58))),'Data Summary'!CQ64="Yes"),OFFSET('Sanitation Data'!$D$7,0,10*ROW('Sanitation Data'!D58)),NA())</f>
        <v>#N/A</v>
      </c>
      <c r="AC64" s="104" t="e">
        <f ca="true">+IF(AND(ISNUMBER(OFFSET('Sanitation Data'!$D$11,0,10*ROW('Sanitation Data'!D58))),'Data Summary'!CR64="Yes"),OFFSET('Sanitation Data'!$D$11,0,10*ROW('Sanitation Data'!D58)),NA())</f>
        <v>#N/A</v>
      </c>
      <c r="AD64" s="104" t="e">
        <f ca="true">+IF(AND(ISNUMBER(OFFSET('Sanitation Data'!$D$12,0,10*ROW('Sanitation Data'!D58))),'Data Summary'!CS64="Yes"),OFFSET('Sanitation Data'!$D$12,0,10*ROW('Sanitation Data'!D58)),NA())</f>
        <v>#N/A</v>
      </c>
      <c r="AE64" s="104" t="e">
        <f ca="true">+IF(AND(ISNUMBER(OFFSET('Sanitation Data'!$D$13,0,10*ROW('Sanitation Data'!D58))),'Data Summary'!CT64="Yes"),OFFSET('Sanitation Data'!$D$13,0,10*ROW('Sanitation Data'!D58)),NA())</f>
        <v>#N/A</v>
      </c>
      <c r="AF64" s="104" t="e">
        <f ca="true">+IF(AND(ISNUMBER(OFFSET('Sanitation Data'!$E$5,0,10*ROW('Sanitation Data'!E58))),'Data Summary'!CU64="Yes"),100-OFFSET('Sanitation Data'!$E$5,0,10*ROW('Sanitation Data'!E58)),NA())</f>
        <v>#N/A</v>
      </c>
      <c r="AG64" s="104" t="e">
        <f ca="true">+IF(AND(ISNUMBER(OFFSET('Sanitation Data'!$E$7,0,10*ROW('Sanitation Data'!E58))),'Data Summary'!CV64="Yes"),OFFSET('Sanitation Data'!$E$7,0,10*ROW('Sanitation Data'!E58)),NA())</f>
        <v>#N/A</v>
      </c>
      <c r="AH64" s="104" t="e">
        <f ca="true">+IF(AND(ISNUMBER(OFFSET('Sanitation Data'!$E$11,0,10*ROW('Sanitation Data'!E58))),'Data Summary'!CW64="Yes"),OFFSET('Sanitation Data'!$E$11,0,10*ROW('Sanitation Data'!E58)),NA())</f>
        <v>#N/A</v>
      </c>
      <c r="AI64" s="104" t="e">
        <f ca="true">+IF(AND(ISNUMBER(OFFSET('Sanitation Data'!$E$12,0,10*ROW('Sanitation Data'!E58))),'Data Summary'!CX64="Yes"),OFFSET('Sanitation Data'!$E$12,0,10*ROW('Sanitation Data'!E58)),NA())</f>
        <v>#N/A</v>
      </c>
      <c r="AJ64" s="104" t="e">
        <f ca="true">+IF(AND(ISNUMBER(OFFSET('Sanitation Data'!$E$13,0,10*ROW('Sanitation Data'!E58))),'Data Summary'!CY64="Yes"),OFFSET('Sanitation Data'!$E$13,0,10*ROW('Sanitation Data'!E58)),NA())</f>
        <v>#N/A</v>
      </c>
      <c r="AK64" s="104" t="e">
        <f ca="true">+IF(AND(ISNUMBER(OFFSET('Sanitation Data'!$F$5,0,10*ROW('Sanitation Data'!F58))),'Data Summary'!CZ64="Yes"),100-OFFSET('Sanitation Data'!$F$5,0,10*ROW('Sanitation Data'!F58)),NA())</f>
        <v>#N/A</v>
      </c>
      <c r="AL64" s="104" t="e">
        <f ca="true">+IF(AND(ISNUMBER(OFFSET('Sanitation Data'!$F$7,0,10*ROW('Sanitation Data'!F58))),'Data Summary'!DA64="Yes"),OFFSET('Sanitation Data'!$F$7,0,10*ROW('Sanitation Data'!F58)),NA())</f>
        <v>#N/A</v>
      </c>
      <c r="AM64" s="104" t="e">
        <f ca="true">+IF(AND(ISNUMBER(OFFSET('Sanitation Data'!$F$11,0,10*ROW('Sanitation Data'!F58))),'Data Summary'!DB64="Yes"),OFFSET('Sanitation Data'!$F$11,0,10*ROW('Sanitation Data'!F58)),NA())</f>
        <v>#N/A</v>
      </c>
      <c r="AN64" s="104" t="e">
        <f ca="true">+IF(AND(ISNUMBER(OFFSET('Sanitation Data'!$F$12,0,10*ROW('Sanitation Data'!F58))),'Data Summary'!DC64="Yes"),OFFSET('Sanitation Data'!$F$12,0,10*ROW('Sanitation Data'!F58)),NA())</f>
        <v>#N/A</v>
      </c>
      <c r="AO64" s="104" t="e">
        <f ca="true">+IF(AND(ISNUMBER(OFFSET('Sanitation Data'!$F$13,0,10*ROW('Sanitation Data'!F58))),'Data Summary'!DD64="Yes"),OFFSET('Sanitation Data'!$F$13,0,10*ROW('Sanitation Data'!F58)),NA())</f>
        <v>#N/A</v>
      </c>
      <c r="AP64" s="104" t="e">
        <f ca="true">+IF(AND(ISNUMBER(OFFSET('Sanitation Data'!$G$5,0,10*ROW('Sanitation Data'!G58))),'Data Summary'!DE64="Yes"),100-OFFSET('Sanitation Data'!$G$5,0,10*ROW('Sanitation Data'!G58)),NA())</f>
        <v>#N/A</v>
      </c>
      <c r="AQ64" s="104" t="e">
        <f ca="true">+IF(AND(ISNUMBER(OFFSET('Sanitation Data'!$G$7,0,10*ROW('Sanitation Data'!G58))),'Data Summary'!DF64="Yes"),OFFSET('Sanitation Data'!$G$7,0,10*ROW('Sanitation Data'!G58)),NA())</f>
        <v>#N/A</v>
      </c>
      <c r="AR64" s="104" t="e">
        <f ca="true">+IF(AND(ISNUMBER(OFFSET('Sanitation Data'!$G$11,0,10*ROW('Sanitation Data'!G58))),'Data Summary'!DG64="Yes"),OFFSET('Sanitation Data'!$G$11,0,10*ROW('Sanitation Data'!G58)),NA())</f>
        <v>#N/A</v>
      </c>
      <c r="AS64" s="104" t="e">
        <f ca="true">+IF(AND(ISNUMBER(OFFSET('Sanitation Data'!$G$12,0,10*ROW('Sanitation Data'!G58))),'Data Summary'!DH64="Yes"),OFFSET('Sanitation Data'!$G$12,0,10*ROW('Sanitation Data'!G58)),NA())</f>
        <v>#N/A</v>
      </c>
      <c r="AT64" s="104" t="e">
        <f ca="true">+IF(AND(ISNUMBER(OFFSET('Sanitation Data'!$G$13,0,10*ROW('Sanitation Data'!G58))),'Data Summary'!DI64="Yes"),OFFSET('Sanitation Data'!$G$13,0,10*ROW('Sanitation Data'!G58)),NA())</f>
        <v>#N/A</v>
      </c>
      <c r="AU64" s="104" t="e">
        <f ca="true">+IF(AND(ISNUMBER(OFFSET('Sanitation Data'!$H$5,0,10*ROW('Sanitation Data'!H58))),'Data Summary'!DJ64="Yes"),100-OFFSET('Sanitation Data'!$H$5,0,10*ROW('Sanitation Data'!H58)),NA())</f>
        <v>#N/A</v>
      </c>
      <c r="AV64" s="104" t="e">
        <f ca="true">+IF(AND(ISNUMBER(OFFSET('Sanitation Data'!$H$7,0,10*ROW('Sanitation Data'!H58))),'Data Summary'!DK64="Yes"),OFFSET('Sanitation Data'!$H$7,0,10*ROW('Sanitation Data'!H58)),NA())</f>
        <v>#N/A</v>
      </c>
      <c r="AW64" s="104" t="e">
        <f ca="true">+IF(AND(ISNUMBER(OFFSET('Sanitation Data'!$H$11,0,10*ROW('Sanitation Data'!H58))),'Data Summary'!DL64="Yes"),OFFSET('Sanitation Data'!$H$11,0,10*ROW('Sanitation Data'!H58)),NA())</f>
        <v>#N/A</v>
      </c>
      <c r="AX64" s="104" t="e">
        <f ca="true">+IF(AND(ISNUMBER(OFFSET('Sanitation Data'!$H$12,0,10*ROW('Sanitation Data'!H58))),'Data Summary'!DM64="Yes"),OFFSET('Sanitation Data'!$H$12,0,10*ROW('Sanitation Data'!H58)),NA())</f>
        <v>#N/A</v>
      </c>
      <c r="AY64" s="104" t="e">
        <f ca="true">+IF(AND(ISNUMBER(OFFSET('Sanitation Data'!$H$13,0,10*ROW('Sanitation Data'!H58))),'Data Summary'!DN64="Yes"),OFFSET('Sanitation Data'!$H$13,0,10*ROW('Sanitation Data'!H58)),NA())</f>
        <v>#N/A</v>
      </c>
      <c r="AZ64" s="109" t="e">
        <f ca="true">+IF(AND(ISNUMBER(OFFSET('Hygiene Data'!$C$6,0,10*ROW('Hygiene Data'!C58))),'Data Summary'!DO64="Yes"),OFFSET('Hygiene Data'!$C$6,0,10*ROW('Hygiene Data'!C58)),NA())</f>
        <v>#N/A</v>
      </c>
      <c r="BA64" s="109" t="e">
        <f ca="true">+IF(AND(ISNUMBER(OFFSET('Hygiene Data'!$C$8,0,10*ROW('Hygiene Data'!C58))),'Data Summary'!DP64="Yes"),OFFSET('Hygiene Data'!$C$8,0,10*ROW('Hygiene Data'!C58)),NA())</f>
        <v>#N/A</v>
      </c>
      <c r="BB64" s="109" t="e">
        <f ca="true">+IF(AND(ISNUMBER(OFFSET('Hygiene Data'!$C$10,0,10*ROW('Hygiene Data'!C58))),'Data Summary'!DQ64="Yes"),OFFSET('Hygiene Data'!$C$10,0,10*ROW('Hygiene Data'!C58)),NA())</f>
        <v>#N/A</v>
      </c>
      <c r="BC64" s="109" t="e">
        <f ca="true">+IF(AND(ISNUMBER(OFFSET('Hygiene Data'!$D$6,0,10*ROW('Hygiene Data'!D58))),'Data Summary'!DR64="Yes"),OFFSET('Hygiene Data'!$D$6,0,10*ROW('Hygiene Data'!D58)),NA())</f>
        <v>#N/A</v>
      </c>
      <c r="BD64" s="109" t="e">
        <f ca="true">+IF(AND(ISNUMBER(OFFSET('Hygiene Data'!$D$8,0,10*ROW('Hygiene Data'!D58))),'Data Summary'!DS64="Yes"),OFFSET('Hygiene Data'!$D$8,0,10*ROW('Hygiene Data'!D58)),NA())</f>
        <v>#N/A</v>
      </c>
      <c r="BE64" s="109" t="e">
        <f ca="true">+IF(AND(ISNUMBER(OFFSET('Hygiene Data'!$D$10,0,10*ROW('Hygiene Data'!D58))),'Data Summary'!DT64="Yes"),OFFSET('Hygiene Data'!$D$10,0,10*ROW('Hygiene Data'!D58)),NA())</f>
        <v>#N/A</v>
      </c>
      <c r="BF64" s="109" t="e">
        <f ca="true">+IF(AND(ISNUMBER(OFFSET('Hygiene Data'!$E$6,0,10*ROW('Hygiene Data'!E58))),'Data Summary'!DU64="Yes"),OFFSET('Hygiene Data'!$E$6,0,10*ROW('Hygiene Data'!E58)),NA())</f>
        <v>#N/A</v>
      </c>
      <c r="BG64" s="109" t="e">
        <f ca="true">+IF(AND(ISNUMBER(OFFSET('Hygiene Data'!$E$8,0,10*ROW('Hygiene Data'!E58))),'Data Summary'!DV64="Yes"),OFFSET('Hygiene Data'!$E$8,0,10*ROW('Hygiene Data'!E58)),NA())</f>
        <v>#N/A</v>
      </c>
      <c r="BH64" s="109" t="e">
        <f ca="true">+IF(AND(ISNUMBER(OFFSET('Hygiene Data'!$E$10,0,10*ROW('Hygiene Data'!E58))),'Data Summary'!DW64="Yes"),OFFSET('Hygiene Data'!$E$10,0,10*ROW('Hygiene Data'!E58)),NA())</f>
        <v>#N/A</v>
      </c>
      <c r="BI64" s="109" t="e">
        <f ca="true">+IF(AND(ISNUMBER(OFFSET('Hygiene Data'!$F$6,0,10*ROW('Hygiene Data'!F58))),'Data Summary'!DX64="Yes"),OFFSET('Hygiene Data'!$F$6,0,10*ROW('Hygiene Data'!F58)),NA())</f>
        <v>#N/A</v>
      </c>
      <c r="BJ64" s="109" t="e">
        <f ca="true">+IF(AND(ISNUMBER(OFFSET('Hygiene Data'!$F$8,0,10*ROW('Hygiene Data'!F58))),'Data Summary'!DY64="Yes"),OFFSET('Hygiene Data'!$F$8,0,10*ROW('Hygiene Data'!F58)),NA())</f>
        <v>#N/A</v>
      </c>
      <c r="BK64" s="109" t="e">
        <f ca="true">+IF(AND(ISNUMBER(OFFSET('Hygiene Data'!$F$10,0,10*ROW('Hygiene Data'!F58))),'Data Summary'!DZ64="Yes"),OFFSET('Hygiene Data'!$F$10,0,10*ROW('Hygiene Data'!F58)),NA())</f>
        <v>#N/A</v>
      </c>
      <c r="BL64" s="109" t="e">
        <f ca="true">+IF(AND(ISNUMBER(OFFSET('Hygiene Data'!$G$6,0,10*ROW('Hygiene Data'!G58))),'Data Summary'!EA64="Yes"),OFFSET('Hygiene Data'!$G$6,0,10*ROW('Hygiene Data'!G58)),NA())</f>
        <v>#N/A</v>
      </c>
      <c r="BM64" s="109" t="e">
        <f ca="true">+IF(AND(ISNUMBER(OFFSET('Hygiene Data'!$G$8,0,10*ROW('Hygiene Data'!G58))),'Data Summary'!EB64="Yes"),OFFSET('Hygiene Data'!$G$8,0,10*ROW('Hygiene Data'!G58)),NA())</f>
        <v>#N/A</v>
      </c>
      <c r="BN64" s="109" t="e">
        <f ca="true">+IF(AND(ISNUMBER(OFFSET('Hygiene Data'!$G$10,0,10*ROW('Hygiene Data'!G58))),'Data Summary'!EC64="Yes"),OFFSET('Hygiene Data'!$G$10,0,10*ROW('Hygiene Data'!G58)),NA())</f>
        <v>#N/A</v>
      </c>
      <c r="BO64" s="109" t="e">
        <f ca="true">+IF(AND(ISNUMBER(OFFSET('Hygiene Data'!$H$6,0,10*ROW('Hygiene Data'!H58))),'Data Summary'!ED64="Yes"),OFFSET('Hygiene Data'!$H$6,0,10*ROW('Hygiene Data'!H58)),NA())</f>
        <v>#N/A</v>
      </c>
      <c r="BP64" s="109" t="e">
        <f ca="true">+IF(AND(ISNUMBER(OFFSET('Hygiene Data'!$H$8,0,10*ROW('Hygiene Data'!H58))),'Data Summary'!EE64="Yes"),OFFSET('Hygiene Data'!$H$8,0,10*ROW('Hygiene Data'!H58)),NA())</f>
        <v>#N/A</v>
      </c>
      <c r="BQ64" s="109" t="e">
        <f ca="true">+IF(AND(ISNUMBER(OFFSET('Hygiene Data'!$H$10,0,10*ROW('Hygiene Data'!H58))),'Data Summary'!EF64="Yes"),OFFSET('Hygiene Data'!$H$10,0,10*ROW('Hygiene Data'!H58)),NA())</f>
        <v>#N/A</v>
      </c>
    </row>
    <row r="65" x14ac:dyDescent="0.2">
      <c r="A65" s="57" t="e">
        <f ca="true">+IF(OFFSET('Water Data'!$B$1,0,10*ROW('Water Data'!B59))="",NA(),OFFSET('Water Data'!$B$1,0,10*ROW('Water Data'!B59)))</f>
        <v>#N/A</v>
      </c>
      <c r="B65" s="57" t="e">
        <f ca="true">+IF(OFFSET('Water Data'!$A$3,0,10*ROW('Water Data'!A62))="",NA(),OFFSET('Water Data'!$A$3,0,10*ROW('Water Data'!A62)))</f>
        <v>#N/A</v>
      </c>
      <c r="C65" s="57" t="e">
        <f ca="true">+IF(OFFSET('Water Data'!$C$3,0,10*ROW('Water Data'!C62))="",NA(),OFFSET('Water Data'!$C$3,0,10*ROW('Water Data'!C62)))</f>
        <v>#N/A</v>
      </c>
      <c r="D65" s="58" t="e">
        <f ca="true">+IF(AND(ISNUMBER(OFFSET('Water Data'!$C$5,0,10*ROW('Water Data'!C59))),'Data Summary'!BS65="Yes"),100-OFFSET('Water Data'!$C$5,0,10*ROW('Water Data'!C59)),NA())</f>
        <v>#N/A</v>
      </c>
      <c r="E65" s="58" t="e">
        <f ca="true">+IF(AND(ISNUMBER(OFFSET('Water Data'!$C$7,0,10*ROW('Water Data'!C59))),'Data Summary'!BT65="Yes"),OFFSET('Water Data'!$C$7,0,10*ROW('Water Data'!C59)),NA())</f>
        <v>#N/A</v>
      </c>
      <c r="F65" s="58" t="e">
        <f ca="true">+IF(AND(ISNUMBER(OFFSET('Water Data'!$C$10,0,10*ROW('Water Data'!C59))),'Data Summary'!BU65="Yes"),OFFSET('Water Data'!$C$10,0,10*ROW('Water Data'!C59)),NA())</f>
        <v>#N/A</v>
      </c>
      <c r="G65" s="58" t="e">
        <f ca="true">+IF(AND(ISNUMBER(OFFSET('Water Data'!$D$5,0,10*ROW('Water Data'!D59))),'Data Summary'!BV65="Yes"),100-OFFSET('Water Data'!$D$5,0,10*ROW('Water Data'!D59)),NA())</f>
        <v>#N/A</v>
      </c>
      <c r="H65" s="58" t="e">
        <f ca="true">+IF(AND(ISNUMBER(OFFSET('Water Data'!$D$7,0,10*ROW('Water Data'!D59))),'Data Summary'!BW65="Yes"),OFFSET('Water Data'!$D$7,0,10*ROW('Water Data'!D59)),NA())</f>
        <v>#N/A</v>
      </c>
      <c r="I65" s="58" t="e">
        <f ca="true">+IF(AND(ISNUMBER(OFFSET('Water Data'!$D$10,0,10*ROW('Water Data'!D59))),'Data Summary'!BX65="Yes"),OFFSET('Water Data'!$D$10,0,10*ROW('Water Data'!D59)),NA())</f>
        <v>#N/A</v>
      </c>
      <c r="J65" s="58" t="e">
        <f ca="true">+IF(AND(ISNUMBER(OFFSET('Water Data'!$E$5,0,10*ROW('Water Data'!E59))),'Data Summary'!BY65="Yes"),100-OFFSET('Water Data'!$E$5,0,10*ROW('Water Data'!E59)),NA())</f>
        <v>#N/A</v>
      </c>
      <c r="K65" s="58" t="e">
        <f ca="true">+IF(AND(ISNUMBER(OFFSET('Water Data'!$E$7,0,10*ROW('Water Data'!E59))),'Data Summary'!BZ65="Yes"),OFFSET('Water Data'!$E$7,0,10*ROW('Water Data'!E59)),NA())</f>
        <v>#N/A</v>
      </c>
      <c r="L65" s="58" t="e">
        <f ca="true">+IF(AND(ISNUMBER(OFFSET('Water Data'!$E$10,0,10*ROW('Water Data'!E59))),'Data Summary'!CA65="Yes"),OFFSET('Water Data'!$E$10,0,10*ROW('Water Data'!E59)),NA())</f>
        <v>#N/A</v>
      </c>
      <c r="M65" s="58" t="e">
        <f ca="true">+IF(AND(ISNUMBER(OFFSET('Water Data'!$F$5,0,10*ROW('Water Data'!F59))),'Data Summary'!CB65="Yes"),100-OFFSET('Water Data'!$F$5,0,10*ROW('Water Data'!F59)),NA())</f>
        <v>#N/A</v>
      </c>
      <c r="N65" s="58" t="e">
        <f ca="true">+IF(AND(ISNUMBER(OFFSET('Water Data'!$F$7,0,10*ROW('Water Data'!F59))),'Data Summary'!CC65="Yes"),OFFSET('Water Data'!$F$7,0,10*ROW('Water Data'!F59)),NA())</f>
        <v>#N/A</v>
      </c>
      <c r="O65" s="58" t="e">
        <f ca="true">+IF(AND(ISNUMBER(OFFSET('Water Data'!$F$10,0,10*ROW('Water Data'!F59))),'Data Summary'!CD65="Yes"),OFFSET('Water Data'!$F$10,0,10*ROW('Water Data'!F59)),NA())</f>
        <v>#N/A</v>
      </c>
      <c r="P65" s="58" t="e">
        <f ca="true">+IF(AND(ISNUMBER(OFFSET('Water Data'!$G$5,0,10*ROW('Water Data'!G59))),'Data Summary'!CE65="Yes"),100-OFFSET('Water Data'!$G$5,0,10*ROW('Water Data'!G59)),NA())</f>
        <v>#N/A</v>
      </c>
      <c r="Q65" s="58" t="e">
        <f ca="true">+IF(AND(ISNUMBER(OFFSET('Water Data'!$G$7,0,10*ROW('Water Data'!G59))),'Data Summary'!CF65="Yes"),OFFSET('Water Data'!$G$7,0,10*ROW('Water Data'!G59)),NA())</f>
        <v>#N/A</v>
      </c>
      <c r="R65" s="58" t="e">
        <f ca="true">+IF(AND(ISNUMBER(OFFSET('Water Data'!$G$10,0,10*ROW('Water Data'!G59))),'Data Summary'!CG65="Yes"),OFFSET('Water Data'!$G$10,0,10*ROW('Water Data'!G59)),NA())</f>
        <v>#N/A</v>
      </c>
      <c r="S65" s="58" t="e">
        <f ca="true">+IF(AND(ISNUMBER(OFFSET('Water Data'!$H$5,0,10*ROW('Water Data'!H59))),'Data Summary'!CH65="Yes"),100-OFFSET('Water Data'!$H$5,0,10*ROW('Water Data'!H59)),NA())</f>
        <v>#N/A</v>
      </c>
      <c r="T65" s="58" t="e">
        <f ca="true">+IF(AND(ISNUMBER(OFFSET('Water Data'!$H$7,0,10*ROW('Water Data'!H59))),'Data Summary'!CI65="Yes"),OFFSET('Water Data'!$H$7,0,10*ROW('Water Data'!H59)),NA())</f>
        <v>#N/A</v>
      </c>
      <c r="U65" s="58" t="e">
        <f ca="true">+IF(AND(ISNUMBER(OFFSET('Water Data'!$H$10,0,10*ROW('Water Data'!H59))),'Data Summary'!CJ65="Yes"),OFFSET('Water Data'!$H$10,0,10*ROW('Water Data'!H59)),NA())</f>
        <v>#N/A</v>
      </c>
      <c r="V65" s="104" t="e">
        <f ca="true">+IF(AND(ISNUMBER(OFFSET('Sanitation Data'!$C$5,0,10*ROW('Sanitation Data'!C59))),'Data Summary'!CK65="Yes"),100-OFFSET('Sanitation Data'!$C$5,0,10*ROW('Sanitation Data'!C59)),NA())</f>
        <v>#N/A</v>
      </c>
      <c r="W65" s="104" t="e">
        <f ca="true">+IF(AND(ISNUMBER(OFFSET('Sanitation Data'!$C$7,0,10*ROW('Sanitation Data'!C59))),'Data Summary'!CL65="Yes"),OFFSET('Sanitation Data'!$C$7,0,10*ROW('Sanitation Data'!C59)),NA())</f>
        <v>#N/A</v>
      </c>
      <c r="X65" s="104" t="e">
        <f ca="true">+IF(AND(ISNUMBER(OFFSET('Sanitation Data'!$C$11,0,10*ROW('Sanitation Data'!C59))),'Data Summary'!CM65="Yes"),OFFSET('Sanitation Data'!$C$11,0,10*ROW('Sanitation Data'!C59)),NA())</f>
        <v>#N/A</v>
      </c>
      <c r="Y65" s="104" t="e">
        <f ca="true">+IF(AND(ISNUMBER(OFFSET('Sanitation Data'!$C$12,0,10*ROW('Sanitation Data'!C59))),'Data Summary'!CN65="Yes"),OFFSET('Sanitation Data'!$C$12,0,10*ROW('Sanitation Data'!C59)),NA())</f>
        <v>#N/A</v>
      </c>
      <c r="Z65" s="104" t="e">
        <f ca="true">+IF(AND(ISNUMBER(OFFSET('Sanitation Data'!$C$13,0,10*ROW('Sanitation Data'!C59))),'Data Summary'!CO65="Yes"),OFFSET('Sanitation Data'!$C$13,0,10*ROW('Sanitation Data'!C59)),NA())</f>
        <v>#N/A</v>
      </c>
      <c r="AA65" s="104" t="e">
        <f ca="true">+IF(AND(ISNUMBER(OFFSET('Sanitation Data'!$D$5,0,10*ROW('Sanitation Data'!D59))),'Data Summary'!CP65="Yes"),100-OFFSET('Sanitation Data'!$D$5,0,10*ROW('Sanitation Data'!D59)),NA())</f>
        <v>#N/A</v>
      </c>
      <c r="AB65" s="104" t="e">
        <f ca="true">+IF(AND(ISNUMBER(OFFSET('Sanitation Data'!$D$7,0,10*ROW('Sanitation Data'!D59))),'Data Summary'!CQ65="Yes"),OFFSET('Sanitation Data'!$D$7,0,10*ROW('Sanitation Data'!D59)),NA())</f>
        <v>#N/A</v>
      </c>
      <c r="AC65" s="104" t="e">
        <f ca="true">+IF(AND(ISNUMBER(OFFSET('Sanitation Data'!$D$11,0,10*ROW('Sanitation Data'!D59))),'Data Summary'!CR65="Yes"),OFFSET('Sanitation Data'!$D$11,0,10*ROW('Sanitation Data'!D59)),NA())</f>
        <v>#N/A</v>
      </c>
      <c r="AD65" s="104" t="e">
        <f ca="true">+IF(AND(ISNUMBER(OFFSET('Sanitation Data'!$D$12,0,10*ROW('Sanitation Data'!D59))),'Data Summary'!CS65="Yes"),OFFSET('Sanitation Data'!$D$12,0,10*ROW('Sanitation Data'!D59)),NA())</f>
        <v>#N/A</v>
      </c>
      <c r="AE65" s="104" t="e">
        <f ca="true">+IF(AND(ISNUMBER(OFFSET('Sanitation Data'!$D$13,0,10*ROW('Sanitation Data'!D59))),'Data Summary'!CT65="Yes"),OFFSET('Sanitation Data'!$D$13,0,10*ROW('Sanitation Data'!D59)),NA())</f>
        <v>#N/A</v>
      </c>
      <c r="AF65" s="104" t="e">
        <f ca="true">+IF(AND(ISNUMBER(OFFSET('Sanitation Data'!$E$5,0,10*ROW('Sanitation Data'!E59))),'Data Summary'!CU65="Yes"),100-OFFSET('Sanitation Data'!$E$5,0,10*ROW('Sanitation Data'!E59)),NA())</f>
        <v>#N/A</v>
      </c>
      <c r="AG65" s="104" t="e">
        <f ca="true">+IF(AND(ISNUMBER(OFFSET('Sanitation Data'!$E$7,0,10*ROW('Sanitation Data'!E59))),'Data Summary'!CV65="Yes"),OFFSET('Sanitation Data'!$E$7,0,10*ROW('Sanitation Data'!E59)),NA())</f>
        <v>#N/A</v>
      </c>
      <c r="AH65" s="104" t="e">
        <f ca="true">+IF(AND(ISNUMBER(OFFSET('Sanitation Data'!$E$11,0,10*ROW('Sanitation Data'!E59))),'Data Summary'!CW65="Yes"),OFFSET('Sanitation Data'!$E$11,0,10*ROW('Sanitation Data'!E59)),NA())</f>
        <v>#N/A</v>
      </c>
      <c r="AI65" s="104" t="e">
        <f ca="true">+IF(AND(ISNUMBER(OFFSET('Sanitation Data'!$E$12,0,10*ROW('Sanitation Data'!E59))),'Data Summary'!CX65="Yes"),OFFSET('Sanitation Data'!$E$12,0,10*ROW('Sanitation Data'!E59)),NA())</f>
        <v>#N/A</v>
      </c>
      <c r="AJ65" s="104" t="e">
        <f ca="true">+IF(AND(ISNUMBER(OFFSET('Sanitation Data'!$E$13,0,10*ROW('Sanitation Data'!E59))),'Data Summary'!CY65="Yes"),OFFSET('Sanitation Data'!$E$13,0,10*ROW('Sanitation Data'!E59)),NA())</f>
        <v>#N/A</v>
      </c>
      <c r="AK65" s="104" t="e">
        <f ca="true">+IF(AND(ISNUMBER(OFFSET('Sanitation Data'!$F$5,0,10*ROW('Sanitation Data'!F59))),'Data Summary'!CZ65="Yes"),100-OFFSET('Sanitation Data'!$F$5,0,10*ROW('Sanitation Data'!F59)),NA())</f>
        <v>#N/A</v>
      </c>
      <c r="AL65" s="104" t="e">
        <f ca="true">+IF(AND(ISNUMBER(OFFSET('Sanitation Data'!$F$7,0,10*ROW('Sanitation Data'!F59))),'Data Summary'!DA65="Yes"),OFFSET('Sanitation Data'!$F$7,0,10*ROW('Sanitation Data'!F59)),NA())</f>
        <v>#N/A</v>
      </c>
      <c r="AM65" s="104" t="e">
        <f ca="true">+IF(AND(ISNUMBER(OFFSET('Sanitation Data'!$F$11,0,10*ROW('Sanitation Data'!F59))),'Data Summary'!DB65="Yes"),OFFSET('Sanitation Data'!$F$11,0,10*ROW('Sanitation Data'!F59)),NA())</f>
        <v>#N/A</v>
      </c>
      <c r="AN65" s="104" t="e">
        <f ca="true">+IF(AND(ISNUMBER(OFFSET('Sanitation Data'!$F$12,0,10*ROW('Sanitation Data'!F59))),'Data Summary'!DC65="Yes"),OFFSET('Sanitation Data'!$F$12,0,10*ROW('Sanitation Data'!F59)),NA())</f>
        <v>#N/A</v>
      </c>
      <c r="AO65" s="104" t="e">
        <f ca="true">+IF(AND(ISNUMBER(OFFSET('Sanitation Data'!$F$13,0,10*ROW('Sanitation Data'!F59))),'Data Summary'!DD65="Yes"),OFFSET('Sanitation Data'!$F$13,0,10*ROW('Sanitation Data'!F59)),NA())</f>
        <v>#N/A</v>
      </c>
      <c r="AP65" s="104" t="e">
        <f ca="true">+IF(AND(ISNUMBER(OFFSET('Sanitation Data'!$G$5,0,10*ROW('Sanitation Data'!G59))),'Data Summary'!DE65="Yes"),100-OFFSET('Sanitation Data'!$G$5,0,10*ROW('Sanitation Data'!G59)),NA())</f>
        <v>#N/A</v>
      </c>
      <c r="AQ65" s="104" t="e">
        <f ca="true">+IF(AND(ISNUMBER(OFFSET('Sanitation Data'!$G$7,0,10*ROW('Sanitation Data'!G59))),'Data Summary'!DF65="Yes"),OFFSET('Sanitation Data'!$G$7,0,10*ROW('Sanitation Data'!G59)),NA())</f>
        <v>#N/A</v>
      </c>
      <c r="AR65" s="104" t="e">
        <f ca="true">+IF(AND(ISNUMBER(OFFSET('Sanitation Data'!$G$11,0,10*ROW('Sanitation Data'!G59))),'Data Summary'!DG65="Yes"),OFFSET('Sanitation Data'!$G$11,0,10*ROW('Sanitation Data'!G59)),NA())</f>
        <v>#N/A</v>
      </c>
      <c r="AS65" s="104" t="e">
        <f ca="true">+IF(AND(ISNUMBER(OFFSET('Sanitation Data'!$G$12,0,10*ROW('Sanitation Data'!G59))),'Data Summary'!DH65="Yes"),OFFSET('Sanitation Data'!$G$12,0,10*ROW('Sanitation Data'!G59)),NA())</f>
        <v>#N/A</v>
      </c>
      <c r="AT65" s="104" t="e">
        <f ca="true">+IF(AND(ISNUMBER(OFFSET('Sanitation Data'!$G$13,0,10*ROW('Sanitation Data'!G59))),'Data Summary'!DI65="Yes"),OFFSET('Sanitation Data'!$G$13,0,10*ROW('Sanitation Data'!G59)),NA())</f>
        <v>#N/A</v>
      </c>
      <c r="AU65" s="104" t="e">
        <f ca="true">+IF(AND(ISNUMBER(OFFSET('Sanitation Data'!$H$5,0,10*ROW('Sanitation Data'!H59))),'Data Summary'!DJ65="Yes"),100-OFFSET('Sanitation Data'!$H$5,0,10*ROW('Sanitation Data'!H59)),NA())</f>
        <v>#N/A</v>
      </c>
      <c r="AV65" s="104" t="e">
        <f ca="true">+IF(AND(ISNUMBER(OFFSET('Sanitation Data'!$H$7,0,10*ROW('Sanitation Data'!H59))),'Data Summary'!DK65="Yes"),OFFSET('Sanitation Data'!$H$7,0,10*ROW('Sanitation Data'!H59)),NA())</f>
        <v>#N/A</v>
      </c>
      <c r="AW65" s="104" t="e">
        <f ca="true">+IF(AND(ISNUMBER(OFFSET('Sanitation Data'!$H$11,0,10*ROW('Sanitation Data'!H59))),'Data Summary'!DL65="Yes"),OFFSET('Sanitation Data'!$H$11,0,10*ROW('Sanitation Data'!H59)),NA())</f>
        <v>#N/A</v>
      </c>
      <c r="AX65" s="104" t="e">
        <f ca="true">+IF(AND(ISNUMBER(OFFSET('Sanitation Data'!$H$12,0,10*ROW('Sanitation Data'!H59))),'Data Summary'!DM65="Yes"),OFFSET('Sanitation Data'!$H$12,0,10*ROW('Sanitation Data'!H59)),NA())</f>
        <v>#N/A</v>
      </c>
      <c r="AY65" s="104" t="e">
        <f ca="true">+IF(AND(ISNUMBER(OFFSET('Sanitation Data'!$H$13,0,10*ROW('Sanitation Data'!H59))),'Data Summary'!DN65="Yes"),OFFSET('Sanitation Data'!$H$13,0,10*ROW('Sanitation Data'!H59)),NA())</f>
        <v>#N/A</v>
      </c>
      <c r="AZ65" s="109" t="e">
        <f ca="true">+IF(AND(ISNUMBER(OFFSET('Hygiene Data'!$C$6,0,10*ROW('Hygiene Data'!C59))),'Data Summary'!DO65="Yes"),OFFSET('Hygiene Data'!$C$6,0,10*ROW('Hygiene Data'!C59)),NA())</f>
        <v>#N/A</v>
      </c>
      <c r="BA65" s="109" t="e">
        <f ca="true">+IF(AND(ISNUMBER(OFFSET('Hygiene Data'!$C$8,0,10*ROW('Hygiene Data'!C59))),'Data Summary'!DP65="Yes"),OFFSET('Hygiene Data'!$C$8,0,10*ROW('Hygiene Data'!C59)),NA())</f>
        <v>#N/A</v>
      </c>
      <c r="BB65" s="109" t="e">
        <f ca="true">+IF(AND(ISNUMBER(OFFSET('Hygiene Data'!$C$10,0,10*ROW('Hygiene Data'!C59))),'Data Summary'!DQ65="Yes"),OFFSET('Hygiene Data'!$C$10,0,10*ROW('Hygiene Data'!C59)),NA())</f>
        <v>#N/A</v>
      </c>
      <c r="BC65" s="109" t="e">
        <f ca="true">+IF(AND(ISNUMBER(OFFSET('Hygiene Data'!$D$6,0,10*ROW('Hygiene Data'!D59))),'Data Summary'!DR65="Yes"),OFFSET('Hygiene Data'!$D$6,0,10*ROW('Hygiene Data'!D59)),NA())</f>
        <v>#N/A</v>
      </c>
      <c r="BD65" s="109" t="e">
        <f ca="true">+IF(AND(ISNUMBER(OFFSET('Hygiene Data'!$D$8,0,10*ROW('Hygiene Data'!D59))),'Data Summary'!DS65="Yes"),OFFSET('Hygiene Data'!$D$8,0,10*ROW('Hygiene Data'!D59)),NA())</f>
        <v>#N/A</v>
      </c>
      <c r="BE65" s="109" t="e">
        <f ca="true">+IF(AND(ISNUMBER(OFFSET('Hygiene Data'!$D$10,0,10*ROW('Hygiene Data'!D59))),'Data Summary'!DT65="Yes"),OFFSET('Hygiene Data'!$D$10,0,10*ROW('Hygiene Data'!D59)),NA())</f>
        <v>#N/A</v>
      </c>
      <c r="BF65" s="109" t="e">
        <f ca="true">+IF(AND(ISNUMBER(OFFSET('Hygiene Data'!$E$6,0,10*ROW('Hygiene Data'!E59))),'Data Summary'!DU65="Yes"),OFFSET('Hygiene Data'!$E$6,0,10*ROW('Hygiene Data'!E59)),NA())</f>
        <v>#N/A</v>
      </c>
      <c r="BG65" s="109" t="e">
        <f ca="true">+IF(AND(ISNUMBER(OFFSET('Hygiene Data'!$E$8,0,10*ROW('Hygiene Data'!E59))),'Data Summary'!DV65="Yes"),OFFSET('Hygiene Data'!$E$8,0,10*ROW('Hygiene Data'!E59)),NA())</f>
        <v>#N/A</v>
      </c>
      <c r="BH65" s="109" t="e">
        <f ca="true">+IF(AND(ISNUMBER(OFFSET('Hygiene Data'!$E$10,0,10*ROW('Hygiene Data'!E59))),'Data Summary'!DW65="Yes"),OFFSET('Hygiene Data'!$E$10,0,10*ROW('Hygiene Data'!E59)),NA())</f>
        <v>#N/A</v>
      </c>
      <c r="BI65" s="109" t="e">
        <f ca="true">+IF(AND(ISNUMBER(OFFSET('Hygiene Data'!$F$6,0,10*ROW('Hygiene Data'!F59))),'Data Summary'!DX65="Yes"),OFFSET('Hygiene Data'!$F$6,0,10*ROW('Hygiene Data'!F59)),NA())</f>
        <v>#N/A</v>
      </c>
      <c r="BJ65" s="109" t="e">
        <f ca="true">+IF(AND(ISNUMBER(OFFSET('Hygiene Data'!$F$8,0,10*ROW('Hygiene Data'!F59))),'Data Summary'!DY65="Yes"),OFFSET('Hygiene Data'!$F$8,0,10*ROW('Hygiene Data'!F59)),NA())</f>
        <v>#N/A</v>
      </c>
      <c r="BK65" s="109" t="e">
        <f ca="true">+IF(AND(ISNUMBER(OFFSET('Hygiene Data'!$F$10,0,10*ROW('Hygiene Data'!F59))),'Data Summary'!DZ65="Yes"),OFFSET('Hygiene Data'!$F$10,0,10*ROW('Hygiene Data'!F59)),NA())</f>
        <v>#N/A</v>
      </c>
      <c r="BL65" s="109" t="e">
        <f ca="true">+IF(AND(ISNUMBER(OFFSET('Hygiene Data'!$G$6,0,10*ROW('Hygiene Data'!G59))),'Data Summary'!EA65="Yes"),OFFSET('Hygiene Data'!$G$6,0,10*ROW('Hygiene Data'!G59)),NA())</f>
        <v>#N/A</v>
      </c>
      <c r="BM65" s="109" t="e">
        <f ca="true">+IF(AND(ISNUMBER(OFFSET('Hygiene Data'!$G$8,0,10*ROW('Hygiene Data'!G59))),'Data Summary'!EB65="Yes"),OFFSET('Hygiene Data'!$G$8,0,10*ROW('Hygiene Data'!G59)),NA())</f>
        <v>#N/A</v>
      </c>
      <c r="BN65" s="109" t="e">
        <f ca="true">+IF(AND(ISNUMBER(OFFSET('Hygiene Data'!$G$10,0,10*ROW('Hygiene Data'!G59))),'Data Summary'!EC65="Yes"),OFFSET('Hygiene Data'!$G$10,0,10*ROW('Hygiene Data'!G59)),NA())</f>
        <v>#N/A</v>
      </c>
      <c r="BO65" s="109" t="e">
        <f ca="true">+IF(AND(ISNUMBER(OFFSET('Hygiene Data'!$H$6,0,10*ROW('Hygiene Data'!H59))),'Data Summary'!ED65="Yes"),OFFSET('Hygiene Data'!$H$6,0,10*ROW('Hygiene Data'!H59)),NA())</f>
        <v>#N/A</v>
      </c>
      <c r="BP65" s="109" t="e">
        <f ca="true">+IF(AND(ISNUMBER(OFFSET('Hygiene Data'!$H$8,0,10*ROW('Hygiene Data'!H59))),'Data Summary'!EE65="Yes"),OFFSET('Hygiene Data'!$H$8,0,10*ROW('Hygiene Data'!H59)),NA())</f>
        <v>#N/A</v>
      </c>
      <c r="BQ65" s="109" t="e">
        <f ca="true">+IF(AND(ISNUMBER(OFFSET('Hygiene Data'!$H$10,0,10*ROW('Hygiene Data'!H59))),'Data Summary'!EF65="Yes"),OFFSET('Hygiene Data'!$H$10,0,10*ROW('Hygiene Data'!H59)),NA())</f>
        <v>#N/A</v>
      </c>
    </row>
    <row r="66" x14ac:dyDescent="0.2">
      <c r="A66" s="57" t="e">
        <f ca="true">+IF(OFFSET('Water Data'!$B$1,0,10*ROW('Water Data'!B60))="",NA(),OFFSET('Water Data'!$B$1,0,10*ROW('Water Data'!B60)))</f>
        <v>#N/A</v>
      </c>
      <c r="B66" s="57" t="e">
        <f ca="true">+IF(OFFSET('Water Data'!$A$3,0,10*ROW('Water Data'!A63))="",NA(),OFFSET('Water Data'!$A$3,0,10*ROW('Water Data'!A63)))</f>
        <v>#N/A</v>
      </c>
      <c r="C66" s="57" t="e">
        <f ca="true">+IF(OFFSET('Water Data'!$C$3,0,10*ROW('Water Data'!C63))="",NA(),OFFSET('Water Data'!$C$3,0,10*ROW('Water Data'!C63)))</f>
        <v>#N/A</v>
      </c>
      <c r="D66" s="58" t="e">
        <f ca="true">+IF(AND(ISNUMBER(OFFSET('Water Data'!$C$5,0,10*ROW('Water Data'!C60))),'Data Summary'!BS66="Yes"),100-OFFSET('Water Data'!$C$5,0,10*ROW('Water Data'!C60)),NA())</f>
        <v>#N/A</v>
      </c>
      <c r="E66" s="58" t="e">
        <f ca="true">+IF(AND(ISNUMBER(OFFSET('Water Data'!$C$7,0,10*ROW('Water Data'!C60))),'Data Summary'!BT66="Yes"),OFFSET('Water Data'!$C$7,0,10*ROW('Water Data'!C60)),NA())</f>
        <v>#N/A</v>
      </c>
      <c r="F66" s="58" t="e">
        <f ca="true">+IF(AND(ISNUMBER(OFFSET('Water Data'!$C$10,0,10*ROW('Water Data'!C60))),'Data Summary'!BU66="Yes"),OFFSET('Water Data'!$C$10,0,10*ROW('Water Data'!C60)),NA())</f>
        <v>#N/A</v>
      </c>
      <c r="G66" s="58" t="e">
        <f ca="true">+IF(AND(ISNUMBER(OFFSET('Water Data'!$D$5,0,10*ROW('Water Data'!D60))),'Data Summary'!BV66="Yes"),100-OFFSET('Water Data'!$D$5,0,10*ROW('Water Data'!D60)),NA())</f>
        <v>#N/A</v>
      </c>
      <c r="H66" s="58" t="e">
        <f ca="true">+IF(AND(ISNUMBER(OFFSET('Water Data'!$D$7,0,10*ROW('Water Data'!D60))),'Data Summary'!BW66="Yes"),OFFSET('Water Data'!$D$7,0,10*ROW('Water Data'!D60)),NA())</f>
        <v>#N/A</v>
      </c>
      <c r="I66" s="58" t="e">
        <f ca="true">+IF(AND(ISNUMBER(OFFSET('Water Data'!$D$10,0,10*ROW('Water Data'!D60))),'Data Summary'!BX66="Yes"),OFFSET('Water Data'!$D$10,0,10*ROW('Water Data'!D60)),NA())</f>
        <v>#N/A</v>
      </c>
      <c r="J66" s="58" t="e">
        <f ca="true">+IF(AND(ISNUMBER(OFFSET('Water Data'!$E$5,0,10*ROW('Water Data'!E60))),'Data Summary'!BY66="Yes"),100-OFFSET('Water Data'!$E$5,0,10*ROW('Water Data'!E60)),NA())</f>
        <v>#N/A</v>
      </c>
      <c r="K66" s="58" t="e">
        <f ca="true">+IF(AND(ISNUMBER(OFFSET('Water Data'!$E$7,0,10*ROW('Water Data'!E60))),'Data Summary'!BZ66="Yes"),OFFSET('Water Data'!$E$7,0,10*ROW('Water Data'!E60)),NA())</f>
        <v>#N/A</v>
      </c>
      <c r="L66" s="58" t="e">
        <f ca="true">+IF(AND(ISNUMBER(OFFSET('Water Data'!$E$10,0,10*ROW('Water Data'!E60))),'Data Summary'!CA66="Yes"),OFFSET('Water Data'!$E$10,0,10*ROW('Water Data'!E60)),NA())</f>
        <v>#N/A</v>
      </c>
      <c r="M66" s="58" t="e">
        <f ca="true">+IF(AND(ISNUMBER(OFFSET('Water Data'!$F$5,0,10*ROW('Water Data'!F60))),'Data Summary'!CB66="Yes"),100-OFFSET('Water Data'!$F$5,0,10*ROW('Water Data'!F60)),NA())</f>
        <v>#N/A</v>
      </c>
      <c r="N66" s="58" t="e">
        <f ca="true">+IF(AND(ISNUMBER(OFFSET('Water Data'!$F$7,0,10*ROW('Water Data'!F60))),'Data Summary'!CC66="Yes"),OFFSET('Water Data'!$F$7,0,10*ROW('Water Data'!F60)),NA())</f>
        <v>#N/A</v>
      </c>
      <c r="O66" s="58" t="e">
        <f ca="true">+IF(AND(ISNUMBER(OFFSET('Water Data'!$F$10,0,10*ROW('Water Data'!F60))),'Data Summary'!CD66="Yes"),OFFSET('Water Data'!$F$10,0,10*ROW('Water Data'!F60)),NA())</f>
        <v>#N/A</v>
      </c>
      <c r="P66" s="58" t="e">
        <f ca="true">+IF(AND(ISNUMBER(OFFSET('Water Data'!$G$5,0,10*ROW('Water Data'!G60))),'Data Summary'!CE66="Yes"),100-OFFSET('Water Data'!$G$5,0,10*ROW('Water Data'!G60)),NA())</f>
        <v>#N/A</v>
      </c>
      <c r="Q66" s="58" t="e">
        <f ca="true">+IF(AND(ISNUMBER(OFFSET('Water Data'!$G$7,0,10*ROW('Water Data'!G60))),'Data Summary'!CF66="Yes"),OFFSET('Water Data'!$G$7,0,10*ROW('Water Data'!G60)),NA())</f>
        <v>#N/A</v>
      </c>
      <c r="R66" s="58" t="e">
        <f ca="true">+IF(AND(ISNUMBER(OFFSET('Water Data'!$G$10,0,10*ROW('Water Data'!G60))),'Data Summary'!CG66="Yes"),OFFSET('Water Data'!$G$10,0,10*ROW('Water Data'!G60)),NA())</f>
        <v>#N/A</v>
      </c>
      <c r="S66" s="58" t="e">
        <f ca="true">+IF(AND(ISNUMBER(OFFSET('Water Data'!$H$5,0,10*ROW('Water Data'!H60))),'Data Summary'!CH66="Yes"),100-OFFSET('Water Data'!$H$5,0,10*ROW('Water Data'!H60)),NA())</f>
        <v>#N/A</v>
      </c>
      <c r="T66" s="58" t="e">
        <f ca="true">+IF(AND(ISNUMBER(OFFSET('Water Data'!$H$7,0,10*ROW('Water Data'!H60))),'Data Summary'!CI66="Yes"),OFFSET('Water Data'!$H$7,0,10*ROW('Water Data'!H60)),NA())</f>
        <v>#N/A</v>
      </c>
      <c r="U66" s="58" t="e">
        <f ca="true">+IF(AND(ISNUMBER(OFFSET('Water Data'!$H$10,0,10*ROW('Water Data'!H60))),'Data Summary'!CJ66="Yes"),OFFSET('Water Data'!$H$10,0,10*ROW('Water Data'!H60)),NA())</f>
        <v>#N/A</v>
      </c>
      <c r="V66" s="104" t="e">
        <f ca="true">+IF(AND(ISNUMBER(OFFSET('Sanitation Data'!$C$5,0,10*ROW('Sanitation Data'!C60))),'Data Summary'!CK66="Yes"),100-OFFSET('Sanitation Data'!$C$5,0,10*ROW('Sanitation Data'!C60)),NA())</f>
        <v>#N/A</v>
      </c>
      <c r="W66" s="104" t="e">
        <f ca="true">+IF(AND(ISNUMBER(OFFSET('Sanitation Data'!$C$7,0,10*ROW('Sanitation Data'!C60))),'Data Summary'!CL66="Yes"),OFFSET('Sanitation Data'!$C$7,0,10*ROW('Sanitation Data'!C60)),NA())</f>
        <v>#N/A</v>
      </c>
      <c r="X66" s="104" t="e">
        <f ca="true">+IF(AND(ISNUMBER(OFFSET('Sanitation Data'!$C$11,0,10*ROW('Sanitation Data'!C60))),'Data Summary'!CM66="Yes"),OFFSET('Sanitation Data'!$C$11,0,10*ROW('Sanitation Data'!C60)),NA())</f>
        <v>#N/A</v>
      </c>
      <c r="Y66" s="104" t="e">
        <f ca="true">+IF(AND(ISNUMBER(OFFSET('Sanitation Data'!$C$12,0,10*ROW('Sanitation Data'!C60))),'Data Summary'!CN66="Yes"),OFFSET('Sanitation Data'!$C$12,0,10*ROW('Sanitation Data'!C60)),NA())</f>
        <v>#N/A</v>
      </c>
      <c r="Z66" s="104" t="e">
        <f ca="true">+IF(AND(ISNUMBER(OFFSET('Sanitation Data'!$C$13,0,10*ROW('Sanitation Data'!C60))),'Data Summary'!CO66="Yes"),OFFSET('Sanitation Data'!$C$13,0,10*ROW('Sanitation Data'!C60)),NA())</f>
        <v>#N/A</v>
      </c>
      <c r="AA66" s="104" t="e">
        <f ca="true">+IF(AND(ISNUMBER(OFFSET('Sanitation Data'!$D$5,0,10*ROW('Sanitation Data'!D60))),'Data Summary'!CP66="Yes"),100-OFFSET('Sanitation Data'!$D$5,0,10*ROW('Sanitation Data'!D60)),NA())</f>
        <v>#N/A</v>
      </c>
      <c r="AB66" s="104" t="e">
        <f ca="true">+IF(AND(ISNUMBER(OFFSET('Sanitation Data'!$D$7,0,10*ROW('Sanitation Data'!D60))),'Data Summary'!CQ66="Yes"),OFFSET('Sanitation Data'!$D$7,0,10*ROW('Sanitation Data'!D60)),NA())</f>
        <v>#N/A</v>
      </c>
      <c r="AC66" s="104" t="e">
        <f ca="true">+IF(AND(ISNUMBER(OFFSET('Sanitation Data'!$D$11,0,10*ROW('Sanitation Data'!D60))),'Data Summary'!CR66="Yes"),OFFSET('Sanitation Data'!$D$11,0,10*ROW('Sanitation Data'!D60)),NA())</f>
        <v>#N/A</v>
      </c>
      <c r="AD66" s="104" t="e">
        <f ca="true">+IF(AND(ISNUMBER(OFFSET('Sanitation Data'!$D$12,0,10*ROW('Sanitation Data'!D60))),'Data Summary'!CS66="Yes"),OFFSET('Sanitation Data'!$D$12,0,10*ROW('Sanitation Data'!D60)),NA())</f>
        <v>#N/A</v>
      </c>
      <c r="AE66" s="104" t="e">
        <f ca="true">+IF(AND(ISNUMBER(OFFSET('Sanitation Data'!$D$13,0,10*ROW('Sanitation Data'!D60))),'Data Summary'!CT66="Yes"),OFFSET('Sanitation Data'!$D$13,0,10*ROW('Sanitation Data'!D60)),NA())</f>
        <v>#N/A</v>
      </c>
      <c r="AF66" s="104" t="e">
        <f ca="true">+IF(AND(ISNUMBER(OFFSET('Sanitation Data'!$E$5,0,10*ROW('Sanitation Data'!E60))),'Data Summary'!CU66="Yes"),100-OFFSET('Sanitation Data'!$E$5,0,10*ROW('Sanitation Data'!E60)),NA())</f>
        <v>#N/A</v>
      </c>
      <c r="AG66" s="104" t="e">
        <f ca="true">+IF(AND(ISNUMBER(OFFSET('Sanitation Data'!$E$7,0,10*ROW('Sanitation Data'!E60))),'Data Summary'!CV66="Yes"),OFFSET('Sanitation Data'!$E$7,0,10*ROW('Sanitation Data'!E60)),NA())</f>
        <v>#N/A</v>
      </c>
      <c r="AH66" s="104" t="e">
        <f ca="true">+IF(AND(ISNUMBER(OFFSET('Sanitation Data'!$E$11,0,10*ROW('Sanitation Data'!E60))),'Data Summary'!CW66="Yes"),OFFSET('Sanitation Data'!$E$11,0,10*ROW('Sanitation Data'!E60)),NA())</f>
        <v>#N/A</v>
      </c>
      <c r="AI66" s="104" t="e">
        <f ca="true">+IF(AND(ISNUMBER(OFFSET('Sanitation Data'!$E$12,0,10*ROW('Sanitation Data'!E60))),'Data Summary'!CX66="Yes"),OFFSET('Sanitation Data'!$E$12,0,10*ROW('Sanitation Data'!E60)),NA())</f>
        <v>#N/A</v>
      </c>
      <c r="AJ66" s="104" t="e">
        <f ca="true">+IF(AND(ISNUMBER(OFFSET('Sanitation Data'!$E$13,0,10*ROW('Sanitation Data'!E60))),'Data Summary'!CY66="Yes"),OFFSET('Sanitation Data'!$E$13,0,10*ROW('Sanitation Data'!E60)),NA())</f>
        <v>#N/A</v>
      </c>
      <c r="AK66" s="104" t="e">
        <f ca="true">+IF(AND(ISNUMBER(OFFSET('Sanitation Data'!$F$5,0,10*ROW('Sanitation Data'!F60))),'Data Summary'!CZ66="Yes"),100-OFFSET('Sanitation Data'!$F$5,0,10*ROW('Sanitation Data'!F60)),NA())</f>
        <v>#N/A</v>
      </c>
      <c r="AL66" s="104" t="e">
        <f ca="true">+IF(AND(ISNUMBER(OFFSET('Sanitation Data'!$F$7,0,10*ROW('Sanitation Data'!F60))),'Data Summary'!DA66="Yes"),OFFSET('Sanitation Data'!$F$7,0,10*ROW('Sanitation Data'!F60)),NA())</f>
        <v>#N/A</v>
      </c>
      <c r="AM66" s="104" t="e">
        <f ca="true">+IF(AND(ISNUMBER(OFFSET('Sanitation Data'!$F$11,0,10*ROW('Sanitation Data'!F60))),'Data Summary'!DB66="Yes"),OFFSET('Sanitation Data'!$F$11,0,10*ROW('Sanitation Data'!F60)),NA())</f>
        <v>#N/A</v>
      </c>
      <c r="AN66" s="104" t="e">
        <f ca="true">+IF(AND(ISNUMBER(OFFSET('Sanitation Data'!$F$12,0,10*ROW('Sanitation Data'!F60))),'Data Summary'!DC66="Yes"),OFFSET('Sanitation Data'!$F$12,0,10*ROW('Sanitation Data'!F60)),NA())</f>
        <v>#N/A</v>
      </c>
      <c r="AO66" s="104" t="e">
        <f ca="true">+IF(AND(ISNUMBER(OFFSET('Sanitation Data'!$F$13,0,10*ROW('Sanitation Data'!F60))),'Data Summary'!DD66="Yes"),OFFSET('Sanitation Data'!$F$13,0,10*ROW('Sanitation Data'!F60)),NA())</f>
        <v>#N/A</v>
      </c>
      <c r="AP66" s="104" t="e">
        <f ca="true">+IF(AND(ISNUMBER(OFFSET('Sanitation Data'!$G$5,0,10*ROW('Sanitation Data'!G60))),'Data Summary'!DE66="Yes"),100-OFFSET('Sanitation Data'!$G$5,0,10*ROW('Sanitation Data'!G60)),NA())</f>
        <v>#N/A</v>
      </c>
      <c r="AQ66" s="104" t="e">
        <f ca="true">+IF(AND(ISNUMBER(OFFSET('Sanitation Data'!$G$7,0,10*ROW('Sanitation Data'!G60))),'Data Summary'!DF66="Yes"),OFFSET('Sanitation Data'!$G$7,0,10*ROW('Sanitation Data'!G60)),NA())</f>
        <v>#N/A</v>
      </c>
      <c r="AR66" s="104" t="e">
        <f ca="true">+IF(AND(ISNUMBER(OFFSET('Sanitation Data'!$G$11,0,10*ROW('Sanitation Data'!G60))),'Data Summary'!DG66="Yes"),OFFSET('Sanitation Data'!$G$11,0,10*ROW('Sanitation Data'!G60)),NA())</f>
        <v>#N/A</v>
      </c>
      <c r="AS66" s="104" t="e">
        <f ca="true">+IF(AND(ISNUMBER(OFFSET('Sanitation Data'!$G$12,0,10*ROW('Sanitation Data'!G60))),'Data Summary'!DH66="Yes"),OFFSET('Sanitation Data'!$G$12,0,10*ROW('Sanitation Data'!G60)),NA())</f>
        <v>#N/A</v>
      </c>
      <c r="AT66" s="104" t="e">
        <f ca="true">+IF(AND(ISNUMBER(OFFSET('Sanitation Data'!$G$13,0,10*ROW('Sanitation Data'!G60))),'Data Summary'!DI66="Yes"),OFFSET('Sanitation Data'!$G$13,0,10*ROW('Sanitation Data'!G60)),NA())</f>
        <v>#N/A</v>
      </c>
      <c r="AU66" s="104" t="e">
        <f ca="true">+IF(AND(ISNUMBER(OFFSET('Sanitation Data'!$H$5,0,10*ROW('Sanitation Data'!H60))),'Data Summary'!DJ66="Yes"),100-OFFSET('Sanitation Data'!$H$5,0,10*ROW('Sanitation Data'!H60)),NA())</f>
        <v>#N/A</v>
      </c>
      <c r="AV66" s="104" t="e">
        <f ca="true">+IF(AND(ISNUMBER(OFFSET('Sanitation Data'!$H$7,0,10*ROW('Sanitation Data'!H60))),'Data Summary'!DK66="Yes"),OFFSET('Sanitation Data'!$H$7,0,10*ROW('Sanitation Data'!H60)),NA())</f>
        <v>#N/A</v>
      </c>
      <c r="AW66" s="104" t="e">
        <f ca="true">+IF(AND(ISNUMBER(OFFSET('Sanitation Data'!$H$11,0,10*ROW('Sanitation Data'!H60))),'Data Summary'!DL66="Yes"),OFFSET('Sanitation Data'!$H$11,0,10*ROW('Sanitation Data'!H60)),NA())</f>
        <v>#N/A</v>
      </c>
      <c r="AX66" s="104" t="e">
        <f ca="true">+IF(AND(ISNUMBER(OFFSET('Sanitation Data'!$H$12,0,10*ROW('Sanitation Data'!H60))),'Data Summary'!DM66="Yes"),OFFSET('Sanitation Data'!$H$12,0,10*ROW('Sanitation Data'!H60)),NA())</f>
        <v>#N/A</v>
      </c>
      <c r="AY66" s="104" t="e">
        <f ca="true">+IF(AND(ISNUMBER(OFFSET('Sanitation Data'!$H$13,0,10*ROW('Sanitation Data'!H60))),'Data Summary'!DN66="Yes"),OFFSET('Sanitation Data'!$H$13,0,10*ROW('Sanitation Data'!H60)),NA())</f>
        <v>#N/A</v>
      </c>
      <c r="AZ66" s="109" t="e">
        <f ca="true">+IF(AND(ISNUMBER(OFFSET('Hygiene Data'!$C$6,0,10*ROW('Hygiene Data'!C60))),'Data Summary'!DO66="Yes"),OFFSET('Hygiene Data'!$C$6,0,10*ROW('Hygiene Data'!C60)),NA())</f>
        <v>#N/A</v>
      </c>
      <c r="BA66" s="109" t="e">
        <f ca="true">+IF(AND(ISNUMBER(OFFSET('Hygiene Data'!$C$8,0,10*ROW('Hygiene Data'!C60))),'Data Summary'!DP66="Yes"),OFFSET('Hygiene Data'!$C$8,0,10*ROW('Hygiene Data'!C60)),NA())</f>
        <v>#N/A</v>
      </c>
      <c r="BB66" s="109" t="e">
        <f ca="true">+IF(AND(ISNUMBER(OFFSET('Hygiene Data'!$C$10,0,10*ROW('Hygiene Data'!C60))),'Data Summary'!DQ66="Yes"),OFFSET('Hygiene Data'!$C$10,0,10*ROW('Hygiene Data'!C60)),NA())</f>
        <v>#N/A</v>
      </c>
      <c r="BC66" s="109" t="e">
        <f ca="true">+IF(AND(ISNUMBER(OFFSET('Hygiene Data'!$D$6,0,10*ROW('Hygiene Data'!D60))),'Data Summary'!DR66="Yes"),OFFSET('Hygiene Data'!$D$6,0,10*ROW('Hygiene Data'!D60)),NA())</f>
        <v>#N/A</v>
      </c>
      <c r="BD66" s="109" t="e">
        <f ca="true">+IF(AND(ISNUMBER(OFFSET('Hygiene Data'!$D$8,0,10*ROW('Hygiene Data'!D60))),'Data Summary'!DS66="Yes"),OFFSET('Hygiene Data'!$D$8,0,10*ROW('Hygiene Data'!D60)),NA())</f>
        <v>#N/A</v>
      </c>
      <c r="BE66" s="109" t="e">
        <f ca="true">+IF(AND(ISNUMBER(OFFSET('Hygiene Data'!$D$10,0,10*ROW('Hygiene Data'!D60))),'Data Summary'!DT66="Yes"),OFFSET('Hygiene Data'!$D$10,0,10*ROW('Hygiene Data'!D60)),NA())</f>
        <v>#N/A</v>
      </c>
      <c r="BF66" s="109" t="e">
        <f ca="true">+IF(AND(ISNUMBER(OFFSET('Hygiene Data'!$E$6,0,10*ROW('Hygiene Data'!E60))),'Data Summary'!DU66="Yes"),OFFSET('Hygiene Data'!$E$6,0,10*ROW('Hygiene Data'!E60)),NA())</f>
        <v>#N/A</v>
      </c>
      <c r="BG66" s="109" t="e">
        <f ca="true">+IF(AND(ISNUMBER(OFFSET('Hygiene Data'!$E$8,0,10*ROW('Hygiene Data'!E60))),'Data Summary'!DV66="Yes"),OFFSET('Hygiene Data'!$E$8,0,10*ROW('Hygiene Data'!E60)),NA())</f>
        <v>#N/A</v>
      </c>
      <c r="BH66" s="109" t="e">
        <f ca="true">+IF(AND(ISNUMBER(OFFSET('Hygiene Data'!$E$10,0,10*ROW('Hygiene Data'!E60))),'Data Summary'!DW66="Yes"),OFFSET('Hygiene Data'!$E$10,0,10*ROW('Hygiene Data'!E60)),NA())</f>
        <v>#N/A</v>
      </c>
      <c r="BI66" s="109" t="e">
        <f ca="true">+IF(AND(ISNUMBER(OFFSET('Hygiene Data'!$F$6,0,10*ROW('Hygiene Data'!F60))),'Data Summary'!DX66="Yes"),OFFSET('Hygiene Data'!$F$6,0,10*ROW('Hygiene Data'!F60)),NA())</f>
        <v>#N/A</v>
      </c>
      <c r="BJ66" s="109" t="e">
        <f ca="true">+IF(AND(ISNUMBER(OFFSET('Hygiene Data'!$F$8,0,10*ROW('Hygiene Data'!F60))),'Data Summary'!DY66="Yes"),OFFSET('Hygiene Data'!$F$8,0,10*ROW('Hygiene Data'!F60)),NA())</f>
        <v>#N/A</v>
      </c>
      <c r="BK66" s="109" t="e">
        <f ca="true">+IF(AND(ISNUMBER(OFFSET('Hygiene Data'!$F$10,0,10*ROW('Hygiene Data'!F60))),'Data Summary'!DZ66="Yes"),OFFSET('Hygiene Data'!$F$10,0,10*ROW('Hygiene Data'!F60)),NA())</f>
        <v>#N/A</v>
      </c>
      <c r="BL66" s="109" t="e">
        <f ca="true">+IF(AND(ISNUMBER(OFFSET('Hygiene Data'!$G$6,0,10*ROW('Hygiene Data'!G60))),'Data Summary'!EA66="Yes"),OFFSET('Hygiene Data'!$G$6,0,10*ROW('Hygiene Data'!G60)),NA())</f>
        <v>#N/A</v>
      </c>
      <c r="BM66" s="109" t="e">
        <f ca="true">+IF(AND(ISNUMBER(OFFSET('Hygiene Data'!$G$8,0,10*ROW('Hygiene Data'!G60))),'Data Summary'!EB66="Yes"),OFFSET('Hygiene Data'!$G$8,0,10*ROW('Hygiene Data'!G60)),NA())</f>
        <v>#N/A</v>
      </c>
      <c r="BN66" s="109" t="e">
        <f ca="true">+IF(AND(ISNUMBER(OFFSET('Hygiene Data'!$G$10,0,10*ROW('Hygiene Data'!G60))),'Data Summary'!EC66="Yes"),OFFSET('Hygiene Data'!$G$10,0,10*ROW('Hygiene Data'!G60)),NA())</f>
        <v>#N/A</v>
      </c>
      <c r="BO66" s="109" t="e">
        <f ca="true">+IF(AND(ISNUMBER(OFFSET('Hygiene Data'!$H$6,0,10*ROW('Hygiene Data'!H60))),'Data Summary'!ED66="Yes"),OFFSET('Hygiene Data'!$H$6,0,10*ROW('Hygiene Data'!H60)),NA())</f>
        <v>#N/A</v>
      </c>
      <c r="BP66" s="109" t="e">
        <f ca="true">+IF(AND(ISNUMBER(OFFSET('Hygiene Data'!$H$8,0,10*ROW('Hygiene Data'!H60))),'Data Summary'!EE66="Yes"),OFFSET('Hygiene Data'!$H$8,0,10*ROW('Hygiene Data'!H60)),NA())</f>
        <v>#N/A</v>
      </c>
      <c r="BQ66" s="109" t="e">
        <f ca="true">+IF(AND(ISNUMBER(OFFSET('Hygiene Data'!$H$10,0,10*ROW('Hygiene Data'!H60))),'Data Summary'!EF66="Yes"),OFFSET('Hygiene Data'!$H$10,0,10*ROW('Hygiene Data'!H60)),NA())</f>
        <v>#N/A</v>
      </c>
    </row>
    <row r="67" x14ac:dyDescent="0.2">
      <c r="A67" s="57" t="e">
        <f ca="true">+IF(OFFSET('Water Data'!$B$1,0,10*ROW('Water Data'!B61))="",NA(),OFFSET('Water Data'!$B$1,0,10*ROW('Water Data'!B61)))</f>
        <v>#N/A</v>
      </c>
      <c r="B67" s="57" t="e">
        <f ca="true">+IF(OFFSET('Water Data'!$A$3,0,10*ROW('Water Data'!A64))="",NA(),OFFSET('Water Data'!$A$3,0,10*ROW('Water Data'!A64)))</f>
        <v>#N/A</v>
      </c>
      <c r="C67" s="57" t="e">
        <f ca="true">+IF(OFFSET('Water Data'!$C$3,0,10*ROW('Water Data'!C64))="",NA(),OFFSET('Water Data'!$C$3,0,10*ROW('Water Data'!C64)))</f>
        <v>#N/A</v>
      </c>
      <c r="D67" s="58" t="e">
        <f ca="true">+IF(AND(ISNUMBER(OFFSET('Water Data'!$C$5,0,10*ROW('Water Data'!C61))),'Data Summary'!BS67="Yes"),100-OFFSET('Water Data'!$C$5,0,10*ROW('Water Data'!C61)),NA())</f>
        <v>#N/A</v>
      </c>
      <c r="E67" s="58" t="e">
        <f ca="true">+IF(AND(ISNUMBER(OFFSET('Water Data'!$C$7,0,10*ROW('Water Data'!C61))),'Data Summary'!BT67="Yes"),OFFSET('Water Data'!$C$7,0,10*ROW('Water Data'!C61)),NA())</f>
        <v>#N/A</v>
      </c>
      <c r="F67" s="58" t="e">
        <f ca="true">+IF(AND(ISNUMBER(OFFSET('Water Data'!$C$10,0,10*ROW('Water Data'!C61))),'Data Summary'!BU67="Yes"),OFFSET('Water Data'!$C$10,0,10*ROW('Water Data'!C61)),NA())</f>
        <v>#N/A</v>
      </c>
      <c r="G67" s="58" t="e">
        <f ca="true">+IF(AND(ISNUMBER(OFFSET('Water Data'!$D$5,0,10*ROW('Water Data'!D61))),'Data Summary'!BV67="Yes"),100-OFFSET('Water Data'!$D$5,0,10*ROW('Water Data'!D61)),NA())</f>
        <v>#N/A</v>
      </c>
      <c r="H67" s="58" t="e">
        <f ca="true">+IF(AND(ISNUMBER(OFFSET('Water Data'!$D$7,0,10*ROW('Water Data'!D61))),'Data Summary'!BW67="Yes"),OFFSET('Water Data'!$D$7,0,10*ROW('Water Data'!D61)),NA())</f>
        <v>#N/A</v>
      </c>
      <c r="I67" s="58" t="e">
        <f ca="true">+IF(AND(ISNUMBER(OFFSET('Water Data'!$D$10,0,10*ROW('Water Data'!D61))),'Data Summary'!BX67="Yes"),OFFSET('Water Data'!$D$10,0,10*ROW('Water Data'!D61)),NA())</f>
        <v>#N/A</v>
      </c>
      <c r="J67" s="58" t="e">
        <f ca="true">+IF(AND(ISNUMBER(OFFSET('Water Data'!$E$5,0,10*ROW('Water Data'!E61))),'Data Summary'!BY67="Yes"),100-OFFSET('Water Data'!$E$5,0,10*ROW('Water Data'!E61)),NA())</f>
        <v>#N/A</v>
      </c>
      <c r="K67" s="58" t="e">
        <f ca="true">+IF(AND(ISNUMBER(OFFSET('Water Data'!$E$7,0,10*ROW('Water Data'!E61))),'Data Summary'!BZ67="Yes"),OFFSET('Water Data'!$E$7,0,10*ROW('Water Data'!E61)),NA())</f>
        <v>#N/A</v>
      </c>
      <c r="L67" s="58" t="e">
        <f ca="true">+IF(AND(ISNUMBER(OFFSET('Water Data'!$E$10,0,10*ROW('Water Data'!E61))),'Data Summary'!CA67="Yes"),OFFSET('Water Data'!$E$10,0,10*ROW('Water Data'!E61)),NA())</f>
        <v>#N/A</v>
      </c>
      <c r="M67" s="58" t="e">
        <f ca="true">+IF(AND(ISNUMBER(OFFSET('Water Data'!$F$5,0,10*ROW('Water Data'!F61))),'Data Summary'!CB67="Yes"),100-OFFSET('Water Data'!$F$5,0,10*ROW('Water Data'!F61)),NA())</f>
        <v>#N/A</v>
      </c>
      <c r="N67" s="58" t="e">
        <f ca="true">+IF(AND(ISNUMBER(OFFSET('Water Data'!$F$7,0,10*ROW('Water Data'!F61))),'Data Summary'!CC67="Yes"),OFFSET('Water Data'!$F$7,0,10*ROW('Water Data'!F61)),NA())</f>
        <v>#N/A</v>
      </c>
      <c r="O67" s="58" t="e">
        <f ca="true">+IF(AND(ISNUMBER(OFFSET('Water Data'!$F$10,0,10*ROW('Water Data'!F61))),'Data Summary'!CD67="Yes"),OFFSET('Water Data'!$F$10,0,10*ROW('Water Data'!F61)),NA())</f>
        <v>#N/A</v>
      </c>
      <c r="P67" s="58" t="e">
        <f ca="true">+IF(AND(ISNUMBER(OFFSET('Water Data'!$G$5,0,10*ROW('Water Data'!G61))),'Data Summary'!CE67="Yes"),100-OFFSET('Water Data'!$G$5,0,10*ROW('Water Data'!G61)),NA())</f>
        <v>#N/A</v>
      </c>
      <c r="Q67" s="58" t="e">
        <f ca="true">+IF(AND(ISNUMBER(OFFSET('Water Data'!$G$7,0,10*ROW('Water Data'!G61))),'Data Summary'!CF67="Yes"),OFFSET('Water Data'!$G$7,0,10*ROW('Water Data'!G61)),NA())</f>
        <v>#N/A</v>
      </c>
      <c r="R67" s="58" t="e">
        <f ca="true">+IF(AND(ISNUMBER(OFFSET('Water Data'!$G$10,0,10*ROW('Water Data'!G61))),'Data Summary'!CG67="Yes"),OFFSET('Water Data'!$G$10,0,10*ROW('Water Data'!G61)),NA())</f>
        <v>#N/A</v>
      </c>
      <c r="S67" s="58" t="e">
        <f ca="true">+IF(AND(ISNUMBER(OFFSET('Water Data'!$H$5,0,10*ROW('Water Data'!H61))),'Data Summary'!CH67="Yes"),100-OFFSET('Water Data'!$H$5,0,10*ROW('Water Data'!H61)),NA())</f>
        <v>#N/A</v>
      </c>
      <c r="T67" s="58" t="e">
        <f ca="true">+IF(AND(ISNUMBER(OFFSET('Water Data'!$H$7,0,10*ROW('Water Data'!H61))),'Data Summary'!CI67="Yes"),OFFSET('Water Data'!$H$7,0,10*ROW('Water Data'!H61)),NA())</f>
        <v>#N/A</v>
      </c>
      <c r="U67" s="58" t="e">
        <f ca="true">+IF(AND(ISNUMBER(OFFSET('Water Data'!$H$10,0,10*ROW('Water Data'!H61))),'Data Summary'!CJ67="Yes"),OFFSET('Water Data'!$H$10,0,10*ROW('Water Data'!H61)),NA())</f>
        <v>#N/A</v>
      </c>
      <c r="V67" s="104" t="e">
        <f ca="true">+IF(AND(ISNUMBER(OFFSET('Sanitation Data'!$C$5,0,10*ROW('Sanitation Data'!C61))),'Data Summary'!CK67="Yes"),100-OFFSET('Sanitation Data'!$C$5,0,10*ROW('Sanitation Data'!C61)),NA())</f>
        <v>#N/A</v>
      </c>
      <c r="W67" s="104" t="e">
        <f ca="true">+IF(AND(ISNUMBER(OFFSET('Sanitation Data'!$C$7,0,10*ROW('Sanitation Data'!C61))),'Data Summary'!CL67="Yes"),OFFSET('Sanitation Data'!$C$7,0,10*ROW('Sanitation Data'!C61)),NA())</f>
        <v>#N/A</v>
      </c>
      <c r="X67" s="104" t="e">
        <f ca="true">+IF(AND(ISNUMBER(OFFSET('Sanitation Data'!$C$11,0,10*ROW('Sanitation Data'!C61))),'Data Summary'!CM67="Yes"),OFFSET('Sanitation Data'!$C$11,0,10*ROW('Sanitation Data'!C61)),NA())</f>
        <v>#N/A</v>
      </c>
      <c r="Y67" s="104" t="e">
        <f ca="true">+IF(AND(ISNUMBER(OFFSET('Sanitation Data'!$C$12,0,10*ROW('Sanitation Data'!C61))),'Data Summary'!CN67="Yes"),OFFSET('Sanitation Data'!$C$12,0,10*ROW('Sanitation Data'!C61)),NA())</f>
        <v>#N/A</v>
      </c>
      <c r="Z67" s="104" t="e">
        <f ca="true">+IF(AND(ISNUMBER(OFFSET('Sanitation Data'!$C$13,0,10*ROW('Sanitation Data'!C61))),'Data Summary'!CO67="Yes"),OFFSET('Sanitation Data'!$C$13,0,10*ROW('Sanitation Data'!C61)),NA())</f>
        <v>#N/A</v>
      </c>
      <c r="AA67" s="104" t="e">
        <f ca="true">+IF(AND(ISNUMBER(OFFSET('Sanitation Data'!$D$5,0,10*ROW('Sanitation Data'!D61))),'Data Summary'!CP67="Yes"),100-OFFSET('Sanitation Data'!$D$5,0,10*ROW('Sanitation Data'!D61)),NA())</f>
        <v>#N/A</v>
      </c>
      <c r="AB67" s="104" t="e">
        <f ca="true">+IF(AND(ISNUMBER(OFFSET('Sanitation Data'!$D$7,0,10*ROW('Sanitation Data'!D61))),'Data Summary'!CQ67="Yes"),OFFSET('Sanitation Data'!$D$7,0,10*ROW('Sanitation Data'!D61)),NA())</f>
        <v>#N/A</v>
      </c>
      <c r="AC67" s="104" t="e">
        <f ca="true">+IF(AND(ISNUMBER(OFFSET('Sanitation Data'!$D$11,0,10*ROW('Sanitation Data'!D61))),'Data Summary'!CR67="Yes"),OFFSET('Sanitation Data'!$D$11,0,10*ROW('Sanitation Data'!D61)),NA())</f>
        <v>#N/A</v>
      </c>
      <c r="AD67" s="104" t="e">
        <f ca="true">+IF(AND(ISNUMBER(OFFSET('Sanitation Data'!$D$12,0,10*ROW('Sanitation Data'!D61))),'Data Summary'!CS67="Yes"),OFFSET('Sanitation Data'!$D$12,0,10*ROW('Sanitation Data'!D61)),NA())</f>
        <v>#N/A</v>
      </c>
      <c r="AE67" s="104" t="e">
        <f ca="true">+IF(AND(ISNUMBER(OFFSET('Sanitation Data'!$D$13,0,10*ROW('Sanitation Data'!D61))),'Data Summary'!CT67="Yes"),OFFSET('Sanitation Data'!$D$13,0,10*ROW('Sanitation Data'!D61)),NA())</f>
        <v>#N/A</v>
      </c>
      <c r="AF67" s="104" t="e">
        <f ca="true">+IF(AND(ISNUMBER(OFFSET('Sanitation Data'!$E$5,0,10*ROW('Sanitation Data'!E61))),'Data Summary'!CU67="Yes"),100-OFFSET('Sanitation Data'!$E$5,0,10*ROW('Sanitation Data'!E61)),NA())</f>
        <v>#N/A</v>
      </c>
      <c r="AG67" s="104" t="e">
        <f ca="true">+IF(AND(ISNUMBER(OFFSET('Sanitation Data'!$E$7,0,10*ROW('Sanitation Data'!E61))),'Data Summary'!CV67="Yes"),OFFSET('Sanitation Data'!$E$7,0,10*ROW('Sanitation Data'!E61)),NA())</f>
        <v>#N/A</v>
      </c>
      <c r="AH67" s="104" t="e">
        <f ca="true">+IF(AND(ISNUMBER(OFFSET('Sanitation Data'!$E$11,0,10*ROW('Sanitation Data'!E61))),'Data Summary'!CW67="Yes"),OFFSET('Sanitation Data'!$E$11,0,10*ROW('Sanitation Data'!E61)),NA())</f>
        <v>#N/A</v>
      </c>
      <c r="AI67" s="104" t="e">
        <f ca="true">+IF(AND(ISNUMBER(OFFSET('Sanitation Data'!$E$12,0,10*ROW('Sanitation Data'!E61))),'Data Summary'!CX67="Yes"),OFFSET('Sanitation Data'!$E$12,0,10*ROW('Sanitation Data'!E61)),NA())</f>
        <v>#N/A</v>
      </c>
      <c r="AJ67" s="104" t="e">
        <f ca="true">+IF(AND(ISNUMBER(OFFSET('Sanitation Data'!$E$13,0,10*ROW('Sanitation Data'!E61))),'Data Summary'!CY67="Yes"),OFFSET('Sanitation Data'!$E$13,0,10*ROW('Sanitation Data'!E61)),NA())</f>
        <v>#N/A</v>
      </c>
      <c r="AK67" s="104" t="e">
        <f ca="true">+IF(AND(ISNUMBER(OFFSET('Sanitation Data'!$F$5,0,10*ROW('Sanitation Data'!F61))),'Data Summary'!CZ67="Yes"),100-OFFSET('Sanitation Data'!$F$5,0,10*ROW('Sanitation Data'!F61)),NA())</f>
        <v>#N/A</v>
      </c>
      <c r="AL67" s="104" t="e">
        <f ca="true">+IF(AND(ISNUMBER(OFFSET('Sanitation Data'!$F$7,0,10*ROW('Sanitation Data'!F61))),'Data Summary'!DA67="Yes"),OFFSET('Sanitation Data'!$F$7,0,10*ROW('Sanitation Data'!F61)),NA())</f>
        <v>#N/A</v>
      </c>
      <c r="AM67" s="104" t="e">
        <f ca="true">+IF(AND(ISNUMBER(OFFSET('Sanitation Data'!$F$11,0,10*ROW('Sanitation Data'!F61))),'Data Summary'!DB67="Yes"),OFFSET('Sanitation Data'!$F$11,0,10*ROW('Sanitation Data'!F61)),NA())</f>
        <v>#N/A</v>
      </c>
      <c r="AN67" s="104" t="e">
        <f ca="true">+IF(AND(ISNUMBER(OFFSET('Sanitation Data'!$F$12,0,10*ROW('Sanitation Data'!F61))),'Data Summary'!DC67="Yes"),OFFSET('Sanitation Data'!$F$12,0,10*ROW('Sanitation Data'!F61)),NA())</f>
        <v>#N/A</v>
      </c>
      <c r="AO67" s="104" t="e">
        <f ca="true">+IF(AND(ISNUMBER(OFFSET('Sanitation Data'!$F$13,0,10*ROW('Sanitation Data'!F61))),'Data Summary'!DD67="Yes"),OFFSET('Sanitation Data'!$F$13,0,10*ROW('Sanitation Data'!F61)),NA())</f>
        <v>#N/A</v>
      </c>
      <c r="AP67" s="104" t="e">
        <f ca="true">+IF(AND(ISNUMBER(OFFSET('Sanitation Data'!$G$5,0,10*ROW('Sanitation Data'!G61))),'Data Summary'!DE67="Yes"),100-OFFSET('Sanitation Data'!$G$5,0,10*ROW('Sanitation Data'!G61)),NA())</f>
        <v>#N/A</v>
      </c>
      <c r="AQ67" s="104" t="e">
        <f ca="true">+IF(AND(ISNUMBER(OFFSET('Sanitation Data'!$G$7,0,10*ROW('Sanitation Data'!G61))),'Data Summary'!DF67="Yes"),OFFSET('Sanitation Data'!$G$7,0,10*ROW('Sanitation Data'!G61)),NA())</f>
        <v>#N/A</v>
      </c>
      <c r="AR67" s="104" t="e">
        <f ca="true">+IF(AND(ISNUMBER(OFFSET('Sanitation Data'!$G$11,0,10*ROW('Sanitation Data'!G61))),'Data Summary'!DG67="Yes"),OFFSET('Sanitation Data'!$G$11,0,10*ROW('Sanitation Data'!G61)),NA())</f>
        <v>#N/A</v>
      </c>
      <c r="AS67" s="104" t="e">
        <f ca="true">+IF(AND(ISNUMBER(OFFSET('Sanitation Data'!$G$12,0,10*ROW('Sanitation Data'!G61))),'Data Summary'!DH67="Yes"),OFFSET('Sanitation Data'!$G$12,0,10*ROW('Sanitation Data'!G61)),NA())</f>
        <v>#N/A</v>
      </c>
      <c r="AT67" s="104" t="e">
        <f ca="true">+IF(AND(ISNUMBER(OFFSET('Sanitation Data'!$G$13,0,10*ROW('Sanitation Data'!G61))),'Data Summary'!DI67="Yes"),OFFSET('Sanitation Data'!$G$13,0,10*ROW('Sanitation Data'!G61)),NA())</f>
        <v>#N/A</v>
      </c>
      <c r="AU67" s="104" t="e">
        <f ca="true">+IF(AND(ISNUMBER(OFFSET('Sanitation Data'!$H$5,0,10*ROW('Sanitation Data'!H61))),'Data Summary'!DJ67="Yes"),100-OFFSET('Sanitation Data'!$H$5,0,10*ROW('Sanitation Data'!H61)),NA())</f>
        <v>#N/A</v>
      </c>
      <c r="AV67" s="104" t="e">
        <f ca="true">+IF(AND(ISNUMBER(OFFSET('Sanitation Data'!$H$7,0,10*ROW('Sanitation Data'!H61))),'Data Summary'!DK67="Yes"),OFFSET('Sanitation Data'!$H$7,0,10*ROW('Sanitation Data'!H61)),NA())</f>
        <v>#N/A</v>
      </c>
      <c r="AW67" s="104" t="e">
        <f ca="true">+IF(AND(ISNUMBER(OFFSET('Sanitation Data'!$H$11,0,10*ROW('Sanitation Data'!H61))),'Data Summary'!DL67="Yes"),OFFSET('Sanitation Data'!$H$11,0,10*ROW('Sanitation Data'!H61)),NA())</f>
        <v>#N/A</v>
      </c>
      <c r="AX67" s="104" t="e">
        <f ca="true">+IF(AND(ISNUMBER(OFFSET('Sanitation Data'!$H$12,0,10*ROW('Sanitation Data'!H61))),'Data Summary'!DM67="Yes"),OFFSET('Sanitation Data'!$H$12,0,10*ROW('Sanitation Data'!H61)),NA())</f>
        <v>#N/A</v>
      </c>
      <c r="AY67" s="104" t="e">
        <f ca="true">+IF(AND(ISNUMBER(OFFSET('Sanitation Data'!$H$13,0,10*ROW('Sanitation Data'!H61))),'Data Summary'!DN67="Yes"),OFFSET('Sanitation Data'!$H$13,0,10*ROW('Sanitation Data'!H61)),NA())</f>
        <v>#N/A</v>
      </c>
      <c r="AZ67" s="109" t="e">
        <f ca="true">+IF(AND(ISNUMBER(OFFSET('Hygiene Data'!$C$6,0,10*ROW('Hygiene Data'!C61))),'Data Summary'!DO67="Yes"),OFFSET('Hygiene Data'!$C$6,0,10*ROW('Hygiene Data'!C61)),NA())</f>
        <v>#N/A</v>
      </c>
      <c r="BA67" s="109" t="e">
        <f ca="true">+IF(AND(ISNUMBER(OFFSET('Hygiene Data'!$C$8,0,10*ROW('Hygiene Data'!C61))),'Data Summary'!DP67="Yes"),OFFSET('Hygiene Data'!$C$8,0,10*ROW('Hygiene Data'!C61)),NA())</f>
        <v>#N/A</v>
      </c>
      <c r="BB67" s="109" t="e">
        <f ca="true">+IF(AND(ISNUMBER(OFFSET('Hygiene Data'!$C$10,0,10*ROW('Hygiene Data'!C61))),'Data Summary'!DQ67="Yes"),OFFSET('Hygiene Data'!$C$10,0,10*ROW('Hygiene Data'!C61)),NA())</f>
        <v>#N/A</v>
      </c>
      <c r="BC67" s="109" t="e">
        <f ca="true">+IF(AND(ISNUMBER(OFFSET('Hygiene Data'!$D$6,0,10*ROW('Hygiene Data'!D61))),'Data Summary'!DR67="Yes"),OFFSET('Hygiene Data'!$D$6,0,10*ROW('Hygiene Data'!D61)),NA())</f>
        <v>#N/A</v>
      </c>
      <c r="BD67" s="109" t="e">
        <f ca="true">+IF(AND(ISNUMBER(OFFSET('Hygiene Data'!$D$8,0,10*ROW('Hygiene Data'!D61))),'Data Summary'!DS67="Yes"),OFFSET('Hygiene Data'!$D$8,0,10*ROW('Hygiene Data'!D61)),NA())</f>
        <v>#N/A</v>
      </c>
      <c r="BE67" s="109" t="e">
        <f ca="true">+IF(AND(ISNUMBER(OFFSET('Hygiene Data'!$D$10,0,10*ROW('Hygiene Data'!D61))),'Data Summary'!DT67="Yes"),OFFSET('Hygiene Data'!$D$10,0,10*ROW('Hygiene Data'!D61)),NA())</f>
        <v>#N/A</v>
      </c>
      <c r="BF67" s="109" t="e">
        <f ca="true">+IF(AND(ISNUMBER(OFFSET('Hygiene Data'!$E$6,0,10*ROW('Hygiene Data'!E61))),'Data Summary'!DU67="Yes"),OFFSET('Hygiene Data'!$E$6,0,10*ROW('Hygiene Data'!E61)),NA())</f>
        <v>#N/A</v>
      </c>
      <c r="BG67" s="109" t="e">
        <f ca="true">+IF(AND(ISNUMBER(OFFSET('Hygiene Data'!$E$8,0,10*ROW('Hygiene Data'!E61))),'Data Summary'!DV67="Yes"),OFFSET('Hygiene Data'!$E$8,0,10*ROW('Hygiene Data'!E61)),NA())</f>
        <v>#N/A</v>
      </c>
      <c r="BH67" s="109" t="e">
        <f ca="true">+IF(AND(ISNUMBER(OFFSET('Hygiene Data'!$E$10,0,10*ROW('Hygiene Data'!E61))),'Data Summary'!DW67="Yes"),OFFSET('Hygiene Data'!$E$10,0,10*ROW('Hygiene Data'!E61)),NA())</f>
        <v>#N/A</v>
      </c>
      <c r="BI67" s="109" t="e">
        <f ca="true">+IF(AND(ISNUMBER(OFFSET('Hygiene Data'!$F$6,0,10*ROW('Hygiene Data'!F61))),'Data Summary'!DX67="Yes"),OFFSET('Hygiene Data'!$F$6,0,10*ROW('Hygiene Data'!F61)),NA())</f>
        <v>#N/A</v>
      </c>
      <c r="BJ67" s="109" t="e">
        <f ca="true">+IF(AND(ISNUMBER(OFFSET('Hygiene Data'!$F$8,0,10*ROW('Hygiene Data'!F61))),'Data Summary'!DY67="Yes"),OFFSET('Hygiene Data'!$F$8,0,10*ROW('Hygiene Data'!F61)),NA())</f>
        <v>#N/A</v>
      </c>
      <c r="BK67" s="109" t="e">
        <f ca="true">+IF(AND(ISNUMBER(OFFSET('Hygiene Data'!$F$10,0,10*ROW('Hygiene Data'!F61))),'Data Summary'!DZ67="Yes"),OFFSET('Hygiene Data'!$F$10,0,10*ROW('Hygiene Data'!F61)),NA())</f>
        <v>#N/A</v>
      </c>
      <c r="BL67" s="109" t="e">
        <f ca="true">+IF(AND(ISNUMBER(OFFSET('Hygiene Data'!$G$6,0,10*ROW('Hygiene Data'!G61))),'Data Summary'!EA67="Yes"),OFFSET('Hygiene Data'!$G$6,0,10*ROW('Hygiene Data'!G61)),NA())</f>
        <v>#N/A</v>
      </c>
      <c r="BM67" s="109" t="e">
        <f ca="true">+IF(AND(ISNUMBER(OFFSET('Hygiene Data'!$G$8,0,10*ROW('Hygiene Data'!G61))),'Data Summary'!EB67="Yes"),OFFSET('Hygiene Data'!$G$8,0,10*ROW('Hygiene Data'!G61)),NA())</f>
        <v>#N/A</v>
      </c>
      <c r="BN67" s="109" t="e">
        <f ca="true">+IF(AND(ISNUMBER(OFFSET('Hygiene Data'!$G$10,0,10*ROW('Hygiene Data'!G61))),'Data Summary'!EC67="Yes"),OFFSET('Hygiene Data'!$G$10,0,10*ROW('Hygiene Data'!G61)),NA())</f>
        <v>#N/A</v>
      </c>
      <c r="BO67" s="109" t="e">
        <f ca="true">+IF(AND(ISNUMBER(OFFSET('Hygiene Data'!$H$6,0,10*ROW('Hygiene Data'!H61))),'Data Summary'!ED67="Yes"),OFFSET('Hygiene Data'!$H$6,0,10*ROW('Hygiene Data'!H61)),NA())</f>
        <v>#N/A</v>
      </c>
      <c r="BP67" s="109" t="e">
        <f ca="true">+IF(AND(ISNUMBER(OFFSET('Hygiene Data'!$H$8,0,10*ROW('Hygiene Data'!H61))),'Data Summary'!EE67="Yes"),OFFSET('Hygiene Data'!$H$8,0,10*ROW('Hygiene Data'!H61)),NA())</f>
        <v>#N/A</v>
      </c>
      <c r="BQ67" s="109" t="e">
        <f ca="true">+IF(AND(ISNUMBER(OFFSET('Hygiene Data'!$H$10,0,10*ROW('Hygiene Data'!H61))),'Data Summary'!EF67="Yes"),OFFSET('Hygiene Data'!$H$10,0,10*ROW('Hygiene Data'!H61)),NA())</f>
        <v>#N/A</v>
      </c>
    </row>
    <row r="68" x14ac:dyDescent="0.2">
      <c r="A68" s="57" t="e">
        <f ca="true">+IF(OFFSET('Water Data'!$B$1,0,10*ROW('Water Data'!B62))="",NA(),OFFSET('Water Data'!$B$1,0,10*ROW('Water Data'!B62)))</f>
        <v>#N/A</v>
      </c>
      <c r="B68" s="57" t="e">
        <f ca="true">+IF(OFFSET('Water Data'!$A$3,0,10*ROW('Water Data'!A65))="",NA(),OFFSET('Water Data'!$A$3,0,10*ROW('Water Data'!A65)))</f>
        <v>#N/A</v>
      </c>
      <c r="C68" s="57" t="e">
        <f ca="true">+IF(OFFSET('Water Data'!$C$3,0,10*ROW('Water Data'!C65))="",NA(),OFFSET('Water Data'!$C$3,0,10*ROW('Water Data'!C65)))</f>
        <v>#N/A</v>
      </c>
      <c r="D68" s="58" t="e">
        <f ca="true">+IF(AND(ISNUMBER(OFFSET('Water Data'!$C$5,0,10*ROW('Water Data'!C62))),'Data Summary'!BS68="Yes"),100-OFFSET('Water Data'!$C$5,0,10*ROW('Water Data'!C62)),NA())</f>
        <v>#N/A</v>
      </c>
      <c r="E68" s="58" t="e">
        <f ca="true">+IF(AND(ISNUMBER(OFFSET('Water Data'!$C$7,0,10*ROW('Water Data'!C62))),'Data Summary'!BT68="Yes"),OFFSET('Water Data'!$C$7,0,10*ROW('Water Data'!C62)),NA())</f>
        <v>#N/A</v>
      </c>
      <c r="F68" s="58" t="e">
        <f ca="true">+IF(AND(ISNUMBER(OFFSET('Water Data'!$C$10,0,10*ROW('Water Data'!C62))),'Data Summary'!BU68="Yes"),OFFSET('Water Data'!$C$10,0,10*ROW('Water Data'!C62)),NA())</f>
        <v>#N/A</v>
      </c>
      <c r="G68" s="58" t="e">
        <f ca="true">+IF(AND(ISNUMBER(OFFSET('Water Data'!$D$5,0,10*ROW('Water Data'!D62))),'Data Summary'!BV68="Yes"),100-OFFSET('Water Data'!$D$5,0,10*ROW('Water Data'!D62)),NA())</f>
        <v>#N/A</v>
      </c>
      <c r="H68" s="58" t="e">
        <f ca="true">+IF(AND(ISNUMBER(OFFSET('Water Data'!$D$7,0,10*ROW('Water Data'!D62))),'Data Summary'!BW68="Yes"),OFFSET('Water Data'!$D$7,0,10*ROW('Water Data'!D62)),NA())</f>
        <v>#N/A</v>
      </c>
      <c r="I68" s="58" t="e">
        <f ca="true">+IF(AND(ISNUMBER(OFFSET('Water Data'!$D$10,0,10*ROW('Water Data'!D62))),'Data Summary'!BX68="Yes"),OFFSET('Water Data'!$D$10,0,10*ROW('Water Data'!D62)),NA())</f>
        <v>#N/A</v>
      </c>
      <c r="J68" s="58" t="e">
        <f ca="true">+IF(AND(ISNUMBER(OFFSET('Water Data'!$E$5,0,10*ROW('Water Data'!E62))),'Data Summary'!BY68="Yes"),100-OFFSET('Water Data'!$E$5,0,10*ROW('Water Data'!E62)),NA())</f>
        <v>#N/A</v>
      </c>
      <c r="K68" s="58" t="e">
        <f ca="true">+IF(AND(ISNUMBER(OFFSET('Water Data'!$E$7,0,10*ROW('Water Data'!E62))),'Data Summary'!BZ68="Yes"),OFFSET('Water Data'!$E$7,0,10*ROW('Water Data'!E62)),NA())</f>
        <v>#N/A</v>
      </c>
      <c r="L68" s="58" t="e">
        <f ca="true">+IF(AND(ISNUMBER(OFFSET('Water Data'!$E$10,0,10*ROW('Water Data'!E62))),'Data Summary'!CA68="Yes"),OFFSET('Water Data'!$E$10,0,10*ROW('Water Data'!E62)),NA())</f>
        <v>#N/A</v>
      </c>
      <c r="M68" s="58" t="e">
        <f ca="true">+IF(AND(ISNUMBER(OFFSET('Water Data'!$F$5,0,10*ROW('Water Data'!F62))),'Data Summary'!CB68="Yes"),100-OFFSET('Water Data'!$F$5,0,10*ROW('Water Data'!F62)),NA())</f>
        <v>#N/A</v>
      </c>
      <c r="N68" s="58" t="e">
        <f ca="true">+IF(AND(ISNUMBER(OFFSET('Water Data'!$F$7,0,10*ROW('Water Data'!F62))),'Data Summary'!CC68="Yes"),OFFSET('Water Data'!$F$7,0,10*ROW('Water Data'!F62)),NA())</f>
        <v>#N/A</v>
      </c>
      <c r="O68" s="58" t="e">
        <f ca="true">+IF(AND(ISNUMBER(OFFSET('Water Data'!$F$10,0,10*ROW('Water Data'!F62))),'Data Summary'!CD68="Yes"),OFFSET('Water Data'!$F$10,0,10*ROW('Water Data'!F62)),NA())</f>
        <v>#N/A</v>
      </c>
      <c r="P68" s="58" t="e">
        <f ca="true">+IF(AND(ISNUMBER(OFFSET('Water Data'!$G$5,0,10*ROW('Water Data'!G62))),'Data Summary'!CE68="Yes"),100-OFFSET('Water Data'!$G$5,0,10*ROW('Water Data'!G62)),NA())</f>
        <v>#N/A</v>
      </c>
      <c r="Q68" s="58" t="e">
        <f ca="true">+IF(AND(ISNUMBER(OFFSET('Water Data'!$G$7,0,10*ROW('Water Data'!G62))),'Data Summary'!CF68="Yes"),OFFSET('Water Data'!$G$7,0,10*ROW('Water Data'!G62)),NA())</f>
        <v>#N/A</v>
      </c>
      <c r="R68" s="58" t="e">
        <f ca="true">+IF(AND(ISNUMBER(OFFSET('Water Data'!$G$10,0,10*ROW('Water Data'!G62))),'Data Summary'!CG68="Yes"),OFFSET('Water Data'!$G$10,0,10*ROW('Water Data'!G62)),NA())</f>
        <v>#N/A</v>
      </c>
      <c r="S68" s="58" t="e">
        <f ca="true">+IF(AND(ISNUMBER(OFFSET('Water Data'!$H$5,0,10*ROW('Water Data'!H62))),'Data Summary'!CH68="Yes"),100-OFFSET('Water Data'!$H$5,0,10*ROW('Water Data'!H62)),NA())</f>
        <v>#N/A</v>
      </c>
      <c r="T68" s="58" t="e">
        <f ca="true">+IF(AND(ISNUMBER(OFFSET('Water Data'!$H$7,0,10*ROW('Water Data'!H62))),'Data Summary'!CI68="Yes"),OFFSET('Water Data'!$H$7,0,10*ROW('Water Data'!H62)),NA())</f>
        <v>#N/A</v>
      </c>
      <c r="U68" s="58" t="e">
        <f ca="true">+IF(AND(ISNUMBER(OFFSET('Water Data'!$H$10,0,10*ROW('Water Data'!H62))),'Data Summary'!CJ68="Yes"),OFFSET('Water Data'!$H$10,0,10*ROW('Water Data'!H62)),NA())</f>
        <v>#N/A</v>
      </c>
      <c r="V68" s="104" t="e">
        <f ca="true">+IF(AND(ISNUMBER(OFFSET('Sanitation Data'!$C$5,0,10*ROW('Sanitation Data'!C62))),'Data Summary'!CK68="Yes"),100-OFFSET('Sanitation Data'!$C$5,0,10*ROW('Sanitation Data'!C62)),NA())</f>
        <v>#N/A</v>
      </c>
      <c r="W68" s="104" t="e">
        <f ca="true">+IF(AND(ISNUMBER(OFFSET('Sanitation Data'!$C$7,0,10*ROW('Sanitation Data'!C62))),'Data Summary'!CL68="Yes"),OFFSET('Sanitation Data'!$C$7,0,10*ROW('Sanitation Data'!C62)),NA())</f>
        <v>#N/A</v>
      </c>
      <c r="X68" s="104" t="e">
        <f ca="true">+IF(AND(ISNUMBER(OFFSET('Sanitation Data'!$C$11,0,10*ROW('Sanitation Data'!C62))),'Data Summary'!CM68="Yes"),OFFSET('Sanitation Data'!$C$11,0,10*ROW('Sanitation Data'!C62)),NA())</f>
        <v>#N/A</v>
      </c>
      <c r="Y68" s="104" t="e">
        <f ca="true">+IF(AND(ISNUMBER(OFFSET('Sanitation Data'!$C$12,0,10*ROW('Sanitation Data'!C62))),'Data Summary'!CN68="Yes"),OFFSET('Sanitation Data'!$C$12,0,10*ROW('Sanitation Data'!C62)),NA())</f>
        <v>#N/A</v>
      </c>
      <c r="Z68" s="104" t="e">
        <f ca="true">+IF(AND(ISNUMBER(OFFSET('Sanitation Data'!$C$13,0,10*ROW('Sanitation Data'!C62))),'Data Summary'!CO68="Yes"),OFFSET('Sanitation Data'!$C$13,0,10*ROW('Sanitation Data'!C62)),NA())</f>
        <v>#N/A</v>
      </c>
      <c r="AA68" s="104" t="e">
        <f ca="true">+IF(AND(ISNUMBER(OFFSET('Sanitation Data'!$D$5,0,10*ROW('Sanitation Data'!D62))),'Data Summary'!CP68="Yes"),100-OFFSET('Sanitation Data'!$D$5,0,10*ROW('Sanitation Data'!D62)),NA())</f>
        <v>#N/A</v>
      </c>
      <c r="AB68" s="104" t="e">
        <f ca="true">+IF(AND(ISNUMBER(OFFSET('Sanitation Data'!$D$7,0,10*ROW('Sanitation Data'!D62))),'Data Summary'!CQ68="Yes"),OFFSET('Sanitation Data'!$D$7,0,10*ROW('Sanitation Data'!D62)),NA())</f>
        <v>#N/A</v>
      </c>
      <c r="AC68" s="104" t="e">
        <f ca="true">+IF(AND(ISNUMBER(OFFSET('Sanitation Data'!$D$11,0,10*ROW('Sanitation Data'!D62))),'Data Summary'!CR68="Yes"),OFFSET('Sanitation Data'!$D$11,0,10*ROW('Sanitation Data'!D62)),NA())</f>
        <v>#N/A</v>
      </c>
      <c r="AD68" s="104" t="e">
        <f ca="true">+IF(AND(ISNUMBER(OFFSET('Sanitation Data'!$D$12,0,10*ROW('Sanitation Data'!D62))),'Data Summary'!CS68="Yes"),OFFSET('Sanitation Data'!$D$12,0,10*ROW('Sanitation Data'!D62)),NA())</f>
        <v>#N/A</v>
      </c>
      <c r="AE68" s="104" t="e">
        <f ca="true">+IF(AND(ISNUMBER(OFFSET('Sanitation Data'!$D$13,0,10*ROW('Sanitation Data'!D62))),'Data Summary'!CT68="Yes"),OFFSET('Sanitation Data'!$D$13,0,10*ROW('Sanitation Data'!D62)),NA())</f>
        <v>#N/A</v>
      </c>
      <c r="AF68" s="104" t="e">
        <f ca="true">+IF(AND(ISNUMBER(OFFSET('Sanitation Data'!$E$5,0,10*ROW('Sanitation Data'!E62))),'Data Summary'!CU68="Yes"),100-OFFSET('Sanitation Data'!$E$5,0,10*ROW('Sanitation Data'!E62)),NA())</f>
        <v>#N/A</v>
      </c>
      <c r="AG68" s="104" t="e">
        <f ca="true">+IF(AND(ISNUMBER(OFFSET('Sanitation Data'!$E$7,0,10*ROW('Sanitation Data'!E62))),'Data Summary'!CV68="Yes"),OFFSET('Sanitation Data'!$E$7,0,10*ROW('Sanitation Data'!E62)),NA())</f>
        <v>#N/A</v>
      </c>
      <c r="AH68" s="104" t="e">
        <f ca="true">+IF(AND(ISNUMBER(OFFSET('Sanitation Data'!$E$11,0,10*ROW('Sanitation Data'!E62))),'Data Summary'!CW68="Yes"),OFFSET('Sanitation Data'!$E$11,0,10*ROW('Sanitation Data'!E62)),NA())</f>
        <v>#N/A</v>
      </c>
      <c r="AI68" s="104" t="e">
        <f ca="true">+IF(AND(ISNUMBER(OFFSET('Sanitation Data'!$E$12,0,10*ROW('Sanitation Data'!E62))),'Data Summary'!CX68="Yes"),OFFSET('Sanitation Data'!$E$12,0,10*ROW('Sanitation Data'!E62)),NA())</f>
        <v>#N/A</v>
      </c>
      <c r="AJ68" s="104" t="e">
        <f ca="true">+IF(AND(ISNUMBER(OFFSET('Sanitation Data'!$E$13,0,10*ROW('Sanitation Data'!E62))),'Data Summary'!CY68="Yes"),OFFSET('Sanitation Data'!$E$13,0,10*ROW('Sanitation Data'!E62)),NA())</f>
        <v>#N/A</v>
      </c>
      <c r="AK68" s="104" t="e">
        <f ca="true">+IF(AND(ISNUMBER(OFFSET('Sanitation Data'!$F$5,0,10*ROW('Sanitation Data'!F62))),'Data Summary'!CZ68="Yes"),100-OFFSET('Sanitation Data'!$F$5,0,10*ROW('Sanitation Data'!F62)),NA())</f>
        <v>#N/A</v>
      </c>
      <c r="AL68" s="104" t="e">
        <f ca="true">+IF(AND(ISNUMBER(OFFSET('Sanitation Data'!$F$7,0,10*ROW('Sanitation Data'!F62))),'Data Summary'!DA68="Yes"),OFFSET('Sanitation Data'!$F$7,0,10*ROW('Sanitation Data'!F62)),NA())</f>
        <v>#N/A</v>
      </c>
      <c r="AM68" s="104" t="e">
        <f ca="true">+IF(AND(ISNUMBER(OFFSET('Sanitation Data'!$F$11,0,10*ROW('Sanitation Data'!F62))),'Data Summary'!DB68="Yes"),OFFSET('Sanitation Data'!$F$11,0,10*ROW('Sanitation Data'!F62)),NA())</f>
        <v>#N/A</v>
      </c>
      <c r="AN68" s="104" t="e">
        <f ca="true">+IF(AND(ISNUMBER(OFFSET('Sanitation Data'!$F$12,0,10*ROW('Sanitation Data'!F62))),'Data Summary'!DC68="Yes"),OFFSET('Sanitation Data'!$F$12,0,10*ROW('Sanitation Data'!F62)),NA())</f>
        <v>#N/A</v>
      </c>
      <c r="AO68" s="104" t="e">
        <f ca="true">+IF(AND(ISNUMBER(OFFSET('Sanitation Data'!$F$13,0,10*ROW('Sanitation Data'!F62))),'Data Summary'!DD68="Yes"),OFFSET('Sanitation Data'!$F$13,0,10*ROW('Sanitation Data'!F62)),NA())</f>
        <v>#N/A</v>
      </c>
      <c r="AP68" s="104" t="e">
        <f ca="true">+IF(AND(ISNUMBER(OFFSET('Sanitation Data'!$G$5,0,10*ROW('Sanitation Data'!G62))),'Data Summary'!DE68="Yes"),100-OFFSET('Sanitation Data'!$G$5,0,10*ROW('Sanitation Data'!G62)),NA())</f>
        <v>#N/A</v>
      </c>
      <c r="AQ68" s="104" t="e">
        <f ca="true">+IF(AND(ISNUMBER(OFFSET('Sanitation Data'!$G$7,0,10*ROW('Sanitation Data'!G62))),'Data Summary'!DF68="Yes"),OFFSET('Sanitation Data'!$G$7,0,10*ROW('Sanitation Data'!G62)),NA())</f>
        <v>#N/A</v>
      </c>
      <c r="AR68" s="104" t="e">
        <f ca="true">+IF(AND(ISNUMBER(OFFSET('Sanitation Data'!$G$11,0,10*ROW('Sanitation Data'!G62))),'Data Summary'!DG68="Yes"),OFFSET('Sanitation Data'!$G$11,0,10*ROW('Sanitation Data'!G62)),NA())</f>
        <v>#N/A</v>
      </c>
      <c r="AS68" s="104" t="e">
        <f ca="true">+IF(AND(ISNUMBER(OFFSET('Sanitation Data'!$G$12,0,10*ROW('Sanitation Data'!G62))),'Data Summary'!DH68="Yes"),OFFSET('Sanitation Data'!$G$12,0,10*ROW('Sanitation Data'!G62)),NA())</f>
        <v>#N/A</v>
      </c>
      <c r="AT68" s="104" t="e">
        <f ca="true">+IF(AND(ISNUMBER(OFFSET('Sanitation Data'!$G$13,0,10*ROW('Sanitation Data'!G62))),'Data Summary'!DI68="Yes"),OFFSET('Sanitation Data'!$G$13,0,10*ROW('Sanitation Data'!G62)),NA())</f>
        <v>#N/A</v>
      </c>
      <c r="AU68" s="104" t="e">
        <f ca="true">+IF(AND(ISNUMBER(OFFSET('Sanitation Data'!$H$5,0,10*ROW('Sanitation Data'!H62))),'Data Summary'!DJ68="Yes"),100-OFFSET('Sanitation Data'!$H$5,0,10*ROW('Sanitation Data'!H62)),NA())</f>
        <v>#N/A</v>
      </c>
      <c r="AV68" s="104" t="e">
        <f ca="true">+IF(AND(ISNUMBER(OFFSET('Sanitation Data'!$H$7,0,10*ROW('Sanitation Data'!H62))),'Data Summary'!DK68="Yes"),OFFSET('Sanitation Data'!$H$7,0,10*ROW('Sanitation Data'!H62)),NA())</f>
        <v>#N/A</v>
      </c>
      <c r="AW68" s="104" t="e">
        <f ca="true">+IF(AND(ISNUMBER(OFFSET('Sanitation Data'!$H$11,0,10*ROW('Sanitation Data'!H62))),'Data Summary'!DL68="Yes"),OFFSET('Sanitation Data'!$H$11,0,10*ROW('Sanitation Data'!H62)),NA())</f>
        <v>#N/A</v>
      </c>
      <c r="AX68" s="104" t="e">
        <f ca="true">+IF(AND(ISNUMBER(OFFSET('Sanitation Data'!$H$12,0,10*ROW('Sanitation Data'!H62))),'Data Summary'!DM68="Yes"),OFFSET('Sanitation Data'!$H$12,0,10*ROW('Sanitation Data'!H62)),NA())</f>
        <v>#N/A</v>
      </c>
      <c r="AY68" s="104" t="e">
        <f ca="true">+IF(AND(ISNUMBER(OFFSET('Sanitation Data'!$H$13,0,10*ROW('Sanitation Data'!H62))),'Data Summary'!DN68="Yes"),OFFSET('Sanitation Data'!$H$13,0,10*ROW('Sanitation Data'!H62)),NA())</f>
        <v>#N/A</v>
      </c>
      <c r="AZ68" s="109" t="e">
        <f ca="true">+IF(AND(ISNUMBER(OFFSET('Hygiene Data'!$C$6,0,10*ROW('Hygiene Data'!C62))),'Data Summary'!DO68="Yes"),OFFSET('Hygiene Data'!$C$6,0,10*ROW('Hygiene Data'!C62)),NA())</f>
        <v>#N/A</v>
      </c>
      <c r="BA68" s="109" t="e">
        <f ca="true">+IF(AND(ISNUMBER(OFFSET('Hygiene Data'!$C$8,0,10*ROW('Hygiene Data'!C62))),'Data Summary'!DP68="Yes"),OFFSET('Hygiene Data'!$C$8,0,10*ROW('Hygiene Data'!C62)),NA())</f>
        <v>#N/A</v>
      </c>
      <c r="BB68" s="109" t="e">
        <f ca="true">+IF(AND(ISNUMBER(OFFSET('Hygiene Data'!$C$10,0,10*ROW('Hygiene Data'!C62))),'Data Summary'!DQ68="Yes"),OFFSET('Hygiene Data'!$C$10,0,10*ROW('Hygiene Data'!C62)),NA())</f>
        <v>#N/A</v>
      </c>
      <c r="BC68" s="109" t="e">
        <f ca="true">+IF(AND(ISNUMBER(OFFSET('Hygiene Data'!$D$6,0,10*ROW('Hygiene Data'!D62))),'Data Summary'!DR68="Yes"),OFFSET('Hygiene Data'!$D$6,0,10*ROW('Hygiene Data'!D62)),NA())</f>
        <v>#N/A</v>
      </c>
      <c r="BD68" s="109" t="e">
        <f ca="true">+IF(AND(ISNUMBER(OFFSET('Hygiene Data'!$D$8,0,10*ROW('Hygiene Data'!D62))),'Data Summary'!DS68="Yes"),OFFSET('Hygiene Data'!$D$8,0,10*ROW('Hygiene Data'!D62)),NA())</f>
        <v>#N/A</v>
      </c>
      <c r="BE68" s="109" t="e">
        <f ca="true">+IF(AND(ISNUMBER(OFFSET('Hygiene Data'!$D$10,0,10*ROW('Hygiene Data'!D62))),'Data Summary'!DT68="Yes"),OFFSET('Hygiene Data'!$D$10,0,10*ROW('Hygiene Data'!D62)),NA())</f>
        <v>#N/A</v>
      </c>
      <c r="BF68" s="109" t="e">
        <f ca="true">+IF(AND(ISNUMBER(OFFSET('Hygiene Data'!$E$6,0,10*ROW('Hygiene Data'!E62))),'Data Summary'!DU68="Yes"),OFFSET('Hygiene Data'!$E$6,0,10*ROW('Hygiene Data'!E62)),NA())</f>
        <v>#N/A</v>
      </c>
      <c r="BG68" s="109" t="e">
        <f ca="true">+IF(AND(ISNUMBER(OFFSET('Hygiene Data'!$E$8,0,10*ROW('Hygiene Data'!E62))),'Data Summary'!DV68="Yes"),OFFSET('Hygiene Data'!$E$8,0,10*ROW('Hygiene Data'!E62)),NA())</f>
        <v>#N/A</v>
      </c>
      <c r="BH68" s="109" t="e">
        <f ca="true">+IF(AND(ISNUMBER(OFFSET('Hygiene Data'!$E$10,0,10*ROW('Hygiene Data'!E62))),'Data Summary'!DW68="Yes"),OFFSET('Hygiene Data'!$E$10,0,10*ROW('Hygiene Data'!E62)),NA())</f>
        <v>#N/A</v>
      </c>
      <c r="BI68" s="109" t="e">
        <f ca="true">+IF(AND(ISNUMBER(OFFSET('Hygiene Data'!$F$6,0,10*ROW('Hygiene Data'!F62))),'Data Summary'!DX68="Yes"),OFFSET('Hygiene Data'!$F$6,0,10*ROW('Hygiene Data'!F62)),NA())</f>
        <v>#N/A</v>
      </c>
      <c r="BJ68" s="109" t="e">
        <f ca="true">+IF(AND(ISNUMBER(OFFSET('Hygiene Data'!$F$8,0,10*ROW('Hygiene Data'!F62))),'Data Summary'!DY68="Yes"),OFFSET('Hygiene Data'!$F$8,0,10*ROW('Hygiene Data'!F62)),NA())</f>
        <v>#N/A</v>
      </c>
      <c r="BK68" s="109" t="e">
        <f ca="true">+IF(AND(ISNUMBER(OFFSET('Hygiene Data'!$F$10,0,10*ROW('Hygiene Data'!F62))),'Data Summary'!DZ68="Yes"),OFFSET('Hygiene Data'!$F$10,0,10*ROW('Hygiene Data'!F62)),NA())</f>
        <v>#N/A</v>
      </c>
      <c r="BL68" s="109" t="e">
        <f ca="true">+IF(AND(ISNUMBER(OFFSET('Hygiene Data'!$G$6,0,10*ROW('Hygiene Data'!G62))),'Data Summary'!EA68="Yes"),OFFSET('Hygiene Data'!$G$6,0,10*ROW('Hygiene Data'!G62)),NA())</f>
        <v>#N/A</v>
      </c>
      <c r="BM68" s="109" t="e">
        <f ca="true">+IF(AND(ISNUMBER(OFFSET('Hygiene Data'!$G$8,0,10*ROW('Hygiene Data'!G62))),'Data Summary'!EB68="Yes"),OFFSET('Hygiene Data'!$G$8,0,10*ROW('Hygiene Data'!G62)),NA())</f>
        <v>#N/A</v>
      </c>
      <c r="BN68" s="109" t="e">
        <f ca="true">+IF(AND(ISNUMBER(OFFSET('Hygiene Data'!$G$10,0,10*ROW('Hygiene Data'!G62))),'Data Summary'!EC68="Yes"),OFFSET('Hygiene Data'!$G$10,0,10*ROW('Hygiene Data'!G62)),NA())</f>
        <v>#N/A</v>
      </c>
      <c r="BO68" s="109" t="e">
        <f ca="true">+IF(AND(ISNUMBER(OFFSET('Hygiene Data'!$H$6,0,10*ROW('Hygiene Data'!H62))),'Data Summary'!ED68="Yes"),OFFSET('Hygiene Data'!$H$6,0,10*ROW('Hygiene Data'!H62)),NA())</f>
        <v>#N/A</v>
      </c>
      <c r="BP68" s="109" t="e">
        <f ca="true">+IF(AND(ISNUMBER(OFFSET('Hygiene Data'!$H$8,0,10*ROW('Hygiene Data'!H62))),'Data Summary'!EE68="Yes"),OFFSET('Hygiene Data'!$H$8,0,10*ROW('Hygiene Data'!H62)),NA())</f>
        <v>#N/A</v>
      </c>
      <c r="BQ68" s="109" t="e">
        <f ca="true">+IF(AND(ISNUMBER(OFFSET('Hygiene Data'!$H$10,0,10*ROW('Hygiene Data'!H62))),'Data Summary'!EF68="Yes"),OFFSET('Hygiene Data'!$H$10,0,10*ROW('Hygiene Data'!H62)),NA())</f>
        <v>#N/A</v>
      </c>
    </row>
    <row r="69" x14ac:dyDescent="0.2">
      <c r="A69" s="57" t="e">
        <f ca="true">+IF(OFFSET('Water Data'!$B$1,0,10*ROW('Water Data'!B63))="",NA(),OFFSET('Water Data'!$B$1,0,10*ROW('Water Data'!B63)))</f>
        <v>#N/A</v>
      </c>
      <c r="B69" s="57" t="e">
        <f ca="true">+IF(OFFSET('Water Data'!$A$3,0,10*ROW('Water Data'!A66))="",NA(),OFFSET('Water Data'!$A$3,0,10*ROW('Water Data'!A66)))</f>
        <v>#N/A</v>
      </c>
      <c r="C69" s="57" t="e">
        <f ca="true">+IF(OFFSET('Water Data'!$C$3,0,10*ROW('Water Data'!C66))="",NA(),OFFSET('Water Data'!$C$3,0,10*ROW('Water Data'!C66)))</f>
        <v>#N/A</v>
      </c>
      <c r="D69" s="58" t="e">
        <f ca="true">+IF(AND(ISNUMBER(OFFSET('Water Data'!$C$5,0,10*ROW('Water Data'!C63))),'Data Summary'!BS69="Yes"),100-OFFSET('Water Data'!$C$5,0,10*ROW('Water Data'!C63)),NA())</f>
        <v>#N/A</v>
      </c>
      <c r="E69" s="58" t="e">
        <f ca="true">+IF(AND(ISNUMBER(OFFSET('Water Data'!$C$7,0,10*ROW('Water Data'!C63))),'Data Summary'!BT69="Yes"),OFFSET('Water Data'!$C$7,0,10*ROW('Water Data'!C63)),NA())</f>
        <v>#N/A</v>
      </c>
      <c r="F69" s="58" t="e">
        <f ca="true">+IF(AND(ISNUMBER(OFFSET('Water Data'!$C$10,0,10*ROW('Water Data'!C63))),'Data Summary'!BU69="Yes"),OFFSET('Water Data'!$C$10,0,10*ROW('Water Data'!C63)),NA())</f>
        <v>#N/A</v>
      </c>
      <c r="G69" s="58" t="e">
        <f ca="true">+IF(AND(ISNUMBER(OFFSET('Water Data'!$D$5,0,10*ROW('Water Data'!D63))),'Data Summary'!BV69="Yes"),100-OFFSET('Water Data'!$D$5,0,10*ROW('Water Data'!D63)),NA())</f>
        <v>#N/A</v>
      </c>
      <c r="H69" s="58" t="e">
        <f ca="true">+IF(AND(ISNUMBER(OFFSET('Water Data'!$D$7,0,10*ROW('Water Data'!D63))),'Data Summary'!BW69="Yes"),OFFSET('Water Data'!$D$7,0,10*ROW('Water Data'!D63)),NA())</f>
        <v>#N/A</v>
      </c>
      <c r="I69" s="58" t="e">
        <f ca="true">+IF(AND(ISNUMBER(OFFSET('Water Data'!$D$10,0,10*ROW('Water Data'!D63))),'Data Summary'!BX69="Yes"),OFFSET('Water Data'!$D$10,0,10*ROW('Water Data'!D63)),NA())</f>
        <v>#N/A</v>
      </c>
      <c r="J69" s="58" t="e">
        <f ca="true">+IF(AND(ISNUMBER(OFFSET('Water Data'!$E$5,0,10*ROW('Water Data'!E63))),'Data Summary'!BY69="Yes"),100-OFFSET('Water Data'!$E$5,0,10*ROW('Water Data'!E63)),NA())</f>
        <v>#N/A</v>
      </c>
      <c r="K69" s="58" t="e">
        <f ca="true">+IF(AND(ISNUMBER(OFFSET('Water Data'!$E$7,0,10*ROW('Water Data'!E63))),'Data Summary'!BZ69="Yes"),OFFSET('Water Data'!$E$7,0,10*ROW('Water Data'!E63)),NA())</f>
        <v>#N/A</v>
      </c>
      <c r="L69" s="58" t="e">
        <f ca="true">+IF(AND(ISNUMBER(OFFSET('Water Data'!$E$10,0,10*ROW('Water Data'!E63))),'Data Summary'!CA69="Yes"),OFFSET('Water Data'!$E$10,0,10*ROW('Water Data'!E63)),NA())</f>
        <v>#N/A</v>
      </c>
      <c r="M69" s="58" t="e">
        <f ca="true">+IF(AND(ISNUMBER(OFFSET('Water Data'!$F$5,0,10*ROW('Water Data'!F63))),'Data Summary'!CB69="Yes"),100-OFFSET('Water Data'!$F$5,0,10*ROW('Water Data'!F63)),NA())</f>
        <v>#N/A</v>
      </c>
      <c r="N69" s="58" t="e">
        <f ca="true">+IF(AND(ISNUMBER(OFFSET('Water Data'!$F$7,0,10*ROW('Water Data'!F63))),'Data Summary'!CC69="Yes"),OFFSET('Water Data'!$F$7,0,10*ROW('Water Data'!F63)),NA())</f>
        <v>#N/A</v>
      </c>
      <c r="O69" s="58" t="e">
        <f ca="true">+IF(AND(ISNUMBER(OFFSET('Water Data'!$F$10,0,10*ROW('Water Data'!F63))),'Data Summary'!CD69="Yes"),OFFSET('Water Data'!$F$10,0,10*ROW('Water Data'!F63)),NA())</f>
        <v>#N/A</v>
      </c>
      <c r="P69" s="58" t="e">
        <f ca="true">+IF(AND(ISNUMBER(OFFSET('Water Data'!$G$5,0,10*ROW('Water Data'!G63))),'Data Summary'!CE69="Yes"),100-OFFSET('Water Data'!$G$5,0,10*ROW('Water Data'!G63)),NA())</f>
        <v>#N/A</v>
      </c>
      <c r="Q69" s="58" t="e">
        <f ca="true">+IF(AND(ISNUMBER(OFFSET('Water Data'!$G$7,0,10*ROW('Water Data'!G63))),'Data Summary'!CF69="Yes"),OFFSET('Water Data'!$G$7,0,10*ROW('Water Data'!G63)),NA())</f>
        <v>#N/A</v>
      </c>
      <c r="R69" s="58" t="e">
        <f ca="true">+IF(AND(ISNUMBER(OFFSET('Water Data'!$G$10,0,10*ROW('Water Data'!G63))),'Data Summary'!CG69="Yes"),OFFSET('Water Data'!$G$10,0,10*ROW('Water Data'!G63)),NA())</f>
        <v>#N/A</v>
      </c>
      <c r="S69" s="58" t="e">
        <f ca="true">+IF(AND(ISNUMBER(OFFSET('Water Data'!$H$5,0,10*ROW('Water Data'!H63))),'Data Summary'!CH69="Yes"),100-OFFSET('Water Data'!$H$5,0,10*ROW('Water Data'!H63)),NA())</f>
        <v>#N/A</v>
      </c>
      <c r="T69" s="58" t="e">
        <f ca="true">+IF(AND(ISNUMBER(OFFSET('Water Data'!$H$7,0,10*ROW('Water Data'!H63))),'Data Summary'!CI69="Yes"),OFFSET('Water Data'!$H$7,0,10*ROW('Water Data'!H63)),NA())</f>
        <v>#N/A</v>
      </c>
      <c r="U69" s="58" t="e">
        <f ca="true">+IF(AND(ISNUMBER(OFFSET('Water Data'!$H$10,0,10*ROW('Water Data'!H63))),'Data Summary'!CJ69="Yes"),OFFSET('Water Data'!$H$10,0,10*ROW('Water Data'!H63)),NA())</f>
        <v>#N/A</v>
      </c>
      <c r="V69" s="104" t="e">
        <f ca="true">+IF(AND(ISNUMBER(OFFSET('Sanitation Data'!$C$5,0,10*ROW('Sanitation Data'!C63))),'Data Summary'!CK69="Yes"),100-OFFSET('Sanitation Data'!$C$5,0,10*ROW('Sanitation Data'!C63)),NA())</f>
        <v>#N/A</v>
      </c>
      <c r="W69" s="104" t="e">
        <f ca="true">+IF(AND(ISNUMBER(OFFSET('Sanitation Data'!$C$7,0,10*ROW('Sanitation Data'!C63))),'Data Summary'!CL69="Yes"),OFFSET('Sanitation Data'!$C$7,0,10*ROW('Sanitation Data'!C63)),NA())</f>
        <v>#N/A</v>
      </c>
      <c r="X69" s="104" t="e">
        <f ca="true">+IF(AND(ISNUMBER(OFFSET('Sanitation Data'!$C$11,0,10*ROW('Sanitation Data'!C63))),'Data Summary'!CM69="Yes"),OFFSET('Sanitation Data'!$C$11,0,10*ROW('Sanitation Data'!C63)),NA())</f>
        <v>#N/A</v>
      </c>
      <c r="Y69" s="104" t="e">
        <f ca="true">+IF(AND(ISNUMBER(OFFSET('Sanitation Data'!$C$12,0,10*ROW('Sanitation Data'!C63))),'Data Summary'!CN69="Yes"),OFFSET('Sanitation Data'!$C$12,0,10*ROW('Sanitation Data'!C63)),NA())</f>
        <v>#N/A</v>
      </c>
      <c r="Z69" s="104" t="e">
        <f ca="true">+IF(AND(ISNUMBER(OFFSET('Sanitation Data'!$C$13,0,10*ROW('Sanitation Data'!C63))),'Data Summary'!CO69="Yes"),OFFSET('Sanitation Data'!$C$13,0,10*ROW('Sanitation Data'!C63)),NA())</f>
        <v>#N/A</v>
      </c>
      <c r="AA69" s="104" t="e">
        <f ca="true">+IF(AND(ISNUMBER(OFFSET('Sanitation Data'!$D$5,0,10*ROW('Sanitation Data'!D63))),'Data Summary'!CP69="Yes"),100-OFFSET('Sanitation Data'!$D$5,0,10*ROW('Sanitation Data'!D63)),NA())</f>
        <v>#N/A</v>
      </c>
      <c r="AB69" s="104" t="e">
        <f ca="true">+IF(AND(ISNUMBER(OFFSET('Sanitation Data'!$D$7,0,10*ROW('Sanitation Data'!D63))),'Data Summary'!CQ69="Yes"),OFFSET('Sanitation Data'!$D$7,0,10*ROW('Sanitation Data'!D63)),NA())</f>
        <v>#N/A</v>
      </c>
      <c r="AC69" s="104" t="e">
        <f ca="true">+IF(AND(ISNUMBER(OFFSET('Sanitation Data'!$D$11,0,10*ROW('Sanitation Data'!D63))),'Data Summary'!CR69="Yes"),OFFSET('Sanitation Data'!$D$11,0,10*ROW('Sanitation Data'!D63)),NA())</f>
        <v>#N/A</v>
      </c>
      <c r="AD69" s="104" t="e">
        <f ca="true">+IF(AND(ISNUMBER(OFFSET('Sanitation Data'!$D$12,0,10*ROW('Sanitation Data'!D63))),'Data Summary'!CS69="Yes"),OFFSET('Sanitation Data'!$D$12,0,10*ROW('Sanitation Data'!D63)),NA())</f>
        <v>#N/A</v>
      </c>
      <c r="AE69" s="104" t="e">
        <f ca="true">+IF(AND(ISNUMBER(OFFSET('Sanitation Data'!$D$13,0,10*ROW('Sanitation Data'!D63))),'Data Summary'!CT69="Yes"),OFFSET('Sanitation Data'!$D$13,0,10*ROW('Sanitation Data'!D63)),NA())</f>
        <v>#N/A</v>
      </c>
      <c r="AF69" s="104" t="e">
        <f ca="true">+IF(AND(ISNUMBER(OFFSET('Sanitation Data'!$E$5,0,10*ROW('Sanitation Data'!E63))),'Data Summary'!CU69="Yes"),100-OFFSET('Sanitation Data'!$E$5,0,10*ROW('Sanitation Data'!E63)),NA())</f>
        <v>#N/A</v>
      </c>
      <c r="AG69" s="104" t="e">
        <f ca="true">+IF(AND(ISNUMBER(OFFSET('Sanitation Data'!$E$7,0,10*ROW('Sanitation Data'!E63))),'Data Summary'!CV69="Yes"),OFFSET('Sanitation Data'!$E$7,0,10*ROW('Sanitation Data'!E63)),NA())</f>
        <v>#N/A</v>
      </c>
      <c r="AH69" s="104" t="e">
        <f ca="true">+IF(AND(ISNUMBER(OFFSET('Sanitation Data'!$E$11,0,10*ROW('Sanitation Data'!E63))),'Data Summary'!CW69="Yes"),OFFSET('Sanitation Data'!$E$11,0,10*ROW('Sanitation Data'!E63)),NA())</f>
        <v>#N/A</v>
      </c>
      <c r="AI69" s="104" t="e">
        <f ca="true">+IF(AND(ISNUMBER(OFFSET('Sanitation Data'!$E$12,0,10*ROW('Sanitation Data'!E63))),'Data Summary'!CX69="Yes"),OFFSET('Sanitation Data'!$E$12,0,10*ROW('Sanitation Data'!E63)),NA())</f>
        <v>#N/A</v>
      </c>
      <c r="AJ69" s="104" t="e">
        <f ca="true">+IF(AND(ISNUMBER(OFFSET('Sanitation Data'!$E$13,0,10*ROW('Sanitation Data'!E63))),'Data Summary'!CY69="Yes"),OFFSET('Sanitation Data'!$E$13,0,10*ROW('Sanitation Data'!E63)),NA())</f>
        <v>#N/A</v>
      </c>
      <c r="AK69" s="104" t="e">
        <f ca="true">+IF(AND(ISNUMBER(OFFSET('Sanitation Data'!$F$5,0,10*ROW('Sanitation Data'!F63))),'Data Summary'!CZ69="Yes"),100-OFFSET('Sanitation Data'!$F$5,0,10*ROW('Sanitation Data'!F63)),NA())</f>
        <v>#N/A</v>
      </c>
      <c r="AL69" s="104" t="e">
        <f ca="true">+IF(AND(ISNUMBER(OFFSET('Sanitation Data'!$F$7,0,10*ROW('Sanitation Data'!F63))),'Data Summary'!DA69="Yes"),OFFSET('Sanitation Data'!$F$7,0,10*ROW('Sanitation Data'!F63)),NA())</f>
        <v>#N/A</v>
      </c>
      <c r="AM69" s="104" t="e">
        <f ca="true">+IF(AND(ISNUMBER(OFFSET('Sanitation Data'!$F$11,0,10*ROW('Sanitation Data'!F63))),'Data Summary'!DB69="Yes"),OFFSET('Sanitation Data'!$F$11,0,10*ROW('Sanitation Data'!F63)),NA())</f>
        <v>#N/A</v>
      </c>
      <c r="AN69" s="104" t="e">
        <f ca="true">+IF(AND(ISNUMBER(OFFSET('Sanitation Data'!$F$12,0,10*ROW('Sanitation Data'!F63))),'Data Summary'!DC69="Yes"),OFFSET('Sanitation Data'!$F$12,0,10*ROW('Sanitation Data'!F63)),NA())</f>
        <v>#N/A</v>
      </c>
      <c r="AO69" s="104" t="e">
        <f ca="true">+IF(AND(ISNUMBER(OFFSET('Sanitation Data'!$F$13,0,10*ROW('Sanitation Data'!F63))),'Data Summary'!DD69="Yes"),OFFSET('Sanitation Data'!$F$13,0,10*ROW('Sanitation Data'!F63)),NA())</f>
        <v>#N/A</v>
      </c>
      <c r="AP69" s="104" t="e">
        <f ca="true">+IF(AND(ISNUMBER(OFFSET('Sanitation Data'!$G$5,0,10*ROW('Sanitation Data'!G63))),'Data Summary'!DE69="Yes"),100-OFFSET('Sanitation Data'!$G$5,0,10*ROW('Sanitation Data'!G63)),NA())</f>
        <v>#N/A</v>
      </c>
      <c r="AQ69" s="104" t="e">
        <f ca="true">+IF(AND(ISNUMBER(OFFSET('Sanitation Data'!$G$7,0,10*ROW('Sanitation Data'!G63))),'Data Summary'!DF69="Yes"),OFFSET('Sanitation Data'!$G$7,0,10*ROW('Sanitation Data'!G63)),NA())</f>
        <v>#N/A</v>
      </c>
      <c r="AR69" s="104" t="e">
        <f ca="true">+IF(AND(ISNUMBER(OFFSET('Sanitation Data'!$G$11,0,10*ROW('Sanitation Data'!G63))),'Data Summary'!DG69="Yes"),OFFSET('Sanitation Data'!$G$11,0,10*ROW('Sanitation Data'!G63)),NA())</f>
        <v>#N/A</v>
      </c>
      <c r="AS69" s="104" t="e">
        <f ca="true">+IF(AND(ISNUMBER(OFFSET('Sanitation Data'!$G$12,0,10*ROW('Sanitation Data'!G63))),'Data Summary'!DH69="Yes"),OFFSET('Sanitation Data'!$G$12,0,10*ROW('Sanitation Data'!G63)),NA())</f>
        <v>#N/A</v>
      </c>
      <c r="AT69" s="104" t="e">
        <f ca="true">+IF(AND(ISNUMBER(OFFSET('Sanitation Data'!$G$13,0,10*ROW('Sanitation Data'!G63))),'Data Summary'!DI69="Yes"),OFFSET('Sanitation Data'!$G$13,0,10*ROW('Sanitation Data'!G63)),NA())</f>
        <v>#N/A</v>
      </c>
      <c r="AU69" s="104" t="e">
        <f ca="true">+IF(AND(ISNUMBER(OFFSET('Sanitation Data'!$H$5,0,10*ROW('Sanitation Data'!H63))),'Data Summary'!DJ69="Yes"),100-OFFSET('Sanitation Data'!$H$5,0,10*ROW('Sanitation Data'!H63)),NA())</f>
        <v>#N/A</v>
      </c>
      <c r="AV69" s="104" t="e">
        <f ca="true">+IF(AND(ISNUMBER(OFFSET('Sanitation Data'!$H$7,0,10*ROW('Sanitation Data'!H63))),'Data Summary'!DK69="Yes"),OFFSET('Sanitation Data'!$H$7,0,10*ROW('Sanitation Data'!H63)),NA())</f>
        <v>#N/A</v>
      </c>
      <c r="AW69" s="104" t="e">
        <f ca="true">+IF(AND(ISNUMBER(OFFSET('Sanitation Data'!$H$11,0,10*ROW('Sanitation Data'!H63))),'Data Summary'!DL69="Yes"),OFFSET('Sanitation Data'!$H$11,0,10*ROW('Sanitation Data'!H63)),NA())</f>
        <v>#N/A</v>
      </c>
      <c r="AX69" s="104" t="e">
        <f ca="true">+IF(AND(ISNUMBER(OFFSET('Sanitation Data'!$H$12,0,10*ROW('Sanitation Data'!H63))),'Data Summary'!DM69="Yes"),OFFSET('Sanitation Data'!$H$12,0,10*ROW('Sanitation Data'!H63)),NA())</f>
        <v>#N/A</v>
      </c>
      <c r="AY69" s="104" t="e">
        <f ca="true">+IF(AND(ISNUMBER(OFFSET('Sanitation Data'!$H$13,0,10*ROW('Sanitation Data'!H63))),'Data Summary'!DN69="Yes"),OFFSET('Sanitation Data'!$H$13,0,10*ROW('Sanitation Data'!H63)),NA())</f>
        <v>#N/A</v>
      </c>
      <c r="AZ69" s="109" t="e">
        <f ca="true">+IF(AND(ISNUMBER(OFFSET('Hygiene Data'!$C$6,0,10*ROW('Hygiene Data'!C63))),'Data Summary'!DO69="Yes"),OFFSET('Hygiene Data'!$C$6,0,10*ROW('Hygiene Data'!C63)),NA())</f>
        <v>#N/A</v>
      </c>
      <c r="BA69" s="109" t="e">
        <f ca="true">+IF(AND(ISNUMBER(OFFSET('Hygiene Data'!$C$8,0,10*ROW('Hygiene Data'!C63))),'Data Summary'!DP69="Yes"),OFFSET('Hygiene Data'!$C$8,0,10*ROW('Hygiene Data'!C63)),NA())</f>
        <v>#N/A</v>
      </c>
      <c r="BB69" s="109" t="e">
        <f ca="true">+IF(AND(ISNUMBER(OFFSET('Hygiene Data'!$C$10,0,10*ROW('Hygiene Data'!C63))),'Data Summary'!DQ69="Yes"),OFFSET('Hygiene Data'!$C$10,0,10*ROW('Hygiene Data'!C63)),NA())</f>
        <v>#N/A</v>
      </c>
      <c r="BC69" s="109" t="e">
        <f ca="true">+IF(AND(ISNUMBER(OFFSET('Hygiene Data'!$D$6,0,10*ROW('Hygiene Data'!D63))),'Data Summary'!DR69="Yes"),OFFSET('Hygiene Data'!$D$6,0,10*ROW('Hygiene Data'!D63)),NA())</f>
        <v>#N/A</v>
      </c>
      <c r="BD69" s="109" t="e">
        <f ca="true">+IF(AND(ISNUMBER(OFFSET('Hygiene Data'!$D$8,0,10*ROW('Hygiene Data'!D63))),'Data Summary'!DS69="Yes"),OFFSET('Hygiene Data'!$D$8,0,10*ROW('Hygiene Data'!D63)),NA())</f>
        <v>#N/A</v>
      </c>
      <c r="BE69" s="109" t="e">
        <f ca="true">+IF(AND(ISNUMBER(OFFSET('Hygiene Data'!$D$10,0,10*ROW('Hygiene Data'!D63))),'Data Summary'!DT69="Yes"),OFFSET('Hygiene Data'!$D$10,0,10*ROW('Hygiene Data'!D63)),NA())</f>
        <v>#N/A</v>
      </c>
      <c r="BF69" s="109" t="e">
        <f ca="true">+IF(AND(ISNUMBER(OFFSET('Hygiene Data'!$E$6,0,10*ROW('Hygiene Data'!E63))),'Data Summary'!DU69="Yes"),OFFSET('Hygiene Data'!$E$6,0,10*ROW('Hygiene Data'!E63)),NA())</f>
        <v>#N/A</v>
      </c>
      <c r="BG69" s="109" t="e">
        <f ca="true">+IF(AND(ISNUMBER(OFFSET('Hygiene Data'!$E$8,0,10*ROW('Hygiene Data'!E63))),'Data Summary'!DV69="Yes"),OFFSET('Hygiene Data'!$E$8,0,10*ROW('Hygiene Data'!E63)),NA())</f>
        <v>#N/A</v>
      </c>
      <c r="BH69" s="109" t="e">
        <f ca="true">+IF(AND(ISNUMBER(OFFSET('Hygiene Data'!$E$10,0,10*ROW('Hygiene Data'!E63))),'Data Summary'!DW69="Yes"),OFFSET('Hygiene Data'!$E$10,0,10*ROW('Hygiene Data'!E63)),NA())</f>
        <v>#N/A</v>
      </c>
      <c r="BI69" s="109" t="e">
        <f ca="true">+IF(AND(ISNUMBER(OFFSET('Hygiene Data'!$F$6,0,10*ROW('Hygiene Data'!F63))),'Data Summary'!DX69="Yes"),OFFSET('Hygiene Data'!$F$6,0,10*ROW('Hygiene Data'!F63)),NA())</f>
        <v>#N/A</v>
      </c>
      <c r="BJ69" s="109" t="e">
        <f ca="true">+IF(AND(ISNUMBER(OFFSET('Hygiene Data'!$F$8,0,10*ROW('Hygiene Data'!F63))),'Data Summary'!DY69="Yes"),OFFSET('Hygiene Data'!$F$8,0,10*ROW('Hygiene Data'!F63)),NA())</f>
        <v>#N/A</v>
      </c>
      <c r="BK69" s="109" t="e">
        <f ca="true">+IF(AND(ISNUMBER(OFFSET('Hygiene Data'!$F$10,0,10*ROW('Hygiene Data'!F63))),'Data Summary'!DZ69="Yes"),OFFSET('Hygiene Data'!$F$10,0,10*ROW('Hygiene Data'!F63)),NA())</f>
        <v>#N/A</v>
      </c>
      <c r="BL69" s="109" t="e">
        <f ca="true">+IF(AND(ISNUMBER(OFFSET('Hygiene Data'!$G$6,0,10*ROW('Hygiene Data'!G63))),'Data Summary'!EA69="Yes"),OFFSET('Hygiene Data'!$G$6,0,10*ROW('Hygiene Data'!G63)),NA())</f>
        <v>#N/A</v>
      </c>
      <c r="BM69" s="109" t="e">
        <f ca="true">+IF(AND(ISNUMBER(OFFSET('Hygiene Data'!$G$8,0,10*ROW('Hygiene Data'!G63))),'Data Summary'!EB69="Yes"),OFFSET('Hygiene Data'!$G$8,0,10*ROW('Hygiene Data'!G63)),NA())</f>
        <v>#N/A</v>
      </c>
      <c r="BN69" s="109" t="e">
        <f ca="true">+IF(AND(ISNUMBER(OFFSET('Hygiene Data'!$G$10,0,10*ROW('Hygiene Data'!G63))),'Data Summary'!EC69="Yes"),OFFSET('Hygiene Data'!$G$10,0,10*ROW('Hygiene Data'!G63)),NA())</f>
        <v>#N/A</v>
      </c>
      <c r="BO69" s="109" t="e">
        <f ca="true">+IF(AND(ISNUMBER(OFFSET('Hygiene Data'!$H$6,0,10*ROW('Hygiene Data'!H63))),'Data Summary'!ED69="Yes"),OFFSET('Hygiene Data'!$H$6,0,10*ROW('Hygiene Data'!H63)),NA())</f>
        <v>#N/A</v>
      </c>
      <c r="BP69" s="109" t="e">
        <f ca="true">+IF(AND(ISNUMBER(OFFSET('Hygiene Data'!$H$8,0,10*ROW('Hygiene Data'!H63))),'Data Summary'!EE69="Yes"),OFFSET('Hygiene Data'!$H$8,0,10*ROW('Hygiene Data'!H63)),NA())</f>
        <v>#N/A</v>
      </c>
      <c r="BQ69" s="109" t="e">
        <f ca="true">+IF(AND(ISNUMBER(OFFSET('Hygiene Data'!$H$10,0,10*ROW('Hygiene Data'!H63))),'Data Summary'!EF69="Yes"),OFFSET('Hygiene Data'!$H$10,0,10*ROW('Hygiene Data'!H63)),NA())</f>
        <v>#N/A</v>
      </c>
    </row>
    <row r="70" x14ac:dyDescent="0.2">
      <c r="A70" s="57" t="e">
        <f ca="true">+IF(OFFSET('Water Data'!$B$1,0,10*ROW('Water Data'!B64))="",NA(),OFFSET('Water Data'!$B$1,0,10*ROW('Water Data'!B64)))</f>
        <v>#N/A</v>
      </c>
      <c r="B70" s="57" t="e">
        <f ca="true">+IF(OFFSET('Water Data'!$A$3,0,10*ROW('Water Data'!A67))="",NA(),OFFSET('Water Data'!$A$3,0,10*ROW('Water Data'!A67)))</f>
        <v>#N/A</v>
      </c>
      <c r="C70" s="57" t="e">
        <f ca="true">+IF(OFFSET('Water Data'!$C$3,0,10*ROW('Water Data'!C67))="",NA(),OFFSET('Water Data'!$C$3,0,10*ROW('Water Data'!C67)))</f>
        <v>#N/A</v>
      </c>
      <c r="D70" s="58" t="e">
        <f ca="true">+IF(AND(ISNUMBER(OFFSET('Water Data'!$C$5,0,10*ROW('Water Data'!C64))),'Data Summary'!BS70="Yes"),100-OFFSET('Water Data'!$C$5,0,10*ROW('Water Data'!C64)),NA())</f>
        <v>#N/A</v>
      </c>
      <c r="E70" s="58" t="e">
        <f ca="true">+IF(AND(ISNUMBER(OFFSET('Water Data'!$C$7,0,10*ROW('Water Data'!C64))),'Data Summary'!BT70="Yes"),OFFSET('Water Data'!$C$7,0,10*ROW('Water Data'!C64)),NA())</f>
        <v>#N/A</v>
      </c>
      <c r="F70" s="58" t="e">
        <f ca="true">+IF(AND(ISNUMBER(OFFSET('Water Data'!$C$10,0,10*ROW('Water Data'!C64))),'Data Summary'!BU70="Yes"),OFFSET('Water Data'!$C$10,0,10*ROW('Water Data'!C64)),NA())</f>
        <v>#N/A</v>
      </c>
      <c r="G70" s="58" t="e">
        <f ca="true">+IF(AND(ISNUMBER(OFFSET('Water Data'!$D$5,0,10*ROW('Water Data'!D64))),'Data Summary'!BV70="Yes"),100-OFFSET('Water Data'!$D$5,0,10*ROW('Water Data'!D64)),NA())</f>
        <v>#N/A</v>
      </c>
      <c r="H70" s="58" t="e">
        <f ca="true">+IF(AND(ISNUMBER(OFFSET('Water Data'!$D$7,0,10*ROW('Water Data'!D64))),'Data Summary'!BW70="Yes"),OFFSET('Water Data'!$D$7,0,10*ROW('Water Data'!D64)),NA())</f>
        <v>#N/A</v>
      </c>
      <c r="I70" s="58" t="e">
        <f ca="true">+IF(AND(ISNUMBER(OFFSET('Water Data'!$D$10,0,10*ROW('Water Data'!D64))),'Data Summary'!BX70="Yes"),OFFSET('Water Data'!$D$10,0,10*ROW('Water Data'!D64)),NA())</f>
        <v>#N/A</v>
      </c>
      <c r="J70" s="58" t="e">
        <f ca="true">+IF(AND(ISNUMBER(OFFSET('Water Data'!$E$5,0,10*ROW('Water Data'!E64))),'Data Summary'!BY70="Yes"),100-OFFSET('Water Data'!$E$5,0,10*ROW('Water Data'!E64)),NA())</f>
        <v>#N/A</v>
      </c>
      <c r="K70" s="58" t="e">
        <f ca="true">+IF(AND(ISNUMBER(OFFSET('Water Data'!$E$7,0,10*ROW('Water Data'!E64))),'Data Summary'!BZ70="Yes"),OFFSET('Water Data'!$E$7,0,10*ROW('Water Data'!E64)),NA())</f>
        <v>#N/A</v>
      </c>
      <c r="L70" s="58" t="e">
        <f ca="true">+IF(AND(ISNUMBER(OFFSET('Water Data'!$E$10,0,10*ROW('Water Data'!E64))),'Data Summary'!CA70="Yes"),OFFSET('Water Data'!$E$10,0,10*ROW('Water Data'!E64)),NA())</f>
        <v>#N/A</v>
      </c>
      <c r="M70" s="58" t="e">
        <f ca="true">+IF(AND(ISNUMBER(OFFSET('Water Data'!$F$5,0,10*ROW('Water Data'!F64))),'Data Summary'!CB70="Yes"),100-OFFSET('Water Data'!$F$5,0,10*ROW('Water Data'!F64)),NA())</f>
        <v>#N/A</v>
      </c>
      <c r="N70" s="58" t="e">
        <f ca="true">+IF(AND(ISNUMBER(OFFSET('Water Data'!$F$7,0,10*ROW('Water Data'!F64))),'Data Summary'!CC70="Yes"),OFFSET('Water Data'!$F$7,0,10*ROW('Water Data'!F64)),NA())</f>
        <v>#N/A</v>
      </c>
      <c r="O70" s="58" t="e">
        <f ca="true">+IF(AND(ISNUMBER(OFFSET('Water Data'!$F$10,0,10*ROW('Water Data'!F64))),'Data Summary'!CD70="Yes"),OFFSET('Water Data'!$F$10,0,10*ROW('Water Data'!F64)),NA())</f>
        <v>#N/A</v>
      </c>
      <c r="P70" s="58" t="e">
        <f ca="true">+IF(AND(ISNUMBER(OFFSET('Water Data'!$G$5,0,10*ROW('Water Data'!G64))),'Data Summary'!CE70="Yes"),100-OFFSET('Water Data'!$G$5,0,10*ROW('Water Data'!G64)),NA())</f>
        <v>#N/A</v>
      </c>
      <c r="Q70" s="58" t="e">
        <f ca="true">+IF(AND(ISNUMBER(OFFSET('Water Data'!$G$7,0,10*ROW('Water Data'!G64))),'Data Summary'!CF70="Yes"),OFFSET('Water Data'!$G$7,0,10*ROW('Water Data'!G64)),NA())</f>
        <v>#N/A</v>
      </c>
      <c r="R70" s="58" t="e">
        <f ca="true">+IF(AND(ISNUMBER(OFFSET('Water Data'!$G$10,0,10*ROW('Water Data'!G64))),'Data Summary'!CG70="Yes"),OFFSET('Water Data'!$G$10,0,10*ROW('Water Data'!G64)),NA())</f>
        <v>#N/A</v>
      </c>
      <c r="S70" s="58" t="e">
        <f ca="true">+IF(AND(ISNUMBER(OFFSET('Water Data'!$H$5,0,10*ROW('Water Data'!H64))),'Data Summary'!CH70="Yes"),100-OFFSET('Water Data'!$H$5,0,10*ROW('Water Data'!H64)),NA())</f>
        <v>#N/A</v>
      </c>
      <c r="T70" s="58" t="e">
        <f ca="true">+IF(AND(ISNUMBER(OFFSET('Water Data'!$H$7,0,10*ROW('Water Data'!H64))),'Data Summary'!CI70="Yes"),OFFSET('Water Data'!$H$7,0,10*ROW('Water Data'!H64)),NA())</f>
        <v>#N/A</v>
      </c>
      <c r="U70" s="58" t="e">
        <f ca="true">+IF(AND(ISNUMBER(OFFSET('Water Data'!$H$10,0,10*ROW('Water Data'!H64))),'Data Summary'!CJ70="Yes"),OFFSET('Water Data'!$H$10,0,10*ROW('Water Data'!H64)),NA())</f>
        <v>#N/A</v>
      </c>
      <c r="V70" s="104" t="e">
        <f ca="true">+IF(AND(ISNUMBER(OFFSET('Sanitation Data'!$C$5,0,10*ROW('Sanitation Data'!C64))),'Data Summary'!CK70="Yes"),100-OFFSET('Sanitation Data'!$C$5,0,10*ROW('Sanitation Data'!C64)),NA())</f>
        <v>#N/A</v>
      </c>
      <c r="W70" s="104" t="e">
        <f ca="true">+IF(AND(ISNUMBER(OFFSET('Sanitation Data'!$C$7,0,10*ROW('Sanitation Data'!C64))),'Data Summary'!CL70="Yes"),OFFSET('Sanitation Data'!$C$7,0,10*ROW('Sanitation Data'!C64)),NA())</f>
        <v>#N/A</v>
      </c>
      <c r="X70" s="104" t="e">
        <f ca="true">+IF(AND(ISNUMBER(OFFSET('Sanitation Data'!$C$11,0,10*ROW('Sanitation Data'!C64))),'Data Summary'!CM70="Yes"),OFFSET('Sanitation Data'!$C$11,0,10*ROW('Sanitation Data'!C64)),NA())</f>
        <v>#N/A</v>
      </c>
      <c r="Y70" s="104" t="e">
        <f ca="true">+IF(AND(ISNUMBER(OFFSET('Sanitation Data'!$C$12,0,10*ROW('Sanitation Data'!C64))),'Data Summary'!CN70="Yes"),OFFSET('Sanitation Data'!$C$12,0,10*ROW('Sanitation Data'!C64)),NA())</f>
        <v>#N/A</v>
      </c>
      <c r="Z70" s="104" t="e">
        <f ca="true">+IF(AND(ISNUMBER(OFFSET('Sanitation Data'!$C$13,0,10*ROW('Sanitation Data'!C64))),'Data Summary'!CO70="Yes"),OFFSET('Sanitation Data'!$C$13,0,10*ROW('Sanitation Data'!C64)),NA())</f>
        <v>#N/A</v>
      </c>
      <c r="AA70" s="104" t="e">
        <f ca="true">+IF(AND(ISNUMBER(OFFSET('Sanitation Data'!$D$5,0,10*ROW('Sanitation Data'!D64))),'Data Summary'!CP70="Yes"),100-OFFSET('Sanitation Data'!$D$5,0,10*ROW('Sanitation Data'!D64)),NA())</f>
        <v>#N/A</v>
      </c>
      <c r="AB70" s="104" t="e">
        <f ca="true">+IF(AND(ISNUMBER(OFFSET('Sanitation Data'!$D$7,0,10*ROW('Sanitation Data'!D64))),'Data Summary'!CQ70="Yes"),OFFSET('Sanitation Data'!$D$7,0,10*ROW('Sanitation Data'!D64)),NA())</f>
        <v>#N/A</v>
      </c>
      <c r="AC70" s="104" t="e">
        <f ca="true">+IF(AND(ISNUMBER(OFFSET('Sanitation Data'!$D$11,0,10*ROW('Sanitation Data'!D64))),'Data Summary'!CR70="Yes"),OFFSET('Sanitation Data'!$D$11,0,10*ROW('Sanitation Data'!D64)),NA())</f>
        <v>#N/A</v>
      </c>
      <c r="AD70" s="104" t="e">
        <f ca="true">+IF(AND(ISNUMBER(OFFSET('Sanitation Data'!$D$12,0,10*ROW('Sanitation Data'!D64))),'Data Summary'!CS70="Yes"),OFFSET('Sanitation Data'!$D$12,0,10*ROW('Sanitation Data'!D64)),NA())</f>
        <v>#N/A</v>
      </c>
      <c r="AE70" s="104" t="e">
        <f ca="true">+IF(AND(ISNUMBER(OFFSET('Sanitation Data'!$D$13,0,10*ROW('Sanitation Data'!D64))),'Data Summary'!CT70="Yes"),OFFSET('Sanitation Data'!$D$13,0,10*ROW('Sanitation Data'!D64)),NA())</f>
        <v>#N/A</v>
      </c>
      <c r="AF70" s="104" t="e">
        <f ca="true">+IF(AND(ISNUMBER(OFFSET('Sanitation Data'!$E$5,0,10*ROW('Sanitation Data'!E64))),'Data Summary'!CU70="Yes"),100-OFFSET('Sanitation Data'!$E$5,0,10*ROW('Sanitation Data'!E64)),NA())</f>
        <v>#N/A</v>
      </c>
      <c r="AG70" s="104" t="e">
        <f ca="true">+IF(AND(ISNUMBER(OFFSET('Sanitation Data'!$E$7,0,10*ROW('Sanitation Data'!E64))),'Data Summary'!CV70="Yes"),OFFSET('Sanitation Data'!$E$7,0,10*ROW('Sanitation Data'!E64)),NA())</f>
        <v>#N/A</v>
      </c>
      <c r="AH70" s="104" t="e">
        <f ca="true">+IF(AND(ISNUMBER(OFFSET('Sanitation Data'!$E$11,0,10*ROW('Sanitation Data'!E64))),'Data Summary'!CW70="Yes"),OFFSET('Sanitation Data'!$E$11,0,10*ROW('Sanitation Data'!E64)),NA())</f>
        <v>#N/A</v>
      </c>
      <c r="AI70" s="104" t="e">
        <f ca="true">+IF(AND(ISNUMBER(OFFSET('Sanitation Data'!$E$12,0,10*ROW('Sanitation Data'!E64))),'Data Summary'!CX70="Yes"),OFFSET('Sanitation Data'!$E$12,0,10*ROW('Sanitation Data'!E64)),NA())</f>
        <v>#N/A</v>
      </c>
      <c r="AJ70" s="104" t="e">
        <f ca="true">+IF(AND(ISNUMBER(OFFSET('Sanitation Data'!$E$13,0,10*ROW('Sanitation Data'!E64))),'Data Summary'!CY70="Yes"),OFFSET('Sanitation Data'!$E$13,0,10*ROW('Sanitation Data'!E64)),NA())</f>
        <v>#N/A</v>
      </c>
      <c r="AK70" s="104" t="e">
        <f ca="true">+IF(AND(ISNUMBER(OFFSET('Sanitation Data'!$F$5,0,10*ROW('Sanitation Data'!F64))),'Data Summary'!CZ70="Yes"),100-OFFSET('Sanitation Data'!$F$5,0,10*ROW('Sanitation Data'!F64)),NA())</f>
        <v>#N/A</v>
      </c>
      <c r="AL70" s="104" t="e">
        <f ca="true">+IF(AND(ISNUMBER(OFFSET('Sanitation Data'!$F$7,0,10*ROW('Sanitation Data'!F64))),'Data Summary'!DA70="Yes"),OFFSET('Sanitation Data'!$F$7,0,10*ROW('Sanitation Data'!F64)),NA())</f>
        <v>#N/A</v>
      </c>
      <c r="AM70" s="104" t="e">
        <f ca="true">+IF(AND(ISNUMBER(OFFSET('Sanitation Data'!$F$11,0,10*ROW('Sanitation Data'!F64))),'Data Summary'!DB70="Yes"),OFFSET('Sanitation Data'!$F$11,0,10*ROW('Sanitation Data'!F64)),NA())</f>
        <v>#N/A</v>
      </c>
      <c r="AN70" s="104" t="e">
        <f ca="true">+IF(AND(ISNUMBER(OFFSET('Sanitation Data'!$F$12,0,10*ROW('Sanitation Data'!F64))),'Data Summary'!DC70="Yes"),OFFSET('Sanitation Data'!$F$12,0,10*ROW('Sanitation Data'!F64)),NA())</f>
        <v>#N/A</v>
      </c>
      <c r="AO70" s="104" t="e">
        <f ca="true">+IF(AND(ISNUMBER(OFFSET('Sanitation Data'!$F$13,0,10*ROW('Sanitation Data'!F64))),'Data Summary'!DD70="Yes"),OFFSET('Sanitation Data'!$F$13,0,10*ROW('Sanitation Data'!F64)),NA())</f>
        <v>#N/A</v>
      </c>
      <c r="AP70" s="104" t="e">
        <f ca="true">+IF(AND(ISNUMBER(OFFSET('Sanitation Data'!$G$5,0,10*ROW('Sanitation Data'!G64))),'Data Summary'!DE70="Yes"),100-OFFSET('Sanitation Data'!$G$5,0,10*ROW('Sanitation Data'!G64)),NA())</f>
        <v>#N/A</v>
      </c>
      <c r="AQ70" s="104" t="e">
        <f ca="true">+IF(AND(ISNUMBER(OFFSET('Sanitation Data'!$G$7,0,10*ROW('Sanitation Data'!G64))),'Data Summary'!DF70="Yes"),OFFSET('Sanitation Data'!$G$7,0,10*ROW('Sanitation Data'!G64)),NA())</f>
        <v>#N/A</v>
      </c>
      <c r="AR70" s="104" t="e">
        <f ca="true">+IF(AND(ISNUMBER(OFFSET('Sanitation Data'!$G$11,0,10*ROW('Sanitation Data'!G64))),'Data Summary'!DG70="Yes"),OFFSET('Sanitation Data'!$G$11,0,10*ROW('Sanitation Data'!G64)),NA())</f>
        <v>#N/A</v>
      </c>
      <c r="AS70" s="104" t="e">
        <f ca="true">+IF(AND(ISNUMBER(OFFSET('Sanitation Data'!$G$12,0,10*ROW('Sanitation Data'!G64))),'Data Summary'!DH70="Yes"),OFFSET('Sanitation Data'!$G$12,0,10*ROW('Sanitation Data'!G64)),NA())</f>
        <v>#N/A</v>
      </c>
      <c r="AT70" s="104" t="e">
        <f ca="true">+IF(AND(ISNUMBER(OFFSET('Sanitation Data'!$G$13,0,10*ROW('Sanitation Data'!G64))),'Data Summary'!DI70="Yes"),OFFSET('Sanitation Data'!$G$13,0,10*ROW('Sanitation Data'!G64)),NA())</f>
        <v>#N/A</v>
      </c>
      <c r="AU70" s="104" t="e">
        <f ca="true">+IF(AND(ISNUMBER(OFFSET('Sanitation Data'!$H$5,0,10*ROW('Sanitation Data'!H64))),'Data Summary'!DJ70="Yes"),100-OFFSET('Sanitation Data'!$H$5,0,10*ROW('Sanitation Data'!H64)),NA())</f>
        <v>#N/A</v>
      </c>
      <c r="AV70" s="104" t="e">
        <f ca="true">+IF(AND(ISNUMBER(OFFSET('Sanitation Data'!$H$7,0,10*ROW('Sanitation Data'!H64))),'Data Summary'!DK70="Yes"),OFFSET('Sanitation Data'!$H$7,0,10*ROW('Sanitation Data'!H64)),NA())</f>
        <v>#N/A</v>
      </c>
      <c r="AW70" s="104" t="e">
        <f ca="true">+IF(AND(ISNUMBER(OFFSET('Sanitation Data'!$H$11,0,10*ROW('Sanitation Data'!H64))),'Data Summary'!DL70="Yes"),OFFSET('Sanitation Data'!$H$11,0,10*ROW('Sanitation Data'!H64)),NA())</f>
        <v>#N/A</v>
      </c>
      <c r="AX70" s="104" t="e">
        <f ca="true">+IF(AND(ISNUMBER(OFFSET('Sanitation Data'!$H$12,0,10*ROW('Sanitation Data'!H64))),'Data Summary'!DM70="Yes"),OFFSET('Sanitation Data'!$H$12,0,10*ROW('Sanitation Data'!H64)),NA())</f>
        <v>#N/A</v>
      </c>
      <c r="AY70" s="104" t="e">
        <f ca="true">+IF(AND(ISNUMBER(OFFSET('Sanitation Data'!$H$13,0,10*ROW('Sanitation Data'!H64))),'Data Summary'!DN70="Yes"),OFFSET('Sanitation Data'!$H$13,0,10*ROW('Sanitation Data'!H64)),NA())</f>
        <v>#N/A</v>
      </c>
      <c r="AZ70" s="109" t="e">
        <f ca="true">+IF(AND(ISNUMBER(OFFSET('Hygiene Data'!$C$6,0,10*ROW('Hygiene Data'!C64))),'Data Summary'!DO70="Yes"),OFFSET('Hygiene Data'!$C$6,0,10*ROW('Hygiene Data'!C64)),NA())</f>
        <v>#N/A</v>
      </c>
      <c r="BA70" s="109" t="e">
        <f ca="true">+IF(AND(ISNUMBER(OFFSET('Hygiene Data'!$C$8,0,10*ROW('Hygiene Data'!C64))),'Data Summary'!DP70="Yes"),OFFSET('Hygiene Data'!$C$8,0,10*ROW('Hygiene Data'!C64)),NA())</f>
        <v>#N/A</v>
      </c>
      <c r="BB70" s="109" t="e">
        <f ca="true">+IF(AND(ISNUMBER(OFFSET('Hygiene Data'!$C$10,0,10*ROW('Hygiene Data'!C64))),'Data Summary'!DQ70="Yes"),OFFSET('Hygiene Data'!$C$10,0,10*ROW('Hygiene Data'!C64)),NA())</f>
        <v>#N/A</v>
      </c>
      <c r="BC70" s="109" t="e">
        <f ca="true">+IF(AND(ISNUMBER(OFFSET('Hygiene Data'!$D$6,0,10*ROW('Hygiene Data'!D64))),'Data Summary'!DR70="Yes"),OFFSET('Hygiene Data'!$D$6,0,10*ROW('Hygiene Data'!D64)),NA())</f>
        <v>#N/A</v>
      </c>
      <c r="BD70" s="109" t="e">
        <f ca="true">+IF(AND(ISNUMBER(OFFSET('Hygiene Data'!$D$8,0,10*ROW('Hygiene Data'!D64))),'Data Summary'!DS70="Yes"),OFFSET('Hygiene Data'!$D$8,0,10*ROW('Hygiene Data'!D64)),NA())</f>
        <v>#N/A</v>
      </c>
      <c r="BE70" s="109" t="e">
        <f ca="true">+IF(AND(ISNUMBER(OFFSET('Hygiene Data'!$D$10,0,10*ROW('Hygiene Data'!D64))),'Data Summary'!DT70="Yes"),OFFSET('Hygiene Data'!$D$10,0,10*ROW('Hygiene Data'!D64)),NA())</f>
        <v>#N/A</v>
      </c>
      <c r="BF70" s="109" t="e">
        <f ca="true">+IF(AND(ISNUMBER(OFFSET('Hygiene Data'!$E$6,0,10*ROW('Hygiene Data'!E64))),'Data Summary'!DU70="Yes"),OFFSET('Hygiene Data'!$E$6,0,10*ROW('Hygiene Data'!E64)),NA())</f>
        <v>#N/A</v>
      </c>
      <c r="BG70" s="109" t="e">
        <f ca="true">+IF(AND(ISNUMBER(OFFSET('Hygiene Data'!$E$8,0,10*ROW('Hygiene Data'!E64))),'Data Summary'!DV70="Yes"),OFFSET('Hygiene Data'!$E$8,0,10*ROW('Hygiene Data'!E64)),NA())</f>
        <v>#N/A</v>
      </c>
      <c r="BH70" s="109" t="e">
        <f ca="true">+IF(AND(ISNUMBER(OFFSET('Hygiene Data'!$E$10,0,10*ROW('Hygiene Data'!E64))),'Data Summary'!DW70="Yes"),OFFSET('Hygiene Data'!$E$10,0,10*ROW('Hygiene Data'!E64)),NA())</f>
        <v>#N/A</v>
      </c>
      <c r="BI70" s="109" t="e">
        <f ca="true">+IF(AND(ISNUMBER(OFFSET('Hygiene Data'!$F$6,0,10*ROW('Hygiene Data'!F64))),'Data Summary'!DX70="Yes"),OFFSET('Hygiene Data'!$F$6,0,10*ROW('Hygiene Data'!F64)),NA())</f>
        <v>#N/A</v>
      </c>
      <c r="BJ70" s="109" t="e">
        <f ca="true">+IF(AND(ISNUMBER(OFFSET('Hygiene Data'!$F$8,0,10*ROW('Hygiene Data'!F64))),'Data Summary'!DY70="Yes"),OFFSET('Hygiene Data'!$F$8,0,10*ROW('Hygiene Data'!F64)),NA())</f>
        <v>#N/A</v>
      </c>
      <c r="BK70" s="109" t="e">
        <f ca="true">+IF(AND(ISNUMBER(OFFSET('Hygiene Data'!$F$10,0,10*ROW('Hygiene Data'!F64))),'Data Summary'!DZ70="Yes"),OFFSET('Hygiene Data'!$F$10,0,10*ROW('Hygiene Data'!F64)),NA())</f>
        <v>#N/A</v>
      </c>
      <c r="BL70" s="109" t="e">
        <f ca="true">+IF(AND(ISNUMBER(OFFSET('Hygiene Data'!$G$6,0,10*ROW('Hygiene Data'!G64))),'Data Summary'!EA70="Yes"),OFFSET('Hygiene Data'!$G$6,0,10*ROW('Hygiene Data'!G64)),NA())</f>
        <v>#N/A</v>
      </c>
      <c r="BM70" s="109" t="e">
        <f ca="true">+IF(AND(ISNUMBER(OFFSET('Hygiene Data'!$G$8,0,10*ROW('Hygiene Data'!G64))),'Data Summary'!EB70="Yes"),OFFSET('Hygiene Data'!$G$8,0,10*ROW('Hygiene Data'!G64)),NA())</f>
        <v>#N/A</v>
      </c>
      <c r="BN70" s="109" t="e">
        <f ca="true">+IF(AND(ISNUMBER(OFFSET('Hygiene Data'!$G$10,0,10*ROW('Hygiene Data'!G64))),'Data Summary'!EC70="Yes"),OFFSET('Hygiene Data'!$G$10,0,10*ROW('Hygiene Data'!G64)),NA())</f>
        <v>#N/A</v>
      </c>
      <c r="BO70" s="109" t="e">
        <f ca="true">+IF(AND(ISNUMBER(OFFSET('Hygiene Data'!$H$6,0,10*ROW('Hygiene Data'!H64))),'Data Summary'!ED70="Yes"),OFFSET('Hygiene Data'!$H$6,0,10*ROW('Hygiene Data'!H64)),NA())</f>
        <v>#N/A</v>
      </c>
      <c r="BP70" s="109" t="e">
        <f ca="true">+IF(AND(ISNUMBER(OFFSET('Hygiene Data'!$H$8,0,10*ROW('Hygiene Data'!H64))),'Data Summary'!EE70="Yes"),OFFSET('Hygiene Data'!$H$8,0,10*ROW('Hygiene Data'!H64)),NA())</f>
        <v>#N/A</v>
      </c>
      <c r="BQ70" s="109" t="e">
        <f ca="true">+IF(AND(ISNUMBER(OFFSET('Hygiene Data'!$H$10,0,10*ROW('Hygiene Data'!H64))),'Data Summary'!EF70="Yes"),OFFSET('Hygiene Data'!$H$10,0,10*ROW('Hygiene Data'!H64)),NA())</f>
        <v>#N/A</v>
      </c>
    </row>
    <row r="71" x14ac:dyDescent="0.2">
      <c r="A71" s="57" t="e">
        <f ca="true">+IF(OFFSET('Water Data'!$B$1,0,10*ROW('Water Data'!B65))="",NA(),OFFSET('Water Data'!$B$1,0,10*ROW('Water Data'!B65)))</f>
        <v>#N/A</v>
      </c>
      <c r="B71" s="57" t="e">
        <f ca="true">+IF(OFFSET('Water Data'!$A$3,0,10*ROW('Water Data'!A68))="",NA(),OFFSET('Water Data'!$A$3,0,10*ROW('Water Data'!A68)))</f>
        <v>#N/A</v>
      </c>
      <c r="C71" s="57" t="e">
        <f ca="true">+IF(OFFSET('Water Data'!$C$3,0,10*ROW('Water Data'!C68))="",NA(),OFFSET('Water Data'!$C$3,0,10*ROW('Water Data'!C68)))</f>
        <v>#N/A</v>
      </c>
      <c r="D71" s="58" t="e">
        <f ca="true">+IF(AND(ISNUMBER(OFFSET('Water Data'!$C$5,0,10*ROW('Water Data'!C65))),'Data Summary'!BS71="Yes"),100-OFFSET('Water Data'!$C$5,0,10*ROW('Water Data'!C65)),NA())</f>
        <v>#N/A</v>
      </c>
      <c r="E71" s="58" t="e">
        <f ca="true">+IF(AND(ISNUMBER(OFFSET('Water Data'!$C$7,0,10*ROW('Water Data'!C65))),'Data Summary'!BT71="Yes"),OFFSET('Water Data'!$C$7,0,10*ROW('Water Data'!C65)),NA())</f>
        <v>#N/A</v>
      </c>
      <c r="F71" s="58" t="e">
        <f ca="true">+IF(AND(ISNUMBER(OFFSET('Water Data'!$C$10,0,10*ROW('Water Data'!C65))),'Data Summary'!BU71="Yes"),OFFSET('Water Data'!$C$10,0,10*ROW('Water Data'!C65)),NA())</f>
        <v>#N/A</v>
      </c>
      <c r="G71" s="58" t="e">
        <f ca="true">+IF(AND(ISNUMBER(OFFSET('Water Data'!$D$5,0,10*ROW('Water Data'!D65))),'Data Summary'!BV71="Yes"),100-OFFSET('Water Data'!$D$5,0,10*ROW('Water Data'!D65)),NA())</f>
        <v>#N/A</v>
      </c>
      <c r="H71" s="58" t="e">
        <f ca="true">+IF(AND(ISNUMBER(OFFSET('Water Data'!$D$7,0,10*ROW('Water Data'!D65))),'Data Summary'!BW71="Yes"),OFFSET('Water Data'!$D$7,0,10*ROW('Water Data'!D65)),NA())</f>
        <v>#N/A</v>
      </c>
      <c r="I71" s="58" t="e">
        <f ca="true">+IF(AND(ISNUMBER(OFFSET('Water Data'!$D$10,0,10*ROW('Water Data'!D65))),'Data Summary'!BX71="Yes"),OFFSET('Water Data'!$D$10,0,10*ROW('Water Data'!D65)),NA())</f>
        <v>#N/A</v>
      </c>
      <c r="J71" s="58" t="e">
        <f ca="true">+IF(AND(ISNUMBER(OFFSET('Water Data'!$E$5,0,10*ROW('Water Data'!E65))),'Data Summary'!BY71="Yes"),100-OFFSET('Water Data'!$E$5,0,10*ROW('Water Data'!E65)),NA())</f>
        <v>#N/A</v>
      </c>
      <c r="K71" s="58" t="e">
        <f ca="true">+IF(AND(ISNUMBER(OFFSET('Water Data'!$E$7,0,10*ROW('Water Data'!E65))),'Data Summary'!BZ71="Yes"),OFFSET('Water Data'!$E$7,0,10*ROW('Water Data'!E65)),NA())</f>
        <v>#N/A</v>
      </c>
      <c r="L71" s="58" t="e">
        <f ca="true">+IF(AND(ISNUMBER(OFFSET('Water Data'!$E$10,0,10*ROW('Water Data'!E65))),'Data Summary'!CA71="Yes"),OFFSET('Water Data'!$E$10,0,10*ROW('Water Data'!E65)),NA())</f>
        <v>#N/A</v>
      </c>
      <c r="M71" s="58" t="e">
        <f ca="true">+IF(AND(ISNUMBER(OFFSET('Water Data'!$F$5,0,10*ROW('Water Data'!F65))),'Data Summary'!CB71="Yes"),100-OFFSET('Water Data'!$F$5,0,10*ROW('Water Data'!F65)),NA())</f>
        <v>#N/A</v>
      </c>
      <c r="N71" s="58" t="e">
        <f ca="true">+IF(AND(ISNUMBER(OFFSET('Water Data'!$F$7,0,10*ROW('Water Data'!F65))),'Data Summary'!CC71="Yes"),OFFSET('Water Data'!$F$7,0,10*ROW('Water Data'!F65)),NA())</f>
        <v>#N/A</v>
      </c>
      <c r="O71" s="58" t="e">
        <f ca="true">+IF(AND(ISNUMBER(OFFSET('Water Data'!$F$10,0,10*ROW('Water Data'!F65))),'Data Summary'!CD71="Yes"),OFFSET('Water Data'!$F$10,0,10*ROW('Water Data'!F65)),NA())</f>
        <v>#N/A</v>
      </c>
      <c r="P71" s="58" t="e">
        <f ca="true">+IF(AND(ISNUMBER(OFFSET('Water Data'!$G$5,0,10*ROW('Water Data'!G65))),'Data Summary'!CE71="Yes"),100-OFFSET('Water Data'!$G$5,0,10*ROW('Water Data'!G65)),NA())</f>
        <v>#N/A</v>
      </c>
      <c r="Q71" s="58" t="e">
        <f ca="true">+IF(AND(ISNUMBER(OFFSET('Water Data'!$G$7,0,10*ROW('Water Data'!G65))),'Data Summary'!CF71="Yes"),OFFSET('Water Data'!$G$7,0,10*ROW('Water Data'!G65)),NA())</f>
        <v>#N/A</v>
      </c>
      <c r="R71" s="58" t="e">
        <f ca="true">+IF(AND(ISNUMBER(OFFSET('Water Data'!$G$10,0,10*ROW('Water Data'!G65))),'Data Summary'!CG71="Yes"),OFFSET('Water Data'!$G$10,0,10*ROW('Water Data'!G65)),NA())</f>
        <v>#N/A</v>
      </c>
      <c r="S71" s="58" t="e">
        <f ca="true">+IF(AND(ISNUMBER(OFFSET('Water Data'!$H$5,0,10*ROW('Water Data'!H65))),'Data Summary'!CH71="Yes"),100-OFFSET('Water Data'!$H$5,0,10*ROW('Water Data'!H65)),NA())</f>
        <v>#N/A</v>
      </c>
      <c r="T71" s="58" t="e">
        <f ca="true">+IF(AND(ISNUMBER(OFFSET('Water Data'!$H$7,0,10*ROW('Water Data'!H65))),'Data Summary'!CI71="Yes"),OFFSET('Water Data'!$H$7,0,10*ROW('Water Data'!H65)),NA())</f>
        <v>#N/A</v>
      </c>
      <c r="U71" s="58" t="e">
        <f ca="true">+IF(AND(ISNUMBER(OFFSET('Water Data'!$H$10,0,10*ROW('Water Data'!H65))),'Data Summary'!CJ71="Yes"),OFFSET('Water Data'!$H$10,0,10*ROW('Water Data'!H65)),NA())</f>
        <v>#N/A</v>
      </c>
      <c r="V71" s="104" t="e">
        <f ca="true">+IF(AND(ISNUMBER(OFFSET('Sanitation Data'!$C$5,0,10*ROW('Sanitation Data'!C65))),'Data Summary'!CK71="Yes"),100-OFFSET('Sanitation Data'!$C$5,0,10*ROW('Sanitation Data'!C65)),NA())</f>
        <v>#N/A</v>
      </c>
      <c r="W71" s="104" t="e">
        <f ca="true">+IF(AND(ISNUMBER(OFFSET('Sanitation Data'!$C$7,0,10*ROW('Sanitation Data'!C65))),'Data Summary'!CL71="Yes"),OFFSET('Sanitation Data'!$C$7,0,10*ROW('Sanitation Data'!C65)),NA())</f>
        <v>#N/A</v>
      </c>
      <c r="X71" s="104" t="e">
        <f ca="true">+IF(AND(ISNUMBER(OFFSET('Sanitation Data'!$C$11,0,10*ROW('Sanitation Data'!C65))),'Data Summary'!CM71="Yes"),OFFSET('Sanitation Data'!$C$11,0,10*ROW('Sanitation Data'!C65)),NA())</f>
        <v>#N/A</v>
      </c>
      <c r="Y71" s="104" t="e">
        <f ca="true">+IF(AND(ISNUMBER(OFFSET('Sanitation Data'!$C$12,0,10*ROW('Sanitation Data'!C65))),'Data Summary'!CN71="Yes"),OFFSET('Sanitation Data'!$C$12,0,10*ROW('Sanitation Data'!C65)),NA())</f>
        <v>#N/A</v>
      </c>
      <c r="Z71" s="104" t="e">
        <f ca="true">+IF(AND(ISNUMBER(OFFSET('Sanitation Data'!$C$13,0,10*ROW('Sanitation Data'!C65))),'Data Summary'!CO71="Yes"),OFFSET('Sanitation Data'!$C$13,0,10*ROW('Sanitation Data'!C65)),NA())</f>
        <v>#N/A</v>
      </c>
      <c r="AA71" s="104" t="e">
        <f ca="true">+IF(AND(ISNUMBER(OFFSET('Sanitation Data'!$D$5,0,10*ROW('Sanitation Data'!D65))),'Data Summary'!CP71="Yes"),100-OFFSET('Sanitation Data'!$D$5,0,10*ROW('Sanitation Data'!D65)),NA())</f>
        <v>#N/A</v>
      </c>
      <c r="AB71" s="104" t="e">
        <f ca="true">+IF(AND(ISNUMBER(OFFSET('Sanitation Data'!$D$7,0,10*ROW('Sanitation Data'!D65))),'Data Summary'!CQ71="Yes"),OFFSET('Sanitation Data'!$D$7,0,10*ROW('Sanitation Data'!D65)),NA())</f>
        <v>#N/A</v>
      </c>
      <c r="AC71" s="104" t="e">
        <f ca="true">+IF(AND(ISNUMBER(OFFSET('Sanitation Data'!$D$11,0,10*ROW('Sanitation Data'!D65))),'Data Summary'!CR71="Yes"),OFFSET('Sanitation Data'!$D$11,0,10*ROW('Sanitation Data'!D65)),NA())</f>
        <v>#N/A</v>
      </c>
      <c r="AD71" s="104" t="e">
        <f ca="true">+IF(AND(ISNUMBER(OFFSET('Sanitation Data'!$D$12,0,10*ROW('Sanitation Data'!D65))),'Data Summary'!CS71="Yes"),OFFSET('Sanitation Data'!$D$12,0,10*ROW('Sanitation Data'!D65)),NA())</f>
        <v>#N/A</v>
      </c>
      <c r="AE71" s="104" t="e">
        <f ca="true">+IF(AND(ISNUMBER(OFFSET('Sanitation Data'!$D$13,0,10*ROW('Sanitation Data'!D65))),'Data Summary'!CT71="Yes"),OFFSET('Sanitation Data'!$D$13,0,10*ROW('Sanitation Data'!D65)),NA())</f>
        <v>#N/A</v>
      </c>
      <c r="AF71" s="104" t="e">
        <f ca="true">+IF(AND(ISNUMBER(OFFSET('Sanitation Data'!$E$5,0,10*ROW('Sanitation Data'!E65))),'Data Summary'!CU71="Yes"),100-OFFSET('Sanitation Data'!$E$5,0,10*ROW('Sanitation Data'!E65)),NA())</f>
        <v>#N/A</v>
      </c>
      <c r="AG71" s="104" t="e">
        <f ca="true">+IF(AND(ISNUMBER(OFFSET('Sanitation Data'!$E$7,0,10*ROW('Sanitation Data'!E65))),'Data Summary'!CV71="Yes"),OFFSET('Sanitation Data'!$E$7,0,10*ROW('Sanitation Data'!E65)),NA())</f>
        <v>#N/A</v>
      </c>
      <c r="AH71" s="104" t="e">
        <f ca="true">+IF(AND(ISNUMBER(OFFSET('Sanitation Data'!$E$11,0,10*ROW('Sanitation Data'!E65))),'Data Summary'!CW71="Yes"),OFFSET('Sanitation Data'!$E$11,0,10*ROW('Sanitation Data'!E65)),NA())</f>
        <v>#N/A</v>
      </c>
      <c r="AI71" s="104" t="e">
        <f ca="true">+IF(AND(ISNUMBER(OFFSET('Sanitation Data'!$E$12,0,10*ROW('Sanitation Data'!E65))),'Data Summary'!CX71="Yes"),OFFSET('Sanitation Data'!$E$12,0,10*ROW('Sanitation Data'!E65)),NA())</f>
        <v>#N/A</v>
      </c>
      <c r="AJ71" s="104" t="e">
        <f ca="true">+IF(AND(ISNUMBER(OFFSET('Sanitation Data'!$E$13,0,10*ROW('Sanitation Data'!E65))),'Data Summary'!CY71="Yes"),OFFSET('Sanitation Data'!$E$13,0,10*ROW('Sanitation Data'!E65)),NA())</f>
        <v>#N/A</v>
      </c>
      <c r="AK71" s="104" t="e">
        <f ca="true">+IF(AND(ISNUMBER(OFFSET('Sanitation Data'!$F$5,0,10*ROW('Sanitation Data'!F65))),'Data Summary'!CZ71="Yes"),100-OFFSET('Sanitation Data'!$F$5,0,10*ROW('Sanitation Data'!F65)),NA())</f>
        <v>#N/A</v>
      </c>
      <c r="AL71" s="104" t="e">
        <f ca="true">+IF(AND(ISNUMBER(OFFSET('Sanitation Data'!$F$7,0,10*ROW('Sanitation Data'!F65))),'Data Summary'!DA71="Yes"),OFFSET('Sanitation Data'!$F$7,0,10*ROW('Sanitation Data'!F65)),NA())</f>
        <v>#N/A</v>
      </c>
      <c r="AM71" s="104" t="e">
        <f ca="true">+IF(AND(ISNUMBER(OFFSET('Sanitation Data'!$F$11,0,10*ROW('Sanitation Data'!F65))),'Data Summary'!DB71="Yes"),OFFSET('Sanitation Data'!$F$11,0,10*ROW('Sanitation Data'!F65)),NA())</f>
        <v>#N/A</v>
      </c>
      <c r="AN71" s="104" t="e">
        <f ca="true">+IF(AND(ISNUMBER(OFFSET('Sanitation Data'!$F$12,0,10*ROW('Sanitation Data'!F65))),'Data Summary'!DC71="Yes"),OFFSET('Sanitation Data'!$F$12,0,10*ROW('Sanitation Data'!F65)),NA())</f>
        <v>#N/A</v>
      </c>
      <c r="AO71" s="104" t="e">
        <f ca="true">+IF(AND(ISNUMBER(OFFSET('Sanitation Data'!$F$13,0,10*ROW('Sanitation Data'!F65))),'Data Summary'!DD71="Yes"),OFFSET('Sanitation Data'!$F$13,0,10*ROW('Sanitation Data'!F65)),NA())</f>
        <v>#N/A</v>
      </c>
      <c r="AP71" s="104" t="e">
        <f ca="true">+IF(AND(ISNUMBER(OFFSET('Sanitation Data'!$G$5,0,10*ROW('Sanitation Data'!G65))),'Data Summary'!DE71="Yes"),100-OFFSET('Sanitation Data'!$G$5,0,10*ROW('Sanitation Data'!G65)),NA())</f>
        <v>#N/A</v>
      </c>
      <c r="AQ71" s="104" t="e">
        <f ca="true">+IF(AND(ISNUMBER(OFFSET('Sanitation Data'!$G$7,0,10*ROW('Sanitation Data'!G65))),'Data Summary'!DF71="Yes"),OFFSET('Sanitation Data'!$G$7,0,10*ROW('Sanitation Data'!G65)),NA())</f>
        <v>#N/A</v>
      </c>
      <c r="AR71" s="104" t="e">
        <f ca="true">+IF(AND(ISNUMBER(OFFSET('Sanitation Data'!$G$11,0,10*ROW('Sanitation Data'!G65))),'Data Summary'!DG71="Yes"),OFFSET('Sanitation Data'!$G$11,0,10*ROW('Sanitation Data'!G65)),NA())</f>
        <v>#N/A</v>
      </c>
      <c r="AS71" s="104" t="e">
        <f ca="true">+IF(AND(ISNUMBER(OFFSET('Sanitation Data'!$G$12,0,10*ROW('Sanitation Data'!G65))),'Data Summary'!DH71="Yes"),OFFSET('Sanitation Data'!$G$12,0,10*ROW('Sanitation Data'!G65)),NA())</f>
        <v>#N/A</v>
      </c>
      <c r="AT71" s="104" t="e">
        <f ca="true">+IF(AND(ISNUMBER(OFFSET('Sanitation Data'!$G$13,0,10*ROW('Sanitation Data'!G65))),'Data Summary'!DI71="Yes"),OFFSET('Sanitation Data'!$G$13,0,10*ROW('Sanitation Data'!G65)),NA())</f>
        <v>#N/A</v>
      </c>
      <c r="AU71" s="104" t="e">
        <f ca="true">+IF(AND(ISNUMBER(OFFSET('Sanitation Data'!$H$5,0,10*ROW('Sanitation Data'!H65))),'Data Summary'!DJ71="Yes"),100-OFFSET('Sanitation Data'!$H$5,0,10*ROW('Sanitation Data'!H65)),NA())</f>
        <v>#N/A</v>
      </c>
      <c r="AV71" s="104" t="e">
        <f ca="true">+IF(AND(ISNUMBER(OFFSET('Sanitation Data'!$H$7,0,10*ROW('Sanitation Data'!H65))),'Data Summary'!DK71="Yes"),OFFSET('Sanitation Data'!$H$7,0,10*ROW('Sanitation Data'!H65)),NA())</f>
        <v>#N/A</v>
      </c>
      <c r="AW71" s="104" t="e">
        <f ca="true">+IF(AND(ISNUMBER(OFFSET('Sanitation Data'!$H$11,0,10*ROW('Sanitation Data'!H65))),'Data Summary'!DL71="Yes"),OFFSET('Sanitation Data'!$H$11,0,10*ROW('Sanitation Data'!H65)),NA())</f>
        <v>#N/A</v>
      </c>
      <c r="AX71" s="104" t="e">
        <f ca="true">+IF(AND(ISNUMBER(OFFSET('Sanitation Data'!$H$12,0,10*ROW('Sanitation Data'!H65))),'Data Summary'!DM71="Yes"),OFFSET('Sanitation Data'!$H$12,0,10*ROW('Sanitation Data'!H65)),NA())</f>
        <v>#N/A</v>
      </c>
      <c r="AY71" s="104" t="e">
        <f ca="true">+IF(AND(ISNUMBER(OFFSET('Sanitation Data'!$H$13,0,10*ROW('Sanitation Data'!H65))),'Data Summary'!DN71="Yes"),OFFSET('Sanitation Data'!$H$13,0,10*ROW('Sanitation Data'!H65)),NA())</f>
        <v>#N/A</v>
      </c>
      <c r="AZ71" s="109" t="e">
        <f ca="true">+IF(AND(ISNUMBER(OFFSET('Hygiene Data'!$C$6,0,10*ROW('Hygiene Data'!C65))),'Data Summary'!DO71="Yes"),OFFSET('Hygiene Data'!$C$6,0,10*ROW('Hygiene Data'!C65)),NA())</f>
        <v>#N/A</v>
      </c>
      <c r="BA71" s="109" t="e">
        <f ca="true">+IF(AND(ISNUMBER(OFFSET('Hygiene Data'!$C$8,0,10*ROW('Hygiene Data'!C65))),'Data Summary'!DP71="Yes"),OFFSET('Hygiene Data'!$C$8,0,10*ROW('Hygiene Data'!C65)),NA())</f>
        <v>#N/A</v>
      </c>
      <c r="BB71" s="109" t="e">
        <f ca="true">+IF(AND(ISNUMBER(OFFSET('Hygiene Data'!$C$10,0,10*ROW('Hygiene Data'!C65))),'Data Summary'!DQ71="Yes"),OFFSET('Hygiene Data'!$C$10,0,10*ROW('Hygiene Data'!C65)),NA())</f>
        <v>#N/A</v>
      </c>
      <c r="BC71" s="109" t="e">
        <f ca="true">+IF(AND(ISNUMBER(OFFSET('Hygiene Data'!$D$6,0,10*ROW('Hygiene Data'!D65))),'Data Summary'!DR71="Yes"),OFFSET('Hygiene Data'!$D$6,0,10*ROW('Hygiene Data'!D65)),NA())</f>
        <v>#N/A</v>
      </c>
      <c r="BD71" s="109" t="e">
        <f ca="true">+IF(AND(ISNUMBER(OFFSET('Hygiene Data'!$D$8,0,10*ROW('Hygiene Data'!D65))),'Data Summary'!DS71="Yes"),OFFSET('Hygiene Data'!$D$8,0,10*ROW('Hygiene Data'!D65)),NA())</f>
        <v>#N/A</v>
      </c>
      <c r="BE71" s="109" t="e">
        <f ca="true">+IF(AND(ISNUMBER(OFFSET('Hygiene Data'!$D$10,0,10*ROW('Hygiene Data'!D65))),'Data Summary'!DT71="Yes"),OFFSET('Hygiene Data'!$D$10,0,10*ROW('Hygiene Data'!D65)),NA())</f>
        <v>#N/A</v>
      </c>
      <c r="BF71" s="109" t="e">
        <f ca="true">+IF(AND(ISNUMBER(OFFSET('Hygiene Data'!$E$6,0,10*ROW('Hygiene Data'!E65))),'Data Summary'!DU71="Yes"),OFFSET('Hygiene Data'!$E$6,0,10*ROW('Hygiene Data'!E65)),NA())</f>
        <v>#N/A</v>
      </c>
      <c r="BG71" s="109" t="e">
        <f ca="true">+IF(AND(ISNUMBER(OFFSET('Hygiene Data'!$E$8,0,10*ROW('Hygiene Data'!E65))),'Data Summary'!DV71="Yes"),OFFSET('Hygiene Data'!$E$8,0,10*ROW('Hygiene Data'!E65)),NA())</f>
        <v>#N/A</v>
      </c>
      <c r="BH71" s="109" t="e">
        <f ca="true">+IF(AND(ISNUMBER(OFFSET('Hygiene Data'!$E$10,0,10*ROW('Hygiene Data'!E65))),'Data Summary'!DW71="Yes"),OFFSET('Hygiene Data'!$E$10,0,10*ROW('Hygiene Data'!E65)),NA())</f>
        <v>#N/A</v>
      </c>
      <c r="BI71" s="109" t="e">
        <f ca="true">+IF(AND(ISNUMBER(OFFSET('Hygiene Data'!$F$6,0,10*ROW('Hygiene Data'!F65))),'Data Summary'!DX71="Yes"),OFFSET('Hygiene Data'!$F$6,0,10*ROW('Hygiene Data'!F65)),NA())</f>
        <v>#N/A</v>
      </c>
      <c r="BJ71" s="109" t="e">
        <f ca="true">+IF(AND(ISNUMBER(OFFSET('Hygiene Data'!$F$8,0,10*ROW('Hygiene Data'!F65))),'Data Summary'!DY71="Yes"),OFFSET('Hygiene Data'!$F$8,0,10*ROW('Hygiene Data'!F65)),NA())</f>
        <v>#N/A</v>
      </c>
      <c r="BK71" s="109" t="e">
        <f ca="true">+IF(AND(ISNUMBER(OFFSET('Hygiene Data'!$F$10,0,10*ROW('Hygiene Data'!F65))),'Data Summary'!DZ71="Yes"),OFFSET('Hygiene Data'!$F$10,0,10*ROW('Hygiene Data'!F65)),NA())</f>
        <v>#N/A</v>
      </c>
      <c r="BL71" s="109" t="e">
        <f ca="true">+IF(AND(ISNUMBER(OFFSET('Hygiene Data'!$G$6,0,10*ROW('Hygiene Data'!G65))),'Data Summary'!EA71="Yes"),OFFSET('Hygiene Data'!$G$6,0,10*ROW('Hygiene Data'!G65)),NA())</f>
        <v>#N/A</v>
      </c>
      <c r="BM71" s="109" t="e">
        <f ca="true">+IF(AND(ISNUMBER(OFFSET('Hygiene Data'!$G$8,0,10*ROW('Hygiene Data'!G65))),'Data Summary'!EB71="Yes"),OFFSET('Hygiene Data'!$G$8,0,10*ROW('Hygiene Data'!G65)),NA())</f>
        <v>#N/A</v>
      </c>
      <c r="BN71" s="109" t="e">
        <f ca="true">+IF(AND(ISNUMBER(OFFSET('Hygiene Data'!$G$10,0,10*ROW('Hygiene Data'!G65))),'Data Summary'!EC71="Yes"),OFFSET('Hygiene Data'!$G$10,0,10*ROW('Hygiene Data'!G65)),NA())</f>
        <v>#N/A</v>
      </c>
      <c r="BO71" s="109" t="e">
        <f ca="true">+IF(AND(ISNUMBER(OFFSET('Hygiene Data'!$H$6,0,10*ROW('Hygiene Data'!H65))),'Data Summary'!ED71="Yes"),OFFSET('Hygiene Data'!$H$6,0,10*ROW('Hygiene Data'!H65)),NA())</f>
        <v>#N/A</v>
      </c>
      <c r="BP71" s="109" t="e">
        <f ca="true">+IF(AND(ISNUMBER(OFFSET('Hygiene Data'!$H$8,0,10*ROW('Hygiene Data'!H65))),'Data Summary'!EE71="Yes"),OFFSET('Hygiene Data'!$H$8,0,10*ROW('Hygiene Data'!H65)),NA())</f>
        <v>#N/A</v>
      </c>
      <c r="BQ71" s="109" t="e">
        <f ca="true">+IF(AND(ISNUMBER(OFFSET('Hygiene Data'!$H$10,0,10*ROW('Hygiene Data'!H65))),'Data Summary'!EF71="Yes"),OFFSET('Hygiene Data'!$H$10,0,10*ROW('Hygiene Data'!H65)),NA())</f>
        <v>#N/A</v>
      </c>
    </row>
    <row r="72" x14ac:dyDescent="0.2">
      <c r="A72" s="57" t="e">
        <f ca="true">+IF(OFFSET('Water Data'!$B$1,0,10*ROW('Water Data'!B66))="",NA(),OFFSET('Water Data'!$B$1,0,10*ROW('Water Data'!B66)))</f>
        <v>#N/A</v>
      </c>
      <c r="B72" s="57" t="e">
        <f ca="true">+IF(OFFSET('Water Data'!$A$3,0,10*ROW('Water Data'!A69))="",NA(),OFFSET('Water Data'!$A$3,0,10*ROW('Water Data'!A69)))</f>
        <v>#N/A</v>
      </c>
      <c r="C72" s="57" t="e">
        <f ca="true">+IF(OFFSET('Water Data'!$C$3,0,10*ROW('Water Data'!C69))="",NA(),OFFSET('Water Data'!$C$3,0,10*ROW('Water Data'!C69)))</f>
        <v>#N/A</v>
      </c>
      <c r="D72" s="58" t="e">
        <f ca="true">+IF(AND(ISNUMBER(OFFSET('Water Data'!$C$5,0,10*ROW('Water Data'!C66))),'Data Summary'!BS72="Yes"),100-OFFSET('Water Data'!$C$5,0,10*ROW('Water Data'!C66)),NA())</f>
        <v>#N/A</v>
      </c>
      <c r="E72" s="58" t="e">
        <f ca="true">+IF(AND(ISNUMBER(OFFSET('Water Data'!$C$7,0,10*ROW('Water Data'!C66))),'Data Summary'!BT72="Yes"),OFFSET('Water Data'!$C$7,0,10*ROW('Water Data'!C66)),NA())</f>
        <v>#N/A</v>
      </c>
      <c r="F72" s="58" t="e">
        <f ca="true">+IF(AND(ISNUMBER(OFFSET('Water Data'!$C$10,0,10*ROW('Water Data'!C66))),'Data Summary'!BU72="Yes"),OFFSET('Water Data'!$C$10,0,10*ROW('Water Data'!C66)),NA())</f>
        <v>#N/A</v>
      </c>
      <c r="G72" s="58" t="e">
        <f ca="true">+IF(AND(ISNUMBER(OFFSET('Water Data'!$D$5,0,10*ROW('Water Data'!D66))),'Data Summary'!BV72="Yes"),100-OFFSET('Water Data'!$D$5,0,10*ROW('Water Data'!D66)),NA())</f>
        <v>#N/A</v>
      </c>
      <c r="H72" s="58" t="e">
        <f ca="true">+IF(AND(ISNUMBER(OFFSET('Water Data'!$D$7,0,10*ROW('Water Data'!D66))),'Data Summary'!BW72="Yes"),OFFSET('Water Data'!$D$7,0,10*ROW('Water Data'!D66)),NA())</f>
        <v>#N/A</v>
      </c>
      <c r="I72" s="58" t="e">
        <f ca="true">+IF(AND(ISNUMBER(OFFSET('Water Data'!$D$10,0,10*ROW('Water Data'!D66))),'Data Summary'!BX72="Yes"),OFFSET('Water Data'!$D$10,0,10*ROW('Water Data'!D66)),NA())</f>
        <v>#N/A</v>
      </c>
      <c r="J72" s="58" t="e">
        <f ca="true">+IF(AND(ISNUMBER(OFFSET('Water Data'!$E$5,0,10*ROW('Water Data'!E66))),'Data Summary'!BY72="Yes"),100-OFFSET('Water Data'!$E$5,0,10*ROW('Water Data'!E66)),NA())</f>
        <v>#N/A</v>
      </c>
      <c r="K72" s="58" t="e">
        <f ca="true">+IF(AND(ISNUMBER(OFFSET('Water Data'!$E$7,0,10*ROW('Water Data'!E66))),'Data Summary'!BZ72="Yes"),OFFSET('Water Data'!$E$7,0,10*ROW('Water Data'!E66)),NA())</f>
        <v>#N/A</v>
      </c>
      <c r="L72" s="58" t="e">
        <f ca="true">+IF(AND(ISNUMBER(OFFSET('Water Data'!$E$10,0,10*ROW('Water Data'!E66))),'Data Summary'!CA72="Yes"),OFFSET('Water Data'!$E$10,0,10*ROW('Water Data'!E66)),NA())</f>
        <v>#N/A</v>
      </c>
      <c r="M72" s="58" t="e">
        <f ca="true">+IF(AND(ISNUMBER(OFFSET('Water Data'!$F$5,0,10*ROW('Water Data'!F66))),'Data Summary'!CB72="Yes"),100-OFFSET('Water Data'!$F$5,0,10*ROW('Water Data'!F66)),NA())</f>
        <v>#N/A</v>
      </c>
      <c r="N72" s="58" t="e">
        <f ca="true">+IF(AND(ISNUMBER(OFFSET('Water Data'!$F$7,0,10*ROW('Water Data'!F66))),'Data Summary'!CC72="Yes"),OFFSET('Water Data'!$F$7,0,10*ROW('Water Data'!F66)),NA())</f>
        <v>#N/A</v>
      </c>
      <c r="O72" s="58" t="e">
        <f ca="true">+IF(AND(ISNUMBER(OFFSET('Water Data'!$F$10,0,10*ROW('Water Data'!F66))),'Data Summary'!CD72="Yes"),OFFSET('Water Data'!$F$10,0,10*ROW('Water Data'!F66)),NA())</f>
        <v>#N/A</v>
      </c>
      <c r="P72" s="58" t="e">
        <f ca="true">+IF(AND(ISNUMBER(OFFSET('Water Data'!$G$5,0,10*ROW('Water Data'!G66))),'Data Summary'!CE72="Yes"),100-OFFSET('Water Data'!$G$5,0,10*ROW('Water Data'!G66)),NA())</f>
        <v>#N/A</v>
      </c>
      <c r="Q72" s="58" t="e">
        <f ca="true">+IF(AND(ISNUMBER(OFFSET('Water Data'!$G$7,0,10*ROW('Water Data'!G66))),'Data Summary'!CF72="Yes"),OFFSET('Water Data'!$G$7,0,10*ROW('Water Data'!G66)),NA())</f>
        <v>#N/A</v>
      </c>
      <c r="R72" s="58" t="e">
        <f ca="true">+IF(AND(ISNUMBER(OFFSET('Water Data'!$G$10,0,10*ROW('Water Data'!G66))),'Data Summary'!CG72="Yes"),OFFSET('Water Data'!$G$10,0,10*ROW('Water Data'!G66)),NA())</f>
        <v>#N/A</v>
      </c>
      <c r="S72" s="58" t="e">
        <f ca="true">+IF(AND(ISNUMBER(OFFSET('Water Data'!$H$5,0,10*ROW('Water Data'!H66))),'Data Summary'!CH72="Yes"),100-OFFSET('Water Data'!$H$5,0,10*ROW('Water Data'!H66)),NA())</f>
        <v>#N/A</v>
      </c>
      <c r="T72" s="58" t="e">
        <f ca="true">+IF(AND(ISNUMBER(OFFSET('Water Data'!$H$7,0,10*ROW('Water Data'!H66))),'Data Summary'!CI72="Yes"),OFFSET('Water Data'!$H$7,0,10*ROW('Water Data'!H66)),NA())</f>
        <v>#N/A</v>
      </c>
      <c r="U72" s="58" t="e">
        <f ca="true">+IF(AND(ISNUMBER(OFFSET('Water Data'!$H$10,0,10*ROW('Water Data'!H66))),'Data Summary'!CJ72="Yes"),OFFSET('Water Data'!$H$10,0,10*ROW('Water Data'!H66)),NA())</f>
        <v>#N/A</v>
      </c>
      <c r="V72" s="104" t="e">
        <f ca="true">+IF(AND(ISNUMBER(OFFSET('Sanitation Data'!$C$5,0,10*ROW('Sanitation Data'!C66))),'Data Summary'!CK72="Yes"),100-OFFSET('Sanitation Data'!$C$5,0,10*ROW('Sanitation Data'!C66)),NA())</f>
        <v>#N/A</v>
      </c>
      <c r="W72" s="104" t="e">
        <f ca="true">+IF(AND(ISNUMBER(OFFSET('Sanitation Data'!$C$7,0,10*ROW('Sanitation Data'!C66))),'Data Summary'!CL72="Yes"),OFFSET('Sanitation Data'!$C$7,0,10*ROW('Sanitation Data'!C66)),NA())</f>
        <v>#N/A</v>
      </c>
      <c r="X72" s="104" t="e">
        <f ca="true">+IF(AND(ISNUMBER(OFFSET('Sanitation Data'!$C$11,0,10*ROW('Sanitation Data'!C66))),'Data Summary'!CM72="Yes"),OFFSET('Sanitation Data'!$C$11,0,10*ROW('Sanitation Data'!C66)),NA())</f>
        <v>#N/A</v>
      </c>
      <c r="Y72" s="104" t="e">
        <f ca="true">+IF(AND(ISNUMBER(OFFSET('Sanitation Data'!$C$12,0,10*ROW('Sanitation Data'!C66))),'Data Summary'!CN72="Yes"),OFFSET('Sanitation Data'!$C$12,0,10*ROW('Sanitation Data'!C66)),NA())</f>
        <v>#N/A</v>
      </c>
      <c r="Z72" s="104" t="e">
        <f ca="true">+IF(AND(ISNUMBER(OFFSET('Sanitation Data'!$C$13,0,10*ROW('Sanitation Data'!C66))),'Data Summary'!CO72="Yes"),OFFSET('Sanitation Data'!$C$13,0,10*ROW('Sanitation Data'!C66)),NA())</f>
        <v>#N/A</v>
      </c>
      <c r="AA72" s="104" t="e">
        <f ca="true">+IF(AND(ISNUMBER(OFFSET('Sanitation Data'!$D$5,0,10*ROW('Sanitation Data'!D66))),'Data Summary'!CP72="Yes"),100-OFFSET('Sanitation Data'!$D$5,0,10*ROW('Sanitation Data'!D66)),NA())</f>
        <v>#N/A</v>
      </c>
      <c r="AB72" s="104" t="e">
        <f ca="true">+IF(AND(ISNUMBER(OFFSET('Sanitation Data'!$D$7,0,10*ROW('Sanitation Data'!D66))),'Data Summary'!CQ72="Yes"),OFFSET('Sanitation Data'!$D$7,0,10*ROW('Sanitation Data'!D66)),NA())</f>
        <v>#N/A</v>
      </c>
      <c r="AC72" s="104" t="e">
        <f ca="true">+IF(AND(ISNUMBER(OFFSET('Sanitation Data'!$D$11,0,10*ROW('Sanitation Data'!D66))),'Data Summary'!CR72="Yes"),OFFSET('Sanitation Data'!$D$11,0,10*ROW('Sanitation Data'!D66)),NA())</f>
        <v>#N/A</v>
      </c>
      <c r="AD72" s="104" t="e">
        <f ca="true">+IF(AND(ISNUMBER(OFFSET('Sanitation Data'!$D$12,0,10*ROW('Sanitation Data'!D66))),'Data Summary'!CS72="Yes"),OFFSET('Sanitation Data'!$D$12,0,10*ROW('Sanitation Data'!D66)),NA())</f>
        <v>#N/A</v>
      </c>
      <c r="AE72" s="104" t="e">
        <f ca="true">+IF(AND(ISNUMBER(OFFSET('Sanitation Data'!$D$13,0,10*ROW('Sanitation Data'!D66))),'Data Summary'!CT72="Yes"),OFFSET('Sanitation Data'!$D$13,0,10*ROW('Sanitation Data'!D66)),NA())</f>
        <v>#N/A</v>
      </c>
      <c r="AF72" s="104" t="e">
        <f ca="true">+IF(AND(ISNUMBER(OFFSET('Sanitation Data'!$E$5,0,10*ROW('Sanitation Data'!E66))),'Data Summary'!CU72="Yes"),100-OFFSET('Sanitation Data'!$E$5,0,10*ROW('Sanitation Data'!E66)),NA())</f>
        <v>#N/A</v>
      </c>
      <c r="AG72" s="104" t="e">
        <f ca="true">+IF(AND(ISNUMBER(OFFSET('Sanitation Data'!$E$7,0,10*ROW('Sanitation Data'!E66))),'Data Summary'!CV72="Yes"),OFFSET('Sanitation Data'!$E$7,0,10*ROW('Sanitation Data'!E66)),NA())</f>
        <v>#N/A</v>
      </c>
      <c r="AH72" s="104" t="e">
        <f ca="true">+IF(AND(ISNUMBER(OFFSET('Sanitation Data'!$E$11,0,10*ROW('Sanitation Data'!E66))),'Data Summary'!CW72="Yes"),OFFSET('Sanitation Data'!$E$11,0,10*ROW('Sanitation Data'!E66)),NA())</f>
        <v>#N/A</v>
      </c>
      <c r="AI72" s="104" t="e">
        <f ca="true">+IF(AND(ISNUMBER(OFFSET('Sanitation Data'!$E$12,0,10*ROW('Sanitation Data'!E66))),'Data Summary'!CX72="Yes"),OFFSET('Sanitation Data'!$E$12,0,10*ROW('Sanitation Data'!E66)),NA())</f>
        <v>#N/A</v>
      </c>
      <c r="AJ72" s="104" t="e">
        <f ca="true">+IF(AND(ISNUMBER(OFFSET('Sanitation Data'!$E$13,0,10*ROW('Sanitation Data'!E66))),'Data Summary'!CY72="Yes"),OFFSET('Sanitation Data'!$E$13,0,10*ROW('Sanitation Data'!E66)),NA())</f>
        <v>#N/A</v>
      </c>
      <c r="AK72" s="104" t="e">
        <f ca="true">+IF(AND(ISNUMBER(OFFSET('Sanitation Data'!$F$5,0,10*ROW('Sanitation Data'!F66))),'Data Summary'!CZ72="Yes"),100-OFFSET('Sanitation Data'!$F$5,0,10*ROW('Sanitation Data'!F66)),NA())</f>
        <v>#N/A</v>
      </c>
      <c r="AL72" s="104" t="e">
        <f ca="true">+IF(AND(ISNUMBER(OFFSET('Sanitation Data'!$F$7,0,10*ROW('Sanitation Data'!F66))),'Data Summary'!DA72="Yes"),OFFSET('Sanitation Data'!$F$7,0,10*ROW('Sanitation Data'!F66)),NA())</f>
        <v>#N/A</v>
      </c>
      <c r="AM72" s="104" t="e">
        <f ca="true">+IF(AND(ISNUMBER(OFFSET('Sanitation Data'!$F$11,0,10*ROW('Sanitation Data'!F66))),'Data Summary'!DB72="Yes"),OFFSET('Sanitation Data'!$F$11,0,10*ROW('Sanitation Data'!F66)),NA())</f>
        <v>#N/A</v>
      </c>
      <c r="AN72" s="104" t="e">
        <f ca="true">+IF(AND(ISNUMBER(OFFSET('Sanitation Data'!$F$12,0,10*ROW('Sanitation Data'!F66))),'Data Summary'!DC72="Yes"),OFFSET('Sanitation Data'!$F$12,0,10*ROW('Sanitation Data'!F66)),NA())</f>
        <v>#N/A</v>
      </c>
      <c r="AO72" s="104" t="e">
        <f ca="true">+IF(AND(ISNUMBER(OFFSET('Sanitation Data'!$F$13,0,10*ROW('Sanitation Data'!F66))),'Data Summary'!DD72="Yes"),OFFSET('Sanitation Data'!$F$13,0,10*ROW('Sanitation Data'!F66)),NA())</f>
        <v>#N/A</v>
      </c>
      <c r="AP72" s="104" t="e">
        <f ca="true">+IF(AND(ISNUMBER(OFFSET('Sanitation Data'!$G$5,0,10*ROW('Sanitation Data'!G66))),'Data Summary'!DE72="Yes"),100-OFFSET('Sanitation Data'!$G$5,0,10*ROW('Sanitation Data'!G66)),NA())</f>
        <v>#N/A</v>
      </c>
      <c r="AQ72" s="104" t="e">
        <f ca="true">+IF(AND(ISNUMBER(OFFSET('Sanitation Data'!$G$7,0,10*ROW('Sanitation Data'!G66))),'Data Summary'!DF72="Yes"),OFFSET('Sanitation Data'!$G$7,0,10*ROW('Sanitation Data'!G66)),NA())</f>
        <v>#N/A</v>
      </c>
      <c r="AR72" s="104" t="e">
        <f ca="true">+IF(AND(ISNUMBER(OFFSET('Sanitation Data'!$G$11,0,10*ROW('Sanitation Data'!G66))),'Data Summary'!DG72="Yes"),OFFSET('Sanitation Data'!$G$11,0,10*ROW('Sanitation Data'!G66)),NA())</f>
        <v>#N/A</v>
      </c>
      <c r="AS72" s="104" t="e">
        <f ca="true">+IF(AND(ISNUMBER(OFFSET('Sanitation Data'!$G$12,0,10*ROW('Sanitation Data'!G66))),'Data Summary'!DH72="Yes"),OFFSET('Sanitation Data'!$G$12,0,10*ROW('Sanitation Data'!G66)),NA())</f>
        <v>#N/A</v>
      </c>
      <c r="AT72" s="104" t="e">
        <f ca="true">+IF(AND(ISNUMBER(OFFSET('Sanitation Data'!$G$13,0,10*ROW('Sanitation Data'!G66))),'Data Summary'!DI72="Yes"),OFFSET('Sanitation Data'!$G$13,0,10*ROW('Sanitation Data'!G66)),NA())</f>
        <v>#N/A</v>
      </c>
      <c r="AU72" s="104" t="e">
        <f ca="true">+IF(AND(ISNUMBER(OFFSET('Sanitation Data'!$H$5,0,10*ROW('Sanitation Data'!H66))),'Data Summary'!DJ72="Yes"),100-OFFSET('Sanitation Data'!$H$5,0,10*ROW('Sanitation Data'!H66)),NA())</f>
        <v>#N/A</v>
      </c>
      <c r="AV72" s="104" t="e">
        <f ca="true">+IF(AND(ISNUMBER(OFFSET('Sanitation Data'!$H$7,0,10*ROW('Sanitation Data'!H66))),'Data Summary'!DK72="Yes"),OFFSET('Sanitation Data'!$H$7,0,10*ROW('Sanitation Data'!H66)),NA())</f>
        <v>#N/A</v>
      </c>
      <c r="AW72" s="104" t="e">
        <f ca="true">+IF(AND(ISNUMBER(OFFSET('Sanitation Data'!$H$11,0,10*ROW('Sanitation Data'!H66))),'Data Summary'!DL72="Yes"),OFFSET('Sanitation Data'!$H$11,0,10*ROW('Sanitation Data'!H66)),NA())</f>
        <v>#N/A</v>
      </c>
      <c r="AX72" s="104" t="e">
        <f ca="true">+IF(AND(ISNUMBER(OFFSET('Sanitation Data'!$H$12,0,10*ROW('Sanitation Data'!H66))),'Data Summary'!DM72="Yes"),OFFSET('Sanitation Data'!$H$12,0,10*ROW('Sanitation Data'!H66)),NA())</f>
        <v>#N/A</v>
      </c>
      <c r="AY72" s="104" t="e">
        <f ca="true">+IF(AND(ISNUMBER(OFFSET('Sanitation Data'!$H$13,0,10*ROW('Sanitation Data'!H66))),'Data Summary'!DN72="Yes"),OFFSET('Sanitation Data'!$H$13,0,10*ROW('Sanitation Data'!H66)),NA())</f>
        <v>#N/A</v>
      </c>
      <c r="AZ72" s="109" t="e">
        <f ca="true">+IF(AND(ISNUMBER(OFFSET('Hygiene Data'!$C$6,0,10*ROW('Hygiene Data'!C66))),'Data Summary'!DO72="Yes"),OFFSET('Hygiene Data'!$C$6,0,10*ROW('Hygiene Data'!C66)),NA())</f>
        <v>#N/A</v>
      </c>
      <c r="BA72" s="109" t="e">
        <f ca="true">+IF(AND(ISNUMBER(OFFSET('Hygiene Data'!$C$8,0,10*ROW('Hygiene Data'!C66))),'Data Summary'!DP72="Yes"),OFFSET('Hygiene Data'!$C$8,0,10*ROW('Hygiene Data'!C66)),NA())</f>
        <v>#N/A</v>
      </c>
      <c r="BB72" s="109" t="e">
        <f ca="true">+IF(AND(ISNUMBER(OFFSET('Hygiene Data'!$C$10,0,10*ROW('Hygiene Data'!C66))),'Data Summary'!DQ72="Yes"),OFFSET('Hygiene Data'!$C$10,0,10*ROW('Hygiene Data'!C66)),NA())</f>
        <v>#N/A</v>
      </c>
      <c r="BC72" s="109" t="e">
        <f ca="true">+IF(AND(ISNUMBER(OFFSET('Hygiene Data'!$D$6,0,10*ROW('Hygiene Data'!D66))),'Data Summary'!DR72="Yes"),OFFSET('Hygiene Data'!$D$6,0,10*ROW('Hygiene Data'!D66)),NA())</f>
        <v>#N/A</v>
      </c>
      <c r="BD72" s="109" t="e">
        <f ca="true">+IF(AND(ISNUMBER(OFFSET('Hygiene Data'!$D$8,0,10*ROW('Hygiene Data'!D66))),'Data Summary'!DS72="Yes"),OFFSET('Hygiene Data'!$D$8,0,10*ROW('Hygiene Data'!D66)),NA())</f>
        <v>#N/A</v>
      </c>
      <c r="BE72" s="109" t="e">
        <f ca="true">+IF(AND(ISNUMBER(OFFSET('Hygiene Data'!$D$10,0,10*ROW('Hygiene Data'!D66))),'Data Summary'!DT72="Yes"),OFFSET('Hygiene Data'!$D$10,0,10*ROW('Hygiene Data'!D66)),NA())</f>
        <v>#N/A</v>
      </c>
      <c r="BF72" s="109" t="e">
        <f ca="true">+IF(AND(ISNUMBER(OFFSET('Hygiene Data'!$E$6,0,10*ROW('Hygiene Data'!E66))),'Data Summary'!DU72="Yes"),OFFSET('Hygiene Data'!$E$6,0,10*ROW('Hygiene Data'!E66)),NA())</f>
        <v>#N/A</v>
      </c>
      <c r="BG72" s="109" t="e">
        <f ca="true">+IF(AND(ISNUMBER(OFFSET('Hygiene Data'!$E$8,0,10*ROW('Hygiene Data'!E66))),'Data Summary'!DV72="Yes"),OFFSET('Hygiene Data'!$E$8,0,10*ROW('Hygiene Data'!E66)),NA())</f>
        <v>#N/A</v>
      </c>
      <c r="BH72" s="109" t="e">
        <f ca="true">+IF(AND(ISNUMBER(OFFSET('Hygiene Data'!$E$10,0,10*ROW('Hygiene Data'!E66))),'Data Summary'!DW72="Yes"),OFFSET('Hygiene Data'!$E$10,0,10*ROW('Hygiene Data'!E66)),NA())</f>
        <v>#N/A</v>
      </c>
      <c r="BI72" s="109" t="e">
        <f ca="true">+IF(AND(ISNUMBER(OFFSET('Hygiene Data'!$F$6,0,10*ROW('Hygiene Data'!F66))),'Data Summary'!DX72="Yes"),OFFSET('Hygiene Data'!$F$6,0,10*ROW('Hygiene Data'!F66)),NA())</f>
        <v>#N/A</v>
      </c>
      <c r="BJ72" s="109" t="e">
        <f ca="true">+IF(AND(ISNUMBER(OFFSET('Hygiene Data'!$F$8,0,10*ROW('Hygiene Data'!F66))),'Data Summary'!DY72="Yes"),OFFSET('Hygiene Data'!$F$8,0,10*ROW('Hygiene Data'!F66)),NA())</f>
        <v>#N/A</v>
      </c>
      <c r="BK72" s="109" t="e">
        <f ca="true">+IF(AND(ISNUMBER(OFFSET('Hygiene Data'!$F$10,0,10*ROW('Hygiene Data'!F66))),'Data Summary'!DZ72="Yes"),OFFSET('Hygiene Data'!$F$10,0,10*ROW('Hygiene Data'!F66)),NA())</f>
        <v>#N/A</v>
      </c>
      <c r="BL72" s="109" t="e">
        <f ca="true">+IF(AND(ISNUMBER(OFFSET('Hygiene Data'!$G$6,0,10*ROW('Hygiene Data'!G66))),'Data Summary'!EA72="Yes"),OFFSET('Hygiene Data'!$G$6,0,10*ROW('Hygiene Data'!G66)),NA())</f>
        <v>#N/A</v>
      </c>
      <c r="BM72" s="109" t="e">
        <f ca="true">+IF(AND(ISNUMBER(OFFSET('Hygiene Data'!$G$8,0,10*ROW('Hygiene Data'!G66))),'Data Summary'!EB72="Yes"),OFFSET('Hygiene Data'!$G$8,0,10*ROW('Hygiene Data'!G66)),NA())</f>
        <v>#N/A</v>
      </c>
      <c r="BN72" s="109" t="e">
        <f ca="true">+IF(AND(ISNUMBER(OFFSET('Hygiene Data'!$G$10,0,10*ROW('Hygiene Data'!G66))),'Data Summary'!EC72="Yes"),OFFSET('Hygiene Data'!$G$10,0,10*ROW('Hygiene Data'!G66)),NA())</f>
        <v>#N/A</v>
      </c>
      <c r="BO72" s="109" t="e">
        <f ca="true">+IF(AND(ISNUMBER(OFFSET('Hygiene Data'!$H$6,0,10*ROW('Hygiene Data'!H66))),'Data Summary'!ED72="Yes"),OFFSET('Hygiene Data'!$H$6,0,10*ROW('Hygiene Data'!H66)),NA())</f>
        <v>#N/A</v>
      </c>
      <c r="BP72" s="109" t="e">
        <f ca="true">+IF(AND(ISNUMBER(OFFSET('Hygiene Data'!$H$8,0,10*ROW('Hygiene Data'!H66))),'Data Summary'!EE72="Yes"),OFFSET('Hygiene Data'!$H$8,0,10*ROW('Hygiene Data'!H66)),NA())</f>
        <v>#N/A</v>
      </c>
      <c r="BQ72" s="109" t="e">
        <f ca="true">+IF(AND(ISNUMBER(OFFSET('Hygiene Data'!$H$10,0,10*ROW('Hygiene Data'!H66))),'Data Summary'!EF72="Yes"),OFFSET('Hygiene Data'!$H$10,0,10*ROW('Hygiene Data'!H66)),NA())</f>
        <v>#N/A</v>
      </c>
    </row>
    <row r="73" x14ac:dyDescent="0.2">
      <c r="A73" s="57" t="e">
        <f ca="true">+IF(OFFSET('Water Data'!$B$1,0,10*ROW('Water Data'!B67))="",NA(),OFFSET('Water Data'!$B$1,0,10*ROW('Water Data'!B67)))</f>
        <v>#N/A</v>
      </c>
      <c r="B73" s="57" t="e">
        <f ca="true">+IF(OFFSET('Water Data'!$A$3,0,10*ROW('Water Data'!A70))="",NA(),OFFSET('Water Data'!$A$3,0,10*ROW('Water Data'!A70)))</f>
        <v>#N/A</v>
      </c>
      <c r="C73" s="57" t="e">
        <f ca="true">+IF(OFFSET('Water Data'!$C$3,0,10*ROW('Water Data'!C70))="",NA(),OFFSET('Water Data'!$C$3,0,10*ROW('Water Data'!C70)))</f>
        <v>#N/A</v>
      </c>
      <c r="D73" s="58" t="e">
        <f ca="true">+IF(AND(ISNUMBER(OFFSET('Water Data'!$C$5,0,10*ROW('Water Data'!C67))),'Data Summary'!BS73="Yes"),100-OFFSET('Water Data'!$C$5,0,10*ROW('Water Data'!C67)),NA())</f>
        <v>#N/A</v>
      </c>
      <c r="E73" s="58" t="e">
        <f ca="true">+IF(AND(ISNUMBER(OFFSET('Water Data'!$C$7,0,10*ROW('Water Data'!C67))),'Data Summary'!BT73="Yes"),OFFSET('Water Data'!$C$7,0,10*ROW('Water Data'!C67)),NA())</f>
        <v>#N/A</v>
      </c>
      <c r="F73" s="58" t="e">
        <f ca="true">+IF(AND(ISNUMBER(OFFSET('Water Data'!$C$10,0,10*ROW('Water Data'!C67))),'Data Summary'!BU73="Yes"),OFFSET('Water Data'!$C$10,0,10*ROW('Water Data'!C67)),NA())</f>
        <v>#N/A</v>
      </c>
      <c r="G73" s="58" t="e">
        <f ca="true">+IF(AND(ISNUMBER(OFFSET('Water Data'!$D$5,0,10*ROW('Water Data'!D67))),'Data Summary'!BV73="Yes"),100-OFFSET('Water Data'!$D$5,0,10*ROW('Water Data'!D67)),NA())</f>
        <v>#N/A</v>
      </c>
      <c r="H73" s="58" t="e">
        <f ca="true">+IF(AND(ISNUMBER(OFFSET('Water Data'!$D$7,0,10*ROW('Water Data'!D67))),'Data Summary'!BW73="Yes"),OFFSET('Water Data'!$D$7,0,10*ROW('Water Data'!D67)),NA())</f>
        <v>#N/A</v>
      </c>
      <c r="I73" s="58" t="e">
        <f ca="true">+IF(AND(ISNUMBER(OFFSET('Water Data'!$D$10,0,10*ROW('Water Data'!D67))),'Data Summary'!BX73="Yes"),OFFSET('Water Data'!$D$10,0,10*ROW('Water Data'!D67)),NA())</f>
        <v>#N/A</v>
      </c>
      <c r="J73" s="58" t="e">
        <f ca="true">+IF(AND(ISNUMBER(OFFSET('Water Data'!$E$5,0,10*ROW('Water Data'!E67))),'Data Summary'!BY73="Yes"),100-OFFSET('Water Data'!$E$5,0,10*ROW('Water Data'!E67)),NA())</f>
        <v>#N/A</v>
      </c>
      <c r="K73" s="58" t="e">
        <f ca="true">+IF(AND(ISNUMBER(OFFSET('Water Data'!$E$7,0,10*ROW('Water Data'!E67))),'Data Summary'!BZ73="Yes"),OFFSET('Water Data'!$E$7,0,10*ROW('Water Data'!E67)),NA())</f>
        <v>#N/A</v>
      </c>
      <c r="L73" s="58" t="e">
        <f ca="true">+IF(AND(ISNUMBER(OFFSET('Water Data'!$E$10,0,10*ROW('Water Data'!E67))),'Data Summary'!CA73="Yes"),OFFSET('Water Data'!$E$10,0,10*ROW('Water Data'!E67)),NA())</f>
        <v>#N/A</v>
      </c>
      <c r="M73" s="58" t="e">
        <f ca="true">+IF(AND(ISNUMBER(OFFSET('Water Data'!$F$5,0,10*ROW('Water Data'!F67))),'Data Summary'!CB73="Yes"),100-OFFSET('Water Data'!$F$5,0,10*ROW('Water Data'!F67)),NA())</f>
        <v>#N/A</v>
      </c>
      <c r="N73" s="58" t="e">
        <f ca="true">+IF(AND(ISNUMBER(OFFSET('Water Data'!$F$7,0,10*ROW('Water Data'!F67))),'Data Summary'!CC73="Yes"),OFFSET('Water Data'!$F$7,0,10*ROW('Water Data'!F67)),NA())</f>
        <v>#N/A</v>
      </c>
      <c r="O73" s="58" t="e">
        <f ca="true">+IF(AND(ISNUMBER(OFFSET('Water Data'!$F$10,0,10*ROW('Water Data'!F67))),'Data Summary'!CD73="Yes"),OFFSET('Water Data'!$F$10,0,10*ROW('Water Data'!F67)),NA())</f>
        <v>#N/A</v>
      </c>
      <c r="P73" s="58" t="e">
        <f ca="true">+IF(AND(ISNUMBER(OFFSET('Water Data'!$G$5,0,10*ROW('Water Data'!G67))),'Data Summary'!CE73="Yes"),100-OFFSET('Water Data'!$G$5,0,10*ROW('Water Data'!G67)),NA())</f>
        <v>#N/A</v>
      </c>
      <c r="Q73" s="58" t="e">
        <f ca="true">+IF(AND(ISNUMBER(OFFSET('Water Data'!$G$7,0,10*ROW('Water Data'!G67))),'Data Summary'!CF73="Yes"),OFFSET('Water Data'!$G$7,0,10*ROW('Water Data'!G67)),NA())</f>
        <v>#N/A</v>
      </c>
      <c r="R73" s="58" t="e">
        <f ca="true">+IF(AND(ISNUMBER(OFFSET('Water Data'!$G$10,0,10*ROW('Water Data'!G67))),'Data Summary'!CG73="Yes"),OFFSET('Water Data'!$G$10,0,10*ROW('Water Data'!G67)),NA())</f>
        <v>#N/A</v>
      </c>
      <c r="S73" s="58" t="e">
        <f ca="true">+IF(AND(ISNUMBER(OFFSET('Water Data'!$H$5,0,10*ROW('Water Data'!H67))),'Data Summary'!CH73="Yes"),100-OFFSET('Water Data'!$H$5,0,10*ROW('Water Data'!H67)),NA())</f>
        <v>#N/A</v>
      </c>
      <c r="T73" s="58" t="e">
        <f ca="true">+IF(AND(ISNUMBER(OFFSET('Water Data'!$H$7,0,10*ROW('Water Data'!H67))),'Data Summary'!CI73="Yes"),OFFSET('Water Data'!$H$7,0,10*ROW('Water Data'!H67)),NA())</f>
        <v>#N/A</v>
      </c>
      <c r="U73" s="58" t="e">
        <f ca="true">+IF(AND(ISNUMBER(OFFSET('Water Data'!$H$10,0,10*ROW('Water Data'!H67))),'Data Summary'!CJ73="Yes"),OFFSET('Water Data'!$H$10,0,10*ROW('Water Data'!H67)),NA())</f>
        <v>#N/A</v>
      </c>
      <c r="V73" s="104" t="e">
        <f ca="true">+IF(AND(ISNUMBER(OFFSET('Sanitation Data'!$C$5,0,10*ROW('Sanitation Data'!C67))),'Data Summary'!CK73="Yes"),100-OFFSET('Sanitation Data'!$C$5,0,10*ROW('Sanitation Data'!C67)),NA())</f>
        <v>#N/A</v>
      </c>
      <c r="W73" s="104" t="e">
        <f ca="true">+IF(AND(ISNUMBER(OFFSET('Sanitation Data'!$C$7,0,10*ROW('Sanitation Data'!C67))),'Data Summary'!CL73="Yes"),OFFSET('Sanitation Data'!$C$7,0,10*ROW('Sanitation Data'!C67)),NA())</f>
        <v>#N/A</v>
      </c>
      <c r="X73" s="104" t="e">
        <f ca="true">+IF(AND(ISNUMBER(OFFSET('Sanitation Data'!$C$11,0,10*ROW('Sanitation Data'!C67))),'Data Summary'!CM73="Yes"),OFFSET('Sanitation Data'!$C$11,0,10*ROW('Sanitation Data'!C67)),NA())</f>
        <v>#N/A</v>
      </c>
      <c r="Y73" s="104" t="e">
        <f ca="true">+IF(AND(ISNUMBER(OFFSET('Sanitation Data'!$C$12,0,10*ROW('Sanitation Data'!C67))),'Data Summary'!CN73="Yes"),OFFSET('Sanitation Data'!$C$12,0,10*ROW('Sanitation Data'!C67)),NA())</f>
        <v>#N/A</v>
      </c>
      <c r="Z73" s="104" t="e">
        <f ca="true">+IF(AND(ISNUMBER(OFFSET('Sanitation Data'!$C$13,0,10*ROW('Sanitation Data'!C67))),'Data Summary'!CO73="Yes"),OFFSET('Sanitation Data'!$C$13,0,10*ROW('Sanitation Data'!C67)),NA())</f>
        <v>#N/A</v>
      </c>
      <c r="AA73" s="104" t="e">
        <f ca="true">+IF(AND(ISNUMBER(OFFSET('Sanitation Data'!$D$5,0,10*ROW('Sanitation Data'!D67))),'Data Summary'!CP73="Yes"),100-OFFSET('Sanitation Data'!$D$5,0,10*ROW('Sanitation Data'!D67)),NA())</f>
        <v>#N/A</v>
      </c>
      <c r="AB73" s="104" t="e">
        <f ca="true">+IF(AND(ISNUMBER(OFFSET('Sanitation Data'!$D$7,0,10*ROW('Sanitation Data'!D67))),'Data Summary'!CQ73="Yes"),OFFSET('Sanitation Data'!$D$7,0,10*ROW('Sanitation Data'!D67)),NA())</f>
        <v>#N/A</v>
      </c>
      <c r="AC73" s="104" t="e">
        <f ca="true">+IF(AND(ISNUMBER(OFFSET('Sanitation Data'!$D$11,0,10*ROW('Sanitation Data'!D67))),'Data Summary'!CR73="Yes"),OFFSET('Sanitation Data'!$D$11,0,10*ROW('Sanitation Data'!D67)),NA())</f>
        <v>#N/A</v>
      </c>
      <c r="AD73" s="104" t="e">
        <f ca="true">+IF(AND(ISNUMBER(OFFSET('Sanitation Data'!$D$12,0,10*ROW('Sanitation Data'!D67))),'Data Summary'!CS73="Yes"),OFFSET('Sanitation Data'!$D$12,0,10*ROW('Sanitation Data'!D67)),NA())</f>
        <v>#N/A</v>
      </c>
      <c r="AE73" s="104" t="e">
        <f ca="true">+IF(AND(ISNUMBER(OFFSET('Sanitation Data'!$D$13,0,10*ROW('Sanitation Data'!D67))),'Data Summary'!CT73="Yes"),OFFSET('Sanitation Data'!$D$13,0,10*ROW('Sanitation Data'!D67)),NA())</f>
        <v>#N/A</v>
      </c>
      <c r="AF73" s="104" t="e">
        <f ca="true">+IF(AND(ISNUMBER(OFFSET('Sanitation Data'!$E$5,0,10*ROW('Sanitation Data'!E67))),'Data Summary'!CU73="Yes"),100-OFFSET('Sanitation Data'!$E$5,0,10*ROW('Sanitation Data'!E67)),NA())</f>
        <v>#N/A</v>
      </c>
      <c r="AG73" s="104" t="e">
        <f ca="true">+IF(AND(ISNUMBER(OFFSET('Sanitation Data'!$E$7,0,10*ROW('Sanitation Data'!E67))),'Data Summary'!CV73="Yes"),OFFSET('Sanitation Data'!$E$7,0,10*ROW('Sanitation Data'!E67)),NA())</f>
        <v>#N/A</v>
      </c>
      <c r="AH73" s="104" t="e">
        <f ca="true">+IF(AND(ISNUMBER(OFFSET('Sanitation Data'!$E$11,0,10*ROW('Sanitation Data'!E67))),'Data Summary'!CW73="Yes"),OFFSET('Sanitation Data'!$E$11,0,10*ROW('Sanitation Data'!E67)),NA())</f>
        <v>#N/A</v>
      </c>
      <c r="AI73" s="104" t="e">
        <f ca="true">+IF(AND(ISNUMBER(OFFSET('Sanitation Data'!$E$12,0,10*ROW('Sanitation Data'!E67))),'Data Summary'!CX73="Yes"),OFFSET('Sanitation Data'!$E$12,0,10*ROW('Sanitation Data'!E67)),NA())</f>
        <v>#N/A</v>
      </c>
      <c r="AJ73" s="104" t="e">
        <f ca="true">+IF(AND(ISNUMBER(OFFSET('Sanitation Data'!$E$13,0,10*ROW('Sanitation Data'!E67))),'Data Summary'!CY73="Yes"),OFFSET('Sanitation Data'!$E$13,0,10*ROW('Sanitation Data'!E67)),NA())</f>
        <v>#N/A</v>
      </c>
      <c r="AK73" s="104" t="e">
        <f ca="true">+IF(AND(ISNUMBER(OFFSET('Sanitation Data'!$F$5,0,10*ROW('Sanitation Data'!F67))),'Data Summary'!CZ73="Yes"),100-OFFSET('Sanitation Data'!$F$5,0,10*ROW('Sanitation Data'!F67)),NA())</f>
        <v>#N/A</v>
      </c>
      <c r="AL73" s="104" t="e">
        <f ca="true">+IF(AND(ISNUMBER(OFFSET('Sanitation Data'!$F$7,0,10*ROW('Sanitation Data'!F67))),'Data Summary'!DA73="Yes"),OFFSET('Sanitation Data'!$F$7,0,10*ROW('Sanitation Data'!F67)),NA())</f>
        <v>#N/A</v>
      </c>
      <c r="AM73" s="104" t="e">
        <f ca="true">+IF(AND(ISNUMBER(OFFSET('Sanitation Data'!$F$11,0,10*ROW('Sanitation Data'!F67))),'Data Summary'!DB73="Yes"),OFFSET('Sanitation Data'!$F$11,0,10*ROW('Sanitation Data'!F67)),NA())</f>
        <v>#N/A</v>
      </c>
      <c r="AN73" s="104" t="e">
        <f ca="true">+IF(AND(ISNUMBER(OFFSET('Sanitation Data'!$F$12,0,10*ROW('Sanitation Data'!F67))),'Data Summary'!DC73="Yes"),OFFSET('Sanitation Data'!$F$12,0,10*ROW('Sanitation Data'!F67)),NA())</f>
        <v>#N/A</v>
      </c>
      <c r="AO73" s="104" t="e">
        <f ca="true">+IF(AND(ISNUMBER(OFFSET('Sanitation Data'!$F$13,0,10*ROW('Sanitation Data'!F67))),'Data Summary'!DD73="Yes"),OFFSET('Sanitation Data'!$F$13,0,10*ROW('Sanitation Data'!F67)),NA())</f>
        <v>#N/A</v>
      </c>
      <c r="AP73" s="104" t="e">
        <f ca="true">+IF(AND(ISNUMBER(OFFSET('Sanitation Data'!$G$5,0,10*ROW('Sanitation Data'!G67))),'Data Summary'!DE73="Yes"),100-OFFSET('Sanitation Data'!$G$5,0,10*ROW('Sanitation Data'!G67)),NA())</f>
        <v>#N/A</v>
      </c>
      <c r="AQ73" s="104" t="e">
        <f ca="true">+IF(AND(ISNUMBER(OFFSET('Sanitation Data'!$G$7,0,10*ROW('Sanitation Data'!G67))),'Data Summary'!DF73="Yes"),OFFSET('Sanitation Data'!$G$7,0,10*ROW('Sanitation Data'!G67)),NA())</f>
        <v>#N/A</v>
      </c>
      <c r="AR73" s="104" t="e">
        <f ca="true">+IF(AND(ISNUMBER(OFFSET('Sanitation Data'!$G$11,0,10*ROW('Sanitation Data'!G67))),'Data Summary'!DG73="Yes"),OFFSET('Sanitation Data'!$G$11,0,10*ROW('Sanitation Data'!G67)),NA())</f>
        <v>#N/A</v>
      </c>
      <c r="AS73" s="104" t="e">
        <f ca="true">+IF(AND(ISNUMBER(OFFSET('Sanitation Data'!$G$12,0,10*ROW('Sanitation Data'!G67))),'Data Summary'!DH73="Yes"),OFFSET('Sanitation Data'!$G$12,0,10*ROW('Sanitation Data'!G67)),NA())</f>
        <v>#N/A</v>
      </c>
      <c r="AT73" s="104" t="e">
        <f ca="true">+IF(AND(ISNUMBER(OFFSET('Sanitation Data'!$G$13,0,10*ROW('Sanitation Data'!G67))),'Data Summary'!DI73="Yes"),OFFSET('Sanitation Data'!$G$13,0,10*ROW('Sanitation Data'!G67)),NA())</f>
        <v>#N/A</v>
      </c>
      <c r="AU73" s="104" t="e">
        <f ca="true">+IF(AND(ISNUMBER(OFFSET('Sanitation Data'!$H$5,0,10*ROW('Sanitation Data'!H67))),'Data Summary'!DJ73="Yes"),100-OFFSET('Sanitation Data'!$H$5,0,10*ROW('Sanitation Data'!H67)),NA())</f>
        <v>#N/A</v>
      </c>
      <c r="AV73" s="104" t="e">
        <f ca="true">+IF(AND(ISNUMBER(OFFSET('Sanitation Data'!$H$7,0,10*ROW('Sanitation Data'!H67))),'Data Summary'!DK73="Yes"),OFFSET('Sanitation Data'!$H$7,0,10*ROW('Sanitation Data'!H67)),NA())</f>
        <v>#N/A</v>
      </c>
      <c r="AW73" s="104" t="e">
        <f ca="true">+IF(AND(ISNUMBER(OFFSET('Sanitation Data'!$H$11,0,10*ROW('Sanitation Data'!H67))),'Data Summary'!DL73="Yes"),OFFSET('Sanitation Data'!$H$11,0,10*ROW('Sanitation Data'!H67)),NA())</f>
        <v>#N/A</v>
      </c>
      <c r="AX73" s="104" t="e">
        <f ca="true">+IF(AND(ISNUMBER(OFFSET('Sanitation Data'!$H$12,0,10*ROW('Sanitation Data'!H67))),'Data Summary'!DM73="Yes"),OFFSET('Sanitation Data'!$H$12,0,10*ROW('Sanitation Data'!H67)),NA())</f>
        <v>#N/A</v>
      </c>
      <c r="AY73" s="104" t="e">
        <f ca="true">+IF(AND(ISNUMBER(OFFSET('Sanitation Data'!$H$13,0,10*ROW('Sanitation Data'!H67))),'Data Summary'!DN73="Yes"),OFFSET('Sanitation Data'!$H$13,0,10*ROW('Sanitation Data'!H67)),NA())</f>
        <v>#N/A</v>
      </c>
      <c r="AZ73" s="109" t="e">
        <f ca="true">+IF(AND(ISNUMBER(OFFSET('Hygiene Data'!$C$6,0,10*ROW('Hygiene Data'!C67))),'Data Summary'!DO73="Yes"),OFFSET('Hygiene Data'!$C$6,0,10*ROW('Hygiene Data'!C67)),NA())</f>
        <v>#N/A</v>
      </c>
      <c r="BA73" s="109" t="e">
        <f ca="true">+IF(AND(ISNUMBER(OFFSET('Hygiene Data'!$C$8,0,10*ROW('Hygiene Data'!C67))),'Data Summary'!DP73="Yes"),OFFSET('Hygiene Data'!$C$8,0,10*ROW('Hygiene Data'!C67)),NA())</f>
        <v>#N/A</v>
      </c>
      <c r="BB73" s="109" t="e">
        <f ca="true">+IF(AND(ISNUMBER(OFFSET('Hygiene Data'!$C$10,0,10*ROW('Hygiene Data'!C67))),'Data Summary'!DQ73="Yes"),OFFSET('Hygiene Data'!$C$10,0,10*ROW('Hygiene Data'!C67)),NA())</f>
        <v>#N/A</v>
      </c>
      <c r="BC73" s="109" t="e">
        <f ca="true">+IF(AND(ISNUMBER(OFFSET('Hygiene Data'!$D$6,0,10*ROW('Hygiene Data'!D67))),'Data Summary'!DR73="Yes"),OFFSET('Hygiene Data'!$D$6,0,10*ROW('Hygiene Data'!D67)),NA())</f>
        <v>#N/A</v>
      </c>
      <c r="BD73" s="109" t="e">
        <f ca="true">+IF(AND(ISNUMBER(OFFSET('Hygiene Data'!$D$8,0,10*ROW('Hygiene Data'!D67))),'Data Summary'!DS73="Yes"),OFFSET('Hygiene Data'!$D$8,0,10*ROW('Hygiene Data'!D67)),NA())</f>
        <v>#N/A</v>
      </c>
      <c r="BE73" s="109" t="e">
        <f ca="true">+IF(AND(ISNUMBER(OFFSET('Hygiene Data'!$D$10,0,10*ROW('Hygiene Data'!D67))),'Data Summary'!DT73="Yes"),OFFSET('Hygiene Data'!$D$10,0,10*ROW('Hygiene Data'!D67)),NA())</f>
        <v>#N/A</v>
      </c>
      <c r="BF73" s="109" t="e">
        <f ca="true">+IF(AND(ISNUMBER(OFFSET('Hygiene Data'!$E$6,0,10*ROW('Hygiene Data'!E67))),'Data Summary'!DU73="Yes"),OFFSET('Hygiene Data'!$E$6,0,10*ROW('Hygiene Data'!E67)),NA())</f>
        <v>#N/A</v>
      </c>
      <c r="BG73" s="109" t="e">
        <f ca="true">+IF(AND(ISNUMBER(OFFSET('Hygiene Data'!$E$8,0,10*ROW('Hygiene Data'!E67))),'Data Summary'!DV73="Yes"),OFFSET('Hygiene Data'!$E$8,0,10*ROW('Hygiene Data'!E67)),NA())</f>
        <v>#N/A</v>
      </c>
      <c r="BH73" s="109" t="e">
        <f ca="true">+IF(AND(ISNUMBER(OFFSET('Hygiene Data'!$E$10,0,10*ROW('Hygiene Data'!E67))),'Data Summary'!DW73="Yes"),OFFSET('Hygiene Data'!$E$10,0,10*ROW('Hygiene Data'!E67)),NA())</f>
        <v>#N/A</v>
      </c>
      <c r="BI73" s="109" t="e">
        <f ca="true">+IF(AND(ISNUMBER(OFFSET('Hygiene Data'!$F$6,0,10*ROW('Hygiene Data'!F67))),'Data Summary'!DX73="Yes"),OFFSET('Hygiene Data'!$F$6,0,10*ROW('Hygiene Data'!F67)),NA())</f>
        <v>#N/A</v>
      </c>
      <c r="BJ73" s="109" t="e">
        <f ca="true">+IF(AND(ISNUMBER(OFFSET('Hygiene Data'!$F$8,0,10*ROW('Hygiene Data'!F67))),'Data Summary'!DY73="Yes"),OFFSET('Hygiene Data'!$F$8,0,10*ROW('Hygiene Data'!F67)),NA())</f>
        <v>#N/A</v>
      </c>
      <c r="BK73" s="109" t="e">
        <f ca="true">+IF(AND(ISNUMBER(OFFSET('Hygiene Data'!$F$10,0,10*ROW('Hygiene Data'!F67))),'Data Summary'!DZ73="Yes"),OFFSET('Hygiene Data'!$F$10,0,10*ROW('Hygiene Data'!F67)),NA())</f>
        <v>#N/A</v>
      </c>
      <c r="BL73" s="109" t="e">
        <f ca="true">+IF(AND(ISNUMBER(OFFSET('Hygiene Data'!$G$6,0,10*ROW('Hygiene Data'!G67))),'Data Summary'!EA73="Yes"),OFFSET('Hygiene Data'!$G$6,0,10*ROW('Hygiene Data'!G67)),NA())</f>
        <v>#N/A</v>
      </c>
      <c r="BM73" s="109" t="e">
        <f ca="true">+IF(AND(ISNUMBER(OFFSET('Hygiene Data'!$G$8,0,10*ROW('Hygiene Data'!G67))),'Data Summary'!EB73="Yes"),OFFSET('Hygiene Data'!$G$8,0,10*ROW('Hygiene Data'!G67)),NA())</f>
        <v>#N/A</v>
      </c>
      <c r="BN73" s="109" t="e">
        <f ca="true">+IF(AND(ISNUMBER(OFFSET('Hygiene Data'!$G$10,0,10*ROW('Hygiene Data'!G67))),'Data Summary'!EC73="Yes"),OFFSET('Hygiene Data'!$G$10,0,10*ROW('Hygiene Data'!G67)),NA())</f>
        <v>#N/A</v>
      </c>
      <c r="BO73" s="109" t="e">
        <f ca="true">+IF(AND(ISNUMBER(OFFSET('Hygiene Data'!$H$6,0,10*ROW('Hygiene Data'!H67))),'Data Summary'!ED73="Yes"),OFFSET('Hygiene Data'!$H$6,0,10*ROW('Hygiene Data'!H67)),NA())</f>
        <v>#N/A</v>
      </c>
      <c r="BP73" s="109" t="e">
        <f ca="true">+IF(AND(ISNUMBER(OFFSET('Hygiene Data'!$H$8,0,10*ROW('Hygiene Data'!H67))),'Data Summary'!EE73="Yes"),OFFSET('Hygiene Data'!$H$8,0,10*ROW('Hygiene Data'!H67)),NA())</f>
        <v>#N/A</v>
      </c>
      <c r="BQ73" s="109" t="e">
        <f ca="true">+IF(AND(ISNUMBER(OFFSET('Hygiene Data'!$H$10,0,10*ROW('Hygiene Data'!H67))),'Data Summary'!EF73="Yes"),OFFSET('Hygiene Data'!$H$10,0,10*ROW('Hygiene Data'!H67)),NA())</f>
        <v>#N/A</v>
      </c>
    </row>
    <row r="74" x14ac:dyDescent="0.2">
      <c r="A74" s="57" t="e">
        <f ca="true">+IF(OFFSET('Water Data'!$B$1,0,10*ROW('Water Data'!B68))="",NA(),OFFSET('Water Data'!$B$1,0,10*ROW('Water Data'!B68)))</f>
        <v>#N/A</v>
      </c>
      <c r="B74" s="57" t="e">
        <f ca="true">+IF(OFFSET('Water Data'!$A$3,0,10*ROW('Water Data'!A71))="",NA(),OFFSET('Water Data'!$A$3,0,10*ROW('Water Data'!A71)))</f>
        <v>#N/A</v>
      </c>
      <c r="C74" s="57" t="e">
        <f ca="true">+IF(OFFSET('Water Data'!$C$3,0,10*ROW('Water Data'!C71))="",NA(),OFFSET('Water Data'!$C$3,0,10*ROW('Water Data'!C71)))</f>
        <v>#N/A</v>
      </c>
      <c r="D74" s="58" t="e">
        <f ca="true">+IF(AND(ISNUMBER(OFFSET('Water Data'!$C$5,0,10*ROW('Water Data'!C68))),'Data Summary'!BS74="Yes"),100-OFFSET('Water Data'!$C$5,0,10*ROW('Water Data'!C68)),NA())</f>
        <v>#N/A</v>
      </c>
      <c r="E74" s="58" t="e">
        <f ca="true">+IF(AND(ISNUMBER(OFFSET('Water Data'!$C$7,0,10*ROW('Water Data'!C68))),'Data Summary'!BT74="Yes"),OFFSET('Water Data'!$C$7,0,10*ROW('Water Data'!C68)),NA())</f>
        <v>#N/A</v>
      </c>
      <c r="F74" s="58" t="e">
        <f ca="true">+IF(AND(ISNUMBER(OFFSET('Water Data'!$C$10,0,10*ROW('Water Data'!C68))),'Data Summary'!BU74="Yes"),OFFSET('Water Data'!$C$10,0,10*ROW('Water Data'!C68)),NA())</f>
        <v>#N/A</v>
      </c>
      <c r="G74" s="58" t="e">
        <f ca="true">+IF(AND(ISNUMBER(OFFSET('Water Data'!$D$5,0,10*ROW('Water Data'!D68))),'Data Summary'!BV74="Yes"),100-OFFSET('Water Data'!$D$5,0,10*ROW('Water Data'!D68)),NA())</f>
        <v>#N/A</v>
      </c>
      <c r="H74" s="58" t="e">
        <f ca="true">+IF(AND(ISNUMBER(OFFSET('Water Data'!$D$7,0,10*ROW('Water Data'!D68))),'Data Summary'!BW74="Yes"),OFFSET('Water Data'!$D$7,0,10*ROW('Water Data'!D68)),NA())</f>
        <v>#N/A</v>
      </c>
      <c r="I74" s="58" t="e">
        <f ca="true">+IF(AND(ISNUMBER(OFFSET('Water Data'!$D$10,0,10*ROW('Water Data'!D68))),'Data Summary'!BX74="Yes"),OFFSET('Water Data'!$D$10,0,10*ROW('Water Data'!D68)),NA())</f>
        <v>#N/A</v>
      </c>
      <c r="J74" s="58" t="e">
        <f ca="true">+IF(AND(ISNUMBER(OFFSET('Water Data'!$E$5,0,10*ROW('Water Data'!E68))),'Data Summary'!BY74="Yes"),100-OFFSET('Water Data'!$E$5,0,10*ROW('Water Data'!E68)),NA())</f>
        <v>#N/A</v>
      </c>
      <c r="K74" s="58" t="e">
        <f ca="true">+IF(AND(ISNUMBER(OFFSET('Water Data'!$E$7,0,10*ROW('Water Data'!E68))),'Data Summary'!BZ74="Yes"),OFFSET('Water Data'!$E$7,0,10*ROW('Water Data'!E68)),NA())</f>
        <v>#N/A</v>
      </c>
      <c r="L74" s="58" t="e">
        <f ca="true">+IF(AND(ISNUMBER(OFFSET('Water Data'!$E$10,0,10*ROW('Water Data'!E68))),'Data Summary'!CA74="Yes"),OFFSET('Water Data'!$E$10,0,10*ROW('Water Data'!E68)),NA())</f>
        <v>#N/A</v>
      </c>
      <c r="M74" s="58" t="e">
        <f ca="true">+IF(AND(ISNUMBER(OFFSET('Water Data'!$F$5,0,10*ROW('Water Data'!F68))),'Data Summary'!CB74="Yes"),100-OFFSET('Water Data'!$F$5,0,10*ROW('Water Data'!F68)),NA())</f>
        <v>#N/A</v>
      </c>
      <c r="N74" s="58" t="e">
        <f ca="true">+IF(AND(ISNUMBER(OFFSET('Water Data'!$F$7,0,10*ROW('Water Data'!F68))),'Data Summary'!CC74="Yes"),OFFSET('Water Data'!$F$7,0,10*ROW('Water Data'!F68)),NA())</f>
        <v>#N/A</v>
      </c>
      <c r="O74" s="58" t="e">
        <f ca="true">+IF(AND(ISNUMBER(OFFSET('Water Data'!$F$10,0,10*ROW('Water Data'!F68))),'Data Summary'!CD74="Yes"),OFFSET('Water Data'!$F$10,0,10*ROW('Water Data'!F68)),NA())</f>
        <v>#N/A</v>
      </c>
      <c r="P74" s="58" t="e">
        <f ca="true">+IF(AND(ISNUMBER(OFFSET('Water Data'!$G$5,0,10*ROW('Water Data'!G68))),'Data Summary'!CE74="Yes"),100-OFFSET('Water Data'!$G$5,0,10*ROW('Water Data'!G68)),NA())</f>
        <v>#N/A</v>
      </c>
      <c r="Q74" s="58" t="e">
        <f ca="true">+IF(AND(ISNUMBER(OFFSET('Water Data'!$G$7,0,10*ROW('Water Data'!G68))),'Data Summary'!CF74="Yes"),OFFSET('Water Data'!$G$7,0,10*ROW('Water Data'!G68)),NA())</f>
        <v>#N/A</v>
      </c>
      <c r="R74" s="58" t="e">
        <f ca="true">+IF(AND(ISNUMBER(OFFSET('Water Data'!$G$10,0,10*ROW('Water Data'!G68))),'Data Summary'!CG74="Yes"),OFFSET('Water Data'!$G$10,0,10*ROW('Water Data'!G68)),NA())</f>
        <v>#N/A</v>
      </c>
      <c r="S74" s="58" t="e">
        <f ca="true">+IF(AND(ISNUMBER(OFFSET('Water Data'!$H$5,0,10*ROW('Water Data'!H68))),'Data Summary'!CH74="Yes"),100-OFFSET('Water Data'!$H$5,0,10*ROW('Water Data'!H68)),NA())</f>
        <v>#N/A</v>
      </c>
      <c r="T74" s="58" t="e">
        <f ca="true">+IF(AND(ISNUMBER(OFFSET('Water Data'!$H$7,0,10*ROW('Water Data'!H68))),'Data Summary'!CI74="Yes"),OFFSET('Water Data'!$H$7,0,10*ROW('Water Data'!H68)),NA())</f>
        <v>#N/A</v>
      </c>
      <c r="U74" s="58" t="e">
        <f ca="true">+IF(AND(ISNUMBER(OFFSET('Water Data'!$H$10,0,10*ROW('Water Data'!H68))),'Data Summary'!CJ74="Yes"),OFFSET('Water Data'!$H$10,0,10*ROW('Water Data'!H68)),NA())</f>
        <v>#N/A</v>
      </c>
      <c r="V74" s="104" t="e">
        <f ca="true">+IF(AND(ISNUMBER(OFFSET('Sanitation Data'!$C$5,0,10*ROW('Sanitation Data'!C68))),'Data Summary'!CK74="Yes"),100-OFFSET('Sanitation Data'!$C$5,0,10*ROW('Sanitation Data'!C68)),NA())</f>
        <v>#N/A</v>
      </c>
      <c r="W74" s="104" t="e">
        <f ca="true">+IF(AND(ISNUMBER(OFFSET('Sanitation Data'!$C$7,0,10*ROW('Sanitation Data'!C68))),'Data Summary'!CL74="Yes"),OFFSET('Sanitation Data'!$C$7,0,10*ROW('Sanitation Data'!C68)),NA())</f>
        <v>#N/A</v>
      </c>
      <c r="X74" s="104" t="e">
        <f ca="true">+IF(AND(ISNUMBER(OFFSET('Sanitation Data'!$C$11,0,10*ROW('Sanitation Data'!C68))),'Data Summary'!CM74="Yes"),OFFSET('Sanitation Data'!$C$11,0,10*ROW('Sanitation Data'!C68)),NA())</f>
        <v>#N/A</v>
      </c>
      <c r="Y74" s="104" t="e">
        <f ca="true">+IF(AND(ISNUMBER(OFFSET('Sanitation Data'!$C$12,0,10*ROW('Sanitation Data'!C68))),'Data Summary'!CN74="Yes"),OFFSET('Sanitation Data'!$C$12,0,10*ROW('Sanitation Data'!C68)),NA())</f>
        <v>#N/A</v>
      </c>
      <c r="Z74" s="104" t="e">
        <f ca="true">+IF(AND(ISNUMBER(OFFSET('Sanitation Data'!$C$13,0,10*ROW('Sanitation Data'!C68))),'Data Summary'!CO74="Yes"),OFFSET('Sanitation Data'!$C$13,0,10*ROW('Sanitation Data'!C68)),NA())</f>
        <v>#N/A</v>
      </c>
      <c r="AA74" s="104" t="e">
        <f ca="true">+IF(AND(ISNUMBER(OFFSET('Sanitation Data'!$D$5,0,10*ROW('Sanitation Data'!D68))),'Data Summary'!CP74="Yes"),100-OFFSET('Sanitation Data'!$D$5,0,10*ROW('Sanitation Data'!D68)),NA())</f>
        <v>#N/A</v>
      </c>
      <c r="AB74" s="104" t="e">
        <f ca="true">+IF(AND(ISNUMBER(OFFSET('Sanitation Data'!$D$7,0,10*ROW('Sanitation Data'!D68))),'Data Summary'!CQ74="Yes"),OFFSET('Sanitation Data'!$D$7,0,10*ROW('Sanitation Data'!D68)),NA())</f>
        <v>#N/A</v>
      </c>
      <c r="AC74" s="104" t="e">
        <f ca="true">+IF(AND(ISNUMBER(OFFSET('Sanitation Data'!$D$11,0,10*ROW('Sanitation Data'!D68))),'Data Summary'!CR74="Yes"),OFFSET('Sanitation Data'!$D$11,0,10*ROW('Sanitation Data'!D68)),NA())</f>
        <v>#N/A</v>
      </c>
      <c r="AD74" s="104" t="e">
        <f ca="true">+IF(AND(ISNUMBER(OFFSET('Sanitation Data'!$D$12,0,10*ROW('Sanitation Data'!D68))),'Data Summary'!CS74="Yes"),OFFSET('Sanitation Data'!$D$12,0,10*ROW('Sanitation Data'!D68)),NA())</f>
        <v>#N/A</v>
      </c>
      <c r="AE74" s="104" t="e">
        <f ca="true">+IF(AND(ISNUMBER(OFFSET('Sanitation Data'!$D$13,0,10*ROW('Sanitation Data'!D68))),'Data Summary'!CT74="Yes"),OFFSET('Sanitation Data'!$D$13,0,10*ROW('Sanitation Data'!D68)),NA())</f>
        <v>#N/A</v>
      </c>
      <c r="AF74" s="104" t="e">
        <f ca="true">+IF(AND(ISNUMBER(OFFSET('Sanitation Data'!$E$5,0,10*ROW('Sanitation Data'!E68))),'Data Summary'!CU74="Yes"),100-OFFSET('Sanitation Data'!$E$5,0,10*ROW('Sanitation Data'!E68)),NA())</f>
        <v>#N/A</v>
      </c>
      <c r="AG74" s="104" t="e">
        <f ca="true">+IF(AND(ISNUMBER(OFFSET('Sanitation Data'!$E$7,0,10*ROW('Sanitation Data'!E68))),'Data Summary'!CV74="Yes"),OFFSET('Sanitation Data'!$E$7,0,10*ROW('Sanitation Data'!E68)),NA())</f>
        <v>#N/A</v>
      </c>
      <c r="AH74" s="104" t="e">
        <f ca="true">+IF(AND(ISNUMBER(OFFSET('Sanitation Data'!$E$11,0,10*ROW('Sanitation Data'!E68))),'Data Summary'!CW74="Yes"),OFFSET('Sanitation Data'!$E$11,0,10*ROW('Sanitation Data'!E68)),NA())</f>
        <v>#N/A</v>
      </c>
      <c r="AI74" s="104" t="e">
        <f ca="true">+IF(AND(ISNUMBER(OFFSET('Sanitation Data'!$E$12,0,10*ROW('Sanitation Data'!E68))),'Data Summary'!CX74="Yes"),OFFSET('Sanitation Data'!$E$12,0,10*ROW('Sanitation Data'!E68)),NA())</f>
        <v>#N/A</v>
      </c>
      <c r="AJ74" s="104" t="e">
        <f ca="true">+IF(AND(ISNUMBER(OFFSET('Sanitation Data'!$E$13,0,10*ROW('Sanitation Data'!E68))),'Data Summary'!CY74="Yes"),OFFSET('Sanitation Data'!$E$13,0,10*ROW('Sanitation Data'!E68)),NA())</f>
        <v>#N/A</v>
      </c>
      <c r="AK74" s="104" t="e">
        <f ca="true">+IF(AND(ISNUMBER(OFFSET('Sanitation Data'!$F$5,0,10*ROW('Sanitation Data'!F68))),'Data Summary'!CZ74="Yes"),100-OFFSET('Sanitation Data'!$F$5,0,10*ROW('Sanitation Data'!F68)),NA())</f>
        <v>#N/A</v>
      </c>
      <c r="AL74" s="104" t="e">
        <f ca="true">+IF(AND(ISNUMBER(OFFSET('Sanitation Data'!$F$7,0,10*ROW('Sanitation Data'!F68))),'Data Summary'!DA74="Yes"),OFFSET('Sanitation Data'!$F$7,0,10*ROW('Sanitation Data'!F68)),NA())</f>
        <v>#N/A</v>
      </c>
      <c r="AM74" s="104" t="e">
        <f ca="true">+IF(AND(ISNUMBER(OFFSET('Sanitation Data'!$F$11,0,10*ROW('Sanitation Data'!F68))),'Data Summary'!DB74="Yes"),OFFSET('Sanitation Data'!$F$11,0,10*ROW('Sanitation Data'!F68)),NA())</f>
        <v>#N/A</v>
      </c>
      <c r="AN74" s="104" t="e">
        <f ca="true">+IF(AND(ISNUMBER(OFFSET('Sanitation Data'!$F$12,0,10*ROW('Sanitation Data'!F68))),'Data Summary'!DC74="Yes"),OFFSET('Sanitation Data'!$F$12,0,10*ROW('Sanitation Data'!F68)),NA())</f>
        <v>#N/A</v>
      </c>
      <c r="AO74" s="104" t="e">
        <f ca="true">+IF(AND(ISNUMBER(OFFSET('Sanitation Data'!$F$13,0,10*ROW('Sanitation Data'!F68))),'Data Summary'!DD74="Yes"),OFFSET('Sanitation Data'!$F$13,0,10*ROW('Sanitation Data'!F68)),NA())</f>
        <v>#N/A</v>
      </c>
      <c r="AP74" s="104" t="e">
        <f ca="true">+IF(AND(ISNUMBER(OFFSET('Sanitation Data'!$G$5,0,10*ROW('Sanitation Data'!G68))),'Data Summary'!DE74="Yes"),100-OFFSET('Sanitation Data'!$G$5,0,10*ROW('Sanitation Data'!G68)),NA())</f>
        <v>#N/A</v>
      </c>
      <c r="AQ74" s="104" t="e">
        <f ca="true">+IF(AND(ISNUMBER(OFFSET('Sanitation Data'!$G$7,0,10*ROW('Sanitation Data'!G68))),'Data Summary'!DF74="Yes"),OFFSET('Sanitation Data'!$G$7,0,10*ROW('Sanitation Data'!G68)),NA())</f>
        <v>#N/A</v>
      </c>
      <c r="AR74" s="104" t="e">
        <f ca="true">+IF(AND(ISNUMBER(OFFSET('Sanitation Data'!$G$11,0,10*ROW('Sanitation Data'!G68))),'Data Summary'!DG74="Yes"),OFFSET('Sanitation Data'!$G$11,0,10*ROW('Sanitation Data'!G68)),NA())</f>
        <v>#N/A</v>
      </c>
      <c r="AS74" s="104" t="e">
        <f ca="true">+IF(AND(ISNUMBER(OFFSET('Sanitation Data'!$G$12,0,10*ROW('Sanitation Data'!G68))),'Data Summary'!DH74="Yes"),OFFSET('Sanitation Data'!$G$12,0,10*ROW('Sanitation Data'!G68)),NA())</f>
        <v>#N/A</v>
      </c>
      <c r="AT74" s="104" t="e">
        <f ca="true">+IF(AND(ISNUMBER(OFFSET('Sanitation Data'!$G$13,0,10*ROW('Sanitation Data'!G68))),'Data Summary'!DI74="Yes"),OFFSET('Sanitation Data'!$G$13,0,10*ROW('Sanitation Data'!G68)),NA())</f>
        <v>#N/A</v>
      </c>
      <c r="AU74" s="104" t="e">
        <f ca="true">+IF(AND(ISNUMBER(OFFSET('Sanitation Data'!$H$5,0,10*ROW('Sanitation Data'!H68))),'Data Summary'!DJ74="Yes"),100-OFFSET('Sanitation Data'!$H$5,0,10*ROW('Sanitation Data'!H68)),NA())</f>
        <v>#N/A</v>
      </c>
      <c r="AV74" s="104" t="e">
        <f ca="true">+IF(AND(ISNUMBER(OFFSET('Sanitation Data'!$H$7,0,10*ROW('Sanitation Data'!H68))),'Data Summary'!DK74="Yes"),OFFSET('Sanitation Data'!$H$7,0,10*ROW('Sanitation Data'!H68)),NA())</f>
        <v>#N/A</v>
      </c>
      <c r="AW74" s="104" t="e">
        <f ca="true">+IF(AND(ISNUMBER(OFFSET('Sanitation Data'!$H$11,0,10*ROW('Sanitation Data'!H68))),'Data Summary'!DL74="Yes"),OFFSET('Sanitation Data'!$H$11,0,10*ROW('Sanitation Data'!H68)),NA())</f>
        <v>#N/A</v>
      </c>
      <c r="AX74" s="104" t="e">
        <f ca="true">+IF(AND(ISNUMBER(OFFSET('Sanitation Data'!$H$12,0,10*ROW('Sanitation Data'!H68))),'Data Summary'!DM74="Yes"),OFFSET('Sanitation Data'!$H$12,0,10*ROW('Sanitation Data'!H68)),NA())</f>
        <v>#N/A</v>
      </c>
      <c r="AY74" s="104" t="e">
        <f ca="true">+IF(AND(ISNUMBER(OFFSET('Sanitation Data'!$H$13,0,10*ROW('Sanitation Data'!H68))),'Data Summary'!DN74="Yes"),OFFSET('Sanitation Data'!$H$13,0,10*ROW('Sanitation Data'!H68)),NA())</f>
        <v>#N/A</v>
      </c>
      <c r="AZ74" s="109" t="e">
        <f ca="true">+IF(AND(ISNUMBER(OFFSET('Hygiene Data'!$C$6,0,10*ROW('Hygiene Data'!C68))),'Data Summary'!DO74="Yes"),OFFSET('Hygiene Data'!$C$6,0,10*ROW('Hygiene Data'!C68)),NA())</f>
        <v>#N/A</v>
      </c>
      <c r="BA74" s="109" t="e">
        <f ca="true">+IF(AND(ISNUMBER(OFFSET('Hygiene Data'!$C$8,0,10*ROW('Hygiene Data'!C68))),'Data Summary'!DP74="Yes"),OFFSET('Hygiene Data'!$C$8,0,10*ROW('Hygiene Data'!C68)),NA())</f>
        <v>#N/A</v>
      </c>
      <c r="BB74" s="109" t="e">
        <f ca="true">+IF(AND(ISNUMBER(OFFSET('Hygiene Data'!$C$10,0,10*ROW('Hygiene Data'!C68))),'Data Summary'!DQ74="Yes"),OFFSET('Hygiene Data'!$C$10,0,10*ROW('Hygiene Data'!C68)),NA())</f>
        <v>#N/A</v>
      </c>
      <c r="BC74" s="109" t="e">
        <f ca="true">+IF(AND(ISNUMBER(OFFSET('Hygiene Data'!$D$6,0,10*ROW('Hygiene Data'!D68))),'Data Summary'!DR74="Yes"),OFFSET('Hygiene Data'!$D$6,0,10*ROW('Hygiene Data'!D68)),NA())</f>
        <v>#N/A</v>
      </c>
      <c r="BD74" s="109" t="e">
        <f ca="true">+IF(AND(ISNUMBER(OFFSET('Hygiene Data'!$D$8,0,10*ROW('Hygiene Data'!D68))),'Data Summary'!DS74="Yes"),OFFSET('Hygiene Data'!$D$8,0,10*ROW('Hygiene Data'!D68)),NA())</f>
        <v>#N/A</v>
      </c>
      <c r="BE74" s="109" t="e">
        <f ca="true">+IF(AND(ISNUMBER(OFFSET('Hygiene Data'!$D$10,0,10*ROW('Hygiene Data'!D68))),'Data Summary'!DT74="Yes"),OFFSET('Hygiene Data'!$D$10,0,10*ROW('Hygiene Data'!D68)),NA())</f>
        <v>#N/A</v>
      </c>
      <c r="BF74" s="109" t="e">
        <f ca="true">+IF(AND(ISNUMBER(OFFSET('Hygiene Data'!$E$6,0,10*ROW('Hygiene Data'!E68))),'Data Summary'!DU74="Yes"),OFFSET('Hygiene Data'!$E$6,0,10*ROW('Hygiene Data'!E68)),NA())</f>
        <v>#N/A</v>
      </c>
      <c r="BG74" s="109" t="e">
        <f ca="true">+IF(AND(ISNUMBER(OFFSET('Hygiene Data'!$E$8,0,10*ROW('Hygiene Data'!E68))),'Data Summary'!DV74="Yes"),OFFSET('Hygiene Data'!$E$8,0,10*ROW('Hygiene Data'!E68)),NA())</f>
        <v>#N/A</v>
      </c>
      <c r="BH74" s="109" t="e">
        <f ca="true">+IF(AND(ISNUMBER(OFFSET('Hygiene Data'!$E$10,0,10*ROW('Hygiene Data'!E68))),'Data Summary'!DW74="Yes"),OFFSET('Hygiene Data'!$E$10,0,10*ROW('Hygiene Data'!E68)),NA())</f>
        <v>#N/A</v>
      </c>
      <c r="BI74" s="109" t="e">
        <f ca="true">+IF(AND(ISNUMBER(OFFSET('Hygiene Data'!$F$6,0,10*ROW('Hygiene Data'!F68))),'Data Summary'!DX74="Yes"),OFFSET('Hygiene Data'!$F$6,0,10*ROW('Hygiene Data'!F68)),NA())</f>
        <v>#N/A</v>
      </c>
      <c r="BJ74" s="109" t="e">
        <f ca="true">+IF(AND(ISNUMBER(OFFSET('Hygiene Data'!$F$8,0,10*ROW('Hygiene Data'!F68))),'Data Summary'!DY74="Yes"),OFFSET('Hygiene Data'!$F$8,0,10*ROW('Hygiene Data'!F68)),NA())</f>
        <v>#N/A</v>
      </c>
      <c r="BK74" s="109" t="e">
        <f ca="true">+IF(AND(ISNUMBER(OFFSET('Hygiene Data'!$F$10,0,10*ROW('Hygiene Data'!F68))),'Data Summary'!DZ74="Yes"),OFFSET('Hygiene Data'!$F$10,0,10*ROW('Hygiene Data'!F68)),NA())</f>
        <v>#N/A</v>
      </c>
      <c r="BL74" s="109" t="e">
        <f ca="true">+IF(AND(ISNUMBER(OFFSET('Hygiene Data'!$G$6,0,10*ROW('Hygiene Data'!G68))),'Data Summary'!EA74="Yes"),OFFSET('Hygiene Data'!$G$6,0,10*ROW('Hygiene Data'!G68)),NA())</f>
        <v>#N/A</v>
      </c>
      <c r="BM74" s="109" t="e">
        <f ca="true">+IF(AND(ISNUMBER(OFFSET('Hygiene Data'!$G$8,0,10*ROW('Hygiene Data'!G68))),'Data Summary'!EB74="Yes"),OFFSET('Hygiene Data'!$G$8,0,10*ROW('Hygiene Data'!G68)),NA())</f>
        <v>#N/A</v>
      </c>
      <c r="BN74" s="109" t="e">
        <f ca="true">+IF(AND(ISNUMBER(OFFSET('Hygiene Data'!$G$10,0,10*ROW('Hygiene Data'!G68))),'Data Summary'!EC74="Yes"),OFFSET('Hygiene Data'!$G$10,0,10*ROW('Hygiene Data'!G68)),NA())</f>
        <v>#N/A</v>
      </c>
      <c r="BO74" s="109" t="e">
        <f ca="true">+IF(AND(ISNUMBER(OFFSET('Hygiene Data'!$H$6,0,10*ROW('Hygiene Data'!H68))),'Data Summary'!ED74="Yes"),OFFSET('Hygiene Data'!$H$6,0,10*ROW('Hygiene Data'!H68)),NA())</f>
        <v>#N/A</v>
      </c>
      <c r="BP74" s="109" t="e">
        <f ca="true">+IF(AND(ISNUMBER(OFFSET('Hygiene Data'!$H$8,0,10*ROW('Hygiene Data'!H68))),'Data Summary'!EE74="Yes"),OFFSET('Hygiene Data'!$H$8,0,10*ROW('Hygiene Data'!H68)),NA())</f>
        <v>#N/A</v>
      </c>
      <c r="BQ74" s="109" t="e">
        <f ca="true">+IF(AND(ISNUMBER(OFFSET('Hygiene Data'!$H$10,0,10*ROW('Hygiene Data'!H68))),'Data Summary'!EF74="Yes"),OFFSET('Hygiene Data'!$H$10,0,10*ROW('Hygiene Data'!H68)),NA())</f>
        <v>#N/A</v>
      </c>
    </row>
    <row r="75" x14ac:dyDescent="0.2">
      <c r="A75" s="57" t="e">
        <f ca="true">+IF(OFFSET('Water Data'!$B$1,0,10*ROW('Water Data'!B69))="",NA(),OFFSET('Water Data'!$B$1,0,10*ROW('Water Data'!B69)))</f>
        <v>#N/A</v>
      </c>
      <c r="B75" s="57" t="e">
        <f ca="true">+IF(OFFSET('Water Data'!$A$3,0,10*ROW('Water Data'!A72))="",NA(),OFFSET('Water Data'!$A$3,0,10*ROW('Water Data'!A72)))</f>
        <v>#N/A</v>
      </c>
      <c r="C75" s="57" t="e">
        <f ca="true">+IF(OFFSET('Water Data'!$C$3,0,10*ROW('Water Data'!C72))="",NA(),OFFSET('Water Data'!$C$3,0,10*ROW('Water Data'!C72)))</f>
        <v>#N/A</v>
      </c>
      <c r="D75" s="58" t="e">
        <f ca="true">+IF(AND(ISNUMBER(OFFSET('Water Data'!$C$5,0,10*ROW('Water Data'!C69))),'Data Summary'!BS75="Yes"),100-OFFSET('Water Data'!$C$5,0,10*ROW('Water Data'!C69)),NA())</f>
        <v>#N/A</v>
      </c>
      <c r="E75" s="58" t="e">
        <f ca="true">+IF(AND(ISNUMBER(OFFSET('Water Data'!$C$7,0,10*ROW('Water Data'!C69))),'Data Summary'!BT75="Yes"),OFFSET('Water Data'!$C$7,0,10*ROW('Water Data'!C69)),NA())</f>
        <v>#N/A</v>
      </c>
      <c r="F75" s="58" t="e">
        <f ca="true">+IF(AND(ISNUMBER(OFFSET('Water Data'!$C$10,0,10*ROW('Water Data'!C69))),'Data Summary'!BU75="Yes"),OFFSET('Water Data'!$C$10,0,10*ROW('Water Data'!C69)),NA())</f>
        <v>#N/A</v>
      </c>
      <c r="G75" s="58" t="e">
        <f ca="true">+IF(AND(ISNUMBER(OFFSET('Water Data'!$D$5,0,10*ROW('Water Data'!D69))),'Data Summary'!BV75="Yes"),100-OFFSET('Water Data'!$D$5,0,10*ROW('Water Data'!D69)),NA())</f>
        <v>#N/A</v>
      </c>
      <c r="H75" s="58" t="e">
        <f ca="true">+IF(AND(ISNUMBER(OFFSET('Water Data'!$D$7,0,10*ROW('Water Data'!D69))),'Data Summary'!BW75="Yes"),OFFSET('Water Data'!$D$7,0,10*ROW('Water Data'!D69)),NA())</f>
        <v>#N/A</v>
      </c>
      <c r="I75" s="58" t="e">
        <f ca="true">+IF(AND(ISNUMBER(OFFSET('Water Data'!$D$10,0,10*ROW('Water Data'!D69))),'Data Summary'!BX75="Yes"),OFFSET('Water Data'!$D$10,0,10*ROW('Water Data'!D69)),NA())</f>
        <v>#N/A</v>
      </c>
      <c r="J75" s="58" t="e">
        <f ca="true">+IF(AND(ISNUMBER(OFFSET('Water Data'!$E$5,0,10*ROW('Water Data'!E69))),'Data Summary'!BY75="Yes"),100-OFFSET('Water Data'!$E$5,0,10*ROW('Water Data'!E69)),NA())</f>
        <v>#N/A</v>
      </c>
      <c r="K75" s="58" t="e">
        <f ca="true">+IF(AND(ISNUMBER(OFFSET('Water Data'!$E$7,0,10*ROW('Water Data'!E69))),'Data Summary'!BZ75="Yes"),OFFSET('Water Data'!$E$7,0,10*ROW('Water Data'!E69)),NA())</f>
        <v>#N/A</v>
      </c>
      <c r="L75" s="58" t="e">
        <f ca="true">+IF(AND(ISNUMBER(OFFSET('Water Data'!$E$10,0,10*ROW('Water Data'!E69))),'Data Summary'!CA75="Yes"),OFFSET('Water Data'!$E$10,0,10*ROW('Water Data'!E69)),NA())</f>
        <v>#N/A</v>
      </c>
      <c r="M75" s="58" t="e">
        <f ca="true">+IF(AND(ISNUMBER(OFFSET('Water Data'!$F$5,0,10*ROW('Water Data'!F69))),'Data Summary'!CB75="Yes"),100-OFFSET('Water Data'!$F$5,0,10*ROW('Water Data'!F69)),NA())</f>
        <v>#N/A</v>
      </c>
      <c r="N75" s="58" t="e">
        <f ca="true">+IF(AND(ISNUMBER(OFFSET('Water Data'!$F$7,0,10*ROW('Water Data'!F69))),'Data Summary'!CC75="Yes"),OFFSET('Water Data'!$F$7,0,10*ROW('Water Data'!F69)),NA())</f>
        <v>#N/A</v>
      </c>
      <c r="O75" s="58" t="e">
        <f ca="true">+IF(AND(ISNUMBER(OFFSET('Water Data'!$F$10,0,10*ROW('Water Data'!F69))),'Data Summary'!CD75="Yes"),OFFSET('Water Data'!$F$10,0,10*ROW('Water Data'!F69)),NA())</f>
        <v>#N/A</v>
      </c>
      <c r="P75" s="58" t="e">
        <f ca="true">+IF(AND(ISNUMBER(OFFSET('Water Data'!$G$5,0,10*ROW('Water Data'!G69))),'Data Summary'!CE75="Yes"),100-OFFSET('Water Data'!$G$5,0,10*ROW('Water Data'!G69)),NA())</f>
        <v>#N/A</v>
      </c>
      <c r="Q75" s="58" t="e">
        <f ca="true">+IF(AND(ISNUMBER(OFFSET('Water Data'!$G$7,0,10*ROW('Water Data'!G69))),'Data Summary'!CF75="Yes"),OFFSET('Water Data'!$G$7,0,10*ROW('Water Data'!G69)),NA())</f>
        <v>#N/A</v>
      </c>
      <c r="R75" s="58" t="e">
        <f ca="true">+IF(AND(ISNUMBER(OFFSET('Water Data'!$G$10,0,10*ROW('Water Data'!G69))),'Data Summary'!CG75="Yes"),OFFSET('Water Data'!$G$10,0,10*ROW('Water Data'!G69)),NA())</f>
        <v>#N/A</v>
      </c>
      <c r="S75" s="58" t="e">
        <f ca="true">+IF(AND(ISNUMBER(OFFSET('Water Data'!$H$5,0,10*ROW('Water Data'!H69))),'Data Summary'!CH75="Yes"),100-OFFSET('Water Data'!$H$5,0,10*ROW('Water Data'!H69)),NA())</f>
        <v>#N/A</v>
      </c>
      <c r="T75" s="58" t="e">
        <f ca="true">+IF(AND(ISNUMBER(OFFSET('Water Data'!$H$7,0,10*ROW('Water Data'!H69))),'Data Summary'!CI75="Yes"),OFFSET('Water Data'!$H$7,0,10*ROW('Water Data'!H69)),NA())</f>
        <v>#N/A</v>
      </c>
      <c r="U75" s="58" t="e">
        <f ca="true">+IF(AND(ISNUMBER(OFFSET('Water Data'!$H$10,0,10*ROW('Water Data'!H69))),'Data Summary'!CJ75="Yes"),OFFSET('Water Data'!$H$10,0,10*ROW('Water Data'!H69)),NA())</f>
        <v>#N/A</v>
      </c>
      <c r="V75" s="104" t="e">
        <f ca="true">+IF(AND(ISNUMBER(OFFSET('Sanitation Data'!$C$5,0,10*ROW('Sanitation Data'!C69))),'Data Summary'!CK75="Yes"),100-OFFSET('Sanitation Data'!$C$5,0,10*ROW('Sanitation Data'!C69)),NA())</f>
        <v>#N/A</v>
      </c>
      <c r="W75" s="104" t="e">
        <f ca="true">+IF(AND(ISNUMBER(OFFSET('Sanitation Data'!$C$7,0,10*ROW('Sanitation Data'!C69))),'Data Summary'!CL75="Yes"),OFFSET('Sanitation Data'!$C$7,0,10*ROW('Sanitation Data'!C69)),NA())</f>
        <v>#N/A</v>
      </c>
      <c r="X75" s="104" t="e">
        <f ca="true">+IF(AND(ISNUMBER(OFFSET('Sanitation Data'!$C$11,0,10*ROW('Sanitation Data'!C69))),'Data Summary'!CM75="Yes"),OFFSET('Sanitation Data'!$C$11,0,10*ROW('Sanitation Data'!C69)),NA())</f>
        <v>#N/A</v>
      </c>
      <c r="Y75" s="104" t="e">
        <f ca="true">+IF(AND(ISNUMBER(OFFSET('Sanitation Data'!$C$12,0,10*ROW('Sanitation Data'!C69))),'Data Summary'!CN75="Yes"),OFFSET('Sanitation Data'!$C$12,0,10*ROW('Sanitation Data'!C69)),NA())</f>
        <v>#N/A</v>
      </c>
      <c r="Z75" s="104" t="e">
        <f ca="true">+IF(AND(ISNUMBER(OFFSET('Sanitation Data'!$C$13,0,10*ROW('Sanitation Data'!C69))),'Data Summary'!CO75="Yes"),OFFSET('Sanitation Data'!$C$13,0,10*ROW('Sanitation Data'!C69)),NA())</f>
        <v>#N/A</v>
      </c>
      <c r="AA75" s="104" t="e">
        <f ca="true">+IF(AND(ISNUMBER(OFFSET('Sanitation Data'!$D$5,0,10*ROW('Sanitation Data'!D69))),'Data Summary'!CP75="Yes"),100-OFFSET('Sanitation Data'!$D$5,0,10*ROW('Sanitation Data'!D69)),NA())</f>
        <v>#N/A</v>
      </c>
      <c r="AB75" s="104" t="e">
        <f ca="true">+IF(AND(ISNUMBER(OFFSET('Sanitation Data'!$D$7,0,10*ROW('Sanitation Data'!D69))),'Data Summary'!CQ75="Yes"),OFFSET('Sanitation Data'!$D$7,0,10*ROW('Sanitation Data'!D69)),NA())</f>
        <v>#N/A</v>
      </c>
      <c r="AC75" s="104" t="e">
        <f ca="true">+IF(AND(ISNUMBER(OFFSET('Sanitation Data'!$D$11,0,10*ROW('Sanitation Data'!D69))),'Data Summary'!CR75="Yes"),OFFSET('Sanitation Data'!$D$11,0,10*ROW('Sanitation Data'!D69)),NA())</f>
        <v>#N/A</v>
      </c>
      <c r="AD75" s="104" t="e">
        <f ca="true">+IF(AND(ISNUMBER(OFFSET('Sanitation Data'!$D$12,0,10*ROW('Sanitation Data'!D69))),'Data Summary'!CS75="Yes"),OFFSET('Sanitation Data'!$D$12,0,10*ROW('Sanitation Data'!D69)),NA())</f>
        <v>#N/A</v>
      </c>
      <c r="AE75" s="104" t="e">
        <f ca="true">+IF(AND(ISNUMBER(OFFSET('Sanitation Data'!$D$13,0,10*ROW('Sanitation Data'!D69))),'Data Summary'!CT75="Yes"),OFFSET('Sanitation Data'!$D$13,0,10*ROW('Sanitation Data'!D69)),NA())</f>
        <v>#N/A</v>
      </c>
      <c r="AF75" s="104" t="e">
        <f ca="true">+IF(AND(ISNUMBER(OFFSET('Sanitation Data'!$E$5,0,10*ROW('Sanitation Data'!E69))),'Data Summary'!CU75="Yes"),100-OFFSET('Sanitation Data'!$E$5,0,10*ROW('Sanitation Data'!E69)),NA())</f>
        <v>#N/A</v>
      </c>
      <c r="AG75" s="104" t="e">
        <f ca="true">+IF(AND(ISNUMBER(OFFSET('Sanitation Data'!$E$7,0,10*ROW('Sanitation Data'!E69))),'Data Summary'!CV75="Yes"),OFFSET('Sanitation Data'!$E$7,0,10*ROW('Sanitation Data'!E69)),NA())</f>
        <v>#N/A</v>
      </c>
      <c r="AH75" s="104" t="e">
        <f ca="true">+IF(AND(ISNUMBER(OFFSET('Sanitation Data'!$E$11,0,10*ROW('Sanitation Data'!E69))),'Data Summary'!CW75="Yes"),OFFSET('Sanitation Data'!$E$11,0,10*ROW('Sanitation Data'!E69)),NA())</f>
        <v>#N/A</v>
      </c>
      <c r="AI75" s="104" t="e">
        <f ca="true">+IF(AND(ISNUMBER(OFFSET('Sanitation Data'!$E$12,0,10*ROW('Sanitation Data'!E69))),'Data Summary'!CX75="Yes"),OFFSET('Sanitation Data'!$E$12,0,10*ROW('Sanitation Data'!E69)),NA())</f>
        <v>#N/A</v>
      </c>
      <c r="AJ75" s="104" t="e">
        <f ca="true">+IF(AND(ISNUMBER(OFFSET('Sanitation Data'!$E$13,0,10*ROW('Sanitation Data'!E69))),'Data Summary'!CY75="Yes"),OFFSET('Sanitation Data'!$E$13,0,10*ROW('Sanitation Data'!E69)),NA())</f>
        <v>#N/A</v>
      </c>
      <c r="AK75" s="104" t="e">
        <f ca="true">+IF(AND(ISNUMBER(OFFSET('Sanitation Data'!$F$5,0,10*ROW('Sanitation Data'!F69))),'Data Summary'!CZ75="Yes"),100-OFFSET('Sanitation Data'!$F$5,0,10*ROW('Sanitation Data'!F69)),NA())</f>
        <v>#N/A</v>
      </c>
      <c r="AL75" s="104" t="e">
        <f ca="true">+IF(AND(ISNUMBER(OFFSET('Sanitation Data'!$F$7,0,10*ROW('Sanitation Data'!F69))),'Data Summary'!DA75="Yes"),OFFSET('Sanitation Data'!$F$7,0,10*ROW('Sanitation Data'!F69)),NA())</f>
        <v>#N/A</v>
      </c>
      <c r="AM75" s="104" t="e">
        <f ca="true">+IF(AND(ISNUMBER(OFFSET('Sanitation Data'!$F$11,0,10*ROW('Sanitation Data'!F69))),'Data Summary'!DB75="Yes"),OFFSET('Sanitation Data'!$F$11,0,10*ROW('Sanitation Data'!F69)),NA())</f>
        <v>#N/A</v>
      </c>
      <c r="AN75" s="104" t="e">
        <f ca="true">+IF(AND(ISNUMBER(OFFSET('Sanitation Data'!$F$12,0,10*ROW('Sanitation Data'!F69))),'Data Summary'!DC75="Yes"),OFFSET('Sanitation Data'!$F$12,0,10*ROW('Sanitation Data'!F69)),NA())</f>
        <v>#N/A</v>
      </c>
      <c r="AO75" s="104" t="e">
        <f ca="true">+IF(AND(ISNUMBER(OFFSET('Sanitation Data'!$F$13,0,10*ROW('Sanitation Data'!F69))),'Data Summary'!DD75="Yes"),OFFSET('Sanitation Data'!$F$13,0,10*ROW('Sanitation Data'!F69)),NA())</f>
        <v>#N/A</v>
      </c>
      <c r="AP75" s="104" t="e">
        <f ca="true">+IF(AND(ISNUMBER(OFFSET('Sanitation Data'!$G$5,0,10*ROW('Sanitation Data'!G69))),'Data Summary'!DE75="Yes"),100-OFFSET('Sanitation Data'!$G$5,0,10*ROW('Sanitation Data'!G69)),NA())</f>
        <v>#N/A</v>
      </c>
      <c r="AQ75" s="104" t="e">
        <f ca="true">+IF(AND(ISNUMBER(OFFSET('Sanitation Data'!$G$7,0,10*ROW('Sanitation Data'!G69))),'Data Summary'!DF75="Yes"),OFFSET('Sanitation Data'!$G$7,0,10*ROW('Sanitation Data'!G69)),NA())</f>
        <v>#N/A</v>
      </c>
      <c r="AR75" s="104" t="e">
        <f ca="true">+IF(AND(ISNUMBER(OFFSET('Sanitation Data'!$G$11,0,10*ROW('Sanitation Data'!G69))),'Data Summary'!DG75="Yes"),OFFSET('Sanitation Data'!$G$11,0,10*ROW('Sanitation Data'!G69)),NA())</f>
        <v>#N/A</v>
      </c>
      <c r="AS75" s="104" t="e">
        <f ca="true">+IF(AND(ISNUMBER(OFFSET('Sanitation Data'!$G$12,0,10*ROW('Sanitation Data'!G69))),'Data Summary'!DH75="Yes"),OFFSET('Sanitation Data'!$G$12,0,10*ROW('Sanitation Data'!G69)),NA())</f>
        <v>#N/A</v>
      </c>
      <c r="AT75" s="104" t="e">
        <f ca="true">+IF(AND(ISNUMBER(OFFSET('Sanitation Data'!$G$13,0,10*ROW('Sanitation Data'!G69))),'Data Summary'!DI75="Yes"),OFFSET('Sanitation Data'!$G$13,0,10*ROW('Sanitation Data'!G69)),NA())</f>
        <v>#N/A</v>
      </c>
      <c r="AU75" s="104" t="e">
        <f ca="true">+IF(AND(ISNUMBER(OFFSET('Sanitation Data'!$H$5,0,10*ROW('Sanitation Data'!H69))),'Data Summary'!DJ75="Yes"),100-OFFSET('Sanitation Data'!$H$5,0,10*ROW('Sanitation Data'!H69)),NA())</f>
        <v>#N/A</v>
      </c>
      <c r="AV75" s="104" t="e">
        <f ca="true">+IF(AND(ISNUMBER(OFFSET('Sanitation Data'!$H$7,0,10*ROW('Sanitation Data'!H69))),'Data Summary'!DK75="Yes"),OFFSET('Sanitation Data'!$H$7,0,10*ROW('Sanitation Data'!H69)),NA())</f>
        <v>#N/A</v>
      </c>
      <c r="AW75" s="104" t="e">
        <f ca="true">+IF(AND(ISNUMBER(OFFSET('Sanitation Data'!$H$11,0,10*ROW('Sanitation Data'!H69))),'Data Summary'!DL75="Yes"),OFFSET('Sanitation Data'!$H$11,0,10*ROW('Sanitation Data'!H69)),NA())</f>
        <v>#N/A</v>
      </c>
      <c r="AX75" s="104" t="e">
        <f ca="true">+IF(AND(ISNUMBER(OFFSET('Sanitation Data'!$H$12,0,10*ROW('Sanitation Data'!H69))),'Data Summary'!DM75="Yes"),OFFSET('Sanitation Data'!$H$12,0,10*ROW('Sanitation Data'!H69)),NA())</f>
        <v>#N/A</v>
      </c>
      <c r="AY75" s="104" t="e">
        <f ca="true">+IF(AND(ISNUMBER(OFFSET('Sanitation Data'!$H$13,0,10*ROW('Sanitation Data'!H69))),'Data Summary'!DN75="Yes"),OFFSET('Sanitation Data'!$H$13,0,10*ROW('Sanitation Data'!H69)),NA())</f>
        <v>#N/A</v>
      </c>
      <c r="AZ75" s="109" t="e">
        <f ca="true">+IF(AND(ISNUMBER(OFFSET('Hygiene Data'!$C$6,0,10*ROW('Hygiene Data'!C69))),'Data Summary'!DO75="Yes"),OFFSET('Hygiene Data'!$C$6,0,10*ROW('Hygiene Data'!C69)),NA())</f>
        <v>#N/A</v>
      </c>
      <c r="BA75" s="109" t="e">
        <f ca="true">+IF(AND(ISNUMBER(OFFSET('Hygiene Data'!$C$8,0,10*ROW('Hygiene Data'!C69))),'Data Summary'!DP75="Yes"),OFFSET('Hygiene Data'!$C$8,0,10*ROW('Hygiene Data'!C69)),NA())</f>
        <v>#N/A</v>
      </c>
      <c r="BB75" s="109" t="e">
        <f ca="true">+IF(AND(ISNUMBER(OFFSET('Hygiene Data'!$C$10,0,10*ROW('Hygiene Data'!C69))),'Data Summary'!DQ75="Yes"),OFFSET('Hygiene Data'!$C$10,0,10*ROW('Hygiene Data'!C69)),NA())</f>
        <v>#N/A</v>
      </c>
      <c r="BC75" s="109" t="e">
        <f ca="true">+IF(AND(ISNUMBER(OFFSET('Hygiene Data'!$D$6,0,10*ROW('Hygiene Data'!D69))),'Data Summary'!DR75="Yes"),OFFSET('Hygiene Data'!$D$6,0,10*ROW('Hygiene Data'!D69)),NA())</f>
        <v>#N/A</v>
      </c>
      <c r="BD75" s="109" t="e">
        <f ca="true">+IF(AND(ISNUMBER(OFFSET('Hygiene Data'!$D$8,0,10*ROW('Hygiene Data'!D69))),'Data Summary'!DS75="Yes"),OFFSET('Hygiene Data'!$D$8,0,10*ROW('Hygiene Data'!D69)),NA())</f>
        <v>#N/A</v>
      </c>
      <c r="BE75" s="109" t="e">
        <f ca="true">+IF(AND(ISNUMBER(OFFSET('Hygiene Data'!$D$10,0,10*ROW('Hygiene Data'!D69))),'Data Summary'!DT75="Yes"),OFFSET('Hygiene Data'!$D$10,0,10*ROW('Hygiene Data'!D69)),NA())</f>
        <v>#N/A</v>
      </c>
      <c r="BF75" s="109" t="e">
        <f ca="true">+IF(AND(ISNUMBER(OFFSET('Hygiene Data'!$E$6,0,10*ROW('Hygiene Data'!E69))),'Data Summary'!DU75="Yes"),OFFSET('Hygiene Data'!$E$6,0,10*ROW('Hygiene Data'!E69)),NA())</f>
        <v>#N/A</v>
      </c>
      <c r="BG75" s="109" t="e">
        <f ca="true">+IF(AND(ISNUMBER(OFFSET('Hygiene Data'!$E$8,0,10*ROW('Hygiene Data'!E69))),'Data Summary'!DV75="Yes"),OFFSET('Hygiene Data'!$E$8,0,10*ROW('Hygiene Data'!E69)),NA())</f>
        <v>#N/A</v>
      </c>
      <c r="BH75" s="109" t="e">
        <f ca="true">+IF(AND(ISNUMBER(OFFSET('Hygiene Data'!$E$10,0,10*ROW('Hygiene Data'!E69))),'Data Summary'!DW75="Yes"),OFFSET('Hygiene Data'!$E$10,0,10*ROW('Hygiene Data'!E69)),NA())</f>
        <v>#N/A</v>
      </c>
      <c r="BI75" s="109" t="e">
        <f ca="true">+IF(AND(ISNUMBER(OFFSET('Hygiene Data'!$F$6,0,10*ROW('Hygiene Data'!F69))),'Data Summary'!DX75="Yes"),OFFSET('Hygiene Data'!$F$6,0,10*ROW('Hygiene Data'!F69)),NA())</f>
        <v>#N/A</v>
      </c>
      <c r="BJ75" s="109" t="e">
        <f ca="true">+IF(AND(ISNUMBER(OFFSET('Hygiene Data'!$F$8,0,10*ROW('Hygiene Data'!F69))),'Data Summary'!DY75="Yes"),OFFSET('Hygiene Data'!$F$8,0,10*ROW('Hygiene Data'!F69)),NA())</f>
        <v>#N/A</v>
      </c>
      <c r="BK75" s="109" t="e">
        <f ca="true">+IF(AND(ISNUMBER(OFFSET('Hygiene Data'!$F$10,0,10*ROW('Hygiene Data'!F69))),'Data Summary'!DZ75="Yes"),OFFSET('Hygiene Data'!$F$10,0,10*ROW('Hygiene Data'!F69)),NA())</f>
        <v>#N/A</v>
      </c>
      <c r="BL75" s="109" t="e">
        <f ca="true">+IF(AND(ISNUMBER(OFFSET('Hygiene Data'!$G$6,0,10*ROW('Hygiene Data'!G69))),'Data Summary'!EA75="Yes"),OFFSET('Hygiene Data'!$G$6,0,10*ROW('Hygiene Data'!G69)),NA())</f>
        <v>#N/A</v>
      </c>
      <c r="BM75" s="109" t="e">
        <f ca="true">+IF(AND(ISNUMBER(OFFSET('Hygiene Data'!$G$8,0,10*ROW('Hygiene Data'!G69))),'Data Summary'!EB75="Yes"),OFFSET('Hygiene Data'!$G$8,0,10*ROW('Hygiene Data'!G69)),NA())</f>
        <v>#N/A</v>
      </c>
      <c r="BN75" s="109" t="e">
        <f ca="true">+IF(AND(ISNUMBER(OFFSET('Hygiene Data'!$G$10,0,10*ROW('Hygiene Data'!G69))),'Data Summary'!EC75="Yes"),OFFSET('Hygiene Data'!$G$10,0,10*ROW('Hygiene Data'!G69)),NA())</f>
        <v>#N/A</v>
      </c>
      <c r="BO75" s="109" t="e">
        <f ca="true">+IF(AND(ISNUMBER(OFFSET('Hygiene Data'!$H$6,0,10*ROW('Hygiene Data'!H69))),'Data Summary'!ED75="Yes"),OFFSET('Hygiene Data'!$H$6,0,10*ROW('Hygiene Data'!H69)),NA())</f>
        <v>#N/A</v>
      </c>
      <c r="BP75" s="109" t="e">
        <f ca="true">+IF(AND(ISNUMBER(OFFSET('Hygiene Data'!$H$8,0,10*ROW('Hygiene Data'!H69))),'Data Summary'!EE75="Yes"),OFFSET('Hygiene Data'!$H$8,0,10*ROW('Hygiene Data'!H69)),NA())</f>
        <v>#N/A</v>
      </c>
      <c r="BQ75" s="109" t="e">
        <f ca="true">+IF(AND(ISNUMBER(OFFSET('Hygiene Data'!$H$10,0,10*ROW('Hygiene Data'!H69))),'Data Summary'!EF75="Yes"),OFFSET('Hygiene Data'!$H$10,0,10*ROW('Hygiene Data'!H69)),NA())</f>
        <v>#N/A</v>
      </c>
    </row>
    <row r="76" x14ac:dyDescent="0.2">
      <c r="A76" s="57" t="e">
        <f ca="true">+IF(OFFSET('Water Data'!$B$1,0,10*ROW('Water Data'!B70))="",NA(),OFFSET('Water Data'!$B$1,0,10*ROW('Water Data'!B70)))</f>
        <v>#N/A</v>
      </c>
      <c r="B76" s="57" t="e">
        <f ca="true">+IF(OFFSET('Water Data'!$A$3,0,10*ROW('Water Data'!A73))="",NA(),OFFSET('Water Data'!$A$3,0,10*ROW('Water Data'!A73)))</f>
        <v>#N/A</v>
      </c>
      <c r="C76" s="57" t="e">
        <f ca="true">+IF(OFFSET('Water Data'!$C$3,0,10*ROW('Water Data'!C73))="",NA(),OFFSET('Water Data'!$C$3,0,10*ROW('Water Data'!C73)))</f>
        <v>#N/A</v>
      </c>
      <c r="D76" s="58" t="e">
        <f ca="true">+IF(AND(ISNUMBER(OFFSET('Water Data'!$C$5,0,10*ROW('Water Data'!C70))),'Data Summary'!BS76="Yes"),100-OFFSET('Water Data'!$C$5,0,10*ROW('Water Data'!C70)),NA())</f>
        <v>#N/A</v>
      </c>
      <c r="E76" s="58" t="e">
        <f ca="true">+IF(AND(ISNUMBER(OFFSET('Water Data'!$C$7,0,10*ROW('Water Data'!C70))),'Data Summary'!BT76="Yes"),OFFSET('Water Data'!$C$7,0,10*ROW('Water Data'!C70)),NA())</f>
        <v>#N/A</v>
      </c>
      <c r="F76" s="58" t="e">
        <f ca="true">+IF(AND(ISNUMBER(OFFSET('Water Data'!$C$10,0,10*ROW('Water Data'!C70))),'Data Summary'!BU76="Yes"),OFFSET('Water Data'!$C$10,0,10*ROW('Water Data'!C70)),NA())</f>
        <v>#N/A</v>
      </c>
      <c r="G76" s="58" t="e">
        <f ca="true">+IF(AND(ISNUMBER(OFFSET('Water Data'!$D$5,0,10*ROW('Water Data'!D70))),'Data Summary'!BV76="Yes"),100-OFFSET('Water Data'!$D$5,0,10*ROW('Water Data'!D70)),NA())</f>
        <v>#N/A</v>
      </c>
      <c r="H76" s="58" t="e">
        <f ca="true">+IF(AND(ISNUMBER(OFFSET('Water Data'!$D$7,0,10*ROW('Water Data'!D70))),'Data Summary'!BW76="Yes"),OFFSET('Water Data'!$D$7,0,10*ROW('Water Data'!D70)),NA())</f>
        <v>#N/A</v>
      </c>
      <c r="I76" s="58" t="e">
        <f ca="true">+IF(AND(ISNUMBER(OFFSET('Water Data'!$D$10,0,10*ROW('Water Data'!D70))),'Data Summary'!BX76="Yes"),OFFSET('Water Data'!$D$10,0,10*ROW('Water Data'!D70)),NA())</f>
        <v>#N/A</v>
      </c>
      <c r="J76" s="58" t="e">
        <f ca="true">+IF(AND(ISNUMBER(OFFSET('Water Data'!$E$5,0,10*ROW('Water Data'!E70))),'Data Summary'!BY76="Yes"),100-OFFSET('Water Data'!$E$5,0,10*ROW('Water Data'!E70)),NA())</f>
        <v>#N/A</v>
      </c>
      <c r="K76" s="58" t="e">
        <f ca="true">+IF(AND(ISNUMBER(OFFSET('Water Data'!$E$7,0,10*ROW('Water Data'!E70))),'Data Summary'!BZ76="Yes"),OFFSET('Water Data'!$E$7,0,10*ROW('Water Data'!E70)),NA())</f>
        <v>#N/A</v>
      </c>
      <c r="L76" s="58" t="e">
        <f ca="true">+IF(AND(ISNUMBER(OFFSET('Water Data'!$E$10,0,10*ROW('Water Data'!E70))),'Data Summary'!CA76="Yes"),OFFSET('Water Data'!$E$10,0,10*ROW('Water Data'!E70)),NA())</f>
        <v>#N/A</v>
      </c>
      <c r="M76" s="58" t="e">
        <f ca="true">+IF(AND(ISNUMBER(OFFSET('Water Data'!$F$5,0,10*ROW('Water Data'!F70))),'Data Summary'!CB76="Yes"),100-OFFSET('Water Data'!$F$5,0,10*ROW('Water Data'!F70)),NA())</f>
        <v>#N/A</v>
      </c>
      <c r="N76" s="58" t="e">
        <f ca="true">+IF(AND(ISNUMBER(OFFSET('Water Data'!$F$7,0,10*ROW('Water Data'!F70))),'Data Summary'!CC76="Yes"),OFFSET('Water Data'!$F$7,0,10*ROW('Water Data'!F70)),NA())</f>
        <v>#N/A</v>
      </c>
      <c r="O76" s="58" t="e">
        <f ca="true">+IF(AND(ISNUMBER(OFFSET('Water Data'!$F$10,0,10*ROW('Water Data'!F70))),'Data Summary'!CD76="Yes"),OFFSET('Water Data'!$F$10,0,10*ROW('Water Data'!F70)),NA())</f>
        <v>#N/A</v>
      </c>
      <c r="P76" s="58" t="e">
        <f ca="true">+IF(AND(ISNUMBER(OFFSET('Water Data'!$G$5,0,10*ROW('Water Data'!G70))),'Data Summary'!CE76="Yes"),100-OFFSET('Water Data'!$G$5,0,10*ROW('Water Data'!G70)),NA())</f>
        <v>#N/A</v>
      </c>
      <c r="Q76" s="58" t="e">
        <f ca="true">+IF(AND(ISNUMBER(OFFSET('Water Data'!$G$7,0,10*ROW('Water Data'!G70))),'Data Summary'!CF76="Yes"),OFFSET('Water Data'!$G$7,0,10*ROW('Water Data'!G70)),NA())</f>
        <v>#N/A</v>
      </c>
      <c r="R76" s="58" t="e">
        <f ca="true">+IF(AND(ISNUMBER(OFFSET('Water Data'!$G$10,0,10*ROW('Water Data'!G70))),'Data Summary'!CG76="Yes"),OFFSET('Water Data'!$G$10,0,10*ROW('Water Data'!G70)),NA())</f>
        <v>#N/A</v>
      </c>
      <c r="S76" s="58" t="e">
        <f ca="true">+IF(AND(ISNUMBER(OFFSET('Water Data'!$H$5,0,10*ROW('Water Data'!H70))),'Data Summary'!CH76="Yes"),100-OFFSET('Water Data'!$H$5,0,10*ROW('Water Data'!H70)),NA())</f>
        <v>#N/A</v>
      </c>
      <c r="T76" s="58" t="e">
        <f ca="true">+IF(AND(ISNUMBER(OFFSET('Water Data'!$H$7,0,10*ROW('Water Data'!H70))),'Data Summary'!CI76="Yes"),OFFSET('Water Data'!$H$7,0,10*ROW('Water Data'!H70)),NA())</f>
        <v>#N/A</v>
      </c>
      <c r="U76" s="58" t="e">
        <f ca="true">+IF(AND(ISNUMBER(OFFSET('Water Data'!$H$10,0,10*ROW('Water Data'!H70))),'Data Summary'!CJ76="Yes"),OFFSET('Water Data'!$H$10,0,10*ROW('Water Data'!H70)),NA())</f>
        <v>#N/A</v>
      </c>
      <c r="V76" s="104" t="e">
        <f ca="true">+IF(AND(ISNUMBER(OFFSET('Sanitation Data'!$C$5,0,10*ROW('Sanitation Data'!C70))),'Data Summary'!CK76="Yes"),100-OFFSET('Sanitation Data'!$C$5,0,10*ROW('Sanitation Data'!C70)),NA())</f>
        <v>#N/A</v>
      </c>
      <c r="W76" s="104" t="e">
        <f ca="true">+IF(AND(ISNUMBER(OFFSET('Sanitation Data'!$C$7,0,10*ROW('Sanitation Data'!C70))),'Data Summary'!CL76="Yes"),OFFSET('Sanitation Data'!$C$7,0,10*ROW('Sanitation Data'!C70)),NA())</f>
        <v>#N/A</v>
      </c>
      <c r="X76" s="104" t="e">
        <f ca="true">+IF(AND(ISNUMBER(OFFSET('Sanitation Data'!$C$11,0,10*ROW('Sanitation Data'!C70))),'Data Summary'!CM76="Yes"),OFFSET('Sanitation Data'!$C$11,0,10*ROW('Sanitation Data'!C70)),NA())</f>
        <v>#N/A</v>
      </c>
      <c r="Y76" s="104" t="e">
        <f ca="true">+IF(AND(ISNUMBER(OFFSET('Sanitation Data'!$C$12,0,10*ROW('Sanitation Data'!C70))),'Data Summary'!CN76="Yes"),OFFSET('Sanitation Data'!$C$12,0,10*ROW('Sanitation Data'!C70)),NA())</f>
        <v>#N/A</v>
      </c>
      <c r="Z76" s="104" t="e">
        <f ca="true">+IF(AND(ISNUMBER(OFFSET('Sanitation Data'!$C$13,0,10*ROW('Sanitation Data'!C70))),'Data Summary'!CO76="Yes"),OFFSET('Sanitation Data'!$C$13,0,10*ROW('Sanitation Data'!C70)),NA())</f>
        <v>#N/A</v>
      </c>
      <c r="AA76" s="104" t="e">
        <f ca="true">+IF(AND(ISNUMBER(OFFSET('Sanitation Data'!$D$5,0,10*ROW('Sanitation Data'!D70))),'Data Summary'!CP76="Yes"),100-OFFSET('Sanitation Data'!$D$5,0,10*ROW('Sanitation Data'!D70)),NA())</f>
        <v>#N/A</v>
      </c>
      <c r="AB76" s="104" t="e">
        <f ca="true">+IF(AND(ISNUMBER(OFFSET('Sanitation Data'!$D$7,0,10*ROW('Sanitation Data'!D70))),'Data Summary'!CQ76="Yes"),OFFSET('Sanitation Data'!$D$7,0,10*ROW('Sanitation Data'!D70)),NA())</f>
        <v>#N/A</v>
      </c>
      <c r="AC76" s="104" t="e">
        <f ca="true">+IF(AND(ISNUMBER(OFFSET('Sanitation Data'!$D$11,0,10*ROW('Sanitation Data'!D70))),'Data Summary'!CR76="Yes"),OFFSET('Sanitation Data'!$D$11,0,10*ROW('Sanitation Data'!D70)),NA())</f>
        <v>#N/A</v>
      </c>
      <c r="AD76" s="104" t="e">
        <f ca="true">+IF(AND(ISNUMBER(OFFSET('Sanitation Data'!$D$12,0,10*ROW('Sanitation Data'!D70))),'Data Summary'!CS76="Yes"),OFFSET('Sanitation Data'!$D$12,0,10*ROW('Sanitation Data'!D70)),NA())</f>
        <v>#N/A</v>
      </c>
      <c r="AE76" s="104" t="e">
        <f ca="true">+IF(AND(ISNUMBER(OFFSET('Sanitation Data'!$D$13,0,10*ROW('Sanitation Data'!D70))),'Data Summary'!CT76="Yes"),OFFSET('Sanitation Data'!$D$13,0,10*ROW('Sanitation Data'!D70)),NA())</f>
        <v>#N/A</v>
      </c>
      <c r="AF76" s="104" t="e">
        <f ca="true">+IF(AND(ISNUMBER(OFFSET('Sanitation Data'!$E$5,0,10*ROW('Sanitation Data'!E70))),'Data Summary'!CU76="Yes"),100-OFFSET('Sanitation Data'!$E$5,0,10*ROW('Sanitation Data'!E70)),NA())</f>
        <v>#N/A</v>
      </c>
      <c r="AG76" s="104" t="e">
        <f ca="true">+IF(AND(ISNUMBER(OFFSET('Sanitation Data'!$E$7,0,10*ROW('Sanitation Data'!E70))),'Data Summary'!CV76="Yes"),OFFSET('Sanitation Data'!$E$7,0,10*ROW('Sanitation Data'!E70)),NA())</f>
        <v>#N/A</v>
      </c>
      <c r="AH76" s="104" t="e">
        <f ca="true">+IF(AND(ISNUMBER(OFFSET('Sanitation Data'!$E$11,0,10*ROW('Sanitation Data'!E70))),'Data Summary'!CW76="Yes"),OFFSET('Sanitation Data'!$E$11,0,10*ROW('Sanitation Data'!E70)),NA())</f>
        <v>#N/A</v>
      </c>
      <c r="AI76" s="104" t="e">
        <f ca="true">+IF(AND(ISNUMBER(OFFSET('Sanitation Data'!$E$12,0,10*ROW('Sanitation Data'!E70))),'Data Summary'!CX76="Yes"),OFFSET('Sanitation Data'!$E$12,0,10*ROW('Sanitation Data'!E70)),NA())</f>
        <v>#N/A</v>
      </c>
      <c r="AJ76" s="104" t="e">
        <f ca="true">+IF(AND(ISNUMBER(OFFSET('Sanitation Data'!$E$13,0,10*ROW('Sanitation Data'!E70))),'Data Summary'!CY76="Yes"),OFFSET('Sanitation Data'!$E$13,0,10*ROW('Sanitation Data'!E70)),NA())</f>
        <v>#N/A</v>
      </c>
      <c r="AK76" s="104" t="e">
        <f ca="true">+IF(AND(ISNUMBER(OFFSET('Sanitation Data'!$F$5,0,10*ROW('Sanitation Data'!F70))),'Data Summary'!CZ76="Yes"),100-OFFSET('Sanitation Data'!$F$5,0,10*ROW('Sanitation Data'!F70)),NA())</f>
        <v>#N/A</v>
      </c>
      <c r="AL76" s="104" t="e">
        <f ca="true">+IF(AND(ISNUMBER(OFFSET('Sanitation Data'!$F$7,0,10*ROW('Sanitation Data'!F70))),'Data Summary'!DA76="Yes"),OFFSET('Sanitation Data'!$F$7,0,10*ROW('Sanitation Data'!F70)),NA())</f>
        <v>#N/A</v>
      </c>
      <c r="AM76" s="104" t="e">
        <f ca="true">+IF(AND(ISNUMBER(OFFSET('Sanitation Data'!$F$11,0,10*ROW('Sanitation Data'!F70))),'Data Summary'!DB76="Yes"),OFFSET('Sanitation Data'!$F$11,0,10*ROW('Sanitation Data'!F70)),NA())</f>
        <v>#N/A</v>
      </c>
      <c r="AN76" s="104" t="e">
        <f ca="true">+IF(AND(ISNUMBER(OFFSET('Sanitation Data'!$F$12,0,10*ROW('Sanitation Data'!F70))),'Data Summary'!DC76="Yes"),OFFSET('Sanitation Data'!$F$12,0,10*ROW('Sanitation Data'!F70)),NA())</f>
        <v>#N/A</v>
      </c>
      <c r="AO76" s="104" t="e">
        <f ca="true">+IF(AND(ISNUMBER(OFFSET('Sanitation Data'!$F$13,0,10*ROW('Sanitation Data'!F70))),'Data Summary'!DD76="Yes"),OFFSET('Sanitation Data'!$F$13,0,10*ROW('Sanitation Data'!F70)),NA())</f>
        <v>#N/A</v>
      </c>
      <c r="AP76" s="104" t="e">
        <f ca="true">+IF(AND(ISNUMBER(OFFSET('Sanitation Data'!$G$5,0,10*ROW('Sanitation Data'!G70))),'Data Summary'!DE76="Yes"),100-OFFSET('Sanitation Data'!$G$5,0,10*ROW('Sanitation Data'!G70)),NA())</f>
        <v>#N/A</v>
      </c>
      <c r="AQ76" s="104" t="e">
        <f ca="true">+IF(AND(ISNUMBER(OFFSET('Sanitation Data'!$G$7,0,10*ROW('Sanitation Data'!G70))),'Data Summary'!DF76="Yes"),OFFSET('Sanitation Data'!$G$7,0,10*ROW('Sanitation Data'!G70)),NA())</f>
        <v>#N/A</v>
      </c>
      <c r="AR76" s="104" t="e">
        <f ca="true">+IF(AND(ISNUMBER(OFFSET('Sanitation Data'!$G$11,0,10*ROW('Sanitation Data'!G70))),'Data Summary'!DG76="Yes"),OFFSET('Sanitation Data'!$G$11,0,10*ROW('Sanitation Data'!G70)),NA())</f>
        <v>#N/A</v>
      </c>
      <c r="AS76" s="104" t="e">
        <f ca="true">+IF(AND(ISNUMBER(OFFSET('Sanitation Data'!$G$12,0,10*ROW('Sanitation Data'!G70))),'Data Summary'!DH76="Yes"),OFFSET('Sanitation Data'!$G$12,0,10*ROW('Sanitation Data'!G70)),NA())</f>
        <v>#N/A</v>
      </c>
      <c r="AT76" s="104" t="e">
        <f ca="true">+IF(AND(ISNUMBER(OFFSET('Sanitation Data'!$G$13,0,10*ROW('Sanitation Data'!G70))),'Data Summary'!DI76="Yes"),OFFSET('Sanitation Data'!$G$13,0,10*ROW('Sanitation Data'!G70)),NA())</f>
        <v>#N/A</v>
      </c>
      <c r="AU76" s="104" t="e">
        <f ca="true">+IF(AND(ISNUMBER(OFFSET('Sanitation Data'!$H$5,0,10*ROW('Sanitation Data'!H70))),'Data Summary'!DJ76="Yes"),100-OFFSET('Sanitation Data'!$H$5,0,10*ROW('Sanitation Data'!H70)),NA())</f>
        <v>#N/A</v>
      </c>
      <c r="AV76" s="104" t="e">
        <f ca="true">+IF(AND(ISNUMBER(OFFSET('Sanitation Data'!$H$7,0,10*ROW('Sanitation Data'!H70))),'Data Summary'!DK76="Yes"),OFFSET('Sanitation Data'!$H$7,0,10*ROW('Sanitation Data'!H70)),NA())</f>
        <v>#N/A</v>
      </c>
      <c r="AW76" s="104" t="e">
        <f ca="true">+IF(AND(ISNUMBER(OFFSET('Sanitation Data'!$H$11,0,10*ROW('Sanitation Data'!H70))),'Data Summary'!DL76="Yes"),OFFSET('Sanitation Data'!$H$11,0,10*ROW('Sanitation Data'!H70)),NA())</f>
        <v>#N/A</v>
      </c>
      <c r="AX76" s="104" t="e">
        <f ca="true">+IF(AND(ISNUMBER(OFFSET('Sanitation Data'!$H$12,0,10*ROW('Sanitation Data'!H70))),'Data Summary'!DM76="Yes"),OFFSET('Sanitation Data'!$H$12,0,10*ROW('Sanitation Data'!H70)),NA())</f>
        <v>#N/A</v>
      </c>
      <c r="AY76" s="104" t="e">
        <f ca="true">+IF(AND(ISNUMBER(OFFSET('Sanitation Data'!$H$13,0,10*ROW('Sanitation Data'!H70))),'Data Summary'!DN76="Yes"),OFFSET('Sanitation Data'!$H$13,0,10*ROW('Sanitation Data'!H70)),NA())</f>
        <v>#N/A</v>
      </c>
      <c r="AZ76" s="109" t="e">
        <f ca="true">+IF(AND(ISNUMBER(OFFSET('Hygiene Data'!$C$6,0,10*ROW('Hygiene Data'!C70))),'Data Summary'!DO76="Yes"),OFFSET('Hygiene Data'!$C$6,0,10*ROW('Hygiene Data'!C70)),NA())</f>
        <v>#N/A</v>
      </c>
      <c r="BA76" s="109" t="e">
        <f ca="true">+IF(AND(ISNUMBER(OFFSET('Hygiene Data'!$C$8,0,10*ROW('Hygiene Data'!C70))),'Data Summary'!DP76="Yes"),OFFSET('Hygiene Data'!$C$8,0,10*ROW('Hygiene Data'!C70)),NA())</f>
        <v>#N/A</v>
      </c>
      <c r="BB76" s="109" t="e">
        <f ca="true">+IF(AND(ISNUMBER(OFFSET('Hygiene Data'!$C$10,0,10*ROW('Hygiene Data'!C70))),'Data Summary'!DQ76="Yes"),OFFSET('Hygiene Data'!$C$10,0,10*ROW('Hygiene Data'!C70)),NA())</f>
        <v>#N/A</v>
      </c>
      <c r="BC76" s="109" t="e">
        <f ca="true">+IF(AND(ISNUMBER(OFFSET('Hygiene Data'!$D$6,0,10*ROW('Hygiene Data'!D70))),'Data Summary'!DR76="Yes"),OFFSET('Hygiene Data'!$D$6,0,10*ROW('Hygiene Data'!D70)),NA())</f>
        <v>#N/A</v>
      </c>
      <c r="BD76" s="109" t="e">
        <f ca="true">+IF(AND(ISNUMBER(OFFSET('Hygiene Data'!$D$8,0,10*ROW('Hygiene Data'!D70))),'Data Summary'!DS76="Yes"),OFFSET('Hygiene Data'!$D$8,0,10*ROW('Hygiene Data'!D70)),NA())</f>
        <v>#N/A</v>
      </c>
      <c r="BE76" s="109" t="e">
        <f ca="true">+IF(AND(ISNUMBER(OFFSET('Hygiene Data'!$D$10,0,10*ROW('Hygiene Data'!D70))),'Data Summary'!DT76="Yes"),OFFSET('Hygiene Data'!$D$10,0,10*ROW('Hygiene Data'!D70)),NA())</f>
        <v>#N/A</v>
      </c>
      <c r="BF76" s="109" t="e">
        <f ca="true">+IF(AND(ISNUMBER(OFFSET('Hygiene Data'!$E$6,0,10*ROW('Hygiene Data'!E70))),'Data Summary'!DU76="Yes"),OFFSET('Hygiene Data'!$E$6,0,10*ROW('Hygiene Data'!E70)),NA())</f>
        <v>#N/A</v>
      </c>
      <c r="BG76" s="109" t="e">
        <f ca="true">+IF(AND(ISNUMBER(OFFSET('Hygiene Data'!$E$8,0,10*ROW('Hygiene Data'!E70))),'Data Summary'!DV76="Yes"),OFFSET('Hygiene Data'!$E$8,0,10*ROW('Hygiene Data'!E70)),NA())</f>
        <v>#N/A</v>
      </c>
      <c r="BH76" s="109" t="e">
        <f ca="true">+IF(AND(ISNUMBER(OFFSET('Hygiene Data'!$E$10,0,10*ROW('Hygiene Data'!E70))),'Data Summary'!DW76="Yes"),OFFSET('Hygiene Data'!$E$10,0,10*ROW('Hygiene Data'!E70)),NA())</f>
        <v>#N/A</v>
      </c>
      <c r="BI76" s="109" t="e">
        <f ca="true">+IF(AND(ISNUMBER(OFFSET('Hygiene Data'!$F$6,0,10*ROW('Hygiene Data'!F70))),'Data Summary'!DX76="Yes"),OFFSET('Hygiene Data'!$F$6,0,10*ROW('Hygiene Data'!F70)),NA())</f>
        <v>#N/A</v>
      </c>
      <c r="BJ76" s="109" t="e">
        <f ca="true">+IF(AND(ISNUMBER(OFFSET('Hygiene Data'!$F$8,0,10*ROW('Hygiene Data'!F70))),'Data Summary'!DY76="Yes"),OFFSET('Hygiene Data'!$F$8,0,10*ROW('Hygiene Data'!F70)),NA())</f>
        <v>#N/A</v>
      </c>
      <c r="BK76" s="109" t="e">
        <f ca="true">+IF(AND(ISNUMBER(OFFSET('Hygiene Data'!$F$10,0,10*ROW('Hygiene Data'!F70))),'Data Summary'!DZ76="Yes"),OFFSET('Hygiene Data'!$F$10,0,10*ROW('Hygiene Data'!F70)),NA())</f>
        <v>#N/A</v>
      </c>
      <c r="BL76" s="109" t="e">
        <f ca="true">+IF(AND(ISNUMBER(OFFSET('Hygiene Data'!$G$6,0,10*ROW('Hygiene Data'!G70))),'Data Summary'!EA76="Yes"),OFFSET('Hygiene Data'!$G$6,0,10*ROW('Hygiene Data'!G70)),NA())</f>
        <v>#N/A</v>
      </c>
      <c r="BM76" s="109" t="e">
        <f ca="true">+IF(AND(ISNUMBER(OFFSET('Hygiene Data'!$G$8,0,10*ROW('Hygiene Data'!G70))),'Data Summary'!EB76="Yes"),OFFSET('Hygiene Data'!$G$8,0,10*ROW('Hygiene Data'!G70)),NA())</f>
        <v>#N/A</v>
      </c>
      <c r="BN76" s="109" t="e">
        <f ca="true">+IF(AND(ISNUMBER(OFFSET('Hygiene Data'!$G$10,0,10*ROW('Hygiene Data'!G70))),'Data Summary'!EC76="Yes"),OFFSET('Hygiene Data'!$G$10,0,10*ROW('Hygiene Data'!G70)),NA())</f>
        <v>#N/A</v>
      </c>
      <c r="BO76" s="109" t="e">
        <f ca="true">+IF(AND(ISNUMBER(OFFSET('Hygiene Data'!$H$6,0,10*ROW('Hygiene Data'!H70))),'Data Summary'!ED76="Yes"),OFFSET('Hygiene Data'!$H$6,0,10*ROW('Hygiene Data'!H70)),NA())</f>
        <v>#N/A</v>
      </c>
      <c r="BP76" s="109" t="e">
        <f ca="true">+IF(AND(ISNUMBER(OFFSET('Hygiene Data'!$H$8,0,10*ROW('Hygiene Data'!H70))),'Data Summary'!EE76="Yes"),OFFSET('Hygiene Data'!$H$8,0,10*ROW('Hygiene Data'!H70)),NA())</f>
        <v>#N/A</v>
      </c>
      <c r="BQ76" s="109" t="e">
        <f ca="true">+IF(AND(ISNUMBER(OFFSET('Hygiene Data'!$H$10,0,10*ROW('Hygiene Data'!H70))),'Data Summary'!EF76="Yes"),OFFSET('Hygiene Data'!$H$10,0,10*ROW('Hygiene Data'!H70)),NA())</f>
        <v>#N/A</v>
      </c>
    </row>
    <row r="77" x14ac:dyDescent="0.2">
      <c r="A77" s="57" t="e">
        <f ca="true">+IF(OFFSET('Water Data'!$B$1,0,10*ROW('Water Data'!B71))="",NA(),OFFSET('Water Data'!$B$1,0,10*ROW('Water Data'!B71)))</f>
        <v>#N/A</v>
      </c>
      <c r="B77" s="57" t="e">
        <f ca="true">+IF(OFFSET('Water Data'!$A$3,0,10*ROW('Water Data'!A74))="",NA(),OFFSET('Water Data'!$A$3,0,10*ROW('Water Data'!A74)))</f>
        <v>#N/A</v>
      </c>
      <c r="C77" s="57" t="e">
        <f ca="true">+IF(OFFSET('Water Data'!$C$3,0,10*ROW('Water Data'!C74))="",NA(),OFFSET('Water Data'!$C$3,0,10*ROW('Water Data'!C74)))</f>
        <v>#N/A</v>
      </c>
      <c r="D77" s="58" t="e">
        <f ca="true">+IF(AND(ISNUMBER(OFFSET('Water Data'!$C$5,0,10*ROW('Water Data'!C71))),'Data Summary'!BS77="Yes"),100-OFFSET('Water Data'!$C$5,0,10*ROW('Water Data'!C71)),NA())</f>
        <v>#N/A</v>
      </c>
      <c r="E77" s="58" t="e">
        <f ca="true">+IF(AND(ISNUMBER(OFFSET('Water Data'!$C$7,0,10*ROW('Water Data'!C71))),'Data Summary'!BT77="Yes"),OFFSET('Water Data'!$C$7,0,10*ROW('Water Data'!C71)),NA())</f>
        <v>#N/A</v>
      </c>
      <c r="F77" s="58" t="e">
        <f ca="true">+IF(AND(ISNUMBER(OFFSET('Water Data'!$C$10,0,10*ROW('Water Data'!C71))),'Data Summary'!BU77="Yes"),OFFSET('Water Data'!$C$10,0,10*ROW('Water Data'!C71)),NA())</f>
        <v>#N/A</v>
      </c>
      <c r="G77" s="58" t="e">
        <f ca="true">+IF(AND(ISNUMBER(OFFSET('Water Data'!$D$5,0,10*ROW('Water Data'!D71))),'Data Summary'!BV77="Yes"),100-OFFSET('Water Data'!$D$5,0,10*ROW('Water Data'!D71)),NA())</f>
        <v>#N/A</v>
      </c>
      <c r="H77" s="58" t="e">
        <f ca="true">+IF(AND(ISNUMBER(OFFSET('Water Data'!$D$7,0,10*ROW('Water Data'!D71))),'Data Summary'!BW77="Yes"),OFFSET('Water Data'!$D$7,0,10*ROW('Water Data'!D71)),NA())</f>
        <v>#N/A</v>
      </c>
      <c r="I77" s="58" t="e">
        <f ca="true">+IF(AND(ISNUMBER(OFFSET('Water Data'!$D$10,0,10*ROW('Water Data'!D71))),'Data Summary'!BX77="Yes"),OFFSET('Water Data'!$D$10,0,10*ROW('Water Data'!D71)),NA())</f>
        <v>#N/A</v>
      </c>
      <c r="J77" s="58" t="e">
        <f ca="true">+IF(AND(ISNUMBER(OFFSET('Water Data'!$E$5,0,10*ROW('Water Data'!E71))),'Data Summary'!BY77="Yes"),100-OFFSET('Water Data'!$E$5,0,10*ROW('Water Data'!E71)),NA())</f>
        <v>#N/A</v>
      </c>
      <c r="K77" s="58" t="e">
        <f ca="true">+IF(AND(ISNUMBER(OFFSET('Water Data'!$E$7,0,10*ROW('Water Data'!E71))),'Data Summary'!BZ77="Yes"),OFFSET('Water Data'!$E$7,0,10*ROW('Water Data'!E71)),NA())</f>
        <v>#N/A</v>
      </c>
      <c r="L77" s="58" t="e">
        <f ca="true">+IF(AND(ISNUMBER(OFFSET('Water Data'!$E$10,0,10*ROW('Water Data'!E71))),'Data Summary'!CA77="Yes"),OFFSET('Water Data'!$E$10,0,10*ROW('Water Data'!E71)),NA())</f>
        <v>#N/A</v>
      </c>
      <c r="M77" s="58" t="e">
        <f ca="true">+IF(AND(ISNUMBER(OFFSET('Water Data'!$F$5,0,10*ROW('Water Data'!F71))),'Data Summary'!CB77="Yes"),100-OFFSET('Water Data'!$F$5,0,10*ROW('Water Data'!F71)),NA())</f>
        <v>#N/A</v>
      </c>
      <c r="N77" s="58" t="e">
        <f ca="true">+IF(AND(ISNUMBER(OFFSET('Water Data'!$F$7,0,10*ROW('Water Data'!F71))),'Data Summary'!CC77="Yes"),OFFSET('Water Data'!$F$7,0,10*ROW('Water Data'!F71)),NA())</f>
        <v>#N/A</v>
      </c>
      <c r="O77" s="58" t="e">
        <f ca="true">+IF(AND(ISNUMBER(OFFSET('Water Data'!$F$10,0,10*ROW('Water Data'!F71))),'Data Summary'!CD77="Yes"),OFFSET('Water Data'!$F$10,0,10*ROW('Water Data'!F71)),NA())</f>
        <v>#N/A</v>
      </c>
      <c r="P77" s="58" t="e">
        <f ca="true">+IF(AND(ISNUMBER(OFFSET('Water Data'!$G$5,0,10*ROW('Water Data'!G71))),'Data Summary'!CE77="Yes"),100-OFFSET('Water Data'!$G$5,0,10*ROW('Water Data'!G71)),NA())</f>
        <v>#N/A</v>
      </c>
      <c r="Q77" s="58" t="e">
        <f ca="true">+IF(AND(ISNUMBER(OFFSET('Water Data'!$G$7,0,10*ROW('Water Data'!G71))),'Data Summary'!CF77="Yes"),OFFSET('Water Data'!$G$7,0,10*ROW('Water Data'!G71)),NA())</f>
        <v>#N/A</v>
      </c>
      <c r="R77" s="58" t="e">
        <f ca="true">+IF(AND(ISNUMBER(OFFSET('Water Data'!$G$10,0,10*ROW('Water Data'!G71))),'Data Summary'!CG77="Yes"),OFFSET('Water Data'!$G$10,0,10*ROW('Water Data'!G71)),NA())</f>
        <v>#N/A</v>
      </c>
      <c r="S77" s="58" t="e">
        <f ca="true">+IF(AND(ISNUMBER(OFFSET('Water Data'!$H$5,0,10*ROW('Water Data'!H71))),'Data Summary'!CH77="Yes"),100-OFFSET('Water Data'!$H$5,0,10*ROW('Water Data'!H71)),NA())</f>
        <v>#N/A</v>
      </c>
      <c r="T77" s="58" t="e">
        <f ca="true">+IF(AND(ISNUMBER(OFFSET('Water Data'!$H$7,0,10*ROW('Water Data'!H71))),'Data Summary'!CI77="Yes"),OFFSET('Water Data'!$H$7,0,10*ROW('Water Data'!H71)),NA())</f>
        <v>#N/A</v>
      </c>
      <c r="U77" s="58" t="e">
        <f ca="true">+IF(AND(ISNUMBER(OFFSET('Water Data'!$H$10,0,10*ROW('Water Data'!H71))),'Data Summary'!CJ77="Yes"),OFFSET('Water Data'!$H$10,0,10*ROW('Water Data'!H71)),NA())</f>
        <v>#N/A</v>
      </c>
      <c r="V77" s="104" t="e">
        <f ca="true">+IF(AND(ISNUMBER(OFFSET('Sanitation Data'!$C$5,0,10*ROW('Sanitation Data'!C71))),'Data Summary'!CK77="Yes"),100-OFFSET('Sanitation Data'!$C$5,0,10*ROW('Sanitation Data'!C71)),NA())</f>
        <v>#N/A</v>
      </c>
      <c r="W77" s="104" t="e">
        <f ca="true">+IF(AND(ISNUMBER(OFFSET('Sanitation Data'!$C$7,0,10*ROW('Sanitation Data'!C71))),'Data Summary'!CL77="Yes"),OFFSET('Sanitation Data'!$C$7,0,10*ROW('Sanitation Data'!C71)),NA())</f>
        <v>#N/A</v>
      </c>
      <c r="X77" s="104" t="e">
        <f ca="true">+IF(AND(ISNUMBER(OFFSET('Sanitation Data'!$C$11,0,10*ROW('Sanitation Data'!C71))),'Data Summary'!CM77="Yes"),OFFSET('Sanitation Data'!$C$11,0,10*ROW('Sanitation Data'!C71)),NA())</f>
        <v>#N/A</v>
      </c>
      <c r="Y77" s="104" t="e">
        <f ca="true">+IF(AND(ISNUMBER(OFFSET('Sanitation Data'!$C$12,0,10*ROW('Sanitation Data'!C71))),'Data Summary'!CN77="Yes"),OFFSET('Sanitation Data'!$C$12,0,10*ROW('Sanitation Data'!C71)),NA())</f>
        <v>#N/A</v>
      </c>
      <c r="Z77" s="104" t="e">
        <f ca="true">+IF(AND(ISNUMBER(OFFSET('Sanitation Data'!$C$13,0,10*ROW('Sanitation Data'!C71))),'Data Summary'!CO77="Yes"),OFFSET('Sanitation Data'!$C$13,0,10*ROW('Sanitation Data'!C71)),NA())</f>
        <v>#N/A</v>
      </c>
      <c r="AA77" s="104" t="e">
        <f ca="true">+IF(AND(ISNUMBER(OFFSET('Sanitation Data'!$D$5,0,10*ROW('Sanitation Data'!D71))),'Data Summary'!CP77="Yes"),100-OFFSET('Sanitation Data'!$D$5,0,10*ROW('Sanitation Data'!D71)),NA())</f>
        <v>#N/A</v>
      </c>
      <c r="AB77" s="104" t="e">
        <f ca="true">+IF(AND(ISNUMBER(OFFSET('Sanitation Data'!$D$7,0,10*ROW('Sanitation Data'!D71))),'Data Summary'!CQ77="Yes"),OFFSET('Sanitation Data'!$D$7,0,10*ROW('Sanitation Data'!D71)),NA())</f>
        <v>#N/A</v>
      </c>
      <c r="AC77" s="104" t="e">
        <f ca="true">+IF(AND(ISNUMBER(OFFSET('Sanitation Data'!$D$11,0,10*ROW('Sanitation Data'!D71))),'Data Summary'!CR77="Yes"),OFFSET('Sanitation Data'!$D$11,0,10*ROW('Sanitation Data'!D71)),NA())</f>
        <v>#N/A</v>
      </c>
      <c r="AD77" s="104" t="e">
        <f ca="true">+IF(AND(ISNUMBER(OFFSET('Sanitation Data'!$D$12,0,10*ROW('Sanitation Data'!D71))),'Data Summary'!CS77="Yes"),OFFSET('Sanitation Data'!$D$12,0,10*ROW('Sanitation Data'!D71)),NA())</f>
        <v>#N/A</v>
      </c>
      <c r="AE77" s="104" t="e">
        <f ca="true">+IF(AND(ISNUMBER(OFFSET('Sanitation Data'!$D$13,0,10*ROW('Sanitation Data'!D71))),'Data Summary'!CT77="Yes"),OFFSET('Sanitation Data'!$D$13,0,10*ROW('Sanitation Data'!D71)),NA())</f>
        <v>#N/A</v>
      </c>
      <c r="AF77" s="104" t="e">
        <f ca="true">+IF(AND(ISNUMBER(OFFSET('Sanitation Data'!$E$5,0,10*ROW('Sanitation Data'!E71))),'Data Summary'!CU77="Yes"),100-OFFSET('Sanitation Data'!$E$5,0,10*ROW('Sanitation Data'!E71)),NA())</f>
        <v>#N/A</v>
      </c>
      <c r="AG77" s="104" t="e">
        <f ca="true">+IF(AND(ISNUMBER(OFFSET('Sanitation Data'!$E$7,0,10*ROW('Sanitation Data'!E71))),'Data Summary'!CV77="Yes"),OFFSET('Sanitation Data'!$E$7,0,10*ROW('Sanitation Data'!E71)),NA())</f>
        <v>#N/A</v>
      </c>
      <c r="AH77" s="104" t="e">
        <f ca="true">+IF(AND(ISNUMBER(OFFSET('Sanitation Data'!$E$11,0,10*ROW('Sanitation Data'!E71))),'Data Summary'!CW77="Yes"),OFFSET('Sanitation Data'!$E$11,0,10*ROW('Sanitation Data'!E71)),NA())</f>
        <v>#N/A</v>
      </c>
      <c r="AI77" s="104" t="e">
        <f ca="true">+IF(AND(ISNUMBER(OFFSET('Sanitation Data'!$E$12,0,10*ROW('Sanitation Data'!E71))),'Data Summary'!CX77="Yes"),OFFSET('Sanitation Data'!$E$12,0,10*ROW('Sanitation Data'!E71)),NA())</f>
        <v>#N/A</v>
      </c>
      <c r="AJ77" s="104" t="e">
        <f ca="true">+IF(AND(ISNUMBER(OFFSET('Sanitation Data'!$E$13,0,10*ROW('Sanitation Data'!E71))),'Data Summary'!CY77="Yes"),OFFSET('Sanitation Data'!$E$13,0,10*ROW('Sanitation Data'!E71)),NA())</f>
        <v>#N/A</v>
      </c>
      <c r="AK77" s="104" t="e">
        <f ca="true">+IF(AND(ISNUMBER(OFFSET('Sanitation Data'!$F$5,0,10*ROW('Sanitation Data'!F71))),'Data Summary'!CZ77="Yes"),100-OFFSET('Sanitation Data'!$F$5,0,10*ROW('Sanitation Data'!F71)),NA())</f>
        <v>#N/A</v>
      </c>
      <c r="AL77" s="104" t="e">
        <f ca="true">+IF(AND(ISNUMBER(OFFSET('Sanitation Data'!$F$7,0,10*ROW('Sanitation Data'!F71))),'Data Summary'!DA77="Yes"),OFFSET('Sanitation Data'!$F$7,0,10*ROW('Sanitation Data'!F71)),NA())</f>
        <v>#N/A</v>
      </c>
      <c r="AM77" s="104" t="e">
        <f ca="true">+IF(AND(ISNUMBER(OFFSET('Sanitation Data'!$F$11,0,10*ROW('Sanitation Data'!F71))),'Data Summary'!DB77="Yes"),OFFSET('Sanitation Data'!$F$11,0,10*ROW('Sanitation Data'!F71)),NA())</f>
        <v>#N/A</v>
      </c>
      <c r="AN77" s="104" t="e">
        <f ca="true">+IF(AND(ISNUMBER(OFFSET('Sanitation Data'!$F$12,0,10*ROW('Sanitation Data'!F71))),'Data Summary'!DC77="Yes"),OFFSET('Sanitation Data'!$F$12,0,10*ROW('Sanitation Data'!F71)),NA())</f>
        <v>#N/A</v>
      </c>
      <c r="AO77" s="104" t="e">
        <f ca="true">+IF(AND(ISNUMBER(OFFSET('Sanitation Data'!$F$13,0,10*ROW('Sanitation Data'!F71))),'Data Summary'!DD77="Yes"),OFFSET('Sanitation Data'!$F$13,0,10*ROW('Sanitation Data'!F71)),NA())</f>
        <v>#N/A</v>
      </c>
      <c r="AP77" s="104" t="e">
        <f ca="true">+IF(AND(ISNUMBER(OFFSET('Sanitation Data'!$G$5,0,10*ROW('Sanitation Data'!G71))),'Data Summary'!DE77="Yes"),100-OFFSET('Sanitation Data'!$G$5,0,10*ROW('Sanitation Data'!G71)),NA())</f>
        <v>#N/A</v>
      </c>
      <c r="AQ77" s="104" t="e">
        <f ca="true">+IF(AND(ISNUMBER(OFFSET('Sanitation Data'!$G$7,0,10*ROW('Sanitation Data'!G71))),'Data Summary'!DF77="Yes"),OFFSET('Sanitation Data'!$G$7,0,10*ROW('Sanitation Data'!G71)),NA())</f>
        <v>#N/A</v>
      </c>
      <c r="AR77" s="104" t="e">
        <f ca="true">+IF(AND(ISNUMBER(OFFSET('Sanitation Data'!$G$11,0,10*ROW('Sanitation Data'!G71))),'Data Summary'!DG77="Yes"),OFFSET('Sanitation Data'!$G$11,0,10*ROW('Sanitation Data'!G71)),NA())</f>
        <v>#N/A</v>
      </c>
      <c r="AS77" s="104" t="e">
        <f ca="true">+IF(AND(ISNUMBER(OFFSET('Sanitation Data'!$G$12,0,10*ROW('Sanitation Data'!G71))),'Data Summary'!DH77="Yes"),OFFSET('Sanitation Data'!$G$12,0,10*ROW('Sanitation Data'!G71)),NA())</f>
        <v>#N/A</v>
      </c>
      <c r="AT77" s="104" t="e">
        <f ca="true">+IF(AND(ISNUMBER(OFFSET('Sanitation Data'!$G$13,0,10*ROW('Sanitation Data'!G71))),'Data Summary'!DI77="Yes"),OFFSET('Sanitation Data'!$G$13,0,10*ROW('Sanitation Data'!G71)),NA())</f>
        <v>#N/A</v>
      </c>
      <c r="AU77" s="104" t="e">
        <f ca="true">+IF(AND(ISNUMBER(OFFSET('Sanitation Data'!$H$5,0,10*ROW('Sanitation Data'!H71))),'Data Summary'!DJ77="Yes"),100-OFFSET('Sanitation Data'!$H$5,0,10*ROW('Sanitation Data'!H71)),NA())</f>
        <v>#N/A</v>
      </c>
      <c r="AV77" s="104" t="e">
        <f ca="true">+IF(AND(ISNUMBER(OFFSET('Sanitation Data'!$H$7,0,10*ROW('Sanitation Data'!H71))),'Data Summary'!DK77="Yes"),OFFSET('Sanitation Data'!$H$7,0,10*ROW('Sanitation Data'!H71)),NA())</f>
        <v>#N/A</v>
      </c>
      <c r="AW77" s="104" t="e">
        <f ca="true">+IF(AND(ISNUMBER(OFFSET('Sanitation Data'!$H$11,0,10*ROW('Sanitation Data'!H71))),'Data Summary'!DL77="Yes"),OFFSET('Sanitation Data'!$H$11,0,10*ROW('Sanitation Data'!H71)),NA())</f>
        <v>#N/A</v>
      </c>
      <c r="AX77" s="104" t="e">
        <f ca="true">+IF(AND(ISNUMBER(OFFSET('Sanitation Data'!$H$12,0,10*ROW('Sanitation Data'!H71))),'Data Summary'!DM77="Yes"),OFFSET('Sanitation Data'!$H$12,0,10*ROW('Sanitation Data'!H71)),NA())</f>
        <v>#N/A</v>
      </c>
      <c r="AY77" s="104" t="e">
        <f ca="true">+IF(AND(ISNUMBER(OFFSET('Sanitation Data'!$H$13,0,10*ROW('Sanitation Data'!H71))),'Data Summary'!DN77="Yes"),OFFSET('Sanitation Data'!$H$13,0,10*ROW('Sanitation Data'!H71)),NA())</f>
        <v>#N/A</v>
      </c>
      <c r="AZ77" s="109" t="e">
        <f ca="true">+IF(AND(ISNUMBER(OFFSET('Hygiene Data'!$C$6,0,10*ROW('Hygiene Data'!C71))),'Data Summary'!DO77="Yes"),OFFSET('Hygiene Data'!$C$6,0,10*ROW('Hygiene Data'!C71)),NA())</f>
        <v>#N/A</v>
      </c>
      <c r="BA77" s="109" t="e">
        <f ca="true">+IF(AND(ISNUMBER(OFFSET('Hygiene Data'!$C$8,0,10*ROW('Hygiene Data'!C71))),'Data Summary'!DP77="Yes"),OFFSET('Hygiene Data'!$C$8,0,10*ROW('Hygiene Data'!C71)),NA())</f>
        <v>#N/A</v>
      </c>
      <c r="BB77" s="109" t="e">
        <f ca="true">+IF(AND(ISNUMBER(OFFSET('Hygiene Data'!$C$10,0,10*ROW('Hygiene Data'!C71))),'Data Summary'!DQ77="Yes"),OFFSET('Hygiene Data'!$C$10,0,10*ROW('Hygiene Data'!C71)),NA())</f>
        <v>#N/A</v>
      </c>
      <c r="BC77" s="109" t="e">
        <f ca="true">+IF(AND(ISNUMBER(OFFSET('Hygiene Data'!$D$6,0,10*ROW('Hygiene Data'!D71))),'Data Summary'!DR77="Yes"),OFFSET('Hygiene Data'!$D$6,0,10*ROW('Hygiene Data'!D71)),NA())</f>
        <v>#N/A</v>
      </c>
      <c r="BD77" s="109" t="e">
        <f ca="true">+IF(AND(ISNUMBER(OFFSET('Hygiene Data'!$D$8,0,10*ROW('Hygiene Data'!D71))),'Data Summary'!DS77="Yes"),OFFSET('Hygiene Data'!$D$8,0,10*ROW('Hygiene Data'!D71)),NA())</f>
        <v>#N/A</v>
      </c>
      <c r="BE77" s="109" t="e">
        <f ca="true">+IF(AND(ISNUMBER(OFFSET('Hygiene Data'!$D$10,0,10*ROW('Hygiene Data'!D71))),'Data Summary'!DT77="Yes"),OFFSET('Hygiene Data'!$D$10,0,10*ROW('Hygiene Data'!D71)),NA())</f>
        <v>#N/A</v>
      </c>
      <c r="BF77" s="109" t="e">
        <f ca="true">+IF(AND(ISNUMBER(OFFSET('Hygiene Data'!$E$6,0,10*ROW('Hygiene Data'!E71))),'Data Summary'!DU77="Yes"),OFFSET('Hygiene Data'!$E$6,0,10*ROW('Hygiene Data'!E71)),NA())</f>
        <v>#N/A</v>
      </c>
      <c r="BG77" s="109" t="e">
        <f ca="true">+IF(AND(ISNUMBER(OFFSET('Hygiene Data'!$E$8,0,10*ROW('Hygiene Data'!E71))),'Data Summary'!DV77="Yes"),OFFSET('Hygiene Data'!$E$8,0,10*ROW('Hygiene Data'!E71)),NA())</f>
        <v>#N/A</v>
      </c>
      <c r="BH77" s="109" t="e">
        <f ca="true">+IF(AND(ISNUMBER(OFFSET('Hygiene Data'!$E$10,0,10*ROW('Hygiene Data'!E71))),'Data Summary'!DW77="Yes"),OFFSET('Hygiene Data'!$E$10,0,10*ROW('Hygiene Data'!E71)),NA())</f>
        <v>#N/A</v>
      </c>
      <c r="BI77" s="109" t="e">
        <f ca="true">+IF(AND(ISNUMBER(OFFSET('Hygiene Data'!$F$6,0,10*ROW('Hygiene Data'!F71))),'Data Summary'!DX77="Yes"),OFFSET('Hygiene Data'!$F$6,0,10*ROW('Hygiene Data'!F71)),NA())</f>
        <v>#N/A</v>
      </c>
      <c r="BJ77" s="109" t="e">
        <f ca="true">+IF(AND(ISNUMBER(OFFSET('Hygiene Data'!$F$8,0,10*ROW('Hygiene Data'!F71))),'Data Summary'!DY77="Yes"),OFFSET('Hygiene Data'!$F$8,0,10*ROW('Hygiene Data'!F71)),NA())</f>
        <v>#N/A</v>
      </c>
      <c r="BK77" s="109" t="e">
        <f ca="true">+IF(AND(ISNUMBER(OFFSET('Hygiene Data'!$F$10,0,10*ROW('Hygiene Data'!F71))),'Data Summary'!DZ77="Yes"),OFFSET('Hygiene Data'!$F$10,0,10*ROW('Hygiene Data'!F71)),NA())</f>
        <v>#N/A</v>
      </c>
      <c r="BL77" s="109" t="e">
        <f ca="true">+IF(AND(ISNUMBER(OFFSET('Hygiene Data'!$G$6,0,10*ROW('Hygiene Data'!G71))),'Data Summary'!EA77="Yes"),OFFSET('Hygiene Data'!$G$6,0,10*ROW('Hygiene Data'!G71)),NA())</f>
        <v>#N/A</v>
      </c>
      <c r="BM77" s="109" t="e">
        <f ca="true">+IF(AND(ISNUMBER(OFFSET('Hygiene Data'!$G$8,0,10*ROW('Hygiene Data'!G71))),'Data Summary'!EB77="Yes"),OFFSET('Hygiene Data'!$G$8,0,10*ROW('Hygiene Data'!G71)),NA())</f>
        <v>#N/A</v>
      </c>
      <c r="BN77" s="109" t="e">
        <f ca="true">+IF(AND(ISNUMBER(OFFSET('Hygiene Data'!$G$10,0,10*ROW('Hygiene Data'!G71))),'Data Summary'!EC77="Yes"),OFFSET('Hygiene Data'!$G$10,0,10*ROW('Hygiene Data'!G71)),NA())</f>
        <v>#N/A</v>
      </c>
      <c r="BO77" s="109" t="e">
        <f ca="true">+IF(AND(ISNUMBER(OFFSET('Hygiene Data'!$H$6,0,10*ROW('Hygiene Data'!H71))),'Data Summary'!ED77="Yes"),OFFSET('Hygiene Data'!$H$6,0,10*ROW('Hygiene Data'!H71)),NA())</f>
        <v>#N/A</v>
      </c>
      <c r="BP77" s="109" t="e">
        <f ca="true">+IF(AND(ISNUMBER(OFFSET('Hygiene Data'!$H$8,0,10*ROW('Hygiene Data'!H71))),'Data Summary'!EE77="Yes"),OFFSET('Hygiene Data'!$H$8,0,10*ROW('Hygiene Data'!H71)),NA())</f>
        <v>#N/A</v>
      </c>
      <c r="BQ77" s="109" t="e">
        <f ca="true">+IF(AND(ISNUMBER(OFFSET('Hygiene Data'!$H$10,0,10*ROW('Hygiene Data'!H71))),'Data Summary'!EF77="Yes"),OFFSET('Hygiene Data'!$H$10,0,10*ROW('Hygiene Data'!H71)),NA())</f>
        <v>#N/A</v>
      </c>
    </row>
    <row r="78" x14ac:dyDescent="0.2">
      <c r="A78" s="57" t="e">
        <f ca="true">+IF(OFFSET('Water Data'!$B$1,0,10*ROW('Water Data'!B72))="",NA(),OFFSET('Water Data'!$B$1,0,10*ROW('Water Data'!B72)))</f>
        <v>#N/A</v>
      </c>
      <c r="B78" s="57" t="e">
        <f ca="true">+IF(OFFSET('Water Data'!$A$3,0,10*ROW('Water Data'!A75))="",NA(),OFFSET('Water Data'!$A$3,0,10*ROW('Water Data'!A75)))</f>
        <v>#N/A</v>
      </c>
      <c r="C78" s="57" t="e">
        <f ca="true">+IF(OFFSET('Water Data'!$C$3,0,10*ROW('Water Data'!C75))="",NA(),OFFSET('Water Data'!$C$3,0,10*ROW('Water Data'!C75)))</f>
        <v>#N/A</v>
      </c>
      <c r="D78" s="58" t="e">
        <f ca="true">+IF(AND(ISNUMBER(OFFSET('Water Data'!$C$5,0,10*ROW('Water Data'!C72))),'Data Summary'!BS78="Yes"),100-OFFSET('Water Data'!$C$5,0,10*ROW('Water Data'!C72)),NA())</f>
        <v>#N/A</v>
      </c>
      <c r="E78" s="58" t="e">
        <f ca="true">+IF(AND(ISNUMBER(OFFSET('Water Data'!$C$7,0,10*ROW('Water Data'!C72))),'Data Summary'!BT78="Yes"),OFFSET('Water Data'!$C$7,0,10*ROW('Water Data'!C72)),NA())</f>
        <v>#N/A</v>
      </c>
      <c r="F78" s="58" t="e">
        <f ca="true">+IF(AND(ISNUMBER(OFFSET('Water Data'!$C$10,0,10*ROW('Water Data'!C72))),'Data Summary'!BU78="Yes"),OFFSET('Water Data'!$C$10,0,10*ROW('Water Data'!C72)),NA())</f>
        <v>#N/A</v>
      </c>
      <c r="G78" s="58" t="e">
        <f ca="true">+IF(AND(ISNUMBER(OFFSET('Water Data'!$D$5,0,10*ROW('Water Data'!D72))),'Data Summary'!BV78="Yes"),100-OFFSET('Water Data'!$D$5,0,10*ROW('Water Data'!D72)),NA())</f>
        <v>#N/A</v>
      </c>
      <c r="H78" s="58" t="e">
        <f ca="true">+IF(AND(ISNUMBER(OFFSET('Water Data'!$D$7,0,10*ROW('Water Data'!D72))),'Data Summary'!BW78="Yes"),OFFSET('Water Data'!$D$7,0,10*ROW('Water Data'!D72)),NA())</f>
        <v>#N/A</v>
      </c>
      <c r="I78" s="58" t="e">
        <f ca="true">+IF(AND(ISNUMBER(OFFSET('Water Data'!$D$10,0,10*ROW('Water Data'!D72))),'Data Summary'!BX78="Yes"),OFFSET('Water Data'!$D$10,0,10*ROW('Water Data'!D72)),NA())</f>
        <v>#N/A</v>
      </c>
      <c r="J78" s="58" t="e">
        <f ca="true">+IF(AND(ISNUMBER(OFFSET('Water Data'!$E$5,0,10*ROW('Water Data'!E72))),'Data Summary'!BY78="Yes"),100-OFFSET('Water Data'!$E$5,0,10*ROW('Water Data'!E72)),NA())</f>
        <v>#N/A</v>
      </c>
      <c r="K78" s="58" t="e">
        <f ca="true">+IF(AND(ISNUMBER(OFFSET('Water Data'!$E$7,0,10*ROW('Water Data'!E72))),'Data Summary'!BZ78="Yes"),OFFSET('Water Data'!$E$7,0,10*ROW('Water Data'!E72)),NA())</f>
        <v>#N/A</v>
      </c>
      <c r="L78" s="58" t="e">
        <f ca="true">+IF(AND(ISNUMBER(OFFSET('Water Data'!$E$10,0,10*ROW('Water Data'!E72))),'Data Summary'!CA78="Yes"),OFFSET('Water Data'!$E$10,0,10*ROW('Water Data'!E72)),NA())</f>
        <v>#N/A</v>
      </c>
      <c r="M78" s="58" t="e">
        <f ca="true">+IF(AND(ISNUMBER(OFFSET('Water Data'!$F$5,0,10*ROW('Water Data'!F72))),'Data Summary'!CB78="Yes"),100-OFFSET('Water Data'!$F$5,0,10*ROW('Water Data'!F72)),NA())</f>
        <v>#N/A</v>
      </c>
      <c r="N78" s="58" t="e">
        <f ca="true">+IF(AND(ISNUMBER(OFFSET('Water Data'!$F$7,0,10*ROW('Water Data'!F72))),'Data Summary'!CC78="Yes"),OFFSET('Water Data'!$F$7,0,10*ROW('Water Data'!F72)),NA())</f>
        <v>#N/A</v>
      </c>
      <c r="O78" s="58" t="e">
        <f ca="true">+IF(AND(ISNUMBER(OFFSET('Water Data'!$F$10,0,10*ROW('Water Data'!F72))),'Data Summary'!CD78="Yes"),OFFSET('Water Data'!$F$10,0,10*ROW('Water Data'!F72)),NA())</f>
        <v>#N/A</v>
      </c>
      <c r="P78" s="58" t="e">
        <f ca="true">+IF(AND(ISNUMBER(OFFSET('Water Data'!$G$5,0,10*ROW('Water Data'!G72))),'Data Summary'!CE78="Yes"),100-OFFSET('Water Data'!$G$5,0,10*ROW('Water Data'!G72)),NA())</f>
        <v>#N/A</v>
      </c>
      <c r="Q78" s="58" t="e">
        <f ca="true">+IF(AND(ISNUMBER(OFFSET('Water Data'!$G$7,0,10*ROW('Water Data'!G72))),'Data Summary'!CF78="Yes"),OFFSET('Water Data'!$G$7,0,10*ROW('Water Data'!G72)),NA())</f>
        <v>#N/A</v>
      </c>
      <c r="R78" s="58" t="e">
        <f ca="true">+IF(AND(ISNUMBER(OFFSET('Water Data'!$G$10,0,10*ROW('Water Data'!G72))),'Data Summary'!CG78="Yes"),OFFSET('Water Data'!$G$10,0,10*ROW('Water Data'!G72)),NA())</f>
        <v>#N/A</v>
      </c>
      <c r="S78" s="58" t="e">
        <f ca="true">+IF(AND(ISNUMBER(OFFSET('Water Data'!$H$5,0,10*ROW('Water Data'!H72))),'Data Summary'!CH78="Yes"),100-OFFSET('Water Data'!$H$5,0,10*ROW('Water Data'!H72)),NA())</f>
        <v>#N/A</v>
      </c>
      <c r="T78" s="58" t="e">
        <f ca="true">+IF(AND(ISNUMBER(OFFSET('Water Data'!$H$7,0,10*ROW('Water Data'!H72))),'Data Summary'!CI78="Yes"),OFFSET('Water Data'!$H$7,0,10*ROW('Water Data'!H72)),NA())</f>
        <v>#N/A</v>
      </c>
      <c r="U78" s="58" t="e">
        <f ca="true">+IF(AND(ISNUMBER(OFFSET('Water Data'!$H$10,0,10*ROW('Water Data'!H72))),'Data Summary'!CJ78="Yes"),OFFSET('Water Data'!$H$10,0,10*ROW('Water Data'!H72)),NA())</f>
        <v>#N/A</v>
      </c>
      <c r="V78" s="104" t="e">
        <f ca="true">+IF(AND(ISNUMBER(OFFSET('Sanitation Data'!$C$5,0,10*ROW('Sanitation Data'!C72))),'Data Summary'!CK78="Yes"),100-OFFSET('Sanitation Data'!$C$5,0,10*ROW('Sanitation Data'!C72)),NA())</f>
        <v>#N/A</v>
      </c>
      <c r="W78" s="104" t="e">
        <f ca="true">+IF(AND(ISNUMBER(OFFSET('Sanitation Data'!$C$7,0,10*ROW('Sanitation Data'!C72))),'Data Summary'!CL78="Yes"),OFFSET('Sanitation Data'!$C$7,0,10*ROW('Sanitation Data'!C72)),NA())</f>
        <v>#N/A</v>
      </c>
      <c r="X78" s="104" t="e">
        <f ca="true">+IF(AND(ISNUMBER(OFFSET('Sanitation Data'!$C$11,0,10*ROW('Sanitation Data'!C72))),'Data Summary'!CM78="Yes"),OFFSET('Sanitation Data'!$C$11,0,10*ROW('Sanitation Data'!C72)),NA())</f>
        <v>#N/A</v>
      </c>
      <c r="Y78" s="104" t="e">
        <f ca="true">+IF(AND(ISNUMBER(OFFSET('Sanitation Data'!$C$12,0,10*ROW('Sanitation Data'!C72))),'Data Summary'!CN78="Yes"),OFFSET('Sanitation Data'!$C$12,0,10*ROW('Sanitation Data'!C72)),NA())</f>
        <v>#N/A</v>
      </c>
      <c r="Z78" s="104" t="e">
        <f ca="true">+IF(AND(ISNUMBER(OFFSET('Sanitation Data'!$C$13,0,10*ROW('Sanitation Data'!C72))),'Data Summary'!CO78="Yes"),OFFSET('Sanitation Data'!$C$13,0,10*ROW('Sanitation Data'!C72)),NA())</f>
        <v>#N/A</v>
      </c>
      <c r="AA78" s="104" t="e">
        <f ca="true">+IF(AND(ISNUMBER(OFFSET('Sanitation Data'!$D$5,0,10*ROW('Sanitation Data'!D72))),'Data Summary'!CP78="Yes"),100-OFFSET('Sanitation Data'!$D$5,0,10*ROW('Sanitation Data'!D72)),NA())</f>
        <v>#N/A</v>
      </c>
      <c r="AB78" s="104" t="e">
        <f ca="true">+IF(AND(ISNUMBER(OFFSET('Sanitation Data'!$D$7,0,10*ROW('Sanitation Data'!D72))),'Data Summary'!CQ78="Yes"),OFFSET('Sanitation Data'!$D$7,0,10*ROW('Sanitation Data'!D72)),NA())</f>
        <v>#N/A</v>
      </c>
      <c r="AC78" s="104" t="e">
        <f ca="true">+IF(AND(ISNUMBER(OFFSET('Sanitation Data'!$D$11,0,10*ROW('Sanitation Data'!D72))),'Data Summary'!CR78="Yes"),OFFSET('Sanitation Data'!$D$11,0,10*ROW('Sanitation Data'!D72)),NA())</f>
        <v>#N/A</v>
      </c>
      <c r="AD78" s="104" t="e">
        <f ca="true">+IF(AND(ISNUMBER(OFFSET('Sanitation Data'!$D$12,0,10*ROW('Sanitation Data'!D72))),'Data Summary'!CS78="Yes"),OFFSET('Sanitation Data'!$D$12,0,10*ROW('Sanitation Data'!D72)),NA())</f>
        <v>#N/A</v>
      </c>
      <c r="AE78" s="104" t="e">
        <f ca="true">+IF(AND(ISNUMBER(OFFSET('Sanitation Data'!$D$13,0,10*ROW('Sanitation Data'!D72))),'Data Summary'!CT78="Yes"),OFFSET('Sanitation Data'!$D$13,0,10*ROW('Sanitation Data'!D72)),NA())</f>
        <v>#N/A</v>
      </c>
      <c r="AF78" s="104" t="e">
        <f ca="true">+IF(AND(ISNUMBER(OFFSET('Sanitation Data'!$E$5,0,10*ROW('Sanitation Data'!E72))),'Data Summary'!CU78="Yes"),100-OFFSET('Sanitation Data'!$E$5,0,10*ROW('Sanitation Data'!E72)),NA())</f>
        <v>#N/A</v>
      </c>
      <c r="AG78" s="104" t="e">
        <f ca="true">+IF(AND(ISNUMBER(OFFSET('Sanitation Data'!$E$7,0,10*ROW('Sanitation Data'!E72))),'Data Summary'!CV78="Yes"),OFFSET('Sanitation Data'!$E$7,0,10*ROW('Sanitation Data'!E72)),NA())</f>
        <v>#N/A</v>
      </c>
      <c r="AH78" s="104" t="e">
        <f ca="true">+IF(AND(ISNUMBER(OFFSET('Sanitation Data'!$E$11,0,10*ROW('Sanitation Data'!E72))),'Data Summary'!CW78="Yes"),OFFSET('Sanitation Data'!$E$11,0,10*ROW('Sanitation Data'!E72)),NA())</f>
        <v>#N/A</v>
      </c>
      <c r="AI78" s="104" t="e">
        <f ca="true">+IF(AND(ISNUMBER(OFFSET('Sanitation Data'!$E$12,0,10*ROW('Sanitation Data'!E72))),'Data Summary'!CX78="Yes"),OFFSET('Sanitation Data'!$E$12,0,10*ROW('Sanitation Data'!E72)),NA())</f>
        <v>#N/A</v>
      </c>
      <c r="AJ78" s="104" t="e">
        <f ca="true">+IF(AND(ISNUMBER(OFFSET('Sanitation Data'!$E$13,0,10*ROW('Sanitation Data'!E72))),'Data Summary'!CY78="Yes"),OFFSET('Sanitation Data'!$E$13,0,10*ROW('Sanitation Data'!E72)),NA())</f>
        <v>#N/A</v>
      </c>
      <c r="AK78" s="104" t="e">
        <f ca="true">+IF(AND(ISNUMBER(OFFSET('Sanitation Data'!$F$5,0,10*ROW('Sanitation Data'!F72))),'Data Summary'!CZ78="Yes"),100-OFFSET('Sanitation Data'!$F$5,0,10*ROW('Sanitation Data'!F72)),NA())</f>
        <v>#N/A</v>
      </c>
      <c r="AL78" s="104" t="e">
        <f ca="true">+IF(AND(ISNUMBER(OFFSET('Sanitation Data'!$F$7,0,10*ROW('Sanitation Data'!F72))),'Data Summary'!DA78="Yes"),OFFSET('Sanitation Data'!$F$7,0,10*ROW('Sanitation Data'!F72)),NA())</f>
        <v>#N/A</v>
      </c>
      <c r="AM78" s="104" t="e">
        <f ca="true">+IF(AND(ISNUMBER(OFFSET('Sanitation Data'!$F$11,0,10*ROW('Sanitation Data'!F72))),'Data Summary'!DB78="Yes"),OFFSET('Sanitation Data'!$F$11,0,10*ROW('Sanitation Data'!F72)),NA())</f>
        <v>#N/A</v>
      </c>
      <c r="AN78" s="104" t="e">
        <f ca="true">+IF(AND(ISNUMBER(OFFSET('Sanitation Data'!$F$12,0,10*ROW('Sanitation Data'!F72))),'Data Summary'!DC78="Yes"),OFFSET('Sanitation Data'!$F$12,0,10*ROW('Sanitation Data'!F72)),NA())</f>
        <v>#N/A</v>
      </c>
      <c r="AO78" s="104" t="e">
        <f ca="true">+IF(AND(ISNUMBER(OFFSET('Sanitation Data'!$F$13,0,10*ROW('Sanitation Data'!F72))),'Data Summary'!DD78="Yes"),OFFSET('Sanitation Data'!$F$13,0,10*ROW('Sanitation Data'!F72)),NA())</f>
        <v>#N/A</v>
      </c>
      <c r="AP78" s="104" t="e">
        <f ca="true">+IF(AND(ISNUMBER(OFFSET('Sanitation Data'!$G$5,0,10*ROW('Sanitation Data'!G72))),'Data Summary'!DE78="Yes"),100-OFFSET('Sanitation Data'!$G$5,0,10*ROW('Sanitation Data'!G72)),NA())</f>
        <v>#N/A</v>
      </c>
      <c r="AQ78" s="104" t="e">
        <f ca="true">+IF(AND(ISNUMBER(OFFSET('Sanitation Data'!$G$7,0,10*ROW('Sanitation Data'!G72))),'Data Summary'!DF78="Yes"),OFFSET('Sanitation Data'!$G$7,0,10*ROW('Sanitation Data'!G72)),NA())</f>
        <v>#N/A</v>
      </c>
      <c r="AR78" s="104" t="e">
        <f ca="true">+IF(AND(ISNUMBER(OFFSET('Sanitation Data'!$G$11,0,10*ROW('Sanitation Data'!G72))),'Data Summary'!DG78="Yes"),OFFSET('Sanitation Data'!$G$11,0,10*ROW('Sanitation Data'!G72)),NA())</f>
        <v>#N/A</v>
      </c>
      <c r="AS78" s="104" t="e">
        <f ca="true">+IF(AND(ISNUMBER(OFFSET('Sanitation Data'!$G$12,0,10*ROW('Sanitation Data'!G72))),'Data Summary'!DH78="Yes"),OFFSET('Sanitation Data'!$G$12,0,10*ROW('Sanitation Data'!G72)),NA())</f>
        <v>#N/A</v>
      </c>
      <c r="AT78" s="104" t="e">
        <f ca="true">+IF(AND(ISNUMBER(OFFSET('Sanitation Data'!$G$13,0,10*ROW('Sanitation Data'!G72))),'Data Summary'!DI78="Yes"),OFFSET('Sanitation Data'!$G$13,0,10*ROW('Sanitation Data'!G72)),NA())</f>
        <v>#N/A</v>
      </c>
      <c r="AU78" s="104" t="e">
        <f ca="true">+IF(AND(ISNUMBER(OFFSET('Sanitation Data'!$H$5,0,10*ROW('Sanitation Data'!H72))),'Data Summary'!DJ78="Yes"),100-OFFSET('Sanitation Data'!$H$5,0,10*ROW('Sanitation Data'!H72)),NA())</f>
        <v>#N/A</v>
      </c>
      <c r="AV78" s="104" t="e">
        <f ca="true">+IF(AND(ISNUMBER(OFFSET('Sanitation Data'!$H$7,0,10*ROW('Sanitation Data'!H72))),'Data Summary'!DK78="Yes"),OFFSET('Sanitation Data'!$H$7,0,10*ROW('Sanitation Data'!H72)),NA())</f>
        <v>#N/A</v>
      </c>
      <c r="AW78" s="104" t="e">
        <f ca="true">+IF(AND(ISNUMBER(OFFSET('Sanitation Data'!$H$11,0,10*ROW('Sanitation Data'!H72))),'Data Summary'!DL78="Yes"),OFFSET('Sanitation Data'!$H$11,0,10*ROW('Sanitation Data'!H72)),NA())</f>
        <v>#N/A</v>
      </c>
      <c r="AX78" s="104" t="e">
        <f ca="true">+IF(AND(ISNUMBER(OFFSET('Sanitation Data'!$H$12,0,10*ROW('Sanitation Data'!H72))),'Data Summary'!DM78="Yes"),OFFSET('Sanitation Data'!$H$12,0,10*ROW('Sanitation Data'!H72)),NA())</f>
        <v>#N/A</v>
      </c>
      <c r="AY78" s="104" t="e">
        <f ca="true">+IF(AND(ISNUMBER(OFFSET('Sanitation Data'!$H$13,0,10*ROW('Sanitation Data'!H72))),'Data Summary'!DN78="Yes"),OFFSET('Sanitation Data'!$H$13,0,10*ROW('Sanitation Data'!H72)),NA())</f>
        <v>#N/A</v>
      </c>
      <c r="AZ78" s="109" t="e">
        <f ca="true">+IF(AND(ISNUMBER(OFFSET('Hygiene Data'!$C$6,0,10*ROW('Hygiene Data'!C72))),'Data Summary'!DO78="Yes"),OFFSET('Hygiene Data'!$C$6,0,10*ROW('Hygiene Data'!C72)),NA())</f>
        <v>#N/A</v>
      </c>
      <c r="BA78" s="109" t="e">
        <f ca="true">+IF(AND(ISNUMBER(OFFSET('Hygiene Data'!$C$8,0,10*ROW('Hygiene Data'!C72))),'Data Summary'!DP78="Yes"),OFFSET('Hygiene Data'!$C$8,0,10*ROW('Hygiene Data'!C72)),NA())</f>
        <v>#N/A</v>
      </c>
      <c r="BB78" s="109" t="e">
        <f ca="true">+IF(AND(ISNUMBER(OFFSET('Hygiene Data'!$C$10,0,10*ROW('Hygiene Data'!C72))),'Data Summary'!DQ78="Yes"),OFFSET('Hygiene Data'!$C$10,0,10*ROW('Hygiene Data'!C72)),NA())</f>
        <v>#N/A</v>
      </c>
      <c r="BC78" s="109" t="e">
        <f ca="true">+IF(AND(ISNUMBER(OFFSET('Hygiene Data'!$D$6,0,10*ROW('Hygiene Data'!D72))),'Data Summary'!DR78="Yes"),OFFSET('Hygiene Data'!$D$6,0,10*ROW('Hygiene Data'!D72)),NA())</f>
        <v>#N/A</v>
      </c>
      <c r="BD78" s="109" t="e">
        <f ca="true">+IF(AND(ISNUMBER(OFFSET('Hygiene Data'!$D$8,0,10*ROW('Hygiene Data'!D72))),'Data Summary'!DS78="Yes"),OFFSET('Hygiene Data'!$D$8,0,10*ROW('Hygiene Data'!D72)),NA())</f>
        <v>#N/A</v>
      </c>
      <c r="BE78" s="109" t="e">
        <f ca="true">+IF(AND(ISNUMBER(OFFSET('Hygiene Data'!$D$10,0,10*ROW('Hygiene Data'!D72))),'Data Summary'!DT78="Yes"),OFFSET('Hygiene Data'!$D$10,0,10*ROW('Hygiene Data'!D72)),NA())</f>
        <v>#N/A</v>
      </c>
      <c r="BF78" s="109" t="e">
        <f ca="true">+IF(AND(ISNUMBER(OFFSET('Hygiene Data'!$E$6,0,10*ROW('Hygiene Data'!E72))),'Data Summary'!DU78="Yes"),OFFSET('Hygiene Data'!$E$6,0,10*ROW('Hygiene Data'!E72)),NA())</f>
        <v>#N/A</v>
      </c>
      <c r="BG78" s="109" t="e">
        <f ca="true">+IF(AND(ISNUMBER(OFFSET('Hygiene Data'!$E$8,0,10*ROW('Hygiene Data'!E72))),'Data Summary'!DV78="Yes"),OFFSET('Hygiene Data'!$E$8,0,10*ROW('Hygiene Data'!E72)),NA())</f>
        <v>#N/A</v>
      </c>
      <c r="BH78" s="109" t="e">
        <f ca="true">+IF(AND(ISNUMBER(OFFSET('Hygiene Data'!$E$10,0,10*ROW('Hygiene Data'!E72))),'Data Summary'!DW78="Yes"),OFFSET('Hygiene Data'!$E$10,0,10*ROW('Hygiene Data'!E72)),NA())</f>
        <v>#N/A</v>
      </c>
      <c r="BI78" s="109" t="e">
        <f ca="true">+IF(AND(ISNUMBER(OFFSET('Hygiene Data'!$F$6,0,10*ROW('Hygiene Data'!F72))),'Data Summary'!DX78="Yes"),OFFSET('Hygiene Data'!$F$6,0,10*ROW('Hygiene Data'!F72)),NA())</f>
        <v>#N/A</v>
      </c>
      <c r="BJ78" s="109" t="e">
        <f ca="true">+IF(AND(ISNUMBER(OFFSET('Hygiene Data'!$F$8,0,10*ROW('Hygiene Data'!F72))),'Data Summary'!DY78="Yes"),OFFSET('Hygiene Data'!$F$8,0,10*ROW('Hygiene Data'!F72)),NA())</f>
        <v>#N/A</v>
      </c>
      <c r="BK78" s="109" t="e">
        <f ca="true">+IF(AND(ISNUMBER(OFFSET('Hygiene Data'!$F$10,0,10*ROW('Hygiene Data'!F72))),'Data Summary'!DZ78="Yes"),OFFSET('Hygiene Data'!$F$10,0,10*ROW('Hygiene Data'!F72)),NA())</f>
        <v>#N/A</v>
      </c>
      <c r="BL78" s="109" t="e">
        <f ca="true">+IF(AND(ISNUMBER(OFFSET('Hygiene Data'!$G$6,0,10*ROW('Hygiene Data'!G72))),'Data Summary'!EA78="Yes"),OFFSET('Hygiene Data'!$G$6,0,10*ROW('Hygiene Data'!G72)),NA())</f>
        <v>#N/A</v>
      </c>
      <c r="BM78" s="109" t="e">
        <f ca="true">+IF(AND(ISNUMBER(OFFSET('Hygiene Data'!$G$8,0,10*ROW('Hygiene Data'!G72))),'Data Summary'!EB78="Yes"),OFFSET('Hygiene Data'!$G$8,0,10*ROW('Hygiene Data'!G72)),NA())</f>
        <v>#N/A</v>
      </c>
      <c r="BN78" s="109" t="e">
        <f ca="true">+IF(AND(ISNUMBER(OFFSET('Hygiene Data'!$G$10,0,10*ROW('Hygiene Data'!G72))),'Data Summary'!EC78="Yes"),OFFSET('Hygiene Data'!$G$10,0,10*ROW('Hygiene Data'!G72)),NA())</f>
        <v>#N/A</v>
      </c>
      <c r="BO78" s="109" t="e">
        <f ca="true">+IF(AND(ISNUMBER(OFFSET('Hygiene Data'!$H$6,0,10*ROW('Hygiene Data'!H72))),'Data Summary'!ED78="Yes"),OFFSET('Hygiene Data'!$H$6,0,10*ROW('Hygiene Data'!H72)),NA())</f>
        <v>#N/A</v>
      </c>
      <c r="BP78" s="109" t="e">
        <f ca="true">+IF(AND(ISNUMBER(OFFSET('Hygiene Data'!$H$8,0,10*ROW('Hygiene Data'!H72))),'Data Summary'!EE78="Yes"),OFFSET('Hygiene Data'!$H$8,0,10*ROW('Hygiene Data'!H72)),NA())</f>
        <v>#N/A</v>
      </c>
      <c r="BQ78" s="109" t="e">
        <f ca="true">+IF(AND(ISNUMBER(OFFSET('Hygiene Data'!$H$10,0,10*ROW('Hygiene Data'!H72))),'Data Summary'!EF78="Yes"),OFFSET('Hygiene Data'!$H$10,0,10*ROW('Hygiene Data'!H72)),NA())</f>
        <v>#N/A</v>
      </c>
    </row>
    <row r="79" x14ac:dyDescent="0.2">
      <c r="A79" s="57" t="e">
        <f ca="true">+IF(OFFSET('Water Data'!$B$1,0,10*ROW('Water Data'!B73))="",NA(),OFFSET('Water Data'!$B$1,0,10*ROW('Water Data'!B73)))</f>
        <v>#N/A</v>
      </c>
      <c r="B79" s="57" t="e">
        <f ca="true">+IF(OFFSET('Water Data'!$A$3,0,10*ROW('Water Data'!A76))="",NA(),OFFSET('Water Data'!$A$3,0,10*ROW('Water Data'!A76)))</f>
        <v>#N/A</v>
      </c>
      <c r="C79" s="57" t="e">
        <f ca="true">+IF(OFFSET('Water Data'!$C$3,0,10*ROW('Water Data'!C76))="",NA(),OFFSET('Water Data'!$C$3,0,10*ROW('Water Data'!C76)))</f>
        <v>#N/A</v>
      </c>
      <c r="D79" s="58" t="e">
        <f ca="true">+IF(AND(ISNUMBER(OFFSET('Water Data'!$C$5,0,10*ROW('Water Data'!C73))),'Data Summary'!BS79="Yes"),100-OFFSET('Water Data'!$C$5,0,10*ROW('Water Data'!C73)),NA())</f>
        <v>#N/A</v>
      </c>
      <c r="E79" s="58" t="e">
        <f ca="true">+IF(AND(ISNUMBER(OFFSET('Water Data'!$C$7,0,10*ROW('Water Data'!C73))),'Data Summary'!BT79="Yes"),OFFSET('Water Data'!$C$7,0,10*ROW('Water Data'!C73)),NA())</f>
        <v>#N/A</v>
      </c>
      <c r="F79" s="58" t="e">
        <f ca="true">+IF(AND(ISNUMBER(OFFSET('Water Data'!$C$10,0,10*ROW('Water Data'!C73))),'Data Summary'!BU79="Yes"),OFFSET('Water Data'!$C$10,0,10*ROW('Water Data'!C73)),NA())</f>
        <v>#N/A</v>
      </c>
      <c r="G79" s="58" t="e">
        <f ca="true">+IF(AND(ISNUMBER(OFFSET('Water Data'!$D$5,0,10*ROW('Water Data'!D73))),'Data Summary'!BV79="Yes"),100-OFFSET('Water Data'!$D$5,0,10*ROW('Water Data'!D73)),NA())</f>
        <v>#N/A</v>
      </c>
      <c r="H79" s="58" t="e">
        <f ca="true">+IF(AND(ISNUMBER(OFFSET('Water Data'!$D$7,0,10*ROW('Water Data'!D73))),'Data Summary'!BW79="Yes"),OFFSET('Water Data'!$D$7,0,10*ROW('Water Data'!D73)),NA())</f>
        <v>#N/A</v>
      </c>
      <c r="I79" s="58" t="e">
        <f ca="true">+IF(AND(ISNUMBER(OFFSET('Water Data'!$D$10,0,10*ROW('Water Data'!D73))),'Data Summary'!BX79="Yes"),OFFSET('Water Data'!$D$10,0,10*ROW('Water Data'!D73)),NA())</f>
        <v>#N/A</v>
      </c>
      <c r="J79" s="58" t="e">
        <f ca="true">+IF(AND(ISNUMBER(OFFSET('Water Data'!$E$5,0,10*ROW('Water Data'!E73))),'Data Summary'!BY79="Yes"),100-OFFSET('Water Data'!$E$5,0,10*ROW('Water Data'!E73)),NA())</f>
        <v>#N/A</v>
      </c>
      <c r="K79" s="58" t="e">
        <f ca="true">+IF(AND(ISNUMBER(OFFSET('Water Data'!$E$7,0,10*ROW('Water Data'!E73))),'Data Summary'!BZ79="Yes"),OFFSET('Water Data'!$E$7,0,10*ROW('Water Data'!E73)),NA())</f>
        <v>#N/A</v>
      </c>
      <c r="L79" s="58" t="e">
        <f ca="true">+IF(AND(ISNUMBER(OFFSET('Water Data'!$E$10,0,10*ROW('Water Data'!E73))),'Data Summary'!CA79="Yes"),OFFSET('Water Data'!$E$10,0,10*ROW('Water Data'!E73)),NA())</f>
        <v>#N/A</v>
      </c>
      <c r="M79" s="58" t="e">
        <f ca="true">+IF(AND(ISNUMBER(OFFSET('Water Data'!$F$5,0,10*ROW('Water Data'!F73))),'Data Summary'!CB79="Yes"),100-OFFSET('Water Data'!$F$5,0,10*ROW('Water Data'!F73)),NA())</f>
        <v>#N/A</v>
      </c>
      <c r="N79" s="58" t="e">
        <f ca="true">+IF(AND(ISNUMBER(OFFSET('Water Data'!$F$7,0,10*ROW('Water Data'!F73))),'Data Summary'!CC79="Yes"),OFFSET('Water Data'!$F$7,0,10*ROW('Water Data'!F73)),NA())</f>
        <v>#N/A</v>
      </c>
      <c r="O79" s="58" t="e">
        <f ca="true">+IF(AND(ISNUMBER(OFFSET('Water Data'!$F$10,0,10*ROW('Water Data'!F73))),'Data Summary'!CD79="Yes"),OFFSET('Water Data'!$F$10,0,10*ROW('Water Data'!F73)),NA())</f>
        <v>#N/A</v>
      </c>
      <c r="P79" s="58" t="e">
        <f ca="true">+IF(AND(ISNUMBER(OFFSET('Water Data'!$G$5,0,10*ROW('Water Data'!G73))),'Data Summary'!CE79="Yes"),100-OFFSET('Water Data'!$G$5,0,10*ROW('Water Data'!G73)),NA())</f>
        <v>#N/A</v>
      </c>
      <c r="Q79" s="58" t="e">
        <f ca="true">+IF(AND(ISNUMBER(OFFSET('Water Data'!$G$7,0,10*ROW('Water Data'!G73))),'Data Summary'!CF79="Yes"),OFFSET('Water Data'!$G$7,0,10*ROW('Water Data'!G73)),NA())</f>
        <v>#N/A</v>
      </c>
      <c r="R79" s="58" t="e">
        <f ca="true">+IF(AND(ISNUMBER(OFFSET('Water Data'!$G$10,0,10*ROW('Water Data'!G73))),'Data Summary'!CG79="Yes"),OFFSET('Water Data'!$G$10,0,10*ROW('Water Data'!G73)),NA())</f>
        <v>#N/A</v>
      </c>
      <c r="S79" s="58" t="e">
        <f ca="true">+IF(AND(ISNUMBER(OFFSET('Water Data'!$H$5,0,10*ROW('Water Data'!H73))),'Data Summary'!CH79="Yes"),100-OFFSET('Water Data'!$H$5,0,10*ROW('Water Data'!H73)),NA())</f>
        <v>#N/A</v>
      </c>
      <c r="T79" s="58" t="e">
        <f ca="true">+IF(AND(ISNUMBER(OFFSET('Water Data'!$H$7,0,10*ROW('Water Data'!H73))),'Data Summary'!CI79="Yes"),OFFSET('Water Data'!$H$7,0,10*ROW('Water Data'!H73)),NA())</f>
        <v>#N/A</v>
      </c>
      <c r="U79" s="58" t="e">
        <f ca="true">+IF(AND(ISNUMBER(OFFSET('Water Data'!$H$10,0,10*ROW('Water Data'!H73))),'Data Summary'!CJ79="Yes"),OFFSET('Water Data'!$H$10,0,10*ROW('Water Data'!H73)),NA())</f>
        <v>#N/A</v>
      </c>
      <c r="V79" s="104" t="e">
        <f ca="true">+IF(AND(ISNUMBER(OFFSET('Sanitation Data'!$C$5,0,10*ROW('Sanitation Data'!C73))),'Data Summary'!CK79="Yes"),100-OFFSET('Sanitation Data'!$C$5,0,10*ROW('Sanitation Data'!C73)),NA())</f>
        <v>#N/A</v>
      </c>
      <c r="W79" s="104" t="e">
        <f ca="true">+IF(AND(ISNUMBER(OFFSET('Sanitation Data'!$C$7,0,10*ROW('Sanitation Data'!C73))),'Data Summary'!CL79="Yes"),OFFSET('Sanitation Data'!$C$7,0,10*ROW('Sanitation Data'!C73)),NA())</f>
        <v>#N/A</v>
      </c>
      <c r="X79" s="104" t="e">
        <f ca="true">+IF(AND(ISNUMBER(OFFSET('Sanitation Data'!$C$11,0,10*ROW('Sanitation Data'!C73))),'Data Summary'!CM79="Yes"),OFFSET('Sanitation Data'!$C$11,0,10*ROW('Sanitation Data'!C73)),NA())</f>
        <v>#N/A</v>
      </c>
      <c r="Y79" s="104" t="e">
        <f ca="true">+IF(AND(ISNUMBER(OFFSET('Sanitation Data'!$C$12,0,10*ROW('Sanitation Data'!C73))),'Data Summary'!CN79="Yes"),OFFSET('Sanitation Data'!$C$12,0,10*ROW('Sanitation Data'!C73)),NA())</f>
        <v>#N/A</v>
      </c>
      <c r="Z79" s="104" t="e">
        <f ca="true">+IF(AND(ISNUMBER(OFFSET('Sanitation Data'!$C$13,0,10*ROW('Sanitation Data'!C73))),'Data Summary'!CO79="Yes"),OFFSET('Sanitation Data'!$C$13,0,10*ROW('Sanitation Data'!C73)),NA())</f>
        <v>#N/A</v>
      </c>
      <c r="AA79" s="104" t="e">
        <f ca="true">+IF(AND(ISNUMBER(OFFSET('Sanitation Data'!$D$5,0,10*ROW('Sanitation Data'!D73))),'Data Summary'!CP79="Yes"),100-OFFSET('Sanitation Data'!$D$5,0,10*ROW('Sanitation Data'!D73)),NA())</f>
        <v>#N/A</v>
      </c>
      <c r="AB79" s="104" t="e">
        <f ca="true">+IF(AND(ISNUMBER(OFFSET('Sanitation Data'!$D$7,0,10*ROW('Sanitation Data'!D73))),'Data Summary'!CQ79="Yes"),OFFSET('Sanitation Data'!$D$7,0,10*ROW('Sanitation Data'!D73)),NA())</f>
        <v>#N/A</v>
      </c>
      <c r="AC79" s="104" t="e">
        <f ca="true">+IF(AND(ISNUMBER(OFFSET('Sanitation Data'!$D$11,0,10*ROW('Sanitation Data'!D73))),'Data Summary'!CR79="Yes"),OFFSET('Sanitation Data'!$D$11,0,10*ROW('Sanitation Data'!D73)),NA())</f>
        <v>#N/A</v>
      </c>
      <c r="AD79" s="104" t="e">
        <f ca="true">+IF(AND(ISNUMBER(OFFSET('Sanitation Data'!$D$12,0,10*ROW('Sanitation Data'!D73))),'Data Summary'!CS79="Yes"),OFFSET('Sanitation Data'!$D$12,0,10*ROW('Sanitation Data'!D73)),NA())</f>
        <v>#N/A</v>
      </c>
      <c r="AE79" s="104" t="e">
        <f ca="true">+IF(AND(ISNUMBER(OFFSET('Sanitation Data'!$D$13,0,10*ROW('Sanitation Data'!D73))),'Data Summary'!CT79="Yes"),OFFSET('Sanitation Data'!$D$13,0,10*ROW('Sanitation Data'!D73)),NA())</f>
        <v>#N/A</v>
      </c>
      <c r="AF79" s="104" t="e">
        <f ca="true">+IF(AND(ISNUMBER(OFFSET('Sanitation Data'!$E$5,0,10*ROW('Sanitation Data'!E73))),'Data Summary'!CU79="Yes"),100-OFFSET('Sanitation Data'!$E$5,0,10*ROW('Sanitation Data'!E73)),NA())</f>
        <v>#N/A</v>
      </c>
      <c r="AG79" s="104" t="e">
        <f ca="true">+IF(AND(ISNUMBER(OFFSET('Sanitation Data'!$E$7,0,10*ROW('Sanitation Data'!E73))),'Data Summary'!CV79="Yes"),OFFSET('Sanitation Data'!$E$7,0,10*ROW('Sanitation Data'!E73)),NA())</f>
        <v>#N/A</v>
      </c>
      <c r="AH79" s="104" t="e">
        <f ca="true">+IF(AND(ISNUMBER(OFFSET('Sanitation Data'!$E$11,0,10*ROW('Sanitation Data'!E73))),'Data Summary'!CW79="Yes"),OFFSET('Sanitation Data'!$E$11,0,10*ROW('Sanitation Data'!E73)),NA())</f>
        <v>#N/A</v>
      </c>
      <c r="AI79" s="104" t="e">
        <f ca="true">+IF(AND(ISNUMBER(OFFSET('Sanitation Data'!$E$12,0,10*ROW('Sanitation Data'!E73))),'Data Summary'!CX79="Yes"),OFFSET('Sanitation Data'!$E$12,0,10*ROW('Sanitation Data'!E73)),NA())</f>
        <v>#N/A</v>
      </c>
      <c r="AJ79" s="104" t="e">
        <f ca="true">+IF(AND(ISNUMBER(OFFSET('Sanitation Data'!$E$13,0,10*ROW('Sanitation Data'!E73))),'Data Summary'!CY79="Yes"),OFFSET('Sanitation Data'!$E$13,0,10*ROW('Sanitation Data'!E73)),NA())</f>
        <v>#N/A</v>
      </c>
      <c r="AK79" s="104" t="e">
        <f ca="true">+IF(AND(ISNUMBER(OFFSET('Sanitation Data'!$F$5,0,10*ROW('Sanitation Data'!F73))),'Data Summary'!CZ79="Yes"),100-OFFSET('Sanitation Data'!$F$5,0,10*ROW('Sanitation Data'!F73)),NA())</f>
        <v>#N/A</v>
      </c>
      <c r="AL79" s="104" t="e">
        <f ca="true">+IF(AND(ISNUMBER(OFFSET('Sanitation Data'!$F$7,0,10*ROW('Sanitation Data'!F73))),'Data Summary'!DA79="Yes"),OFFSET('Sanitation Data'!$F$7,0,10*ROW('Sanitation Data'!F73)),NA())</f>
        <v>#N/A</v>
      </c>
      <c r="AM79" s="104" t="e">
        <f ca="true">+IF(AND(ISNUMBER(OFFSET('Sanitation Data'!$F$11,0,10*ROW('Sanitation Data'!F73))),'Data Summary'!DB79="Yes"),OFFSET('Sanitation Data'!$F$11,0,10*ROW('Sanitation Data'!F73)),NA())</f>
        <v>#N/A</v>
      </c>
      <c r="AN79" s="104" t="e">
        <f ca="true">+IF(AND(ISNUMBER(OFFSET('Sanitation Data'!$F$12,0,10*ROW('Sanitation Data'!F73))),'Data Summary'!DC79="Yes"),OFFSET('Sanitation Data'!$F$12,0,10*ROW('Sanitation Data'!F73)),NA())</f>
        <v>#N/A</v>
      </c>
      <c r="AO79" s="104" t="e">
        <f ca="true">+IF(AND(ISNUMBER(OFFSET('Sanitation Data'!$F$13,0,10*ROW('Sanitation Data'!F73))),'Data Summary'!DD79="Yes"),OFFSET('Sanitation Data'!$F$13,0,10*ROW('Sanitation Data'!F73)),NA())</f>
        <v>#N/A</v>
      </c>
      <c r="AP79" s="104" t="e">
        <f ca="true">+IF(AND(ISNUMBER(OFFSET('Sanitation Data'!$G$5,0,10*ROW('Sanitation Data'!G73))),'Data Summary'!DE79="Yes"),100-OFFSET('Sanitation Data'!$G$5,0,10*ROW('Sanitation Data'!G73)),NA())</f>
        <v>#N/A</v>
      </c>
      <c r="AQ79" s="104" t="e">
        <f ca="true">+IF(AND(ISNUMBER(OFFSET('Sanitation Data'!$G$7,0,10*ROW('Sanitation Data'!G73))),'Data Summary'!DF79="Yes"),OFFSET('Sanitation Data'!$G$7,0,10*ROW('Sanitation Data'!G73)),NA())</f>
        <v>#N/A</v>
      </c>
      <c r="AR79" s="104" t="e">
        <f ca="true">+IF(AND(ISNUMBER(OFFSET('Sanitation Data'!$G$11,0,10*ROW('Sanitation Data'!G73))),'Data Summary'!DG79="Yes"),OFFSET('Sanitation Data'!$G$11,0,10*ROW('Sanitation Data'!G73)),NA())</f>
        <v>#N/A</v>
      </c>
      <c r="AS79" s="104" t="e">
        <f ca="true">+IF(AND(ISNUMBER(OFFSET('Sanitation Data'!$G$12,0,10*ROW('Sanitation Data'!G73))),'Data Summary'!DH79="Yes"),OFFSET('Sanitation Data'!$G$12,0,10*ROW('Sanitation Data'!G73)),NA())</f>
        <v>#N/A</v>
      </c>
      <c r="AT79" s="104" t="e">
        <f ca="true">+IF(AND(ISNUMBER(OFFSET('Sanitation Data'!$G$13,0,10*ROW('Sanitation Data'!G73))),'Data Summary'!DI79="Yes"),OFFSET('Sanitation Data'!$G$13,0,10*ROW('Sanitation Data'!G73)),NA())</f>
        <v>#N/A</v>
      </c>
      <c r="AU79" s="104" t="e">
        <f ca="true">+IF(AND(ISNUMBER(OFFSET('Sanitation Data'!$H$5,0,10*ROW('Sanitation Data'!H73))),'Data Summary'!DJ79="Yes"),100-OFFSET('Sanitation Data'!$H$5,0,10*ROW('Sanitation Data'!H73)),NA())</f>
        <v>#N/A</v>
      </c>
      <c r="AV79" s="104" t="e">
        <f ca="true">+IF(AND(ISNUMBER(OFFSET('Sanitation Data'!$H$7,0,10*ROW('Sanitation Data'!H73))),'Data Summary'!DK79="Yes"),OFFSET('Sanitation Data'!$H$7,0,10*ROW('Sanitation Data'!H73)),NA())</f>
        <v>#N/A</v>
      </c>
      <c r="AW79" s="104" t="e">
        <f ca="true">+IF(AND(ISNUMBER(OFFSET('Sanitation Data'!$H$11,0,10*ROW('Sanitation Data'!H73))),'Data Summary'!DL79="Yes"),OFFSET('Sanitation Data'!$H$11,0,10*ROW('Sanitation Data'!H73)),NA())</f>
        <v>#N/A</v>
      </c>
      <c r="AX79" s="104" t="e">
        <f ca="true">+IF(AND(ISNUMBER(OFFSET('Sanitation Data'!$H$12,0,10*ROW('Sanitation Data'!H73))),'Data Summary'!DM79="Yes"),OFFSET('Sanitation Data'!$H$12,0,10*ROW('Sanitation Data'!H73)),NA())</f>
        <v>#N/A</v>
      </c>
      <c r="AY79" s="104" t="e">
        <f ca="true">+IF(AND(ISNUMBER(OFFSET('Sanitation Data'!$H$13,0,10*ROW('Sanitation Data'!H73))),'Data Summary'!DN79="Yes"),OFFSET('Sanitation Data'!$H$13,0,10*ROW('Sanitation Data'!H73)),NA())</f>
        <v>#N/A</v>
      </c>
      <c r="AZ79" s="109" t="e">
        <f ca="true">+IF(AND(ISNUMBER(OFFSET('Hygiene Data'!$C$6,0,10*ROW('Hygiene Data'!C73))),'Data Summary'!DO79="Yes"),OFFSET('Hygiene Data'!$C$6,0,10*ROW('Hygiene Data'!C73)),NA())</f>
        <v>#N/A</v>
      </c>
      <c r="BA79" s="109" t="e">
        <f ca="true">+IF(AND(ISNUMBER(OFFSET('Hygiene Data'!$C$8,0,10*ROW('Hygiene Data'!C73))),'Data Summary'!DP79="Yes"),OFFSET('Hygiene Data'!$C$8,0,10*ROW('Hygiene Data'!C73)),NA())</f>
        <v>#N/A</v>
      </c>
      <c r="BB79" s="109" t="e">
        <f ca="true">+IF(AND(ISNUMBER(OFFSET('Hygiene Data'!$C$10,0,10*ROW('Hygiene Data'!C73))),'Data Summary'!DQ79="Yes"),OFFSET('Hygiene Data'!$C$10,0,10*ROW('Hygiene Data'!C73)),NA())</f>
        <v>#N/A</v>
      </c>
      <c r="BC79" s="109" t="e">
        <f ca="true">+IF(AND(ISNUMBER(OFFSET('Hygiene Data'!$D$6,0,10*ROW('Hygiene Data'!D73))),'Data Summary'!DR79="Yes"),OFFSET('Hygiene Data'!$D$6,0,10*ROW('Hygiene Data'!D73)),NA())</f>
        <v>#N/A</v>
      </c>
      <c r="BD79" s="109" t="e">
        <f ca="true">+IF(AND(ISNUMBER(OFFSET('Hygiene Data'!$D$8,0,10*ROW('Hygiene Data'!D73))),'Data Summary'!DS79="Yes"),OFFSET('Hygiene Data'!$D$8,0,10*ROW('Hygiene Data'!D73)),NA())</f>
        <v>#N/A</v>
      </c>
      <c r="BE79" s="109" t="e">
        <f ca="true">+IF(AND(ISNUMBER(OFFSET('Hygiene Data'!$D$10,0,10*ROW('Hygiene Data'!D73))),'Data Summary'!DT79="Yes"),OFFSET('Hygiene Data'!$D$10,0,10*ROW('Hygiene Data'!D73)),NA())</f>
        <v>#N/A</v>
      </c>
      <c r="BF79" s="109" t="e">
        <f ca="true">+IF(AND(ISNUMBER(OFFSET('Hygiene Data'!$E$6,0,10*ROW('Hygiene Data'!E73))),'Data Summary'!DU79="Yes"),OFFSET('Hygiene Data'!$E$6,0,10*ROW('Hygiene Data'!E73)),NA())</f>
        <v>#N/A</v>
      </c>
      <c r="BG79" s="109" t="e">
        <f ca="true">+IF(AND(ISNUMBER(OFFSET('Hygiene Data'!$E$8,0,10*ROW('Hygiene Data'!E73))),'Data Summary'!DV79="Yes"),OFFSET('Hygiene Data'!$E$8,0,10*ROW('Hygiene Data'!E73)),NA())</f>
        <v>#N/A</v>
      </c>
      <c r="BH79" s="109" t="e">
        <f ca="true">+IF(AND(ISNUMBER(OFFSET('Hygiene Data'!$E$10,0,10*ROW('Hygiene Data'!E73))),'Data Summary'!DW79="Yes"),OFFSET('Hygiene Data'!$E$10,0,10*ROW('Hygiene Data'!E73)),NA())</f>
        <v>#N/A</v>
      </c>
      <c r="BI79" s="109" t="e">
        <f ca="true">+IF(AND(ISNUMBER(OFFSET('Hygiene Data'!$F$6,0,10*ROW('Hygiene Data'!F73))),'Data Summary'!DX79="Yes"),OFFSET('Hygiene Data'!$F$6,0,10*ROW('Hygiene Data'!F73)),NA())</f>
        <v>#N/A</v>
      </c>
      <c r="BJ79" s="109" t="e">
        <f ca="true">+IF(AND(ISNUMBER(OFFSET('Hygiene Data'!$F$8,0,10*ROW('Hygiene Data'!F73))),'Data Summary'!DY79="Yes"),OFFSET('Hygiene Data'!$F$8,0,10*ROW('Hygiene Data'!F73)),NA())</f>
        <v>#N/A</v>
      </c>
      <c r="BK79" s="109" t="e">
        <f ca="true">+IF(AND(ISNUMBER(OFFSET('Hygiene Data'!$F$10,0,10*ROW('Hygiene Data'!F73))),'Data Summary'!DZ79="Yes"),OFFSET('Hygiene Data'!$F$10,0,10*ROW('Hygiene Data'!F73)),NA())</f>
        <v>#N/A</v>
      </c>
      <c r="BL79" s="109" t="e">
        <f ca="true">+IF(AND(ISNUMBER(OFFSET('Hygiene Data'!$G$6,0,10*ROW('Hygiene Data'!G73))),'Data Summary'!EA79="Yes"),OFFSET('Hygiene Data'!$G$6,0,10*ROW('Hygiene Data'!G73)),NA())</f>
        <v>#N/A</v>
      </c>
      <c r="BM79" s="109" t="e">
        <f ca="true">+IF(AND(ISNUMBER(OFFSET('Hygiene Data'!$G$8,0,10*ROW('Hygiene Data'!G73))),'Data Summary'!EB79="Yes"),OFFSET('Hygiene Data'!$G$8,0,10*ROW('Hygiene Data'!G73)),NA())</f>
        <v>#N/A</v>
      </c>
      <c r="BN79" s="109" t="e">
        <f ca="true">+IF(AND(ISNUMBER(OFFSET('Hygiene Data'!$G$10,0,10*ROW('Hygiene Data'!G73))),'Data Summary'!EC79="Yes"),OFFSET('Hygiene Data'!$G$10,0,10*ROW('Hygiene Data'!G73)),NA())</f>
        <v>#N/A</v>
      </c>
      <c r="BO79" s="109" t="e">
        <f ca="true">+IF(AND(ISNUMBER(OFFSET('Hygiene Data'!$H$6,0,10*ROW('Hygiene Data'!H73))),'Data Summary'!ED79="Yes"),OFFSET('Hygiene Data'!$H$6,0,10*ROW('Hygiene Data'!H73)),NA())</f>
        <v>#N/A</v>
      </c>
      <c r="BP79" s="109" t="e">
        <f ca="true">+IF(AND(ISNUMBER(OFFSET('Hygiene Data'!$H$8,0,10*ROW('Hygiene Data'!H73))),'Data Summary'!EE79="Yes"),OFFSET('Hygiene Data'!$H$8,0,10*ROW('Hygiene Data'!H73)),NA())</f>
        <v>#N/A</v>
      </c>
      <c r="BQ79" s="109" t="e">
        <f ca="true">+IF(AND(ISNUMBER(OFFSET('Hygiene Data'!$H$10,0,10*ROW('Hygiene Data'!H73))),'Data Summary'!EF79="Yes"),OFFSET('Hygiene Data'!$H$10,0,10*ROW('Hygiene Data'!H73)),NA())</f>
        <v>#N/A</v>
      </c>
    </row>
    <row r="80" x14ac:dyDescent="0.2">
      <c r="A80" s="57" t="e">
        <f ca="true">+IF(OFFSET('Water Data'!$B$1,0,10*ROW('Water Data'!B74))="",NA(),OFFSET('Water Data'!$B$1,0,10*ROW('Water Data'!B74)))</f>
        <v>#N/A</v>
      </c>
      <c r="B80" s="57" t="e">
        <f ca="true">+IF(OFFSET('Water Data'!$A$3,0,10*ROW('Water Data'!A77))="",NA(),OFFSET('Water Data'!$A$3,0,10*ROW('Water Data'!A77)))</f>
        <v>#N/A</v>
      </c>
      <c r="C80" s="57" t="e">
        <f ca="true">+IF(OFFSET('Water Data'!$C$3,0,10*ROW('Water Data'!C77))="",NA(),OFFSET('Water Data'!$C$3,0,10*ROW('Water Data'!C77)))</f>
        <v>#N/A</v>
      </c>
      <c r="D80" s="58" t="e">
        <f ca="true">+IF(AND(ISNUMBER(OFFSET('Water Data'!$C$5,0,10*ROW('Water Data'!C74))),'Data Summary'!BS80="Yes"),100-OFFSET('Water Data'!$C$5,0,10*ROW('Water Data'!C74)),NA())</f>
        <v>#N/A</v>
      </c>
      <c r="E80" s="58" t="e">
        <f ca="true">+IF(AND(ISNUMBER(OFFSET('Water Data'!$C$7,0,10*ROW('Water Data'!C74))),'Data Summary'!BT80="Yes"),OFFSET('Water Data'!$C$7,0,10*ROW('Water Data'!C74)),NA())</f>
        <v>#N/A</v>
      </c>
      <c r="F80" s="58" t="e">
        <f ca="true">+IF(AND(ISNUMBER(OFFSET('Water Data'!$C$10,0,10*ROW('Water Data'!C74))),'Data Summary'!BU80="Yes"),OFFSET('Water Data'!$C$10,0,10*ROW('Water Data'!C74)),NA())</f>
        <v>#N/A</v>
      </c>
      <c r="G80" s="58" t="e">
        <f ca="true">+IF(AND(ISNUMBER(OFFSET('Water Data'!$D$5,0,10*ROW('Water Data'!D74))),'Data Summary'!BV80="Yes"),100-OFFSET('Water Data'!$D$5,0,10*ROW('Water Data'!D74)),NA())</f>
        <v>#N/A</v>
      </c>
      <c r="H80" s="58" t="e">
        <f ca="true">+IF(AND(ISNUMBER(OFFSET('Water Data'!$D$7,0,10*ROW('Water Data'!D74))),'Data Summary'!BW80="Yes"),OFFSET('Water Data'!$D$7,0,10*ROW('Water Data'!D74)),NA())</f>
        <v>#N/A</v>
      </c>
      <c r="I80" s="58" t="e">
        <f ca="true">+IF(AND(ISNUMBER(OFFSET('Water Data'!$D$10,0,10*ROW('Water Data'!D74))),'Data Summary'!BX80="Yes"),OFFSET('Water Data'!$D$10,0,10*ROW('Water Data'!D74)),NA())</f>
        <v>#N/A</v>
      </c>
      <c r="J80" s="58" t="e">
        <f ca="true">+IF(AND(ISNUMBER(OFFSET('Water Data'!$E$5,0,10*ROW('Water Data'!E74))),'Data Summary'!BY80="Yes"),100-OFFSET('Water Data'!$E$5,0,10*ROW('Water Data'!E74)),NA())</f>
        <v>#N/A</v>
      </c>
      <c r="K80" s="58" t="e">
        <f ca="true">+IF(AND(ISNUMBER(OFFSET('Water Data'!$E$7,0,10*ROW('Water Data'!E74))),'Data Summary'!BZ80="Yes"),OFFSET('Water Data'!$E$7,0,10*ROW('Water Data'!E74)),NA())</f>
        <v>#N/A</v>
      </c>
      <c r="L80" s="58" t="e">
        <f ca="true">+IF(AND(ISNUMBER(OFFSET('Water Data'!$E$10,0,10*ROW('Water Data'!E74))),'Data Summary'!CA80="Yes"),OFFSET('Water Data'!$E$10,0,10*ROW('Water Data'!E74)),NA())</f>
        <v>#N/A</v>
      </c>
      <c r="M80" s="58" t="e">
        <f ca="true">+IF(AND(ISNUMBER(OFFSET('Water Data'!$F$5,0,10*ROW('Water Data'!F74))),'Data Summary'!CB80="Yes"),100-OFFSET('Water Data'!$F$5,0,10*ROW('Water Data'!F74)),NA())</f>
        <v>#N/A</v>
      </c>
      <c r="N80" s="58" t="e">
        <f ca="true">+IF(AND(ISNUMBER(OFFSET('Water Data'!$F$7,0,10*ROW('Water Data'!F74))),'Data Summary'!CC80="Yes"),OFFSET('Water Data'!$F$7,0,10*ROW('Water Data'!F74)),NA())</f>
        <v>#N/A</v>
      </c>
      <c r="O80" s="58" t="e">
        <f ca="true">+IF(AND(ISNUMBER(OFFSET('Water Data'!$F$10,0,10*ROW('Water Data'!F74))),'Data Summary'!CD80="Yes"),OFFSET('Water Data'!$F$10,0,10*ROW('Water Data'!F74)),NA())</f>
        <v>#N/A</v>
      </c>
      <c r="P80" s="58" t="e">
        <f ca="true">+IF(AND(ISNUMBER(OFFSET('Water Data'!$G$5,0,10*ROW('Water Data'!G74))),'Data Summary'!CE80="Yes"),100-OFFSET('Water Data'!$G$5,0,10*ROW('Water Data'!G74)),NA())</f>
        <v>#N/A</v>
      </c>
      <c r="Q80" s="58" t="e">
        <f ca="true">+IF(AND(ISNUMBER(OFFSET('Water Data'!$G$7,0,10*ROW('Water Data'!G74))),'Data Summary'!CF80="Yes"),OFFSET('Water Data'!$G$7,0,10*ROW('Water Data'!G74)),NA())</f>
        <v>#N/A</v>
      </c>
      <c r="R80" s="58" t="e">
        <f ca="true">+IF(AND(ISNUMBER(OFFSET('Water Data'!$G$10,0,10*ROW('Water Data'!G74))),'Data Summary'!CG80="Yes"),OFFSET('Water Data'!$G$10,0,10*ROW('Water Data'!G74)),NA())</f>
        <v>#N/A</v>
      </c>
      <c r="S80" s="58" t="e">
        <f ca="true">+IF(AND(ISNUMBER(OFFSET('Water Data'!$H$5,0,10*ROW('Water Data'!H74))),'Data Summary'!CH80="Yes"),100-OFFSET('Water Data'!$H$5,0,10*ROW('Water Data'!H74)),NA())</f>
        <v>#N/A</v>
      </c>
      <c r="T80" s="58" t="e">
        <f ca="true">+IF(AND(ISNUMBER(OFFSET('Water Data'!$H$7,0,10*ROW('Water Data'!H74))),'Data Summary'!CI80="Yes"),OFFSET('Water Data'!$H$7,0,10*ROW('Water Data'!H74)),NA())</f>
        <v>#N/A</v>
      </c>
      <c r="U80" s="58" t="e">
        <f ca="true">+IF(AND(ISNUMBER(OFFSET('Water Data'!$H$10,0,10*ROW('Water Data'!H74))),'Data Summary'!CJ80="Yes"),OFFSET('Water Data'!$H$10,0,10*ROW('Water Data'!H74)),NA())</f>
        <v>#N/A</v>
      </c>
      <c r="V80" s="104" t="e">
        <f ca="true">+IF(AND(ISNUMBER(OFFSET('Sanitation Data'!$C$5,0,10*ROW('Sanitation Data'!C74))),'Data Summary'!CK80="Yes"),100-OFFSET('Sanitation Data'!$C$5,0,10*ROW('Sanitation Data'!C74)),NA())</f>
        <v>#N/A</v>
      </c>
      <c r="W80" s="104" t="e">
        <f ca="true">+IF(AND(ISNUMBER(OFFSET('Sanitation Data'!$C$7,0,10*ROW('Sanitation Data'!C74))),'Data Summary'!CL80="Yes"),OFFSET('Sanitation Data'!$C$7,0,10*ROW('Sanitation Data'!C74)),NA())</f>
        <v>#N/A</v>
      </c>
      <c r="X80" s="104" t="e">
        <f ca="true">+IF(AND(ISNUMBER(OFFSET('Sanitation Data'!$C$11,0,10*ROW('Sanitation Data'!C74))),'Data Summary'!CM80="Yes"),OFFSET('Sanitation Data'!$C$11,0,10*ROW('Sanitation Data'!C74)),NA())</f>
        <v>#N/A</v>
      </c>
      <c r="Y80" s="104" t="e">
        <f ca="true">+IF(AND(ISNUMBER(OFFSET('Sanitation Data'!$C$12,0,10*ROW('Sanitation Data'!C74))),'Data Summary'!CN80="Yes"),OFFSET('Sanitation Data'!$C$12,0,10*ROW('Sanitation Data'!C74)),NA())</f>
        <v>#N/A</v>
      </c>
      <c r="Z80" s="104" t="e">
        <f ca="true">+IF(AND(ISNUMBER(OFFSET('Sanitation Data'!$C$13,0,10*ROW('Sanitation Data'!C74))),'Data Summary'!CO80="Yes"),OFFSET('Sanitation Data'!$C$13,0,10*ROW('Sanitation Data'!C74)),NA())</f>
        <v>#N/A</v>
      </c>
      <c r="AA80" s="104" t="e">
        <f ca="true">+IF(AND(ISNUMBER(OFFSET('Sanitation Data'!$D$5,0,10*ROW('Sanitation Data'!D74))),'Data Summary'!CP80="Yes"),100-OFFSET('Sanitation Data'!$D$5,0,10*ROW('Sanitation Data'!D74)),NA())</f>
        <v>#N/A</v>
      </c>
      <c r="AB80" s="104" t="e">
        <f ca="true">+IF(AND(ISNUMBER(OFFSET('Sanitation Data'!$D$7,0,10*ROW('Sanitation Data'!D74))),'Data Summary'!CQ80="Yes"),OFFSET('Sanitation Data'!$D$7,0,10*ROW('Sanitation Data'!D74)),NA())</f>
        <v>#N/A</v>
      </c>
      <c r="AC80" s="104" t="e">
        <f ca="true">+IF(AND(ISNUMBER(OFFSET('Sanitation Data'!$D$11,0,10*ROW('Sanitation Data'!D74))),'Data Summary'!CR80="Yes"),OFFSET('Sanitation Data'!$D$11,0,10*ROW('Sanitation Data'!D74)),NA())</f>
        <v>#N/A</v>
      </c>
      <c r="AD80" s="104" t="e">
        <f ca="true">+IF(AND(ISNUMBER(OFFSET('Sanitation Data'!$D$12,0,10*ROW('Sanitation Data'!D74))),'Data Summary'!CS80="Yes"),OFFSET('Sanitation Data'!$D$12,0,10*ROW('Sanitation Data'!D74)),NA())</f>
        <v>#N/A</v>
      </c>
      <c r="AE80" s="104" t="e">
        <f ca="true">+IF(AND(ISNUMBER(OFFSET('Sanitation Data'!$D$13,0,10*ROW('Sanitation Data'!D74))),'Data Summary'!CT80="Yes"),OFFSET('Sanitation Data'!$D$13,0,10*ROW('Sanitation Data'!D74)),NA())</f>
        <v>#N/A</v>
      </c>
      <c r="AF80" s="104" t="e">
        <f ca="true">+IF(AND(ISNUMBER(OFFSET('Sanitation Data'!$E$5,0,10*ROW('Sanitation Data'!E74))),'Data Summary'!CU80="Yes"),100-OFFSET('Sanitation Data'!$E$5,0,10*ROW('Sanitation Data'!E74)),NA())</f>
        <v>#N/A</v>
      </c>
      <c r="AG80" s="104" t="e">
        <f ca="true">+IF(AND(ISNUMBER(OFFSET('Sanitation Data'!$E$7,0,10*ROW('Sanitation Data'!E74))),'Data Summary'!CV80="Yes"),OFFSET('Sanitation Data'!$E$7,0,10*ROW('Sanitation Data'!E74)),NA())</f>
        <v>#N/A</v>
      </c>
      <c r="AH80" s="104" t="e">
        <f ca="true">+IF(AND(ISNUMBER(OFFSET('Sanitation Data'!$E$11,0,10*ROW('Sanitation Data'!E74))),'Data Summary'!CW80="Yes"),OFFSET('Sanitation Data'!$E$11,0,10*ROW('Sanitation Data'!E74)),NA())</f>
        <v>#N/A</v>
      </c>
      <c r="AI80" s="104" t="e">
        <f ca="true">+IF(AND(ISNUMBER(OFFSET('Sanitation Data'!$E$12,0,10*ROW('Sanitation Data'!E74))),'Data Summary'!CX80="Yes"),OFFSET('Sanitation Data'!$E$12,0,10*ROW('Sanitation Data'!E74)),NA())</f>
        <v>#N/A</v>
      </c>
      <c r="AJ80" s="104" t="e">
        <f ca="true">+IF(AND(ISNUMBER(OFFSET('Sanitation Data'!$E$13,0,10*ROW('Sanitation Data'!E74))),'Data Summary'!CY80="Yes"),OFFSET('Sanitation Data'!$E$13,0,10*ROW('Sanitation Data'!E74)),NA())</f>
        <v>#N/A</v>
      </c>
      <c r="AK80" s="104" t="e">
        <f ca="true">+IF(AND(ISNUMBER(OFFSET('Sanitation Data'!$F$5,0,10*ROW('Sanitation Data'!F74))),'Data Summary'!CZ80="Yes"),100-OFFSET('Sanitation Data'!$F$5,0,10*ROW('Sanitation Data'!F74)),NA())</f>
        <v>#N/A</v>
      </c>
      <c r="AL80" s="104" t="e">
        <f ca="true">+IF(AND(ISNUMBER(OFFSET('Sanitation Data'!$F$7,0,10*ROW('Sanitation Data'!F74))),'Data Summary'!DA80="Yes"),OFFSET('Sanitation Data'!$F$7,0,10*ROW('Sanitation Data'!F74)),NA())</f>
        <v>#N/A</v>
      </c>
      <c r="AM80" s="104" t="e">
        <f ca="true">+IF(AND(ISNUMBER(OFFSET('Sanitation Data'!$F$11,0,10*ROW('Sanitation Data'!F74))),'Data Summary'!DB80="Yes"),OFFSET('Sanitation Data'!$F$11,0,10*ROW('Sanitation Data'!F74)),NA())</f>
        <v>#N/A</v>
      </c>
      <c r="AN80" s="104" t="e">
        <f ca="true">+IF(AND(ISNUMBER(OFFSET('Sanitation Data'!$F$12,0,10*ROW('Sanitation Data'!F74))),'Data Summary'!DC80="Yes"),OFFSET('Sanitation Data'!$F$12,0,10*ROW('Sanitation Data'!F74)),NA())</f>
        <v>#N/A</v>
      </c>
      <c r="AO80" s="104" t="e">
        <f ca="true">+IF(AND(ISNUMBER(OFFSET('Sanitation Data'!$F$13,0,10*ROW('Sanitation Data'!F74))),'Data Summary'!DD80="Yes"),OFFSET('Sanitation Data'!$F$13,0,10*ROW('Sanitation Data'!F74)),NA())</f>
        <v>#N/A</v>
      </c>
      <c r="AP80" s="104" t="e">
        <f ca="true">+IF(AND(ISNUMBER(OFFSET('Sanitation Data'!$G$5,0,10*ROW('Sanitation Data'!G74))),'Data Summary'!DE80="Yes"),100-OFFSET('Sanitation Data'!$G$5,0,10*ROW('Sanitation Data'!G74)),NA())</f>
        <v>#N/A</v>
      </c>
      <c r="AQ80" s="104" t="e">
        <f ca="true">+IF(AND(ISNUMBER(OFFSET('Sanitation Data'!$G$7,0,10*ROW('Sanitation Data'!G74))),'Data Summary'!DF80="Yes"),OFFSET('Sanitation Data'!$G$7,0,10*ROW('Sanitation Data'!G74)),NA())</f>
        <v>#N/A</v>
      </c>
      <c r="AR80" s="104" t="e">
        <f ca="true">+IF(AND(ISNUMBER(OFFSET('Sanitation Data'!$G$11,0,10*ROW('Sanitation Data'!G74))),'Data Summary'!DG80="Yes"),OFFSET('Sanitation Data'!$G$11,0,10*ROW('Sanitation Data'!G74)),NA())</f>
        <v>#N/A</v>
      </c>
      <c r="AS80" s="104" t="e">
        <f ca="true">+IF(AND(ISNUMBER(OFFSET('Sanitation Data'!$G$12,0,10*ROW('Sanitation Data'!G74))),'Data Summary'!DH80="Yes"),OFFSET('Sanitation Data'!$G$12,0,10*ROW('Sanitation Data'!G74)),NA())</f>
        <v>#N/A</v>
      </c>
      <c r="AT80" s="104" t="e">
        <f ca="true">+IF(AND(ISNUMBER(OFFSET('Sanitation Data'!$G$13,0,10*ROW('Sanitation Data'!G74))),'Data Summary'!DI80="Yes"),OFFSET('Sanitation Data'!$G$13,0,10*ROW('Sanitation Data'!G74)),NA())</f>
        <v>#N/A</v>
      </c>
      <c r="AU80" s="104" t="e">
        <f ca="true">+IF(AND(ISNUMBER(OFFSET('Sanitation Data'!$H$5,0,10*ROW('Sanitation Data'!H74))),'Data Summary'!DJ80="Yes"),100-OFFSET('Sanitation Data'!$H$5,0,10*ROW('Sanitation Data'!H74)),NA())</f>
        <v>#N/A</v>
      </c>
      <c r="AV80" s="104" t="e">
        <f ca="true">+IF(AND(ISNUMBER(OFFSET('Sanitation Data'!$H$7,0,10*ROW('Sanitation Data'!H74))),'Data Summary'!DK80="Yes"),OFFSET('Sanitation Data'!$H$7,0,10*ROW('Sanitation Data'!H74)),NA())</f>
        <v>#N/A</v>
      </c>
      <c r="AW80" s="104" t="e">
        <f ca="true">+IF(AND(ISNUMBER(OFFSET('Sanitation Data'!$H$11,0,10*ROW('Sanitation Data'!H74))),'Data Summary'!DL80="Yes"),OFFSET('Sanitation Data'!$H$11,0,10*ROW('Sanitation Data'!H74)),NA())</f>
        <v>#N/A</v>
      </c>
      <c r="AX80" s="104" t="e">
        <f ca="true">+IF(AND(ISNUMBER(OFFSET('Sanitation Data'!$H$12,0,10*ROW('Sanitation Data'!H74))),'Data Summary'!DM80="Yes"),OFFSET('Sanitation Data'!$H$12,0,10*ROW('Sanitation Data'!H74)),NA())</f>
        <v>#N/A</v>
      </c>
      <c r="AY80" s="104" t="e">
        <f ca="true">+IF(AND(ISNUMBER(OFFSET('Sanitation Data'!$H$13,0,10*ROW('Sanitation Data'!H74))),'Data Summary'!DN80="Yes"),OFFSET('Sanitation Data'!$H$13,0,10*ROW('Sanitation Data'!H74)),NA())</f>
        <v>#N/A</v>
      </c>
      <c r="AZ80" s="109" t="e">
        <f ca="true">+IF(AND(ISNUMBER(OFFSET('Hygiene Data'!$C$6,0,10*ROW('Hygiene Data'!C74))),'Data Summary'!DO80="Yes"),OFFSET('Hygiene Data'!$C$6,0,10*ROW('Hygiene Data'!C74)),NA())</f>
        <v>#N/A</v>
      </c>
      <c r="BA80" s="109" t="e">
        <f ca="true">+IF(AND(ISNUMBER(OFFSET('Hygiene Data'!$C$8,0,10*ROW('Hygiene Data'!C74))),'Data Summary'!DP80="Yes"),OFFSET('Hygiene Data'!$C$8,0,10*ROW('Hygiene Data'!C74)),NA())</f>
        <v>#N/A</v>
      </c>
      <c r="BB80" s="109" t="e">
        <f ca="true">+IF(AND(ISNUMBER(OFFSET('Hygiene Data'!$C$10,0,10*ROW('Hygiene Data'!C74))),'Data Summary'!DQ80="Yes"),OFFSET('Hygiene Data'!$C$10,0,10*ROW('Hygiene Data'!C74)),NA())</f>
        <v>#N/A</v>
      </c>
      <c r="BC80" s="109" t="e">
        <f ca="true">+IF(AND(ISNUMBER(OFFSET('Hygiene Data'!$D$6,0,10*ROW('Hygiene Data'!D74))),'Data Summary'!DR80="Yes"),OFFSET('Hygiene Data'!$D$6,0,10*ROW('Hygiene Data'!D74)),NA())</f>
        <v>#N/A</v>
      </c>
      <c r="BD80" s="109" t="e">
        <f ca="true">+IF(AND(ISNUMBER(OFFSET('Hygiene Data'!$D$8,0,10*ROW('Hygiene Data'!D74))),'Data Summary'!DS80="Yes"),OFFSET('Hygiene Data'!$D$8,0,10*ROW('Hygiene Data'!D74)),NA())</f>
        <v>#N/A</v>
      </c>
      <c r="BE80" s="109" t="e">
        <f ca="true">+IF(AND(ISNUMBER(OFFSET('Hygiene Data'!$D$10,0,10*ROW('Hygiene Data'!D74))),'Data Summary'!DT80="Yes"),OFFSET('Hygiene Data'!$D$10,0,10*ROW('Hygiene Data'!D74)),NA())</f>
        <v>#N/A</v>
      </c>
      <c r="BF80" s="109" t="e">
        <f ca="true">+IF(AND(ISNUMBER(OFFSET('Hygiene Data'!$E$6,0,10*ROW('Hygiene Data'!E74))),'Data Summary'!DU80="Yes"),OFFSET('Hygiene Data'!$E$6,0,10*ROW('Hygiene Data'!E74)),NA())</f>
        <v>#N/A</v>
      </c>
      <c r="BG80" s="109" t="e">
        <f ca="true">+IF(AND(ISNUMBER(OFFSET('Hygiene Data'!$E$8,0,10*ROW('Hygiene Data'!E74))),'Data Summary'!DV80="Yes"),OFFSET('Hygiene Data'!$E$8,0,10*ROW('Hygiene Data'!E74)),NA())</f>
        <v>#N/A</v>
      </c>
      <c r="BH80" s="109" t="e">
        <f ca="true">+IF(AND(ISNUMBER(OFFSET('Hygiene Data'!$E$10,0,10*ROW('Hygiene Data'!E74))),'Data Summary'!DW80="Yes"),OFFSET('Hygiene Data'!$E$10,0,10*ROW('Hygiene Data'!E74)),NA())</f>
        <v>#N/A</v>
      </c>
      <c r="BI80" s="109" t="e">
        <f ca="true">+IF(AND(ISNUMBER(OFFSET('Hygiene Data'!$F$6,0,10*ROW('Hygiene Data'!F74))),'Data Summary'!DX80="Yes"),OFFSET('Hygiene Data'!$F$6,0,10*ROW('Hygiene Data'!F74)),NA())</f>
        <v>#N/A</v>
      </c>
      <c r="BJ80" s="109" t="e">
        <f ca="true">+IF(AND(ISNUMBER(OFFSET('Hygiene Data'!$F$8,0,10*ROW('Hygiene Data'!F74))),'Data Summary'!DY80="Yes"),OFFSET('Hygiene Data'!$F$8,0,10*ROW('Hygiene Data'!F74)),NA())</f>
        <v>#N/A</v>
      </c>
      <c r="BK80" s="109" t="e">
        <f ca="true">+IF(AND(ISNUMBER(OFFSET('Hygiene Data'!$F$10,0,10*ROW('Hygiene Data'!F74))),'Data Summary'!DZ80="Yes"),OFFSET('Hygiene Data'!$F$10,0,10*ROW('Hygiene Data'!F74)),NA())</f>
        <v>#N/A</v>
      </c>
      <c r="BL80" s="109" t="e">
        <f ca="true">+IF(AND(ISNUMBER(OFFSET('Hygiene Data'!$G$6,0,10*ROW('Hygiene Data'!G74))),'Data Summary'!EA80="Yes"),OFFSET('Hygiene Data'!$G$6,0,10*ROW('Hygiene Data'!G74)),NA())</f>
        <v>#N/A</v>
      </c>
      <c r="BM80" s="109" t="e">
        <f ca="true">+IF(AND(ISNUMBER(OFFSET('Hygiene Data'!$G$8,0,10*ROW('Hygiene Data'!G74))),'Data Summary'!EB80="Yes"),OFFSET('Hygiene Data'!$G$8,0,10*ROW('Hygiene Data'!G74)),NA())</f>
        <v>#N/A</v>
      </c>
      <c r="BN80" s="109" t="e">
        <f ca="true">+IF(AND(ISNUMBER(OFFSET('Hygiene Data'!$G$10,0,10*ROW('Hygiene Data'!G74))),'Data Summary'!EC80="Yes"),OFFSET('Hygiene Data'!$G$10,0,10*ROW('Hygiene Data'!G74)),NA())</f>
        <v>#N/A</v>
      </c>
      <c r="BO80" s="109" t="e">
        <f ca="true">+IF(AND(ISNUMBER(OFFSET('Hygiene Data'!$H$6,0,10*ROW('Hygiene Data'!H74))),'Data Summary'!ED80="Yes"),OFFSET('Hygiene Data'!$H$6,0,10*ROW('Hygiene Data'!H74)),NA())</f>
        <v>#N/A</v>
      </c>
      <c r="BP80" s="109" t="e">
        <f ca="true">+IF(AND(ISNUMBER(OFFSET('Hygiene Data'!$H$8,0,10*ROW('Hygiene Data'!H74))),'Data Summary'!EE80="Yes"),OFFSET('Hygiene Data'!$H$8,0,10*ROW('Hygiene Data'!H74)),NA())</f>
        <v>#N/A</v>
      </c>
      <c r="BQ80" s="109" t="e">
        <f ca="true">+IF(AND(ISNUMBER(OFFSET('Hygiene Data'!$H$10,0,10*ROW('Hygiene Data'!H74))),'Data Summary'!EF80="Yes"),OFFSET('Hygiene Data'!$H$10,0,10*ROW('Hygiene Data'!H74)),NA())</f>
        <v>#N/A</v>
      </c>
    </row>
    <row r="81" x14ac:dyDescent="0.2">
      <c r="A81" s="57" t="e">
        <f ca="true">+IF(OFFSET('Water Data'!$B$1,0,10*ROW('Water Data'!B75))="",NA(),OFFSET('Water Data'!$B$1,0,10*ROW('Water Data'!B75)))</f>
        <v>#N/A</v>
      </c>
      <c r="B81" s="57" t="e">
        <f ca="true">+IF(OFFSET('Water Data'!$A$3,0,10*ROW('Water Data'!A78))="",NA(),OFFSET('Water Data'!$A$3,0,10*ROW('Water Data'!A78)))</f>
        <v>#N/A</v>
      </c>
      <c r="C81" s="57" t="e">
        <f ca="true">+IF(OFFSET('Water Data'!$C$3,0,10*ROW('Water Data'!C78))="",NA(),OFFSET('Water Data'!$C$3,0,10*ROW('Water Data'!C78)))</f>
        <v>#N/A</v>
      </c>
      <c r="D81" s="58" t="e">
        <f ca="true">+IF(AND(ISNUMBER(OFFSET('Water Data'!$C$5,0,10*ROW('Water Data'!C75))),'Data Summary'!BS81="Yes"),100-OFFSET('Water Data'!$C$5,0,10*ROW('Water Data'!C75)),NA())</f>
        <v>#N/A</v>
      </c>
      <c r="E81" s="58" t="e">
        <f ca="true">+IF(AND(ISNUMBER(OFFSET('Water Data'!$C$7,0,10*ROW('Water Data'!C75))),'Data Summary'!BT81="Yes"),OFFSET('Water Data'!$C$7,0,10*ROW('Water Data'!C75)),NA())</f>
        <v>#N/A</v>
      </c>
      <c r="F81" s="58" t="e">
        <f ca="true">+IF(AND(ISNUMBER(OFFSET('Water Data'!$C$10,0,10*ROW('Water Data'!C75))),'Data Summary'!BU81="Yes"),OFFSET('Water Data'!$C$10,0,10*ROW('Water Data'!C75)),NA())</f>
        <v>#N/A</v>
      </c>
      <c r="G81" s="58" t="e">
        <f ca="true">+IF(AND(ISNUMBER(OFFSET('Water Data'!$D$5,0,10*ROW('Water Data'!D75))),'Data Summary'!BV81="Yes"),100-OFFSET('Water Data'!$D$5,0,10*ROW('Water Data'!D75)),NA())</f>
        <v>#N/A</v>
      </c>
      <c r="H81" s="58" t="e">
        <f ca="true">+IF(AND(ISNUMBER(OFFSET('Water Data'!$D$7,0,10*ROW('Water Data'!D75))),'Data Summary'!BW81="Yes"),OFFSET('Water Data'!$D$7,0,10*ROW('Water Data'!D75)),NA())</f>
        <v>#N/A</v>
      </c>
      <c r="I81" s="58" t="e">
        <f ca="true">+IF(AND(ISNUMBER(OFFSET('Water Data'!$D$10,0,10*ROW('Water Data'!D75))),'Data Summary'!BX81="Yes"),OFFSET('Water Data'!$D$10,0,10*ROW('Water Data'!D75)),NA())</f>
        <v>#N/A</v>
      </c>
      <c r="J81" s="58" t="e">
        <f ca="true">+IF(AND(ISNUMBER(OFFSET('Water Data'!$E$5,0,10*ROW('Water Data'!E75))),'Data Summary'!BY81="Yes"),100-OFFSET('Water Data'!$E$5,0,10*ROW('Water Data'!E75)),NA())</f>
        <v>#N/A</v>
      </c>
      <c r="K81" s="58" t="e">
        <f ca="true">+IF(AND(ISNUMBER(OFFSET('Water Data'!$E$7,0,10*ROW('Water Data'!E75))),'Data Summary'!BZ81="Yes"),OFFSET('Water Data'!$E$7,0,10*ROW('Water Data'!E75)),NA())</f>
        <v>#N/A</v>
      </c>
      <c r="L81" s="58" t="e">
        <f ca="true">+IF(AND(ISNUMBER(OFFSET('Water Data'!$E$10,0,10*ROW('Water Data'!E75))),'Data Summary'!CA81="Yes"),OFFSET('Water Data'!$E$10,0,10*ROW('Water Data'!E75)),NA())</f>
        <v>#N/A</v>
      </c>
      <c r="M81" s="58" t="e">
        <f ca="true">+IF(AND(ISNUMBER(OFFSET('Water Data'!$F$5,0,10*ROW('Water Data'!F75))),'Data Summary'!CB81="Yes"),100-OFFSET('Water Data'!$F$5,0,10*ROW('Water Data'!F75)),NA())</f>
        <v>#N/A</v>
      </c>
      <c r="N81" s="58" t="e">
        <f ca="true">+IF(AND(ISNUMBER(OFFSET('Water Data'!$F$7,0,10*ROW('Water Data'!F75))),'Data Summary'!CC81="Yes"),OFFSET('Water Data'!$F$7,0,10*ROW('Water Data'!F75)),NA())</f>
        <v>#N/A</v>
      </c>
      <c r="O81" s="58" t="e">
        <f ca="true">+IF(AND(ISNUMBER(OFFSET('Water Data'!$F$10,0,10*ROW('Water Data'!F75))),'Data Summary'!CD81="Yes"),OFFSET('Water Data'!$F$10,0,10*ROW('Water Data'!F75)),NA())</f>
        <v>#N/A</v>
      </c>
      <c r="P81" s="58" t="e">
        <f ca="true">+IF(AND(ISNUMBER(OFFSET('Water Data'!$G$5,0,10*ROW('Water Data'!G75))),'Data Summary'!CE81="Yes"),100-OFFSET('Water Data'!$G$5,0,10*ROW('Water Data'!G75)),NA())</f>
        <v>#N/A</v>
      </c>
      <c r="Q81" s="58" t="e">
        <f ca="true">+IF(AND(ISNUMBER(OFFSET('Water Data'!$G$7,0,10*ROW('Water Data'!G75))),'Data Summary'!CF81="Yes"),OFFSET('Water Data'!$G$7,0,10*ROW('Water Data'!G75)),NA())</f>
        <v>#N/A</v>
      </c>
      <c r="R81" s="58" t="e">
        <f ca="true">+IF(AND(ISNUMBER(OFFSET('Water Data'!$G$10,0,10*ROW('Water Data'!G75))),'Data Summary'!CG81="Yes"),OFFSET('Water Data'!$G$10,0,10*ROW('Water Data'!G75)),NA())</f>
        <v>#N/A</v>
      </c>
      <c r="S81" s="58" t="e">
        <f ca="true">+IF(AND(ISNUMBER(OFFSET('Water Data'!$H$5,0,10*ROW('Water Data'!H75))),'Data Summary'!CH81="Yes"),100-OFFSET('Water Data'!$H$5,0,10*ROW('Water Data'!H75)),NA())</f>
        <v>#N/A</v>
      </c>
      <c r="T81" s="58" t="e">
        <f ca="true">+IF(AND(ISNUMBER(OFFSET('Water Data'!$H$7,0,10*ROW('Water Data'!H75))),'Data Summary'!CI81="Yes"),OFFSET('Water Data'!$H$7,0,10*ROW('Water Data'!H75)),NA())</f>
        <v>#N/A</v>
      </c>
      <c r="U81" s="58" t="e">
        <f ca="true">+IF(AND(ISNUMBER(OFFSET('Water Data'!$H$10,0,10*ROW('Water Data'!H75))),'Data Summary'!CJ81="Yes"),OFFSET('Water Data'!$H$10,0,10*ROW('Water Data'!H75)),NA())</f>
        <v>#N/A</v>
      </c>
      <c r="V81" s="104" t="e">
        <f ca="true">+IF(AND(ISNUMBER(OFFSET('Sanitation Data'!$C$5,0,10*ROW('Sanitation Data'!C75))),'Data Summary'!CK81="Yes"),100-OFFSET('Sanitation Data'!$C$5,0,10*ROW('Sanitation Data'!C75)),NA())</f>
        <v>#N/A</v>
      </c>
      <c r="W81" s="104" t="e">
        <f ca="true">+IF(AND(ISNUMBER(OFFSET('Sanitation Data'!$C$7,0,10*ROW('Sanitation Data'!C75))),'Data Summary'!CL81="Yes"),OFFSET('Sanitation Data'!$C$7,0,10*ROW('Sanitation Data'!C75)),NA())</f>
        <v>#N/A</v>
      </c>
      <c r="X81" s="104" t="e">
        <f ca="true">+IF(AND(ISNUMBER(OFFSET('Sanitation Data'!$C$11,0,10*ROW('Sanitation Data'!C75))),'Data Summary'!CM81="Yes"),OFFSET('Sanitation Data'!$C$11,0,10*ROW('Sanitation Data'!C75)),NA())</f>
        <v>#N/A</v>
      </c>
      <c r="Y81" s="104" t="e">
        <f ca="true">+IF(AND(ISNUMBER(OFFSET('Sanitation Data'!$C$12,0,10*ROW('Sanitation Data'!C75))),'Data Summary'!CN81="Yes"),OFFSET('Sanitation Data'!$C$12,0,10*ROW('Sanitation Data'!C75)),NA())</f>
        <v>#N/A</v>
      </c>
      <c r="Z81" s="104" t="e">
        <f ca="true">+IF(AND(ISNUMBER(OFFSET('Sanitation Data'!$C$13,0,10*ROW('Sanitation Data'!C75))),'Data Summary'!CO81="Yes"),OFFSET('Sanitation Data'!$C$13,0,10*ROW('Sanitation Data'!C75)),NA())</f>
        <v>#N/A</v>
      </c>
      <c r="AA81" s="104" t="e">
        <f ca="true">+IF(AND(ISNUMBER(OFFSET('Sanitation Data'!$D$5,0,10*ROW('Sanitation Data'!D75))),'Data Summary'!CP81="Yes"),100-OFFSET('Sanitation Data'!$D$5,0,10*ROW('Sanitation Data'!D75)),NA())</f>
        <v>#N/A</v>
      </c>
      <c r="AB81" s="104" t="e">
        <f ca="true">+IF(AND(ISNUMBER(OFFSET('Sanitation Data'!$D$7,0,10*ROW('Sanitation Data'!D75))),'Data Summary'!CQ81="Yes"),OFFSET('Sanitation Data'!$D$7,0,10*ROW('Sanitation Data'!D75)),NA())</f>
        <v>#N/A</v>
      </c>
      <c r="AC81" s="104" t="e">
        <f ca="true">+IF(AND(ISNUMBER(OFFSET('Sanitation Data'!$D$11,0,10*ROW('Sanitation Data'!D75))),'Data Summary'!CR81="Yes"),OFFSET('Sanitation Data'!$D$11,0,10*ROW('Sanitation Data'!D75)),NA())</f>
        <v>#N/A</v>
      </c>
      <c r="AD81" s="104" t="e">
        <f ca="true">+IF(AND(ISNUMBER(OFFSET('Sanitation Data'!$D$12,0,10*ROW('Sanitation Data'!D75))),'Data Summary'!CS81="Yes"),OFFSET('Sanitation Data'!$D$12,0,10*ROW('Sanitation Data'!D75)),NA())</f>
        <v>#N/A</v>
      </c>
      <c r="AE81" s="104" t="e">
        <f ca="true">+IF(AND(ISNUMBER(OFFSET('Sanitation Data'!$D$13,0,10*ROW('Sanitation Data'!D75))),'Data Summary'!CT81="Yes"),OFFSET('Sanitation Data'!$D$13,0,10*ROW('Sanitation Data'!D75)),NA())</f>
        <v>#N/A</v>
      </c>
      <c r="AF81" s="104" t="e">
        <f ca="true">+IF(AND(ISNUMBER(OFFSET('Sanitation Data'!$E$5,0,10*ROW('Sanitation Data'!E75))),'Data Summary'!CU81="Yes"),100-OFFSET('Sanitation Data'!$E$5,0,10*ROW('Sanitation Data'!E75)),NA())</f>
        <v>#N/A</v>
      </c>
      <c r="AG81" s="104" t="e">
        <f ca="true">+IF(AND(ISNUMBER(OFFSET('Sanitation Data'!$E$7,0,10*ROW('Sanitation Data'!E75))),'Data Summary'!CV81="Yes"),OFFSET('Sanitation Data'!$E$7,0,10*ROW('Sanitation Data'!E75)),NA())</f>
        <v>#N/A</v>
      </c>
      <c r="AH81" s="104" t="e">
        <f ca="true">+IF(AND(ISNUMBER(OFFSET('Sanitation Data'!$E$11,0,10*ROW('Sanitation Data'!E75))),'Data Summary'!CW81="Yes"),OFFSET('Sanitation Data'!$E$11,0,10*ROW('Sanitation Data'!E75)),NA())</f>
        <v>#N/A</v>
      </c>
      <c r="AI81" s="104" t="e">
        <f ca="true">+IF(AND(ISNUMBER(OFFSET('Sanitation Data'!$E$12,0,10*ROW('Sanitation Data'!E75))),'Data Summary'!CX81="Yes"),OFFSET('Sanitation Data'!$E$12,0,10*ROW('Sanitation Data'!E75)),NA())</f>
        <v>#N/A</v>
      </c>
      <c r="AJ81" s="104" t="e">
        <f ca="true">+IF(AND(ISNUMBER(OFFSET('Sanitation Data'!$E$13,0,10*ROW('Sanitation Data'!E75))),'Data Summary'!CY81="Yes"),OFFSET('Sanitation Data'!$E$13,0,10*ROW('Sanitation Data'!E75)),NA())</f>
        <v>#N/A</v>
      </c>
      <c r="AK81" s="104" t="e">
        <f ca="true">+IF(AND(ISNUMBER(OFFSET('Sanitation Data'!$F$5,0,10*ROW('Sanitation Data'!F75))),'Data Summary'!CZ81="Yes"),100-OFFSET('Sanitation Data'!$F$5,0,10*ROW('Sanitation Data'!F75)),NA())</f>
        <v>#N/A</v>
      </c>
      <c r="AL81" s="104" t="e">
        <f ca="true">+IF(AND(ISNUMBER(OFFSET('Sanitation Data'!$F$7,0,10*ROW('Sanitation Data'!F75))),'Data Summary'!DA81="Yes"),OFFSET('Sanitation Data'!$F$7,0,10*ROW('Sanitation Data'!F75)),NA())</f>
        <v>#N/A</v>
      </c>
      <c r="AM81" s="104" t="e">
        <f ca="true">+IF(AND(ISNUMBER(OFFSET('Sanitation Data'!$F$11,0,10*ROW('Sanitation Data'!F75))),'Data Summary'!DB81="Yes"),OFFSET('Sanitation Data'!$F$11,0,10*ROW('Sanitation Data'!F75)),NA())</f>
        <v>#N/A</v>
      </c>
      <c r="AN81" s="104" t="e">
        <f ca="true">+IF(AND(ISNUMBER(OFFSET('Sanitation Data'!$F$12,0,10*ROW('Sanitation Data'!F75))),'Data Summary'!DC81="Yes"),OFFSET('Sanitation Data'!$F$12,0,10*ROW('Sanitation Data'!F75)),NA())</f>
        <v>#N/A</v>
      </c>
      <c r="AO81" s="104" t="e">
        <f ca="true">+IF(AND(ISNUMBER(OFFSET('Sanitation Data'!$F$13,0,10*ROW('Sanitation Data'!F75))),'Data Summary'!DD81="Yes"),OFFSET('Sanitation Data'!$F$13,0,10*ROW('Sanitation Data'!F75)),NA())</f>
        <v>#N/A</v>
      </c>
      <c r="AP81" s="104" t="e">
        <f ca="true">+IF(AND(ISNUMBER(OFFSET('Sanitation Data'!$G$5,0,10*ROW('Sanitation Data'!G75))),'Data Summary'!DE81="Yes"),100-OFFSET('Sanitation Data'!$G$5,0,10*ROW('Sanitation Data'!G75)),NA())</f>
        <v>#N/A</v>
      </c>
      <c r="AQ81" s="104" t="e">
        <f ca="true">+IF(AND(ISNUMBER(OFFSET('Sanitation Data'!$G$7,0,10*ROW('Sanitation Data'!G75))),'Data Summary'!DF81="Yes"),OFFSET('Sanitation Data'!$G$7,0,10*ROW('Sanitation Data'!G75)),NA())</f>
        <v>#N/A</v>
      </c>
      <c r="AR81" s="104" t="e">
        <f ca="true">+IF(AND(ISNUMBER(OFFSET('Sanitation Data'!$G$11,0,10*ROW('Sanitation Data'!G75))),'Data Summary'!DG81="Yes"),OFFSET('Sanitation Data'!$G$11,0,10*ROW('Sanitation Data'!G75)),NA())</f>
        <v>#N/A</v>
      </c>
      <c r="AS81" s="104" t="e">
        <f ca="true">+IF(AND(ISNUMBER(OFFSET('Sanitation Data'!$G$12,0,10*ROW('Sanitation Data'!G75))),'Data Summary'!DH81="Yes"),OFFSET('Sanitation Data'!$G$12,0,10*ROW('Sanitation Data'!G75)),NA())</f>
        <v>#N/A</v>
      </c>
      <c r="AT81" s="104" t="e">
        <f ca="true">+IF(AND(ISNUMBER(OFFSET('Sanitation Data'!$G$13,0,10*ROW('Sanitation Data'!G75))),'Data Summary'!DI81="Yes"),OFFSET('Sanitation Data'!$G$13,0,10*ROW('Sanitation Data'!G75)),NA())</f>
        <v>#N/A</v>
      </c>
      <c r="AU81" s="104" t="e">
        <f ca="true">+IF(AND(ISNUMBER(OFFSET('Sanitation Data'!$H$5,0,10*ROW('Sanitation Data'!H75))),'Data Summary'!DJ81="Yes"),100-OFFSET('Sanitation Data'!$H$5,0,10*ROW('Sanitation Data'!H75)),NA())</f>
        <v>#N/A</v>
      </c>
      <c r="AV81" s="104" t="e">
        <f ca="true">+IF(AND(ISNUMBER(OFFSET('Sanitation Data'!$H$7,0,10*ROW('Sanitation Data'!H75))),'Data Summary'!DK81="Yes"),OFFSET('Sanitation Data'!$H$7,0,10*ROW('Sanitation Data'!H75)),NA())</f>
        <v>#N/A</v>
      </c>
      <c r="AW81" s="104" t="e">
        <f ca="true">+IF(AND(ISNUMBER(OFFSET('Sanitation Data'!$H$11,0,10*ROW('Sanitation Data'!H75))),'Data Summary'!DL81="Yes"),OFFSET('Sanitation Data'!$H$11,0,10*ROW('Sanitation Data'!H75)),NA())</f>
        <v>#N/A</v>
      </c>
      <c r="AX81" s="104" t="e">
        <f ca="true">+IF(AND(ISNUMBER(OFFSET('Sanitation Data'!$H$12,0,10*ROW('Sanitation Data'!H75))),'Data Summary'!DM81="Yes"),OFFSET('Sanitation Data'!$H$12,0,10*ROW('Sanitation Data'!H75)),NA())</f>
        <v>#N/A</v>
      </c>
      <c r="AY81" s="104" t="e">
        <f ca="true">+IF(AND(ISNUMBER(OFFSET('Sanitation Data'!$H$13,0,10*ROW('Sanitation Data'!H75))),'Data Summary'!DN81="Yes"),OFFSET('Sanitation Data'!$H$13,0,10*ROW('Sanitation Data'!H75)),NA())</f>
        <v>#N/A</v>
      </c>
      <c r="AZ81" s="109" t="e">
        <f ca="true">+IF(AND(ISNUMBER(OFFSET('Hygiene Data'!$C$6,0,10*ROW('Hygiene Data'!C75))),'Data Summary'!DO81="Yes"),OFFSET('Hygiene Data'!$C$6,0,10*ROW('Hygiene Data'!C75)),NA())</f>
        <v>#N/A</v>
      </c>
      <c r="BA81" s="109" t="e">
        <f ca="true">+IF(AND(ISNUMBER(OFFSET('Hygiene Data'!$C$8,0,10*ROW('Hygiene Data'!C75))),'Data Summary'!DP81="Yes"),OFFSET('Hygiene Data'!$C$8,0,10*ROW('Hygiene Data'!C75)),NA())</f>
        <v>#N/A</v>
      </c>
      <c r="BB81" s="109" t="e">
        <f ca="true">+IF(AND(ISNUMBER(OFFSET('Hygiene Data'!$C$10,0,10*ROW('Hygiene Data'!C75))),'Data Summary'!DQ81="Yes"),OFFSET('Hygiene Data'!$C$10,0,10*ROW('Hygiene Data'!C75)),NA())</f>
        <v>#N/A</v>
      </c>
      <c r="BC81" s="109" t="e">
        <f ca="true">+IF(AND(ISNUMBER(OFFSET('Hygiene Data'!$D$6,0,10*ROW('Hygiene Data'!D75))),'Data Summary'!DR81="Yes"),OFFSET('Hygiene Data'!$D$6,0,10*ROW('Hygiene Data'!D75)),NA())</f>
        <v>#N/A</v>
      </c>
      <c r="BD81" s="109" t="e">
        <f ca="true">+IF(AND(ISNUMBER(OFFSET('Hygiene Data'!$D$8,0,10*ROW('Hygiene Data'!D75))),'Data Summary'!DS81="Yes"),OFFSET('Hygiene Data'!$D$8,0,10*ROW('Hygiene Data'!D75)),NA())</f>
        <v>#N/A</v>
      </c>
      <c r="BE81" s="109" t="e">
        <f ca="true">+IF(AND(ISNUMBER(OFFSET('Hygiene Data'!$D$10,0,10*ROW('Hygiene Data'!D75))),'Data Summary'!DT81="Yes"),OFFSET('Hygiene Data'!$D$10,0,10*ROW('Hygiene Data'!D75)),NA())</f>
        <v>#N/A</v>
      </c>
      <c r="BF81" s="109" t="e">
        <f ca="true">+IF(AND(ISNUMBER(OFFSET('Hygiene Data'!$E$6,0,10*ROW('Hygiene Data'!E75))),'Data Summary'!DU81="Yes"),OFFSET('Hygiene Data'!$E$6,0,10*ROW('Hygiene Data'!E75)),NA())</f>
        <v>#N/A</v>
      </c>
      <c r="BG81" s="109" t="e">
        <f ca="true">+IF(AND(ISNUMBER(OFFSET('Hygiene Data'!$E$8,0,10*ROW('Hygiene Data'!E75))),'Data Summary'!DV81="Yes"),OFFSET('Hygiene Data'!$E$8,0,10*ROW('Hygiene Data'!E75)),NA())</f>
        <v>#N/A</v>
      </c>
      <c r="BH81" s="109" t="e">
        <f ca="true">+IF(AND(ISNUMBER(OFFSET('Hygiene Data'!$E$10,0,10*ROW('Hygiene Data'!E75))),'Data Summary'!DW81="Yes"),OFFSET('Hygiene Data'!$E$10,0,10*ROW('Hygiene Data'!E75)),NA())</f>
        <v>#N/A</v>
      </c>
      <c r="BI81" s="109" t="e">
        <f ca="true">+IF(AND(ISNUMBER(OFFSET('Hygiene Data'!$F$6,0,10*ROW('Hygiene Data'!F75))),'Data Summary'!DX81="Yes"),OFFSET('Hygiene Data'!$F$6,0,10*ROW('Hygiene Data'!F75)),NA())</f>
        <v>#N/A</v>
      </c>
      <c r="BJ81" s="109" t="e">
        <f ca="true">+IF(AND(ISNUMBER(OFFSET('Hygiene Data'!$F$8,0,10*ROW('Hygiene Data'!F75))),'Data Summary'!DY81="Yes"),OFFSET('Hygiene Data'!$F$8,0,10*ROW('Hygiene Data'!F75)),NA())</f>
        <v>#N/A</v>
      </c>
      <c r="BK81" s="109" t="e">
        <f ca="true">+IF(AND(ISNUMBER(OFFSET('Hygiene Data'!$F$10,0,10*ROW('Hygiene Data'!F75))),'Data Summary'!DZ81="Yes"),OFFSET('Hygiene Data'!$F$10,0,10*ROW('Hygiene Data'!F75)),NA())</f>
        <v>#N/A</v>
      </c>
      <c r="BL81" s="109" t="e">
        <f ca="true">+IF(AND(ISNUMBER(OFFSET('Hygiene Data'!$G$6,0,10*ROW('Hygiene Data'!G75))),'Data Summary'!EA81="Yes"),OFFSET('Hygiene Data'!$G$6,0,10*ROW('Hygiene Data'!G75)),NA())</f>
        <v>#N/A</v>
      </c>
      <c r="BM81" s="109" t="e">
        <f ca="true">+IF(AND(ISNUMBER(OFFSET('Hygiene Data'!$G$8,0,10*ROW('Hygiene Data'!G75))),'Data Summary'!EB81="Yes"),OFFSET('Hygiene Data'!$G$8,0,10*ROW('Hygiene Data'!G75)),NA())</f>
        <v>#N/A</v>
      </c>
      <c r="BN81" s="109" t="e">
        <f ca="true">+IF(AND(ISNUMBER(OFFSET('Hygiene Data'!$G$10,0,10*ROW('Hygiene Data'!G75))),'Data Summary'!EC81="Yes"),OFFSET('Hygiene Data'!$G$10,0,10*ROW('Hygiene Data'!G75)),NA())</f>
        <v>#N/A</v>
      </c>
      <c r="BO81" s="109" t="e">
        <f ca="true">+IF(AND(ISNUMBER(OFFSET('Hygiene Data'!$H$6,0,10*ROW('Hygiene Data'!H75))),'Data Summary'!ED81="Yes"),OFFSET('Hygiene Data'!$H$6,0,10*ROW('Hygiene Data'!H75)),NA())</f>
        <v>#N/A</v>
      </c>
      <c r="BP81" s="109" t="e">
        <f ca="true">+IF(AND(ISNUMBER(OFFSET('Hygiene Data'!$H$8,0,10*ROW('Hygiene Data'!H75))),'Data Summary'!EE81="Yes"),OFFSET('Hygiene Data'!$H$8,0,10*ROW('Hygiene Data'!H75)),NA())</f>
        <v>#N/A</v>
      </c>
      <c r="BQ81" s="109" t="e">
        <f ca="true">+IF(AND(ISNUMBER(OFFSET('Hygiene Data'!$H$10,0,10*ROW('Hygiene Data'!H75))),'Data Summary'!EF81="Yes"),OFFSET('Hygiene Data'!$H$10,0,10*ROW('Hygiene Data'!H75)),NA())</f>
        <v>#N/A</v>
      </c>
    </row>
    <row r="82" x14ac:dyDescent="0.2">
      <c r="A82" s="57" t="e">
        <f ca="true">+IF(OFFSET('Water Data'!$B$1,0,10*ROW('Water Data'!B76))="",NA(),OFFSET('Water Data'!$B$1,0,10*ROW('Water Data'!B76)))</f>
        <v>#N/A</v>
      </c>
      <c r="B82" s="57" t="e">
        <f ca="true">+IF(OFFSET('Water Data'!$A$3,0,10*ROW('Water Data'!A79))="",NA(),OFFSET('Water Data'!$A$3,0,10*ROW('Water Data'!A79)))</f>
        <v>#N/A</v>
      </c>
      <c r="C82" s="57" t="e">
        <f ca="true">+IF(OFFSET('Water Data'!$C$3,0,10*ROW('Water Data'!C79))="",NA(),OFFSET('Water Data'!$C$3,0,10*ROW('Water Data'!C79)))</f>
        <v>#N/A</v>
      </c>
      <c r="D82" s="58" t="e">
        <f ca="true">+IF(AND(ISNUMBER(OFFSET('Water Data'!$C$5,0,10*ROW('Water Data'!C76))),'Data Summary'!BS82="Yes"),100-OFFSET('Water Data'!$C$5,0,10*ROW('Water Data'!C76)),NA())</f>
        <v>#N/A</v>
      </c>
      <c r="E82" s="58" t="e">
        <f ca="true">+IF(AND(ISNUMBER(OFFSET('Water Data'!$C$7,0,10*ROW('Water Data'!C76))),'Data Summary'!BT82="Yes"),OFFSET('Water Data'!$C$7,0,10*ROW('Water Data'!C76)),NA())</f>
        <v>#N/A</v>
      </c>
      <c r="F82" s="58" t="e">
        <f ca="true">+IF(AND(ISNUMBER(OFFSET('Water Data'!$C$10,0,10*ROW('Water Data'!C76))),'Data Summary'!BU82="Yes"),OFFSET('Water Data'!$C$10,0,10*ROW('Water Data'!C76)),NA())</f>
        <v>#N/A</v>
      </c>
      <c r="G82" s="58" t="e">
        <f ca="true">+IF(AND(ISNUMBER(OFFSET('Water Data'!$D$5,0,10*ROW('Water Data'!D76))),'Data Summary'!BV82="Yes"),100-OFFSET('Water Data'!$D$5,0,10*ROW('Water Data'!D76)),NA())</f>
        <v>#N/A</v>
      </c>
      <c r="H82" s="58" t="e">
        <f ca="true">+IF(AND(ISNUMBER(OFFSET('Water Data'!$D$7,0,10*ROW('Water Data'!D76))),'Data Summary'!BW82="Yes"),OFFSET('Water Data'!$D$7,0,10*ROW('Water Data'!D76)),NA())</f>
        <v>#N/A</v>
      </c>
      <c r="I82" s="58" t="e">
        <f ca="true">+IF(AND(ISNUMBER(OFFSET('Water Data'!$D$10,0,10*ROW('Water Data'!D76))),'Data Summary'!BX82="Yes"),OFFSET('Water Data'!$D$10,0,10*ROW('Water Data'!D76)),NA())</f>
        <v>#N/A</v>
      </c>
      <c r="J82" s="58" t="e">
        <f ca="true">+IF(AND(ISNUMBER(OFFSET('Water Data'!$E$5,0,10*ROW('Water Data'!E76))),'Data Summary'!BY82="Yes"),100-OFFSET('Water Data'!$E$5,0,10*ROW('Water Data'!E76)),NA())</f>
        <v>#N/A</v>
      </c>
      <c r="K82" s="58" t="e">
        <f ca="true">+IF(AND(ISNUMBER(OFFSET('Water Data'!$E$7,0,10*ROW('Water Data'!E76))),'Data Summary'!BZ82="Yes"),OFFSET('Water Data'!$E$7,0,10*ROW('Water Data'!E76)),NA())</f>
        <v>#N/A</v>
      </c>
      <c r="L82" s="58" t="e">
        <f ca="true">+IF(AND(ISNUMBER(OFFSET('Water Data'!$E$10,0,10*ROW('Water Data'!E76))),'Data Summary'!CA82="Yes"),OFFSET('Water Data'!$E$10,0,10*ROW('Water Data'!E76)),NA())</f>
        <v>#N/A</v>
      </c>
      <c r="M82" s="58" t="e">
        <f ca="true">+IF(AND(ISNUMBER(OFFSET('Water Data'!$F$5,0,10*ROW('Water Data'!F76))),'Data Summary'!CB82="Yes"),100-OFFSET('Water Data'!$F$5,0,10*ROW('Water Data'!F76)),NA())</f>
        <v>#N/A</v>
      </c>
      <c r="N82" s="58" t="e">
        <f ca="true">+IF(AND(ISNUMBER(OFFSET('Water Data'!$F$7,0,10*ROW('Water Data'!F76))),'Data Summary'!CC82="Yes"),OFFSET('Water Data'!$F$7,0,10*ROW('Water Data'!F76)),NA())</f>
        <v>#N/A</v>
      </c>
      <c r="O82" s="58" t="e">
        <f ca="true">+IF(AND(ISNUMBER(OFFSET('Water Data'!$F$10,0,10*ROW('Water Data'!F76))),'Data Summary'!CD82="Yes"),OFFSET('Water Data'!$F$10,0,10*ROW('Water Data'!F76)),NA())</f>
        <v>#N/A</v>
      </c>
      <c r="P82" s="58" t="e">
        <f ca="true">+IF(AND(ISNUMBER(OFFSET('Water Data'!$G$5,0,10*ROW('Water Data'!G76))),'Data Summary'!CE82="Yes"),100-OFFSET('Water Data'!$G$5,0,10*ROW('Water Data'!G76)),NA())</f>
        <v>#N/A</v>
      </c>
      <c r="Q82" s="58" t="e">
        <f ca="true">+IF(AND(ISNUMBER(OFFSET('Water Data'!$G$7,0,10*ROW('Water Data'!G76))),'Data Summary'!CF82="Yes"),OFFSET('Water Data'!$G$7,0,10*ROW('Water Data'!G76)),NA())</f>
        <v>#N/A</v>
      </c>
      <c r="R82" s="58" t="e">
        <f ca="true">+IF(AND(ISNUMBER(OFFSET('Water Data'!$G$10,0,10*ROW('Water Data'!G76))),'Data Summary'!CG82="Yes"),OFFSET('Water Data'!$G$10,0,10*ROW('Water Data'!G76)),NA())</f>
        <v>#N/A</v>
      </c>
      <c r="S82" s="58" t="e">
        <f ca="true">+IF(AND(ISNUMBER(OFFSET('Water Data'!$H$5,0,10*ROW('Water Data'!H76))),'Data Summary'!CH82="Yes"),100-OFFSET('Water Data'!$H$5,0,10*ROW('Water Data'!H76)),NA())</f>
        <v>#N/A</v>
      </c>
      <c r="T82" s="58" t="e">
        <f ca="true">+IF(AND(ISNUMBER(OFFSET('Water Data'!$H$7,0,10*ROW('Water Data'!H76))),'Data Summary'!CI82="Yes"),OFFSET('Water Data'!$H$7,0,10*ROW('Water Data'!H76)),NA())</f>
        <v>#N/A</v>
      </c>
      <c r="U82" s="58" t="e">
        <f ca="true">+IF(AND(ISNUMBER(OFFSET('Water Data'!$H$10,0,10*ROW('Water Data'!H76))),'Data Summary'!CJ82="Yes"),OFFSET('Water Data'!$H$10,0,10*ROW('Water Data'!H76)),NA())</f>
        <v>#N/A</v>
      </c>
      <c r="V82" s="104" t="e">
        <f ca="true">+IF(AND(ISNUMBER(OFFSET('Sanitation Data'!$C$5,0,10*ROW('Sanitation Data'!C76))),'Data Summary'!CK82="Yes"),100-OFFSET('Sanitation Data'!$C$5,0,10*ROW('Sanitation Data'!C76)),NA())</f>
        <v>#N/A</v>
      </c>
      <c r="W82" s="104" t="e">
        <f ca="true">+IF(AND(ISNUMBER(OFFSET('Sanitation Data'!$C$7,0,10*ROW('Sanitation Data'!C76))),'Data Summary'!CL82="Yes"),OFFSET('Sanitation Data'!$C$7,0,10*ROW('Sanitation Data'!C76)),NA())</f>
        <v>#N/A</v>
      </c>
      <c r="X82" s="104" t="e">
        <f ca="true">+IF(AND(ISNUMBER(OFFSET('Sanitation Data'!$C$11,0,10*ROW('Sanitation Data'!C76))),'Data Summary'!CM82="Yes"),OFFSET('Sanitation Data'!$C$11,0,10*ROW('Sanitation Data'!C76)),NA())</f>
        <v>#N/A</v>
      </c>
      <c r="Y82" s="104" t="e">
        <f ca="true">+IF(AND(ISNUMBER(OFFSET('Sanitation Data'!$C$12,0,10*ROW('Sanitation Data'!C76))),'Data Summary'!CN82="Yes"),OFFSET('Sanitation Data'!$C$12,0,10*ROW('Sanitation Data'!C76)),NA())</f>
        <v>#N/A</v>
      </c>
      <c r="Z82" s="104" t="e">
        <f ca="true">+IF(AND(ISNUMBER(OFFSET('Sanitation Data'!$C$13,0,10*ROW('Sanitation Data'!C76))),'Data Summary'!CO82="Yes"),OFFSET('Sanitation Data'!$C$13,0,10*ROW('Sanitation Data'!C76)),NA())</f>
        <v>#N/A</v>
      </c>
      <c r="AA82" s="104" t="e">
        <f ca="true">+IF(AND(ISNUMBER(OFFSET('Sanitation Data'!$D$5,0,10*ROW('Sanitation Data'!D76))),'Data Summary'!CP82="Yes"),100-OFFSET('Sanitation Data'!$D$5,0,10*ROW('Sanitation Data'!D76)),NA())</f>
        <v>#N/A</v>
      </c>
      <c r="AB82" s="104" t="e">
        <f ca="true">+IF(AND(ISNUMBER(OFFSET('Sanitation Data'!$D$7,0,10*ROW('Sanitation Data'!D76))),'Data Summary'!CQ82="Yes"),OFFSET('Sanitation Data'!$D$7,0,10*ROW('Sanitation Data'!D76)),NA())</f>
        <v>#N/A</v>
      </c>
      <c r="AC82" s="104" t="e">
        <f ca="true">+IF(AND(ISNUMBER(OFFSET('Sanitation Data'!$D$11,0,10*ROW('Sanitation Data'!D76))),'Data Summary'!CR82="Yes"),OFFSET('Sanitation Data'!$D$11,0,10*ROW('Sanitation Data'!D76)),NA())</f>
        <v>#N/A</v>
      </c>
      <c r="AD82" s="104" t="e">
        <f ca="true">+IF(AND(ISNUMBER(OFFSET('Sanitation Data'!$D$12,0,10*ROW('Sanitation Data'!D76))),'Data Summary'!CS82="Yes"),OFFSET('Sanitation Data'!$D$12,0,10*ROW('Sanitation Data'!D76)),NA())</f>
        <v>#N/A</v>
      </c>
      <c r="AE82" s="104" t="e">
        <f ca="true">+IF(AND(ISNUMBER(OFFSET('Sanitation Data'!$D$13,0,10*ROW('Sanitation Data'!D76))),'Data Summary'!CT82="Yes"),OFFSET('Sanitation Data'!$D$13,0,10*ROW('Sanitation Data'!D76)),NA())</f>
        <v>#N/A</v>
      </c>
      <c r="AF82" s="104" t="e">
        <f ca="true">+IF(AND(ISNUMBER(OFFSET('Sanitation Data'!$E$5,0,10*ROW('Sanitation Data'!E76))),'Data Summary'!CU82="Yes"),100-OFFSET('Sanitation Data'!$E$5,0,10*ROW('Sanitation Data'!E76)),NA())</f>
        <v>#N/A</v>
      </c>
      <c r="AG82" s="104" t="e">
        <f ca="true">+IF(AND(ISNUMBER(OFFSET('Sanitation Data'!$E$7,0,10*ROW('Sanitation Data'!E76))),'Data Summary'!CV82="Yes"),OFFSET('Sanitation Data'!$E$7,0,10*ROW('Sanitation Data'!E76)),NA())</f>
        <v>#N/A</v>
      </c>
      <c r="AH82" s="104" t="e">
        <f ca="true">+IF(AND(ISNUMBER(OFFSET('Sanitation Data'!$E$11,0,10*ROW('Sanitation Data'!E76))),'Data Summary'!CW82="Yes"),OFFSET('Sanitation Data'!$E$11,0,10*ROW('Sanitation Data'!E76)),NA())</f>
        <v>#N/A</v>
      </c>
      <c r="AI82" s="104" t="e">
        <f ca="true">+IF(AND(ISNUMBER(OFFSET('Sanitation Data'!$E$12,0,10*ROW('Sanitation Data'!E76))),'Data Summary'!CX82="Yes"),OFFSET('Sanitation Data'!$E$12,0,10*ROW('Sanitation Data'!E76)),NA())</f>
        <v>#N/A</v>
      </c>
      <c r="AJ82" s="104" t="e">
        <f ca="true">+IF(AND(ISNUMBER(OFFSET('Sanitation Data'!$E$13,0,10*ROW('Sanitation Data'!E76))),'Data Summary'!CY82="Yes"),OFFSET('Sanitation Data'!$E$13,0,10*ROW('Sanitation Data'!E76)),NA())</f>
        <v>#N/A</v>
      </c>
      <c r="AK82" s="104" t="e">
        <f ca="true">+IF(AND(ISNUMBER(OFFSET('Sanitation Data'!$F$5,0,10*ROW('Sanitation Data'!F76))),'Data Summary'!CZ82="Yes"),100-OFFSET('Sanitation Data'!$F$5,0,10*ROW('Sanitation Data'!F76)),NA())</f>
        <v>#N/A</v>
      </c>
      <c r="AL82" s="104" t="e">
        <f ca="true">+IF(AND(ISNUMBER(OFFSET('Sanitation Data'!$F$7,0,10*ROW('Sanitation Data'!F76))),'Data Summary'!DA82="Yes"),OFFSET('Sanitation Data'!$F$7,0,10*ROW('Sanitation Data'!F76)),NA())</f>
        <v>#N/A</v>
      </c>
      <c r="AM82" s="104" t="e">
        <f ca="true">+IF(AND(ISNUMBER(OFFSET('Sanitation Data'!$F$11,0,10*ROW('Sanitation Data'!F76))),'Data Summary'!DB82="Yes"),OFFSET('Sanitation Data'!$F$11,0,10*ROW('Sanitation Data'!F76)),NA())</f>
        <v>#N/A</v>
      </c>
      <c r="AN82" s="104" t="e">
        <f ca="true">+IF(AND(ISNUMBER(OFFSET('Sanitation Data'!$F$12,0,10*ROW('Sanitation Data'!F76))),'Data Summary'!DC82="Yes"),OFFSET('Sanitation Data'!$F$12,0,10*ROW('Sanitation Data'!F76)),NA())</f>
        <v>#N/A</v>
      </c>
      <c r="AO82" s="104" t="e">
        <f ca="true">+IF(AND(ISNUMBER(OFFSET('Sanitation Data'!$F$13,0,10*ROW('Sanitation Data'!F76))),'Data Summary'!DD82="Yes"),OFFSET('Sanitation Data'!$F$13,0,10*ROW('Sanitation Data'!F76)),NA())</f>
        <v>#N/A</v>
      </c>
      <c r="AP82" s="104" t="e">
        <f ca="true">+IF(AND(ISNUMBER(OFFSET('Sanitation Data'!$G$5,0,10*ROW('Sanitation Data'!G76))),'Data Summary'!DE82="Yes"),100-OFFSET('Sanitation Data'!$G$5,0,10*ROW('Sanitation Data'!G76)),NA())</f>
        <v>#N/A</v>
      </c>
      <c r="AQ82" s="104" t="e">
        <f ca="true">+IF(AND(ISNUMBER(OFFSET('Sanitation Data'!$G$7,0,10*ROW('Sanitation Data'!G76))),'Data Summary'!DF82="Yes"),OFFSET('Sanitation Data'!$G$7,0,10*ROW('Sanitation Data'!G76)),NA())</f>
        <v>#N/A</v>
      </c>
      <c r="AR82" s="104" t="e">
        <f ca="true">+IF(AND(ISNUMBER(OFFSET('Sanitation Data'!$G$11,0,10*ROW('Sanitation Data'!G76))),'Data Summary'!DG82="Yes"),OFFSET('Sanitation Data'!$G$11,0,10*ROW('Sanitation Data'!G76)),NA())</f>
        <v>#N/A</v>
      </c>
      <c r="AS82" s="104" t="e">
        <f ca="true">+IF(AND(ISNUMBER(OFFSET('Sanitation Data'!$G$12,0,10*ROW('Sanitation Data'!G76))),'Data Summary'!DH82="Yes"),OFFSET('Sanitation Data'!$G$12,0,10*ROW('Sanitation Data'!G76)),NA())</f>
        <v>#N/A</v>
      </c>
      <c r="AT82" s="104" t="e">
        <f ca="true">+IF(AND(ISNUMBER(OFFSET('Sanitation Data'!$G$13,0,10*ROW('Sanitation Data'!G76))),'Data Summary'!DI82="Yes"),OFFSET('Sanitation Data'!$G$13,0,10*ROW('Sanitation Data'!G76)),NA())</f>
        <v>#N/A</v>
      </c>
      <c r="AU82" s="104" t="e">
        <f ca="true">+IF(AND(ISNUMBER(OFFSET('Sanitation Data'!$H$5,0,10*ROW('Sanitation Data'!H76))),'Data Summary'!DJ82="Yes"),100-OFFSET('Sanitation Data'!$H$5,0,10*ROW('Sanitation Data'!H76)),NA())</f>
        <v>#N/A</v>
      </c>
      <c r="AV82" s="104" t="e">
        <f ca="true">+IF(AND(ISNUMBER(OFFSET('Sanitation Data'!$H$7,0,10*ROW('Sanitation Data'!H76))),'Data Summary'!DK82="Yes"),OFFSET('Sanitation Data'!$H$7,0,10*ROW('Sanitation Data'!H76)),NA())</f>
        <v>#N/A</v>
      </c>
      <c r="AW82" s="104" t="e">
        <f ca="true">+IF(AND(ISNUMBER(OFFSET('Sanitation Data'!$H$11,0,10*ROW('Sanitation Data'!H76))),'Data Summary'!DL82="Yes"),OFFSET('Sanitation Data'!$H$11,0,10*ROW('Sanitation Data'!H76)),NA())</f>
        <v>#N/A</v>
      </c>
      <c r="AX82" s="104" t="e">
        <f ca="true">+IF(AND(ISNUMBER(OFFSET('Sanitation Data'!$H$12,0,10*ROW('Sanitation Data'!H76))),'Data Summary'!DM82="Yes"),OFFSET('Sanitation Data'!$H$12,0,10*ROW('Sanitation Data'!H76)),NA())</f>
        <v>#N/A</v>
      </c>
      <c r="AY82" s="104" t="e">
        <f ca="true">+IF(AND(ISNUMBER(OFFSET('Sanitation Data'!$H$13,0,10*ROW('Sanitation Data'!H76))),'Data Summary'!DN82="Yes"),OFFSET('Sanitation Data'!$H$13,0,10*ROW('Sanitation Data'!H76)),NA())</f>
        <v>#N/A</v>
      </c>
      <c r="AZ82" s="109" t="e">
        <f ca="true">+IF(AND(ISNUMBER(OFFSET('Hygiene Data'!$C$6,0,10*ROW('Hygiene Data'!C76))),'Data Summary'!DO82="Yes"),OFFSET('Hygiene Data'!$C$6,0,10*ROW('Hygiene Data'!C76)),NA())</f>
        <v>#N/A</v>
      </c>
      <c r="BA82" s="109" t="e">
        <f ca="true">+IF(AND(ISNUMBER(OFFSET('Hygiene Data'!$C$8,0,10*ROW('Hygiene Data'!C76))),'Data Summary'!DP82="Yes"),OFFSET('Hygiene Data'!$C$8,0,10*ROW('Hygiene Data'!C76)),NA())</f>
        <v>#N/A</v>
      </c>
      <c r="BB82" s="109" t="e">
        <f ca="true">+IF(AND(ISNUMBER(OFFSET('Hygiene Data'!$C$10,0,10*ROW('Hygiene Data'!C76))),'Data Summary'!DQ82="Yes"),OFFSET('Hygiene Data'!$C$10,0,10*ROW('Hygiene Data'!C76)),NA())</f>
        <v>#N/A</v>
      </c>
      <c r="BC82" s="109" t="e">
        <f ca="true">+IF(AND(ISNUMBER(OFFSET('Hygiene Data'!$D$6,0,10*ROW('Hygiene Data'!D76))),'Data Summary'!DR82="Yes"),OFFSET('Hygiene Data'!$D$6,0,10*ROW('Hygiene Data'!D76)),NA())</f>
        <v>#N/A</v>
      </c>
      <c r="BD82" s="109" t="e">
        <f ca="true">+IF(AND(ISNUMBER(OFFSET('Hygiene Data'!$D$8,0,10*ROW('Hygiene Data'!D76))),'Data Summary'!DS82="Yes"),OFFSET('Hygiene Data'!$D$8,0,10*ROW('Hygiene Data'!D76)),NA())</f>
        <v>#N/A</v>
      </c>
      <c r="BE82" s="109" t="e">
        <f ca="true">+IF(AND(ISNUMBER(OFFSET('Hygiene Data'!$D$10,0,10*ROW('Hygiene Data'!D76))),'Data Summary'!DT82="Yes"),OFFSET('Hygiene Data'!$D$10,0,10*ROW('Hygiene Data'!D76)),NA())</f>
        <v>#N/A</v>
      </c>
      <c r="BF82" s="109" t="e">
        <f ca="true">+IF(AND(ISNUMBER(OFFSET('Hygiene Data'!$E$6,0,10*ROW('Hygiene Data'!E76))),'Data Summary'!DU82="Yes"),OFFSET('Hygiene Data'!$E$6,0,10*ROW('Hygiene Data'!E76)),NA())</f>
        <v>#N/A</v>
      </c>
      <c r="BG82" s="109" t="e">
        <f ca="true">+IF(AND(ISNUMBER(OFFSET('Hygiene Data'!$E$8,0,10*ROW('Hygiene Data'!E76))),'Data Summary'!DV82="Yes"),OFFSET('Hygiene Data'!$E$8,0,10*ROW('Hygiene Data'!E76)),NA())</f>
        <v>#N/A</v>
      </c>
      <c r="BH82" s="109" t="e">
        <f ca="true">+IF(AND(ISNUMBER(OFFSET('Hygiene Data'!$E$10,0,10*ROW('Hygiene Data'!E76))),'Data Summary'!DW82="Yes"),OFFSET('Hygiene Data'!$E$10,0,10*ROW('Hygiene Data'!E76)),NA())</f>
        <v>#N/A</v>
      </c>
      <c r="BI82" s="109" t="e">
        <f ca="true">+IF(AND(ISNUMBER(OFFSET('Hygiene Data'!$F$6,0,10*ROW('Hygiene Data'!F76))),'Data Summary'!DX82="Yes"),OFFSET('Hygiene Data'!$F$6,0,10*ROW('Hygiene Data'!F76)),NA())</f>
        <v>#N/A</v>
      </c>
      <c r="BJ82" s="109" t="e">
        <f ca="true">+IF(AND(ISNUMBER(OFFSET('Hygiene Data'!$F$8,0,10*ROW('Hygiene Data'!F76))),'Data Summary'!DY82="Yes"),OFFSET('Hygiene Data'!$F$8,0,10*ROW('Hygiene Data'!F76)),NA())</f>
        <v>#N/A</v>
      </c>
      <c r="BK82" s="109" t="e">
        <f ca="true">+IF(AND(ISNUMBER(OFFSET('Hygiene Data'!$F$10,0,10*ROW('Hygiene Data'!F76))),'Data Summary'!DZ82="Yes"),OFFSET('Hygiene Data'!$F$10,0,10*ROW('Hygiene Data'!F76)),NA())</f>
        <v>#N/A</v>
      </c>
      <c r="BL82" s="109" t="e">
        <f ca="true">+IF(AND(ISNUMBER(OFFSET('Hygiene Data'!$G$6,0,10*ROW('Hygiene Data'!G76))),'Data Summary'!EA82="Yes"),OFFSET('Hygiene Data'!$G$6,0,10*ROW('Hygiene Data'!G76)),NA())</f>
        <v>#N/A</v>
      </c>
      <c r="BM82" s="109" t="e">
        <f ca="true">+IF(AND(ISNUMBER(OFFSET('Hygiene Data'!$G$8,0,10*ROW('Hygiene Data'!G76))),'Data Summary'!EB82="Yes"),OFFSET('Hygiene Data'!$G$8,0,10*ROW('Hygiene Data'!G76)),NA())</f>
        <v>#N/A</v>
      </c>
      <c r="BN82" s="109" t="e">
        <f ca="true">+IF(AND(ISNUMBER(OFFSET('Hygiene Data'!$G$10,0,10*ROW('Hygiene Data'!G76))),'Data Summary'!EC82="Yes"),OFFSET('Hygiene Data'!$G$10,0,10*ROW('Hygiene Data'!G76)),NA())</f>
        <v>#N/A</v>
      </c>
      <c r="BO82" s="109" t="e">
        <f ca="true">+IF(AND(ISNUMBER(OFFSET('Hygiene Data'!$H$6,0,10*ROW('Hygiene Data'!H76))),'Data Summary'!ED82="Yes"),OFFSET('Hygiene Data'!$H$6,0,10*ROW('Hygiene Data'!H76)),NA())</f>
        <v>#N/A</v>
      </c>
      <c r="BP82" s="109" t="e">
        <f ca="true">+IF(AND(ISNUMBER(OFFSET('Hygiene Data'!$H$8,0,10*ROW('Hygiene Data'!H76))),'Data Summary'!EE82="Yes"),OFFSET('Hygiene Data'!$H$8,0,10*ROW('Hygiene Data'!H76)),NA())</f>
        <v>#N/A</v>
      </c>
      <c r="BQ82" s="109" t="e">
        <f ca="true">+IF(AND(ISNUMBER(OFFSET('Hygiene Data'!$H$10,0,10*ROW('Hygiene Data'!H76))),'Data Summary'!EF82="Yes"),OFFSET('Hygiene Data'!$H$10,0,10*ROW('Hygiene Data'!H76)),NA())</f>
        <v>#N/A</v>
      </c>
    </row>
    <row r="83" x14ac:dyDescent="0.2">
      <c r="A83" s="57" t="e">
        <f ca="true">+IF(OFFSET('Water Data'!$B$1,0,10*ROW('Water Data'!B77))="",NA(),OFFSET('Water Data'!$B$1,0,10*ROW('Water Data'!B77)))</f>
        <v>#N/A</v>
      </c>
      <c r="B83" s="57" t="e">
        <f ca="true">+IF(OFFSET('Water Data'!$A$3,0,10*ROW('Water Data'!A80))="",NA(),OFFSET('Water Data'!$A$3,0,10*ROW('Water Data'!A80)))</f>
        <v>#N/A</v>
      </c>
      <c r="C83" s="57" t="e">
        <f ca="true">+IF(OFFSET('Water Data'!$C$3,0,10*ROW('Water Data'!C80))="",NA(),OFFSET('Water Data'!$C$3,0,10*ROW('Water Data'!C80)))</f>
        <v>#N/A</v>
      </c>
      <c r="D83" s="58" t="e">
        <f ca="true">+IF(AND(ISNUMBER(OFFSET('Water Data'!$C$5,0,10*ROW('Water Data'!C77))),'Data Summary'!BS83="Yes"),100-OFFSET('Water Data'!$C$5,0,10*ROW('Water Data'!C77)),NA())</f>
        <v>#N/A</v>
      </c>
      <c r="E83" s="58" t="e">
        <f ca="true">+IF(AND(ISNUMBER(OFFSET('Water Data'!$C$7,0,10*ROW('Water Data'!C77))),'Data Summary'!BT83="Yes"),OFFSET('Water Data'!$C$7,0,10*ROW('Water Data'!C77)),NA())</f>
        <v>#N/A</v>
      </c>
      <c r="F83" s="58" t="e">
        <f ca="true">+IF(AND(ISNUMBER(OFFSET('Water Data'!$C$10,0,10*ROW('Water Data'!C77))),'Data Summary'!BU83="Yes"),OFFSET('Water Data'!$C$10,0,10*ROW('Water Data'!C77)),NA())</f>
        <v>#N/A</v>
      </c>
      <c r="G83" s="58" t="e">
        <f ca="true">+IF(AND(ISNUMBER(OFFSET('Water Data'!$D$5,0,10*ROW('Water Data'!D77))),'Data Summary'!BV83="Yes"),100-OFFSET('Water Data'!$D$5,0,10*ROW('Water Data'!D77)),NA())</f>
        <v>#N/A</v>
      </c>
      <c r="H83" s="58" t="e">
        <f ca="true">+IF(AND(ISNUMBER(OFFSET('Water Data'!$D$7,0,10*ROW('Water Data'!D77))),'Data Summary'!BW83="Yes"),OFFSET('Water Data'!$D$7,0,10*ROW('Water Data'!D77)),NA())</f>
        <v>#N/A</v>
      </c>
      <c r="I83" s="58" t="e">
        <f ca="true">+IF(AND(ISNUMBER(OFFSET('Water Data'!$D$10,0,10*ROW('Water Data'!D77))),'Data Summary'!BX83="Yes"),OFFSET('Water Data'!$D$10,0,10*ROW('Water Data'!D77)),NA())</f>
        <v>#N/A</v>
      </c>
      <c r="J83" s="58" t="e">
        <f ca="true">+IF(AND(ISNUMBER(OFFSET('Water Data'!$E$5,0,10*ROW('Water Data'!E77))),'Data Summary'!BY83="Yes"),100-OFFSET('Water Data'!$E$5,0,10*ROW('Water Data'!E77)),NA())</f>
        <v>#N/A</v>
      </c>
      <c r="K83" s="58" t="e">
        <f ca="true">+IF(AND(ISNUMBER(OFFSET('Water Data'!$E$7,0,10*ROW('Water Data'!E77))),'Data Summary'!BZ83="Yes"),OFFSET('Water Data'!$E$7,0,10*ROW('Water Data'!E77)),NA())</f>
        <v>#N/A</v>
      </c>
      <c r="L83" s="58" t="e">
        <f ca="true">+IF(AND(ISNUMBER(OFFSET('Water Data'!$E$10,0,10*ROW('Water Data'!E77))),'Data Summary'!CA83="Yes"),OFFSET('Water Data'!$E$10,0,10*ROW('Water Data'!E77)),NA())</f>
        <v>#N/A</v>
      </c>
      <c r="M83" s="58" t="e">
        <f ca="true">+IF(AND(ISNUMBER(OFFSET('Water Data'!$F$5,0,10*ROW('Water Data'!F77))),'Data Summary'!CB83="Yes"),100-OFFSET('Water Data'!$F$5,0,10*ROW('Water Data'!F77)),NA())</f>
        <v>#N/A</v>
      </c>
      <c r="N83" s="58" t="e">
        <f ca="true">+IF(AND(ISNUMBER(OFFSET('Water Data'!$F$7,0,10*ROW('Water Data'!F77))),'Data Summary'!CC83="Yes"),OFFSET('Water Data'!$F$7,0,10*ROW('Water Data'!F77)),NA())</f>
        <v>#N/A</v>
      </c>
      <c r="O83" s="58" t="e">
        <f ca="true">+IF(AND(ISNUMBER(OFFSET('Water Data'!$F$10,0,10*ROW('Water Data'!F77))),'Data Summary'!CD83="Yes"),OFFSET('Water Data'!$F$10,0,10*ROW('Water Data'!F77)),NA())</f>
        <v>#N/A</v>
      </c>
      <c r="P83" s="58" t="e">
        <f ca="true">+IF(AND(ISNUMBER(OFFSET('Water Data'!$G$5,0,10*ROW('Water Data'!G77))),'Data Summary'!CE83="Yes"),100-OFFSET('Water Data'!$G$5,0,10*ROW('Water Data'!G77)),NA())</f>
        <v>#N/A</v>
      </c>
      <c r="Q83" s="58" t="e">
        <f ca="true">+IF(AND(ISNUMBER(OFFSET('Water Data'!$G$7,0,10*ROW('Water Data'!G77))),'Data Summary'!CF83="Yes"),OFFSET('Water Data'!$G$7,0,10*ROW('Water Data'!G77)),NA())</f>
        <v>#N/A</v>
      </c>
      <c r="R83" s="58" t="e">
        <f ca="true">+IF(AND(ISNUMBER(OFFSET('Water Data'!$G$10,0,10*ROW('Water Data'!G77))),'Data Summary'!CG83="Yes"),OFFSET('Water Data'!$G$10,0,10*ROW('Water Data'!G77)),NA())</f>
        <v>#N/A</v>
      </c>
      <c r="S83" s="58" t="e">
        <f ca="true">+IF(AND(ISNUMBER(OFFSET('Water Data'!$H$5,0,10*ROW('Water Data'!H77))),'Data Summary'!CH83="Yes"),100-OFFSET('Water Data'!$H$5,0,10*ROW('Water Data'!H77)),NA())</f>
        <v>#N/A</v>
      </c>
      <c r="T83" s="58" t="e">
        <f ca="true">+IF(AND(ISNUMBER(OFFSET('Water Data'!$H$7,0,10*ROW('Water Data'!H77))),'Data Summary'!CI83="Yes"),OFFSET('Water Data'!$H$7,0,10*ROW('Water Data'!H77)),NA())</f>
        <v>#N/A</v>
      </c>
      <c r="U83" s="58" t="e">
        <f ca="true">+IF(AND(ISNUMBER(OFFSET('Water Data'!$H$10,0,10*ROW('Water Data'!H77))),'Data Summary'!CJ83="Yes"),OFFSET('Water Data'!$H$10,0,10*ROW('Water Data'!H77)),NA())</f>
        <v>#N/A</v>
      </c>
      <c r="V83" s="104" t="e">
        <f ca="true">+IF(AND(ISNUMBER(OFFSET('Sanitation Data'!$C$5,0,10*ROW('Sanitation Data'!C77))),'Data Summary'!CK83="Yes"),100-OFFSET('Sanitation Data'!$C$5,0,10*ROW('Sanitation Data'!C77)),NA())</f>
        <v>#N/A</v>
      </c>
      <c r="W83" s="104" t="e">
        <f ca="true">+IF(AND(ISNUMBER(OFFSET('Sanitation Data'!$C$7,0,10*ROW('Sanitation Data'!C77))),'Data Summary'!CL83="Yes"),OFFSET('Sanitation Data'!$C$7,0,10*ROW('Sanitation Data'!C77)),NA())</f>
        <v>#N/A</v>
      </c>
      <c r="X83" s="104" t="e">
        <f ca="true">+IF(AND(ISNUMBER(OFFSET('Sanitation Data'!$C$11,0,10*ROW('Sanitation Data'!C77))),'Data Summary'!CM83="Yes"),OFFSET('Sanitation Data'!$C$11,0,10*ROW('Sanitation Data'!C77)),NA())</f>
        <v>#N/A</v>
      </c>
      <c r="Y83" s="104" t="e">
        <f ca="true">+IF(AND(ISNUMBER(OFFSET('Sanitation Data'!$C$12,0,10*ROW('Sanitation Data'!C77))),'Data Summary'!CN83="Yes"),OFFSET('Sanitation Data'!$C$12,0,10*ROW('Sanitation Data'!C77)),NA())</f>
        <v>#N/A</v>
      </c>
      <c r="Z83" s="104" t="e">
        <f ca="true">+IF(AND(ISNUMBER(OFFSET('Sanitation Data'!$C$13,0,10*ROW('Sanitation Data'!C77))),'Data Summary'!CO83="Yes"),OFFSET('Sanitation Data'!$C$13,0,10*ROW('Sanitation Data'!C77)),NA())</f>
        <v>#N/A</v>
      </c>
      <c r="AA83" s="104" t="e">
        <f ca="true">+IF(AND(ISNUMBER(OFFSET('Sanitation Data'!$D$5,0,10*ROW('Sanitation Data'!D77))),'Data Summary'!CP83="Yes"),100-OFFSET('Sanitation Data'!$D$5,0,10*ROW('Sanitation Data'!D77)),NA())</f>
        <v>#N/A</v>
      </c>
      <c r="AB83" s="104" t="e">
        <f ca="true">+IF(AND(ISNUMBER(OFFSET('Sanitation Data'!$D$7,0,10*ROW('Sanitation Data'!D77))),'Data Summary'!CQ83="Yes"),OFFSET('Sanitation Data'!$D$7,0,10*ROW('Sanitation Data'!D77)),NA())</f>
        <v>#N/A</v>
      </c>
      <c r="AC83" s="104" t="e">
        <f ca="true">+IF(AND(ISNUMBER(OFFSET('Sanitation Data'!$D$11,0,10*ROW('Sanitation Data'!D77))),'Data Summary'!CR83="Yes"),OFFSET('Sanitation Data'!$D$11,0,10*ROW('Sanitation Data'!D77)),NA())</f>
        <v>#N/A</v>
      </c>
      <c r="AD83" s="104" t="e">
        <f ca="true">+IF(AND(ISNUMBER(OFFSET('Sanitation Data'!$D$12,0,10*ROW('Sanitation Data'!D77))),'Data Summary'!CS83="Yes"),OFFSET('Sanitation Data'!$D$12,0,10*ROW('Sanitation Data'!D77)),NA())</f>
        <v>#N/A</v>
      </c>
      <c r="AE83" s="104" t="e">
        <f ca="true">+IF(AND(ISNUMBER(OFFSET('Sanitation Data'!$D$13,0,10*ROW('Sanitation Data'!D77))),'Data Summary'!CT83="Yes"),OFFSET('Sanitation Data'!$D$13,0,10*ROW('Sanitation Data'!D77)),NA())</f>
        <v>#N/A</v>
      </c>
      <c r="AF83" s="104" t="e">
        <f ca="true">+IF(AND(ISNUMBER(OFFSET('Sanitation Data'!$E$5,0,10*ROW('Sanitation Data'!E77))),'Data Summary'!CU83="Yes"),100-OFFSET('Sanitation Data'!$E$5,0,10*ROW('Sanitation Data'!E77)),NA())</f>
        <v>#N/A</v>
      </c>
      <c r="AG83" s="104" t="e">
        <f ca="true">+IF(AND(ISNUMBER(OFFSET('Sanitation Data'!$E$7,0,10*ROW('Sanitation Data'!E77))),'Data Summary'!CV83="Yes"),OFFSET('Sanitation Data'!$E$7,0,10*ROW('Sanitation Data'!E77)),NA())</f>
        <v>#N/A</v>
      </c>
      <c r="AH83" s="104" t="e">
        <f ca="true">+IF(AND(ISNUMBER(OFFSET('Sanitation Data'!$E$11,0,10*ROW('Sanitation Data'!E77))),'Data Summary'!CW83="Yes"),OFFSET('Sanitation Data'!$E$11,0,10*ROW('Sanitation Data'!E77)),NA())</f>
        <v>#N/A</v>
      </c>
      <c r="AI83" s="104" t="e">
        <f ca="true">+IF(AND(ISNUMBER(OFFSET('Sanitation Data'!$E$12,0,10*ROW('Sanitation Data'!E77))),'Data Summary'!CX83="Yes"),OFFSET('Sanitation Data'!$E$12,0,10*ROW('Sanitation Data'!E77)),NA())</f>
        <v>#N/A</v>
      </c>
      <c r="AJ83" s="104" t="e">
        <f ca="true">+IF(AND(ISNUMBER(OFFSET('Sanitation Data'!$E$13,0,10*ROW('Sanitation Data'!E77))),'Data Summary'!CY83="Yes"),OFFSET('Sanitation Data'!$E$13,0,10*ROW('Sanitation Data'!E77)),NA())</f>
        <v>#N/A</v>
      </c>
      <c r="AK83" s="104" t="e">
        <f ca="true">+IF(AND(ISNUMBER(OFFSET('Sanitation Data'!$F$5,0,10*ROW('Sanitation Data'!F77))),'Data Summary'!CZ83="Yes"),100-OFFSET('Sanitation Data'!$F$5,0,10*ROW('Sanitation Data'!F77)),NA())</f>
        <v>#N/A</v>
      </c>
      <c r="AL83" s="104" t="e">
        <f ca="true">+IF(AND(ISNUMBER(OFFSET('Sanitation Data'!$F$7,0,10*ROW('Sanitation Data'!F77))),'Data Summary'!DA83="Yes"),OFFSET('Sanitation Data'!$F$7,0,10*ROW('Sanitation Data'!F77)),NA())</f>
        <v>#N/A</v>
      </c>
      <c r="AM83" s="104" t="e">
        <f ca="true">+IF(AND(ISNUMBER(OFFSET('Sanitation Data'!$F$11,0,10*ROW('Sanitation Data'!F77))),'Data Summary'!DB83="Yes"),OFFSET('Sanitation Data'!$F$11,0,10*ROW('Sanitation Data'!F77)),NA())</f>
        <v>#N/A</v>
      </c>
      <c r="AN83" s="104" t="e">
        <f ca="true">+IF(AND(ISNUMBER(OFFSET('Sanitation Data'!$F$12,0,10*ROW('Sanitation Data'!F77))),'Data Summary'!DC83="Yes"),OFFSET('Sanitation Data'!$F$12,0,10*ROW('Sanitation Data'!F77)),NA())</f>
        <v>#N/A</v>
      </c>
      <c r="AO83" s="104" t="e">
        <f ca="true">+IF(AND(ISNUMBER(OFFSET('Sanitation Data'!$F$13,0,10*ROW('Sanitation Data'!F77))),'Data Summary'!DD83="Yes"),OFFSET('Sanitation Data'!$F$13,0,10*ROW('Sanitation Data'!F77)),NA())</f>
        <v>#N/A</v>
      </c>
      <c r="AP83" s="104" t="e">
        <f ca="true">+IF(AND(ISNUMBER(OFFSET('Sanitation Data'!$G$5,0,10*ROW('Sanitation Data'!G77))),'Data Summary'!DE83="Yes"),100-OFFSET('Sanitation Data'!$G$5,0,10*ROW('Sanitation Data'!G77)),NA())</f>
        <v>#N/A</v>
      </c>
      <c r="AQ83" s="104" t="e">
        <f ca="true">+IF(AND(ISNUMBER(OFFSET('Sanitation Data'!$G$7,0,10*ROW('Sanitation Data'!G77))),'Data Summary'!DF83="Yes"),OFFSET('Sanitation Data'!$G$7,0,10*ROW('Sanitation Data'!G77)),NA())</f>
        <v>#N/A</v>
      </c>
      <c r="AR83" s="104" t="e">
        <f ca="true">+IF(AND(ISNUMBER(OFFSET('Sanitation Data'!$G$11,0,10*ROW('Sanitation Data'!G77))),'Data Summary'!DG83="Yes"),OFFSET('Sanitation Data'!$G$11,0,10*ROW('Sanitation Data'!G77)),NA())</f>
        <v>#N/A</v>
      </c>
      <c r="AS83" s="104" t="e">
        <f ca="true">+IF(AND(ISNUMBER(OFFSET('Sanitation Data'!$G$12,0,10*ROW('Sanitation Data'!G77))),'Data Summary'!DH83="Yes"),OFFSET('Sanitation Data'!$G$12,0,10*ROW('Sanitation Data'!G77)),NA())</f>
        <v>#N/A</v>
      </c>
      <c r="AT83" s="104" t="e">
        <f ca="true">+IF(AND(ISNUMBER(OFFSET('Sanitation Data'!$G$13,0,10*ROW('Sanitation Data'!G77))),'Data Summary'!DI83="Yes"),OFFSET('Sanitation Data'!$G$13,0,10*ROW('Sanitation Data'!G77)),NA())</f>
        <v>#N/A</v>
      </c>
      <c r="AU83" s="104" t="e">
        <f ca="true">+IF(AND(ISNUMBER(OFFSET('Sanitation Data'!$H$5,0,10*ROW('Sanitation Data'!H77))),'Data Summary'!DJ83="Yes"),100-OFFSET('Sanitation Data'!$H$5,0,10*ROW('Sanitation Data'!H77)),NA())</f>
        <v>#N/A</v>
      </c>
      <c r="AV83" s="104" t="e">
        <f ca="true">+IF(AND(ISNUMBER(OFFSET('Sanitation Data'!$H$7,0,10*ROW('Sanitation Data'!H77))),'Data Summary'!DK83="Yes"),OFFSET('Sanitation Data'!$H$7,0,10*ROW('Sanitation Data'!H77)),NA())</f>
        <v>#N/A</v>
      </c>
      <c r="AW83" s="104" t="e">
        <f ca="true">+IF(AND(ISNUMBER(OFFSET('Sanitation Data'!$H$11,0,10*ROW('Sanitation Data'!H77))),'Data Summary'!DL83="Yes"),OFFSET('Sanitation Data'!$H$11,0,10*ROW('Sanitation Data'!H77)),NA())</f>
        <v>#N/A</v>
      </c>
      <c r="AX83" s="104" t="e">
        <f ca="true">+IF(AND(ISNUMBER(OFFSET('Sanitation Data'!$H$12,0,10*ROW('Sanitation Data'!H77))),'Data Summary'!DM83="Yes"),OFFSET('Sanitation Data'!$H$12,0,10*ROW('Sanitation Data'!H77)),NA())</f>
        <v>#N/A</v>
      </c>
      <c r="AY83" s="104" t="e">
        <f ca="true">+IF(AND(ISNUMBER(OFFSET('Sanitation Data'!$H$13,0,10*ROW('Sanitation Data'!H77))),'Data Summary'!DN83="Yes"),OFFSET('Sanitation Data'!$H$13,0,10*ROW('Sanitation Data'!H77)),NA())</f>
        <v>#N/A</v>
      </c>
      <c r="AZ83" s="109" t="e">
        <f ca="true">+IF(AND(ISNUMBER(OFFSET('Hygiene Data'!$C$6,0,10*ROW('Hygiene Data'!C77))),'Data Summary'!DO83="Yes"),OFFSET('Hygiene Data'!$C$6,0,10*ROW('Hygiene Data'!C77)),NA())</f>
        <v>#N/A</v>
      </c>
      <c r="BA83" s="109" t="e">
        <f ca="true">+IF(AND(ISNUMBER(OFFSET('Hygiene Data'!$C$8,0,10*ROW('Hygiene Data'!C77))),'Data Summary'!DP83="Yes"),OFFSET('Hygiene Data'!$C$8,0,10*ROW('Hygiene Data'!C77)),NA())</f>
        <v>#N/A</v>
      </c>
      <c r="BB83" s="109" t="e">
        <f ca="true">+IF(AND(ISNUMBER(OFFSET('Hygiene Data'!$C$10,0,10*ROW('Hygiene Data'!C77))),'Data Summary'!DQ83="Yes"),OFFSET('Hygiene Data'!$C$10,0,10*ROW('Hygiene Data'!C77)),NA())</f>
        <v>#N/A</v>
      </c>
      <c r="BC83" s="109" t="e">
        <f ca="true">+IF(AND(ISNUMBER(OFFSET('Hygiene Data'!$D$6,0,10*ROW('Hygiene Data'!D77))),'Data Summary'!DR83="Yes"),OFFSET('Hygiene Data'!$D$6,0,10*ROW('Hygiene Data'!D77)),NA())</f>
        <v>#N/A</v>
      </c>
      <c r="BD83" s="109" t="e">
        <f ca="true">+IF(AND(ISNUMBER(OFFSET('Hygiene Data'!$D$8,0,10*ROW('Hygiene Data'!D77))),'Data Summary'!DS83="Yes"),OFFSET('Hygiene Data'!$D$8,0,10*ROW('Hygiene Data'!D77)),NA())</f>
        <v>#N/A</v>
      </c>
      <c r="BE83" s="109" t="e">
        <f ca="true">+IF(AND(ISNUMBER(OFFSET('Hygiene Data'!$D$10,0,10*ROW('Hygiene Data'!D77))),'Data Summary'!DT83="Yes"),OFFSET('Hygiene Data'!$D$10,0,10*ROW('Hygiene Data'!D77)),NA())</f>
        <v>#N/A</v>
      </c>
      <c r="BF83" s="109" t="e">
        <f ca="true">+IF(AND(ISNUMBER(OFFSET('Hygiene Data'!$E$6,0,10*ROW('Hygiene Data'!E77))),'Data Summary'!DU83="Yes"),OFFSET('Hygiene Data'!$E$6,0,10*ROW('Hygiene Data'!E77)),NA())</f>
        <v>#N/A</v>
      </c>
      <c r="BG83" s="109" t="e">
        <f ca="true">+IF(AND(ISNUMBER(OFFSET('Hygiene Data'!$E$8,0,10*ROW('Hygiene Data'!E77))),'Data Summary'!DV83="Yes"),OFFSET('Hygiene Data'!$E$8,0,10*ROW('Hygiene Data'!E77)),NA())</f>
        <v>#N/A</v>
      </c>
      <c r="BH83" s="109" t="e">
        <f ca="true">+IF(AND(ISNUMBER(OFFSET('Hygiene Data'!$E$10,0,10*ROW('Hygiene Data'!E77))),'Data Summary'!DW83="Yes"),OFFSET('Hygiene Data'!$E$10,0,10*ROW('Hygiene Data'!E77)),NA())</f>
        <v>#N/A</v>
      </c>
      <c r="BI83" s="109" t="e">
        <f ca="true">+IF(AND(ISNUMBER(OFFSET('Hygiene Data'!$F$6,0,10*ROW('Hygiene Data'!F77))),'Data Summary'!DX83="Yes"),OFFSET('Hygiene Data'!$F$6,0,10*ROW('Hygiene Data'!F77)),NA())</f>
        <v>#N/A</v>
      </c>
      <c r="BJ83" s="109" t="e">
        <f ca="true">+IF(AND(ISNUMBER(OFFSET('Hygiene Data'!$F$8,0,10*ROW('Hygiene Data'!F77))),'Data Summary'!DY83="Yes"),OFFSET('Hygiene Data'!$F$8,0,10*ROW('Hygiene Data'!F77)),NA())</f>
        <v>#N/A</v>
      </c>
      <c r="BK83" s="109" t="e">
        <f ca="true">+IF(AND(ISNUMBER(OFFSET('Hygiene Data'!$F$10,0,10*ROW('Hygiene Data'!F77))),'Data Summary'!DZ83="Yes"),OFFSET('Hygiene Data'!$F$10,0,10*ROW('Hygiene Data'!F77)),NA())</f>
        <v>#N/A</v>
      </c>
      <c r="BL83" s="109" t="e">
        <f ca="true">+IF(AND(ISNUMBER(OFFSET('Hygiene Data'!$G$6,0,10*ROW('Hygiene Data'!G77))),'Data Summary'!EA83="Yes"),OFFSET('Hygiene Data'!$G$6,0,10*ROW('Hygiene Data'!G77)),NA())</f>
        <v>#N/A</v>
      </c>
      <c r="BM83" s="109" t="e">
        <f ca="true">+IF(AND(ISNUMBER(OFFSET('Hygiene Data'!$G$8,0,10*ROW('Hygiene Data'!G77))),'Data Summary'!EB83="Yes"),OFFSET('Hygiene Data'!$G$8,0,10*ROW('Hygiene Data'!G77)),NA())</f>
        <v>#N/A</v>
      </c>
      <c r="BN83" s="109" t="e">
        <f ca="true">+IF(AND(ISNUMBER(OFFSET('Hygiene Data'!$G$10,0,10*ROW('Hygiene Data'!G77))),'Data Summary'!EC83="Yes"),OFFSET('Hygiene Data'!$G$10,0,10*ROW('Hygiene Data'!G77)),NA())</f>
        <v>#N/A</v>
      </c>
      <c r="BO83" s="109" t="e">
        <f ca="true">+IF(AND(ISNUMBER(OFFSET('Hygiene Data'!$H$6,0,10*ROW('Hygiene Data'!H77))),'Data Summary'!ED83="Yes"),OFFSET('Hygiene Data'!$H$6,0,10*ROW('Hygiene Data'!H77)),NA())</f>
        <v>#N/A</v>
      </c>
      <c r="BP83" s="109" t="e">
        <f ca="true">+IF(AND(ISNUMBER(OFFSET('Hygiene Data'!$H$8,0,10*ROW('Hygiene Data'!H77))),'Data Summary'!EE83="Yes"),OFFSET('Hygiene Data'!$H$8,0,10*ROW('Hygiene Data'!H77)),NA())</f>
        <v>#N/A</v>
      </c>
      <c r="BQ83" s="109" t="e">
        <f ca="true">+IF(AND(ISNUMBER(OFFSET('Hygiene Data'!$H$10,0,10*ROW('Hygiene Data'!H77))),'Data Summary'!EF83="Yes"),OFFSET('Hygiene Data'!$H$10,0,10*ROW('Hygiene Data'!H77)),NA())</f>
        <v>#N/A</v>
      </c>
    </row>
    <row r="84" x14ac:dyDescent="0.2">
      <c r="A84" s="57" t="e">
        <f ca="true">+IF(OFFSET('Water Data'!$B$1,0,10*ROW('Water Data'!B78))="",NA(),OFFSET('Water Data'!$B$1,0,10*ROW('Water Data'!B78)))</f>
        <v>#N/A</v>
      </c>
      <c r="B84" s="57" t="e">
        <f ca="true">+IF(OFFSET('Water Data'!$A$3,0,10*ROW('Water Data'!A81))="",NA(),OFFSET('Water Data'!$A$3,0,10*ROW('Water Data'!A81)))</f>
        <v>#N/A</v>
      </c>
      <c r="C84" s="57" t="e">
        <f ca="true">+IF(OFFSET('Water Data'!$C$3,0,10*ROW('Water Data'!C81))="",NA(),OFFSET('Water Data'!$C$3,0,10*ROW('Water Data'!C81)))</f>
        <v>#N/A</v>
      </c>
      <c r="D84" s="58" t="e">
        <f ca="true">+IF(AND(ISNUMBER(OFFSET('Water Data'!$C$5,0,10*ROW('Water Data'!C78))),'Data Summary'!BS84="Yes"),100-OFFSET('Water Data'!$C$5,0,10*ROW('Water Data'!C78)),NA())</f>
        <v>#N/A</v>
      </c>
      <c r="E84" s="58" t="e">
        <f ca="true">+IF(AND(ISNUMBER(OFFSET('Water Data'!$C$7,0,10*ROW('Water Data'!C78))),'Data Summary'!BT84="Yes"),OFFSET('Water Data'!$C$7,0,10*ROW('Water Data'!C78)),NA())</f>
        <v>#N/A</v>
      </c>
      <c r="F84" s="58" t="e">
        <f ca="true">+IF(AND(ISNUMBER(OFFSET('Water Data'!$C$10,0,10*ROW('Water Data'!C78))),'Data Summary'!BU84="Yes"),OFFSET('Water Data'!$C$10,0,10*ROW('Water Data'!C78)),NA())</f>
        <v>#N/A</v>
      </c>
      <c r="G84" s="58" t="e">
        <f ca="true">+IF(AND(ISNUMBER(OFFSET('Water Data'!$D$5,0,10*ROW('Water Data'!D78))),'Data Summary'!BV84="Yes"),100-OFFSET('Water Data'!$D$5,0,10*ROW('Water Data'!D78)),NA())</f>
        <v>#N/A</v>
      </c>
      <c r="H84" s="58" t="e">
        <f ca="true">+IF(AND(ISNUMBER(OFFSET('Water Data'!$D$7,0,10*ROW('Water Data'!D78))),'Data Summary'!BW84="Yes"),OFFSET('Water Data'!$D$7,0,10*ROW('Water Data'!D78)),NA())</f>
        <v>#N/A</v>
      </c>
      <c r="I84" s="58" t="e">
        <f ca="true">+IF(AND(ISNUMBER(OFFSET('Water Data'!$D$10,0,10*ROW('Water Data'!D78))),'Data Summary'!BX84="Yes"),OFFSET('Water Data'!$D$10,0,10*ROW('Water Data'!D78)),NA())</f>
        <v>#N/A</v>
      </c>
      <c r="J84" s="58" t="e">
        <f ca="true">+IF(AND(ISNUMBER(OFFSET('Water Data'!$E$5,0,10*ROW('Water Data'!E78))),'Data Summary'!BY84="Yes"),100-OFFSET('Water Data'!$E$5,0,10*ROW('Water Data'!E78)),NA())</f>
        <v>#N/A</v>
      </c>
      <c r="K84" s="58" t="e">
        <f ca="true">+IF(AND(ISNUMBER(OFFSET('Water Data'!$E$7,0,10*ROW('Water Data'!E78))),'Data Summary'!BZ84="Yes"),OFFSET('Water Data'!$E$7,0,10*ROW('Water Data'!E78)),NA())</f>
        <v>#N/A</v>
      </c>
      <c r="L84" s="58" t="e">
        <f ca="true">+IF(AND(ISNUMBER(OFFSET('Water Data'!$E$10,0,10*ROW('Water Data'!E78))),'Data Summary'!CA84="Yes"),OFFSET('Water Data'!$E$10,0,10*ROW('Water Data'!E78)),NA())</f>
        <v>#N/A</v>
      </c>
      <c r="M84" s="58" t="e">
        <f ca="true">+IF(AND(ISNUMBER(OFFSET('Water Data'!$F$5,0,10*ROW('Water Data'!F78))),'Data Summary'!CB84="Yes"),100-OFFSET('Water Data'!$F$5,0,10*ROW('Water Data'!F78)),NA())</f>
        <v>#N/A</v>
      </c>
      <c r="N84" s="58" t="e">
        <f ca="true">+IF(AND(ISNUMBER(OFFSET('Water Data'!$F$7,0,10*ROW('Water Data'!F78))),'Data Summary'!CC84="Yes"),OFFSET('Water Data'!$F$7,0,10*ROW('Water Data'!F78)),NA())</f>
        <v>#N/A</v>
      </c>
      <c r="O84" s="58" t="e">
        <f ca="true">+IF(AND(ISNUMBER(OFFSET('Water Data'!$F$10,0,10*ROW('Water Data'!F78))),'Data Summary'!CD84="Yes"),OFFSET('Water Data'!$F$10,0,10*ROW('Water Data'!F78)),NA())</f>
        <v>#N/A</v>
      </c>
      <c r="P84" s="58" t="e">
        <f ca="true">+IF(AND(ISNUMBER(OFFSET('Water Data'!$G$5,0,10*ROW('Water Data'!G78))),'Data Summary'!CE84="Yes"),100-OFFSET('Water Data'!$G$5,0,10*ROW('Water Data'!G78)),NA())</f>
        <v>#N/A</v>
      </c>
      <c r="Q84" s="58" t="e">
        <f ca="true">+IF(AND(ISNUMBER(OFFSET('Water Data'!$G$7,0,10*ROW('Water Data'!G78))),'Data Summary'!CF84="Yes"),OFFSET('Water Data'!$G$7,0,10*ROW('Water Data'!G78)),NA())</f>
        <v>#N/A</v>
      </c>
      <c r="R84" s="58" t="e">
        <f ca="true">+IF(AND(ISNUMBER(OFFSET('Water Data'!$G$10,0,10*ROW('Water Data'!G78))),'Data Summary'!CG84="Yes"),OFFSET('Water Data'!$G$10,0,10*ROW('Water Data'!G78)),NA())</f>
        <v>#N/A</v>
      </c>
      <c r="S84" s="58" t="e">
        <f ca="true">+IF(AND(ISNUMBER(OFFSET('Water Data'!$H$5,0,10*ROW('Water Data'!H78))),'Data Summary'!CH84="Yes"),100-OFFSET('Water Data'!$H$5,0,10*ROW('Water Data'!H78)),NA())</f>
        <v>#N/A</v>
      </c>
      <c r="T84" s="58" t="e">
        <f ca="true">+IF(AND(ISNUMBER(OFFSET('Water Data'!$H$7,0,10*ROW('Water Data'!H78))),'Data Summary'!CI84="Yes"),OFFSET('Water Data'!$H$7,0,10*ROW('Water Data'!H78)),NA())</f>
        <v>#N/A</v>
      </c>
      <c r="U84" s="58" t="e">
        <f ca="true">+IF(AND(ISNUMBER(OFFSET('Water Data'!$H$10,0,10*ROW('Water Data'!H78))),'Data Summary'!CJ84="Yes"),OFFSET('Water Data'!$H$10,0,10*ROW('Water Data'!H78)),NA())</f>
        <v>#N/A</v>
      </c>
      <c r="V84" s="104" t="e">
        <f ca="true">+IF(AND(ISNUMBER(OFFSET('Sanitation Data'!$C$5,0,10*ROW('Sanitation Data'!C78))),'Data Summary'!CK84="Yes"),100-OFFSET('Sanitation Data'!$C$5,0,10*ROW('Sanitation Data'!C78)),NA())</f>
        <v>#N/A</v>
      </c>
      <c r="W84" s="104" t="e">
        <f ca="true">+IF(AND(ISNUMBER(OFFSET('Sanitation Data'!$C$7,0,10*ROW('Sanitation Data'!C78))),'Data Summary'!CL84="Yes"),OFFSET('Sanitation Data'!$C$7,0,10*ROW('Sanitation Data'!C78)),NA())</f>
        <v>#N/A</v>
      </c>
      <c r="X84" s="104" t="e">
        <f ca="true">+IF(AND(ISNUMBER(OFFSET('Sanitation Data'!$C$11,0,10*ROW('Sanitation Data'!C78))),'Data Summary'!CM84="Yes"),OFFSET('Sanitation Data'!$C$11,0,10*ROW('Sanitation Data'!C78)),NA())</f>
        <v>#N/A</v>
      </c>
      <c r="Y84" s="104" t="e">
        <f ca="true">+IF(AND(ISNUMBER(OFFSET('Sanitation Data'!$C$12,0,10*ROW('Sanitation Data'!C78))),'Data Summary'!CN84="Yes"),OFFSET('Sanitation Data'!$C$12,0,10*ROW('Sanitation Data'!C78)),NA())</f>
        <v>#N/A</v>
      </c>
      <c r="Z84" s="104" t="e">
        <f ca="true">+IF(AND(ISNUMBER(OFFSET('Sanitation Data'!$C$13,0,10*ROW('Sanitation Data'!C78))),'Data Summary'!CO84="Yes"),OFFSET('Sanitation Data'!$C$13,0,10*ROW('Sanitation Data'!C78)),NA())</f>
        <v>#N/A</v>
      </c>
      <c r="AA84" s="104" t="e">
        <f ca="true">+IF(AND(ISNUMBER(OFFSET('Sanitation Data'!$D$5,0,10*ROW('Sanitation Data'!D78))),'Data Summary'!CP84="Yes"),100-OFFSET('Sanitation Data'!$D$5,0,10*ROW('Sanitation Data'!D78)),NA())</f>
        <v>#N/A</v>
      </c>
      <c r="AB84" s="104" t="e">
        <f ca="true">+IF(AND(ISNUMBER(OFFSET('Sanitation Data'!$D$7,0,10*ROW('Sanitation Data'!D78))),'Data Summary'!CQ84="Yes"),OFFSET('Sanitation Data'!$D$7,0,10*ROW('Sanitation Data'!D78)),NA())</f>
        <v>#N/A</v>
      </c>
      <c r="AC84" s="104" t="e">
        <f ca="true">+IF(AND(ISNUMBER(OFFSET('Sanitation Data'!$D$11,0,10*ROW('Sanitation Data'!D78))),'Data Summary'!CR84="Yes"),OFFSET('Sanitation Data'!$D$11,0,10*ROW('Sanitation Data'!D78)),NA())</f>
        <v>#N/A</v>
      </c>
      <c r="AD84" s="104" t="e">
        <f ca="true">+IF(AND(ISNUMBER(OFFSET('Sanitation Data'!$D$12,0,10*ROW('Sanitation Data'!D78))),'Data Summary'!CS84="Yes"),OFFSET('Sanitation Data'!$D$12,0,10*ROW('Sanitation Data'!D78)),NA())</f>
        <v>#N/A</v>
      </c>
      <c r="AE84" s="104" t="e">
        <f ca="true">+IF(AND(ISNUMBER(OFFSET('Sanitation Data'!$D$13,0,10*ROW('Sanitation Data'!D78))),'Data Summary'!CT84="Yes"),OFFSET('Sanitation Data'!$D$13,0,10*ROW('Sanitation Data'!D78)),NA())</f>
        <v>#N/A</v>
      </c>
      <c r="AF84" s="104" t="e">
        <f ca="true">+IF(AND(ISNUMBER(OFFSET('Sanitation Data'!$E$5,0,10*ROW('Sanitation Data'!E78))),'Data Summary'!CU84="Yes"),100-OFFSET('Sanitation Data'!$E$5,0,10*ROW('Sanitation Data'!E78)),NA())</f>
        <v>#N/A</v>
      </c>
      <c r="AG84" s="104" t="e">
        <f ca="true">+IF(AND(ISNUMBER(OFFSET('Sanitation Data'!$E$7,0,10*ROW('Sanitation Data'!E78))),'Data Summary'!CV84="Yes"),OFFSET('Sanitation Data'!$E$7,0,10*ROW('Sanitation Data'!E78)),NA())</f>
        <v>#N/A</v>
      </c>
      <c r="AH84" s="104" t="e">
        <f ca="true">+IF(AND(ISNUMBER(OFFSET('Sanitation Data'!$E$11,0,10*ROW('Sanitation Data'!E78))),'Data Summary'!CW84="Yes"),OFFSET('Sanitation Data'!$E$11,0,10*ROW('Sanitation Data'!E78)),NA())</f>
        <v>#N/A</v>
      </c>
      <c r="AI84" s="104" t="e">
        <f ca="true">+IF(AND(ISNUMBER(OFFSET('Sanitation Data'!$E$12,0,10*ROW('Sanitation Data'!E78))),'Data Summary'!CX84="Yes"),OFFSET('Sanitation Data'!$E$12,0,10*ROW('Sanitation Data'!E78)),NA())</f>
        <v>#N/A</v>
      </c>
      <c r="AJ84" s="104" t="e">
        <f ca="true">+IF(AND(ISNUMBER(OFFSET('Sanitation Data'!$E$13,0,10*ROW('Sanitation Data'!E78))),'Data Summary'!CY84="Yes"),OFFSET('Sanitation Data'!$E$13,0,10*ROW('Sanitation Data'!E78)),NA())</f>
        <v>#N/A</v>
      </c>
      <c r="AK84" s="104" t="e">
        <f ca="true">+IF(AND(ISNUMBER(OFFSET('Sanitation Data'!$F$5,0,10*ROW('Sanitation Data'!F78))),'Data Summary'!CZ84="Yes"),100-OFFSET('Sanitation Data'!$F$5,0,10*ROW('Sanitation Data'!F78)),NA())</f>
        <v>#N/A</v>
      </c>
      <c r="AL84" s="104" t="e">
        <f ca="true">+IF(AND(ISNUMBER(OFFSET('Sanitation Data'!$F$7,0,10*ROW('Sanitation Data'!F78))),'Data Summary'!DA84="Yes"),OFFSET('Sanitation Data'!$F$7,0,10*ROW('Sanitation Data'!F78)),NA())</f>
        <v>#N/A</v>
      </c>
      <c r="AM84" s="104" t="e">
        <f ca="true">+IF(AND(ISNUMBER(OFFSET('Sanitation Data'!$F$11,0,10*ROW('Sanitation Data'!F78))),'Data Summary'!DB84="Yes"),OFFSET('Sanitation Data'!$F$11,0,10*ROW('Sanitation Data'!F78)),NA())</f>
        <v>#N/A</v>
      </c>
      <c r="AN84" s="104" t="e">
        <f ca="true">+IF(AND(ISNUMBER(OFFSET('Sanitation Data'!$F$12,0,10*ROW('Sanitation Data'!F78))),'Data Summary'!DC84="Yes"),OFFSET('Sanitation Data'!$F$12,0,10*ROW('Sanitation Data'!F78)),NA())</f>
        <v>#N/A</v>
      </c>
      <c r="AO84" s="104" t="e">
        <f ca="true">+IF(AND(ISNUMBER(OFFSET('Sanitation Data'!$F$13,0,10*ROW('Sanitation Data'!F78))),'Data Summary'!DD84="Yes"),OFFSET('Sanitation Data'!$F$13,0,10*ROW('Sanitation Data'!F78)),NA())</f>
        <v>#N/A</v>
      </c>
      <c r="AP84" s="104" t="e">
        <f ca="true">+IF(AND(ISNUMBER(OFFSET('Sanitation Data'!$G$5,0,10*ROW('Sanitation Data'!G78))),'Data Summary'!DE84="Yes"),100-OFFSET('Sanitation Data'!$G$5,0,10*ROW('Sanitation Data'!G78)),NA())</f>
        <v>#N/A</v>
      </c>
      <c r="AQ84" s="104" t="e">
        <f ca="true">+IF(AND(ISNUMBER(OFFSET('Sanitation Data'!$G$7,0,10*ROW('Sanitation Data'!G78))),'Data Summary'!DF84="Yes"),OFFSET('Sanitation Data'!$G$7,0,10*ROW('Sanitation Data'!G78)),NA())</f>
        <v>#N/A</v>
      </c>
      <c r="AR84" s="104" t="e">
        <f ca="true">+IF(AND(ISNUMBER(OFFSET('Sanitation Data'!$G$11,0,10*ROW('Sanitation Data'!G78))),'Data Summary'!DG84="Yes"),OFFSET('Sanitation Data'!$G$11,0,10*ROW('Sanitation Data'!G78)),NA())</f>
        <v>#N/A</v>
      </c>
      <c r="AS84" s="104" t="e">
        <f ca="true">+IF(AND(ISNUMBER(OFFSET('Sanitation Data'!$G$12,0,10*ROW('Sanitation Data'!G78))),'Data Summary'!DH84="Yes"),OFFSET('Sanitation Data'!$G$12,0,10*ROW('Sanitation Data'!G78)),NA())</f>
        <v>#N/A</v>
      </c>
      <c r="AT84" s="104" t="e">
        <f ca="true">+IF(AND(ISNUMBER(OFFSET('Sanitation Data'!$G$13,0,10*ROW('Sanitation Data'!G78))),'Data Summary'!DI84="Yes"),OFFSET('Sanitation Data'!$G$13,0,10*ROW('Sanitation Data'!G78)),NA())</f>
        <v>#N/A</v>
      </c>
      <c r="AU84" s="104" t="e">
        <f ca="true">+IF(AND(ISNUMBER(OFFSET('Sanitation Data'!$H$5,0,10*ROW('Sanitation Data'!H78))),'Data Summary'!DJ84="Yes"),100-OFFSET('Sanitation Data'!$H$5,0,10*ROW('Sanitation Data'!H78)),NA())</f>
        <v>#N/A</v>
      </c>
      <c r="AV84" s="104" t="e">
        <f ca="true">+IF(AND(ISNUMBER(OFFSET('Sanitation Data'!$H$7,0,10*ROW('Sanitation Data'!H78))),'Data Summary'!DK84="Yes"),OFFSET('Sanitation Data'!$H$7,0,10*ROW('Sanitation Data'!H78)),NA())</f>
        <v>#N/A</v>
      </c>
      <c r="AW84" s="104" t="e">
        <f ca="true">+IF(AND(ISNUMBER(OFFSET('Sanitation Data'!$H$11,0,10*ROW('Sanitation Data'!H78))),'Data Summary'!DL84="Yes"),OFFSET('Sanitation Data'!$H$11,0,10*ROW('Sanitation Data'!H78)),NA())</f>
        <v>#N/A</v>
      </c>
      <c r="AX84" s="104" t="e">
        <f ca="true">+IF(AND(ISNUMBER(OFFSET('Sanitation Data'!$H$12,0,10*ROW('Sanitation Data'!H78))),'Data Summary'!DM84="Yes"),OFFSET('Sanitation Data'!$H$12,0,10*ROW('Sanitation Data'!H78)),NA())</f>
        <v>#N/A</v>
      </c>
      <c r="AY84" s="104" t="e">
        <f ca="true">+IF(AND(ISNUMBER(OFFSET('Sanitation Data'!$H$13,0,10*ROW('Sanitation Data'!H78))),'Data Summary'!DN84="Yes"),OFFSET('Sanitation Data'!$H$13,0,10*ROW('Sanitation Data'!H78)),NA())</f>
        <v>#N/A</v>
      </c>
      <c r="AZ84" s="109" t="e">
        <f ca="true">+IF(AND(ISNUMBER(OFFSET('Hygiene Data'!$C$6,0,10*ROW('Hygiene Data'!C78))),'Data Summary'!DO84="Yes"),OFFSET('Hygiene Data'!$C$6,0,10*ROW('Hygiene Data'!C78)),NA())</f>
        <v>#N/A</v>
      </c>
      <c r="BA84" s="109" t="e">
        <f ca="true">+IF(AND(ISNUMBER(OFFSET('Hygiene Data'!$C$8,0,10*ROW('Hygiene Data'!C78))),'Data Summary'!DP84="Yes"),OFFSET('Hygiene Data'!$C$8,0,10*ROW('Hygiene Data'!C78)),NA())</f>
        <v>#N/A</v>
      </c>
      <c r="BB84" s="109" t="e">
        <f ca="true">+IF(AND(ISNUMBER(OFFSET('Hygiene Data'!$C$10,0,10*ROW('Hygiene Data'!C78))),'Data Summary'!DQ84="Yes"),OFFSET('Hygiene Data'!$C$10,0,10*ROW('Hygiene Data'!C78)),NA())</f>
        <v>#N/A</v>
      </c>
      <c r="BC84" s="109" t="e">
        <f ca="true">+IF(AND(ISNUMBER(OFFSET('Hygiene Data'!$D$6,0,10*ROW('Hygiene Data'!D78))),'Data Summary'!DR84="Yes"),OFFSET('Hygiene Data'!$D$6,0,10*ROW('Hygiene Data'!D78)),NA())</f>
        <v>#N/A</v>
      </c>
      <c r="BD84" s="109" t="e">
        <f ca="true">+IF(AND(ISNUMBER(OFFSET('Hygiene Data'!$D$8,0,10*ROW('Hygiene Data'!D78))),'Data Summary'!DS84="Yes"),OFFSET('Hygiene Data'!$D$8,0,10*ROW('Hygiene Data'!D78)),NA())</f>
        <v>#N/A</v>
      </c>
      <c r="BE84" s="109" t="e">
        <f ca="true">+IF(AND(ISNUMBER(OFFSET('Hygiene Data'!$D$10,0,10*ROW('Hygiene Data'!D78))),'Data Summary'!DT84="Yes"),OFFSET('Hygiene Data'!$D$10,0,10*ROW('Hygiene Data'!D78)),NA())</f>
        <v>#N/A</v>
      </c>
      <c r="BF84" s="109" t="e">
        <f ca="true">+IF(AND(ISNUMBER(OFFSET('Hygiene Data'!$E$6,0,10*ROW('Hygiene Data'!E78))),'Data Summary'!DU84="Yes"),OFFSET('Hygiene Data'!$E$6,0,10*ROW('Hygiene Data'!E78)),NA())</f>
        <v>#N/A</v>
      </c>
      <c r="BG84" s="109" t="e">
        <f ca="true">+IF(AND(ISNUMBER(OFFSET('Hygiene Data'!$E$8,0,10*ROW('Hygiene Data'!E78))),'Data Summary'!DV84="Yes"),OFFSET('Hygiene Data'!$E$8,0,10*ROW('Hygiene Data'!E78)),NA())</f>
        <v>#N/A</v>
      </c>
      <c r="BH84" s="109" t="e">
        <f ca="true">+IF(AND(ISNUMBER(OFFSET('Hygiene Data'!$E$10,0,10*ROW('Hygiene Data'!E78))),'Data Summary'!DW84="Yes"),OFFSET('Hygiene Data'!$E$10,0,10*ROW('Hygiene Data'!E78)),NA())</f>
        <v>#N/A</v>
      </c>
      <c r="BI84" s="109" t="e">
        <f ca="true">+IF(AND(ISNUMBER(OFFSET('Hygiene Data'!$F$6,0,10*ROW('Hygiene Data'!F78))),'Data Summary'!DX84="Yes"),OFFSET('Hygiene Data'!$F$6,0,10*ROW('Hygiene Data'!F78)),NA())</f>
        <v>#N/A</v>
      </c>
      <c r="BJ84" s="109" t="e">
        <f ca="true">+IF(AND(ISNUMBER(OFFSET('Hygiene Data'!$F$8,0,10*ROW('Hygiene Data'!F78))),'Data Summary'!DY84="Yes"),OFFSET('Hygiene Data'!$F$8,0,10*ROW('Hygiene Data'!F78)),NA())</f>
        <v>#N/A</v>
      </c>
      <c r="BK84" s="109" t="e">
        <f ca="true">+IF(AND(ISNUMBER(OFFSET('Hygiene Data'!$F$10,0,10*ROW('Hygiene Data'!F78))),'Data Summary'!DZ84="Yes"),OFFSET('Hygiene Data'!$F$10,0,10*ROW('Hygiene Data'!F78)),NA())</f>
        <v>#N/A</v>
      </c>
      <c r="BL84" s="109" t="e">
        <f ca="true">+IF(AND(ISNUMBER(OFFSET('Hygiene Data'!$G$6,0,10*ROW('Hygiene Data'!G78))),'Data Summary'!EA84="Yes"),OFFSET('Hygiene Data'!$G$6,0,10*ROW('Hygiene Data'!G78)),NA())</f>
        <v>#N/A</v>
      </c>
      <c r="BM84" s="109" t="e">
        <f ca="true">+IF(AND(ISNUMBER(OFFSET('Hygiene Data'!$G$8,0,10*ROW('Hygiene Data'!G78))),'Data Summary'!EB84="Yes"),OFFSET('Hygiene Data'!$G$8,0,10*ROW('Hygiene Data'!G78)),NA())</f>
        <v>#N/A</v>
      </c>
      <c r="BN84" s="109" t="e">
        <f ca="true">+IF(AND(ISNUMBER(OFFSET('Hygiene Data'!$G$10,0,10*ROW('Hygiene Data'!G78))),'Data Summary'!EC84="Yes"),OFFSET('Hygiene Data'!$G$10,0,10*ROW('Hygiene Data'!G78)),NA())</f>
        <v>#N/A</v>
      </c>
      <c r="BO84" s="109" t="e">
        <f ca="true">+IF(AND(ISNUMBER(OFFSET('Hygiene Data'!$H$6,0,10*ROW('Hygiene Data'!H78))),'Data Summary'!ED84="Yes"),OFFSET('Hygiene Data'!$H$6,0,10*ROW('Hygiene Data'!H78)),NA())</f>
        <v>#N/A</v>
      </c>
      <c r="BP84" s="109" t="e">
        <f ca="true">+IF(AND(ISNUMBER(OFFSET('Hygiene Data'!$H$8,0,10*ROW('Hygiene Data'!H78))),'Data Summary'!EE84="Yes"),OFFSET('Hygiene Data'!$H$8,0,10*ROW('Hygiene Data'!H78)),NA())</f>
        <v>#N/A</v>
      </c>
      <c r="BQ84" s="109" t="e">
        <f ca="true">+IF(AND(ISNUMBER(OFFSET('Hygiene Data'!$H$10,0,10*ROW('Hygiene Data'!H78))),'Data Summary'!EF84="Yes"),OFFSET('Hygiene Data'!$H$10,0,10*ROW('Hygiene Data'!H78)),NA())</f>
        <v>#N/A</v>
      </c>
    </row>
    <row r="85" x14ac:dyDescent="0.2">
      <c r="A85" s="57" t="e">
        <f ca="true">+IF(OFFSET('Water Data'!$B$1,0,10*ROW('Water Data'!B79))="",NA(),OFFSET('Water Data'!$B$1,0,10*ROW('Water Data'!B79)))</f>
        <v>#N/A</v>
      </c>
      <c r="B85" s="57" t="e">
        <f ca="true">+IF(OFFSET('Water Data'!$A$3,0,10*ROW('Water Data'!A82))="",NA(),OFFSET('Water Data'!$A$3,0,10*ROW('Water Data'!A82)))</f>
        <v>#N/A</v>
      </c>
      <c r="C85" s="57" t="e">
        <f ca="true">+IF(OFFSET('Water Data'!$C$3,0,10*ROW('Water Data'!C82))="",NA(),OFFSET('Water Data'!$C$3,0,10*ROW('Water Data'!C82)))</f>
        <v>#N/A</v>
      </c>
      <c r="D85" s="58" t="e">
        <f ca="true">+IF(AND(ISNUMBER(OFFSET('Water Data'!$C$5,0,10*ROW('Water Data'!C79))),'Data Summary'!BS85="Yes"),100-OFFSET('Water Data'!$C$5,0,10*ROW('Water Data'!C79)),NA())</f>
        <v>#N/A</v>
      </c>
      <c r="E85" s="58" t="e">
        <f ca="true">+IF(AND(ISNUMBER(OFFSET('Water Data'!$C$7,0,10*ROW('Water Data'!C79))),'Data Summary'!BT85="Yes"),OFFSET('Water Data'!$C$7,0,10*ROW('Water Data'!C79)),NA())</f>
        <v>#N/A</v>
      </c>
      <c r="F85" s="58" t="e">
        <f ca="true">+IF(AND(ISNUMBER(OFFSET('Water Data'!$C$10,0,10*ROW('Water Data'!C79))),'Data Summary'!BU85="Yes"),OFFSET('Water Data'!$C$10,0,10*ROW('Water Data'!C79)),NA())</f>
        <v>#N/A</v>
      </c>
      <c r="G85" s="58" t="e">
        <f ca="true">+IF(AND(ISNUMBER(OFFSET('Water Data'!$D$5,0,10*ROW('Water Data'!D79))),'Data Summary'!BV85="Yes"),100-OFFSET('Water Data'!$D$5,0,10*ROW('Water Data'!D79)),NA())</f>
        <v>#N/A</v>
      </c>
      <c r="H85" s="58" t="e">
        <f ca="true">+IF(AND(ISNUMBER(OFFSET('Water Data'!$D$7,0,10*ROW('Water Data'!D79))),'Data Summary'!BW85="Yes"),OFFSET('Water Data'!$D$7,0,10*ROW('Water Data'!D79)),NA())</f>
        <v>#N/A</v>
      </c>
      <c r="I85" s="58" t="e">
        <f ca="true">+IF(AND(ISNUMBER(OFFSET('Water Data'!$D$10,0,10*ROW('Water Data'!D79))),'Data Summary'!BX85="Yes"),OFFSET('Water Data'!$D$10,0,10*ROW('Water Data'!D79)),NA())</f>
        <v>#N/A</v>
      </c>
      <c r="J85" s="58" t="e">
        <f ca="true">+IF(AND(ISNUMBER(OFFSET('Water Data'!$E$5,0,10*ROW('Water Data'!E79))),'Data Summary'!BY85="Yes"),100-OFFSET('Water Data'!$E$5,0,10*ROW('Water Data'!E79)),NA())</f>
        <v>#N/A</v>
      </c>
      <c r="K85" s="58" t="e">
        <f ca="true">+IF(AND(ISNUMBER(OFFSET('Water Data'!$E$7,0,10*ROW('Water Data'!E79))),'Data Summary'!BZ85="Yes"),OFFSET('Water Data'!$E$7,0,10*ROW('Water Data'!E79)),NA())</f>
        <v>#N/A</v>
      </c>
      <c r="L85" s="58" t="e">
        <f ca="true">+IF(AND(ISNUMBER(OFFSET('Water Data'!$E$10,0,10*ROW('Water Data'!E79))),'Data Summary'!CA85="Yes"),OFFSET('Water Data'!$E$10,0,10*ROW('Water Data'!E79)),NA())</f>
        <v>#N/A</v>
      </c>
      <c r="M85" s="58" t="e">
        <f ca="true">+IF(AND(ISNUMBER(OFFSET('Water Data'!$F$5,0,10*ROW('Water Data'!F79))),'Data Summary'!CB85="Yes"),100-OFFSET('Water Data'!$F$5,0,10*ROW('Water Data'!F79)),NA())</f>
        <v>#N/A</v>
      </c>
      <c r="N85" s="58" t="e">
        <f ca="true">+IF(AND(ISNUMBER(OFFSET('Water Data'!$F$7,0,10*ROW('Water Data'!F79))),'Data Summary'!CC85="Yes"),OFFSET('Water Data'!$F$7,0,10*ROW('Water Data'!F79)),NA())</f>
        <v>#N/A</v>
      </c>
      <c r="O85" s="58" t="e">
        <f ca="true">+IF(AND(ISNUMBER(OFFSET('Water Data'!$F$10,0,10*ROW('Water Data'!F79))),'Data Summary'!CD85="Yes"),OFFSET('Water Data'!$F$10,0,10*ROW('Water Data'!F79)),NA())</f>
        <v>#N/A</v>
      </c>
      <c r="P85" s="58" t="e">
        <f ca="true">+IF(AND(ISNUMBER(OFFSET('Water Data'!$G$5,0,10*ROW('Water Data'!G79))),'Data Summary'!CE85="Yes"),100-OFFSET('Water Data'!$G$5,0,10*ROW('Water Data'!G79)),NA())</f>
        <v>#N/A</v>
      </c>
      <c r="Q85" s="58" t="e">
        <f ca="true">+IF(AND(ISNUMBER(OFFSET('Water Data'!$G$7,0,10*ROW('Water Data'!G79))),'Data Summary'!CF85="Yes"),OFFSET('Water Data'!$G$7,0,10*ROW('Water Data'!G79)),NA())</f>
        <v>#N/A</v>
      </c>
      <c r="R85" s="58" t="e">
        <f ca="true">+IF(AND(ISNUMBER(OFFSET('Water Data'!$G$10,0,10*ROW('Water Data'!G79))),'Data Summary'!CG85="Yes"),OFFSET('Water Data'!$G$10,0,10*ROW('Water Data'!G79)),NA())</f>
        <v>#N/A</v>
      </c>
      <c r="S85" s="58" t="e">
        <f ca="true">+IF(AND(ISNUMBER(OFFSET('Water Data'!$H$5,0,10*ROW('Water Data'!H79))),'Data Summary'!CH85="Yes"),100-OFFSET('Water Data'!$H$5,0,10*ROW('Water Data'!H79)),NA())</f>
        <v>#N/A</v>
      </c>
      <c r="T85" s="58" t="e">
        <f ca="true">+IF(AND(ISNUMBER(OFFSET('Water Data'!$H$7,0,10*ROW('Water Data'!H79))),'Data Summary'!CI85="Yes"),OFFSET('Water Data'!$H$7,0,10*ROW('Water Data'!H79)),NA())</f>
        <v>#N/A</v>
      </c>
      <c r="U85" s="58" t="e">
        <f ca="true">+IF(AND(ISNUMBER(OFFSET('Water Data'!$H$10,0,10*ROW('Water Data'!H79))),'Data Summary'!CJ85="Yes"),OFFSET('Water Data'!$H$10,0,10*ROW('Water Data'!H79)),NA())</f>
        <v>#N/A</v>
      </c>
      <c r="V85" s="104" t="e">
        <f ca="true">+IF(AND(ISNUMBER(OFFSET('Sanitation Data'!$C$5,0,10*ROW('Sanitation Data'!C79))),'Data Summary'!CK85="Yes"),100-OFFSET('Sanitation Data'!$C$5,0,10*ROW('Sanitation Data'!C79)),NA())</f>
        <v>#N/A</v>
      </c>
      <c r="W85" s="104" t="e">
        <f ca="true">+IF(AND(ISNUMBER(OFFSET('Sanitation Data'!$C$7,0,10*ROW('Sanitation Data'!C79))),'Data Summary'!CL85="Yes"),OFFSET('Sanitation Data'!$C$7,0,10*ROW('Sanitation Data'!C79)),NA())</f>
        <v>#N/A</v>
      </c>
      <c r="X85" s="104" t="e">
        <f ca="true">+IF(AND(ISNUMBER(OFFSET('Sanitation Data'!$C$11,0,10*ROW('Sanitation Data'!C79))),'Data Summary'!CM85="Yes"),OFFSET('Sanitation Data'!$C$11,0,10*ROW('Sanitation Data'!C79)),NA())</f>
        <v>#N/A</v>
      </c>
      <c r="Y85" s="104" t="e">
        <f ca="true">+IF(AND(ISNUMBER(OFFSET('Sanitation Data'!$C$12,0,10*ROW('Sanitation Data'!C79))),'Data Summary'!CN85="Yes"),OFFSET('Sanitation Data'!$C$12,0,10*ROW('Sanitation Data'!C79)),NA())</f>
        <v>#N/A</v>
      </c>
      <c r="Z85" s="104" t="e">
        <f ca="true">+IF(AND(ISNUMBER(OFFSET('Sanitation Data'!$C$13,0,10*ROW('Sanitation Data'!C79))),'Data Summary'!CO85="Yes"),OFFSET('Sanitation Data'!$C$13,0,10*ROW('Sanitation Data'!C79)),NA())</f>
        <v>#N/A</v>
      </c>
      <c r="AA85" s="104" t="e">
        <f ca="true">+IF(AND(ISNUMBER(OFFSET('Sanitation Data'!$D$5,0,10*ROW('Sanitation Data'!D79))),'Data Summary'!CP85="Yes"),100-OFFSET('Sanitation Data'!$D$5,0,10*ROW('Sanitation Data'!D79)),NA())</f>
        <v>#N/A</v>
      </c>
      <c r="AB85" s="104" t="e">
        <f ca="true">+IF(AND(ISNUMBER(OFFSET('Sanitation Data'!$D$7,0,10*ROW('Sanitation Data'!D79))),'Data Summary'!CQ85="Yes"),OFFSET('Sanitation Data'!$D$7,0,10*ROW('Sanitation Data'!D79)),NA())</f>
        <v>#N/A</v>
      </c>
      <c r="AC85" s="104" t="e">
        <f ca="true">+IF(AND(ISNUMBER(OFFSET('Sanitation Data'!$D$11,0,10*ROW('Sanitation Data'!D79))),'Data Summary'!CR85="Yes"),OFFSET('Sanitation Data'!$D$11,0,10*ROW('Sanitation Data'!D79)),NA())</f>
        <v>#N/A</v>
      </c>
      <c r="AD85" s="104" t="e">
        <f ca="true">+IF(AND(ISNUMBER(OFFSET('Sanitation Data'!$D$12,0,10*ROW('Sanitation Data'!D79))),'Data Summary'!CS85="Yes"),OFFSET('Sanitation Data'!$D$12,0,10*ROW('Sanitation Data'!D79)),NA())</f>
        <v>#N/A</v>
      </c>
      <c r="AE85" s="104" t="e">
        <f ca="true">+IF(AND(ISNUMBER(OFFSET('Sanitation Data'!$D$13,0,10*ROW('Sanitation Data'!D79))),'Data Summary'!CT85="Yes"),OFFSET('Sanitation Data'!$D$13,0,10*ROW('Sanitation Data'!D79)),NA())</f>
        <v>#N/A</v>
      </c>
      <c r="AF85" s="104" t="e">
        <f ca="true">+IF(AND(ISNUMBER(OFFSET('Sanitation Data'!$E$5,0,10*ROW('Sanitation Data'!E79))),'Data Summary'!CU85="Yes"),100-OFFSET('Sanitation Data'!$E$5,0,10*ROW('Sanitation Data'!E79)),NA())</f>
        <v>#N/A</v>
      </c>
      <c r="AG85" s="104" t="e">
        <f ca="true">+IF(AND(ISNUMBER(OFFSET('Sanitation Data'!$E$7,0,10*ROW('Sanitation Data'!E79))),'Data Summary'!CV85="Yes"),OFFSET('Sanitation Data'!$E$7,0,10*ROW('Sanitation Data'!E79)),NA())</f>
        <v>#N/A</v>
      </c>
      <c r="AH85" s="104" t="e">
        <f ca="true">+IF(AND(ISNUMBER(OFFSET('Sanitation Data'!$E$11,0,10*ROW('Sanitation Data'!E79))),'Data Summary'!CW85="Yes"),OFFSET('Sanitation Data'!$E$11,0,10*ROW('Sanitation Data'!E79)),NA())</f>
        <v>#N/A</v>
      </c>
      <c r="AI85" s="104" t="e">
        <f ca="true">+IF(AND(ISNUMBER(OFFSET('Sanitation Data'!$E$12,0,10*ROW('Sanitation Data'!E79))),'Data Summary'!CX85="Yes"),OFFSET('Sanitation Data'!$E$12,0,10*ROW('Sanitation Data'!E79)),NA())</f>
        <v>#N/A</v>
      </c>
      <c r="AJ85" s="104" t="e">
        <f ca="true">+IF(AND(ISNUMBER(OFFSET('Sanitation Data'!$E$13,0,10*ROW('Sanitation Data'!E79))),'Data Summary'!CY85="Yes"),OFFSET('Sanitation Data'!$E$13,0,10*ROW('Sanitation Data'!E79)),NA())</f>
        <v>#N/A</v>
      </c>
      <c r="AK85" s="104" t="e">
        <f ca="true">+IF(AND(ISNUMBER(OFFSET('Sanitation Data'!$F$5,0,10*ROW('Sanitation Data'!F79))),'Data Summary'!CZ85="Yes"),100-OFFSET('Sanitation Data'!$F$5,0,10*ROW('Sanitation Data'!F79)),NA())</f>
        <v>#N/A</v>
      </c>
      <c r="AL85" s="104" t="e">
        <f ca="true">+IF(AND(ISNUMBER(OFFSET('Sanitation Data'!$F$7,0,10*ROW('Sanitation Data'!F79))),'Data Summary'!DA85="Yes"),OFFSET('Sanitation Data'!$F$7,0,10*ROW('Sanitation Data'!F79)),NA())</f>
        <v>#N/A</v>
      </c>
      <c r="AM85" s="104" t="e">
        <f ca="true">+IF(AND(ISNUMBER(OFFSET('Sanitation Data'!$F$11,0,10*ROW('Sanitation Data'!F79))),'Data Summary'!DB85="Yes"),OFFSET('Sanitation Data'!$F$11,0,10*ROW('Sanitation Data'!F79)),NA())</f>
        <v>#N/A</v>
      </c>
      <c r="AN85" s="104" t="e">
        <f ca="true">+IF(AND(ISNUMBER(OFFSET('Sanitation Data'!$F$12,0,10*ROW('Sanitation Data'!F79))),'Data Summary'!DC85="Yes"),OFFSET('Sanitation Data'!$F$12,0,10*ROW('Sanitation Data'!F79)),NA())</f>
        <v>#N/A</v>
      </c>
      <c r="AO85" s="104" t="e">
        <f ca="true">+IF(AND(ISNUMBER(OFFSET('Sanitation Data'!$F$13,0,10*ROW('Sanitation Data'!F79))),'Data Summary'!DD85="Yes"),OFFSET('Sanitation Data'!$F$13,0,10*ROW('Sanitation Data'!F79)),NA())</f>
        <v>#N/A</v>
      </c>
      <c r="AP85" s="104" t="e">
        <f ca="true">+IF(AND(ISNUMBER(OFFSET('Sanitation Data'!$G$5,0,10*ROW('Sanitation Data'!G79))),'Data Summary'!DE85="Yes"),100-OFFSET('Sanitation Data'!$G$5,0,10*ROW('Sanitation Data'!G79)),NA())</f>
        <v>#N/A</v>
      </c>
      <c r="AQ85" s="104" t="e">
        <f ca="true">+IF(AND(ISNUMBER(OFFSET('Sanitation Data'!$G$7,0,10*ROW('Sanitation Data'!G79))),'Data Summary'!DF85="Yes"),OFFSET('Sanitation Data'!$G$7,0,10*ROW('Sanitation Data'!G79)),NA())</f>
        <v>#N/A</v>
      </c>
      <c r="AR85" s="104" t="e">
        <f ca="true">+IF(AND(ISNUMBER(OFFSET('Sanitation Data'!$G$11,0,10*ROW('Sanitation Data'!G79))),'Data Summary'!DG85="Yes"),OFFSET('Sanitation Data'!$G$11,0,10*ROW('Sanitation Data'!G79)),NA())</f>
        <v>#N/A</v>
      </c>
      <c r="AS85" s="104" t="e">
        <f ca="true">+IF(AND(ISNUMBER(OFFSET('Sanitation Data'!$G$12,0,10*ROW('Sanitation Data'!G79))),'Data Summary'!DH85="Yes"),OFFSET('Sanitation Data'!$G$12,0,10*ROW('Sanitation Data'!G79)),NA())</f>
        <v>#N/A</v>
      </c>
      <c r="AT85" s="104" t="e">
        <f ca="true">+IF(AND(ISNUMBER(OFFSET('Sanitation Data'!$G$13,0,10*ROW('Sanitation Data'!G79))),'Data Summary'!DI85="Yes"),OFFSET('Sanitation Data'!$G$13,0,10*ROW('Sanitation Data'!G79)),NA())</f>
        <v>#N/A</v>
      </c>
      <c r="AU85" s="104" t="e">
        <f ca="true">+IF(AND(ISNUMBER(OFFSET('Sanitation Data'!$H$5,0,10*ROW('Sanitation Data'!H79))),'Data Summary'!DJ85="Yes"),100-OFFSET('Sanitation Data'!$H$5,0,10*ROW('Sanitation Data'!H79)),NA())</f>
        <v>#N/A</v>
      </c>
      <c r="AV85" s="104" t="e">
        <f ca="true">+IF(AND(ISNUMBER(OFFSET('Sanitation Data'!$H$7,0,10*ROW('Sanitation Data'!H79))),'Data Summary'!DK85="Yes"),OFFSET('Sanitation Data'!$H$7,0,10*ROW('Sanitation Data'!H79)),NA())</f>
        <v>#N/A</v>
      </c>
      <c r="AW85" s="104" t="e">
        <f ca="true">+IF(AND(ISNUMBER(OFFSET('Sanitation Data'!$H$11,0,10*ROW('Sanitation Data'!H79))),'Data Summary'!DL85="Yes"),OFFSET('Sanitation Data'!$H$11,0,10*ROW('Sanitation Data'!H79)),NA())</f>
        <v>#N/A</v>
      </c>
      <c r="AX85" s="104" t="e">
        <f ca="true">+IF(AND(ISNUMBER(OFFSET('Sanitation Data'!$H$12,0,10*ROW('Sanitation Data'!H79))),'Data Summary'!DM85="Yes"),OFFSET('Sanitation Data'!$H$12,0,10*ROW('Sanitation Data'!H79)),NA())</f>
        <v>#N/A</v>
      </c>
      <c r="AY85" s="104" t="e">
        <f ca="true">+IF(AND(ISNUMBER(OFFSET('Sanitation Data'!$H$13,0,10*ROW('Sanitation Data'!H79))),'Data Summary'!DN85="Yes"),OFFSET('Sanitation Data'!$H$13,0,10*ROW('Sanitation Data'!H79)),NA())</f>
        <v>#N/A</v>
      </c>
      <c r="AZ85" s="109" t="e">
        <f ca="true">+IF(AND(ISNUMBER(OFFSET('Hygiene Data'!$C$6,0,10*ROW('Hygiene Data'!C79))),'Data Summary'!DO85="Yes"),OFFSET('Hygiene Data'!$C$6,0,10*ROW('Hygiene Data'!C79)),NA())</f>
        <v>#N/A</v>
      </c>
      <c r="BA85" s="109" t="e">
        <f ca="true">+IF(AND(ISNUMBER(OFFSET('Hygiene Data'!$C$8,0,10*ROW('Hygiene Data'!C79))),'Data Summary'!DP85="Yes"),OFFSET('Hygiene Data'!$C$8,0,10*ROW('Hygiene Data'!C79)),NA())</f>
        <v>#N/A</v>
      </c>
      <c r="BB85" s="109" t="e">
        <f ca="true">+IF(AND(ISNUMBER(OFFSET('Hygiene Data'!$C$10,0,10*ROW('Hygiene Data'!C79))),'Data Summary'!DQ85="Yes"),OFFSET('Hygiene Data'!$C$10,0,10*ROW('Hygiene Data'!C79)),NA())</f>
        <v>#N/A</v>
      </c>
      <c r="BC85" s="109" t="e">
        <f ca="true">+IF(AND(ISNUMBER(OFFSET('Hygiene Data'!$D$6,0,10*ROW('Hygiene Data'!D79))),'Data Summary'!DR85="Yes"),OFFSET('Hygiene Data'!$D$6,0,10*ROW('Hygiene Data'!D79)),NA())</f>
        <v>#N/A</v>
      </c>
      <c r="BD85" s="109" t="e">
        <f ca="true">+IF(AND(ISNUMBER(OFFSET('Hygiene Data'!$D$8,0,10*ROW('Hygiene Data'!D79))),'Data Summary'!DS85="Yes"),OFFSET('Hygiene Data'!$D$8,0,10*ROW('Hygiene Data'!D79)),NA())</f>
        <v>#N/A</v>
      </c>
      <c r="BE85" s="109" t="e">
        <f ca="true">+IF(AND(ISNUMBER(OFFSET('Hygiene Data'!$D$10,0,10*ROW('Hygiene Data'!D79))),'Data Summary'!DT85="Yes"),OFFSET('Hygiene Data'!$D$10,0,10*ROW('Hygiene Data'!D79)),NA())</f>
        <v>#N/A</v>
      </c>
      <c r="BF85" s="109" t="e">
        <f ca="true">+IF(AND(ISNUMBER(OFFSET('Hygiene Data'!$E$6,0,10*ROW('Hygiene Data'!E79))),'Data Summary'!DU85="Yes"),OFFSET('Hygiene Data'!$E$6,0,10*ROW('Hygiene Data'!E79)),NA())</f>
        <v>#N/A</v>
      </c>
      <c r="BG85" s="109" t="e">
        <f ca="true">+IF(AND(ISNUMBER(OFFSET('Hygiene Data'!$E$8,0,10*ROW('Hygiene Data'!E79))),'Data Summary'!DV85="Yes"),OFFSET('Hygiene Data'!$E$8,0,10*ROW('Hygiene Data'!E79)),NA())</f>
        <v>#N/A</v>
      </c>
      <c r="BH85" s="109" t="e">
        <f ca="true">+IF(AND(ISNUMBER(OFFSET('Hygiene Data'!$E$10,0,10*ROW('Hygiene Data'!E79))),'Data Summary'!DW85="Yes"),OFFSET('Hygiene Data'!$E$10,0,10*ROW('Hygiene Data'!E79)),NA())</f>
        <v>#N/A</v>
      </c>
      <c r="BI85" s="109" t="e">
        <f ca="true">+IF(AND(ISNUMBER(OFFSET('Hygiene Data'!$F$6,0,10*ROW('Hygiene Data'!F79))),'Data Summary'!DX85="Yes"),OFFSET('Hygiene Data'!$F$6,0,10*ROW('Hygiene Data'!F79)),NA())</f>
        <v>#N/A</v>
      </c>
      <c r="BJ85" s="109" t="e">
        <f ca="true">+IF(AND(ISNUMBER(OFFSET('Hygiene Data'!$F$8,0,10*ROW('Hygiene Data'!F79))),'Data Summary'!DY85="Yes"),OFFSET('Hygiene Data'!$F$8,0,10*ROW('Hygiene Data'!F79)),NA())</f>
        <v>#N/A</v>
      </c>
      <c r="BK85" s="109" t="e">
        <f ca="true">+IF(AND(ISNUMBER(OFFSET('Hygiene Data'!$F$10,0,10*ROW('Hygiene Data'!F79))),'Data Summary'!DZ85="Yes"),OFFSET('Hygiene Data'!$F$10,0,10*ROW('Hygiene Data'!F79)),NA())</f>
        <v>#N/A</v>
      </c>
      <c r="BL85" s="109" t="e">
        <f ca="true">+IF(AND(ISNUMBER(OFFSET('Hygiene Data'!$G$6,0,10*ROW('Hygiene Data'!G79))),'Data Summary'!EA85="Yes"),OFFSET('Hygiene Data'!$G$6,0,10*ROW('Hygiene Data'!G79)),NA())</f>
        <v>#N/A</v>
      </c>
      <c r="BM85" s="109" t="e">
        <f ca="true">+IF(AND(ISNUMBER(OFFSET('Hygiene Data'!$G$8,0,10*ROW('Hygiene Data'!G79))),'Data Summary'!EB85="Yes"),OFFSET('Hygiene Data'!$G$8,0,10*ROW('Hygiene Data'!G79)),NA())</f>
        <v>#N/A</v>
      </c>
      <c r="BN85" s="109" t="e">
        <f ca="true">+IF(AND(ISNUMBER(OFFSET('Hygiene Data'!$G$10,0,10*ROW('Hygiene Data'!G79))),'Data Summary'!EC85="Yes"),OFFSET('Hygiene Data'!$G$10,0,10*ROW('Hygiene Data'!G79)),NA())</f>
        <v>#N/A</v>
      </c>
      <c r="BO85" s="109" t="e">
        <f ca="true">+IF(AND(ISNUMBER(OFFSET('Hygiene Data'!$H$6,0,10*ROW('Hygiene Data'!H79))),'Data Summary'!ED85="Yes"),OFFSET('Hygiene Data'!$H$6,0,10*ROW('Hygiene Data'!H79)),NA())</f>
        <v>#N/A</v>
      </c>
      <c r="BP85" s="109" t="e">
        <f ca="true">+IF(AND(ISNUMBER(OFFSET('Hygiene Data'!$H$8,0,10*ROW('Hygiene Data'!H79))),'Data Summary'!EE85="Yes"),OFFSET('Hygiene Data'!$H$8,0,10*ROW('Hygiene Data'!H79)),NA())</f>
        <v>#N/A</v>
      </c>
      <c r="BQ85" s="109" t="e">
        <f ca="true">+IF(AND(ISNUMBER(OFFSET('Hygiene Data'!$H$10,0,10*ROW('Hygiene Data'!H79))),'Data Summary'!EF85="Yes"),OFFSET('Hygiene Data'!$H$10,0,10*ROW('Hygiene Data'!H79)),NA())</f>
        <v>#N/A</v>
      </c>
    </row>
    <row r="86" x14ac:dyDescent="0.2">
      <c r="A86" s="57" t="e">
        <f ca="true">+IF(OFFSET('Water Data'!$B$1,0,10*ROW('Water Data'!B80))="",NA(),OFFSET('Water Data'!$B$1,0,10*ROW('Water Data'!B80)))</f>
        <v>#N/A</v>
      </c>
      <c r="B86" s="57" t="e">
        <f ca="true">+IF(OFFSET('Water Data'!$A$3,0,10*ROW('Water Data'!A83))="",NA(),OFFSET('Water Data'!$A$3,0,10*ROW('Water Data'!A83)))</f>
        <v>#N/A</v>
      </c>
      <c r="C86" s="57" t="e">
        <f ca="true">+IF(OFFSET('Water Data'!$C$3,0,10*ROW('Water Data'!C83))="",NA(),OFFSET('Water Data'!$C$3,0,10*ROW('Water Data'!C83)))</f>
        <v>#N/A</v>
      </c>
      <c r="D86" s="58" t="e">
        <f ca="true">+IF(AND(ISNUMBER(OFFSET('Water Data'!$C$5,0,10*ROW('Water Data'!C80))),'Data Summary'!BS86="Yes"),100-OFFSET('Water Data'!$C$5,0,10*ROW('Water Data'!C80)),NA())</f>
        <v>#N/A</v>
      </c>
      <c r="E86" s="58" t="e">
        <f ca="true">+IF(AND(ISNUMBER(OFFSET('Water Data'!$C$7,0,10*ROW('Water Data'!C80))),'Data Summary'!BT86="Yes"),OFFSET('Water Data'!$C$7,0,10*ROW('Water Data'!C80)),NA())</f>
        <v>#N/A</v>
      </c>
      <c r="F86" s="58" t="e">
        <f ca="true">+IF(AND(ISNUMBER(OFFSET('Water Data'!$C$10,0,10*ROW('Water Data'!C80))),'Data Summary'!BU86="Yes"),OFFSET('Water Data'!$C$10,0,10*ROW('Water Data'!C80)),NA())</f>
        <v>#N/A</v>
      </c>
      <c r="G86" s="58" t="e">
        <f ca="true">+IF(AND(ISNUMBER(OFFSET('Water Data'!$D$5,0,10*ROW('Water Data'!D80))),'Data Summary'!BV86="Yes"),100-OFFSET('Water Data'!$D$5,0,10*ROW('Water Data'!D80)),NA())</f>
        <v>#N/A</v>
      </c>
      <c r="H86" s="58" t="e">
        <f ca="true">+IF(AND(ISNUMBER(OFFSET('Water Data'!$D$7,0,10*ROW('Water Data'!D80))),'Data Summary'!BW86="Yes"),OFFSET('Water Data'!$D$7,0,10*ROW('Water Data'!D80)),NA())</f>
        <v>#N/A</v>
      </c>
      <c r="I86" s="58" t="e">
        <f ca="true">+IF(AND(ISNUMBER(OFFSET('Water Data'!$D$10,0,10*ROW('Water Data'!D80))),'Data Summary'!BX86="Yes"),OFFSET('Water Data'!$D$10,0,10*ROW('Water Data'!D80)),NA())</f>
        <v>#N/A</v>
      </c>
      <c r="J86" s="58" t="e">
        <f ca="true">+IF(AND(ISNUMBER(OFFSET('Water Data'!$E$5,0,10*ROW('Water Data'!E80))),'Data Summary'!BY86="Yes"),100-OFFSET('Water Data'!$E$5,0,10*ROW('Water Data'!E80)),NA())</f>
        <v>#N/A</v>
      </c>
      <c r="K86" s="58" t="e">
        <f ca="true">+IF(AND(ISNUMBER(OFFSET('Water Data'!$E$7,0,10*ROW('Water Data'!E80))),'Data Summary'!BZ86="Yes"),OFFSET('Water Data'!$E$7,0,10*ROW('Water Data'!E80)),NA())</f>
        <v>#N/A</v>
      </c>
      <c r="L86" s="58" t="e">
        <f ca="true">+IF(AND(ISNUMBER(OFFSET('Water Data'!$E$10,0,10*ROW('Water Data'!E80))),'Data Summary'!CA86="Yes"),OFFSET('Water Data'!$E$10,0,10*ROW('Water Data'!E80)),NA())</f>
        <v>#N/A</v>
      </c>
      <c r="M86" s="58" t="e">
        <f ca="true">+IF(AND(ISNUMBER(OFFSET('Water Data'!$F$5,0,10*ROW('Water Data'!F80))),'Data Summary'!CB86="Yes"),100-OFFSET('Water Data'!$F$5,0,10*ROW('Water Data'!F80)),NA())</f>
        <v>#N/A</v>
      </c>
      <c r="N86" s="58" t="e">
        <f ca="true">+IF(AND(ISNUMBER(OFFSET('Water Data'!$F$7,0,10*ROW('Water Data'!F80))),'Data Summary'!CC86="Yes"),OFFSET('Water Data'!$F$7,0,10*ROW('Water Data'!F80)),NA())</f>
        <v>#N/A</v>
      </c>
      <c r="O86" s="58" t="e">
        <f ca="true">+IF(AND(ISNUMBER(OFFSET('Water Data'!$F$10,0,10*ROW('Water Data'!F80))),'Data Summary'!CD86="Yes"),OFFSET('Water Data'!$F$10,0,10*ROW('Water Data'!F80)),NA())</f>
        <v>#N/A</v>
      </c>
      <c r="P86" s="58" t="e">
        <f ca="true">+IF(AND(ISNUMBER(OFFSET('Water Data'!$G$5,0,10*ROW('Water Data'!G80))),'Data Summary'!CE86="Yes"),100-OFFSET('Water Data'!$G$5,0,10*ROW('Water Data'!G80)),NA())</f>
        <v>#N/A</v>
      </c>
      <c r="Q86" s="58" t="e">
        <f ca="true">+IF(AND(ISNUMBER(OFFSET('Water Data'!$G$7,0,10*ROW('Water Data'!G80))),'Data Summary'!CF86="Yes"),OFFSET('Water Data'!$G$7,0,10*ROW('Water Data'!G80)),NA())</f>
        <v>#N/A</v>
      </c>
      <c r="R86" s="58" t="e">
        <f ca="true">+IF(AND(ISNUMBER(OFFSET('Water Data'!$G$10,0,10*ROW('Water Data'!G80))),'Data Summary'!CG86="Yes"),OFFSET('Water Data'!$G$10,0,10*ROW('Water Data'!G80)),NA())</f>
        <v>#N/A</v>
      </c>
      <c r="S86" s="58" t="e">
        <f ca="true">+IF(AND(ISNUMBER(OFFSET('Water Data'!$H$5,0,10*ROW('Water Data'!H80))),'Data Summary'!CH86="Yes"),100-OFFSET('Water Data'!$H$5,0,10*ROW('Water Data'!H80)),NA())</f>
        <v>#N/A</v>
      </c>
      <c r="T86" s="58" t="e">
        <f ca="true">+IF(AND(ISNUMBER(OFFSET('Water Data'!$H$7,0,10*ROW('Water Data'!H80))),'Data Summary'!CI86="Yes"),OFFSET('Water Data'!$H$7,0,10*ROW('Water Data'!H80)),NA())</f>
        <v>#N/A</v>
      </c>
      <c r="U86" s="58" t="e">
        <f ca="true">+IF(AND(ISNUMBER(OFFSET('Water Data'!$H$10,0,10*ROW('Water Data'!H80))),'Data Summary'!CJ86="Yes"),OFFSET('Water Data'!$H$10,0,10*ROW('Water Data'!H80)),NA())</f>
        <v>#N/A</v>
      </c>
      <c r="V86" s="104" t="e">
        <f ca="true">+IF(AND(ISNUMBER(OFFSET('Sanitation Data'!$C$5,0,10*ROW('Sanitation Data'!C80))),'Data Summary'!CK86="Yes"),100-OFFSET('Sanitation Data'!$C$5,0,10*ROW('Sanitation Data'!C80)),NA())</f>
        <v>#N/A</v>
      </c>
      <c r="W86" s="104" t="e">
        <f ca="true">+IF(AND(ISNUMBER(OFFSET('Sanitation Data'!$C$7,0,10*ROW('Sanitation Data'!C80))),'Data Summary'!CL86="Yes"),OFFSET('Sanitation Data'!$C$7,0,10*ROW('Sanitation Data'!C80)),NA())</f>
        <v>#N/A</v>
      </c>
      <c r="X86" s="104" t="e">
        <f ca="true">+IF(AND(ISNUMBER(OFFSET('Sanitation Data'!$C$11,0,10*ROW('Sanitation Data'!C80))),'Data Summary'!CM86="Yes"),OFFSET('Sanitation Data'!$C$11,0,10*ROW('Sanitation Data'!C80)),NA())</f>
        <v>#N/A</v>
      </c>
      <c r="Y86" s="104" t="e">
        <f ca="true">+IF(AND(ISNUMBER(OFFSET('Sanitation Data'!$C$12,0,10*ROW('Sanitation Data'!C80))),'Data Summary'!CN86="Yes"),OFFSET('Sanitation Data'!$C$12,0,10*ROW('Sanitation Data'!C80)),NA())</f>
        <v>#N/A</v>
      </c>
      <c r="Z86" s="104" t="e">
        <f ca="true">+IF(AND(ISNUMBER(OFFSET('Sanitation Data'!$C$13,0,10*ROW('Sanitation Data'!C80))),'Data Summary'!CO86="Yes"),OFFSET('Sanitation Data'!$C$13,0,10*ROW('Sanitation Data'!C80)),NA())</f>
        <v>#N/A</v>
      </c>
      <c r="AA86" s="104" t="e">
        <f ca="true">+IF(AND(ISNUMBER(OFFSET('Sanitation Data'!$D$5,0,10*ROW('Sanitation Data'!D80))),'Data Summary'!CP86="Yes"),100-OFFSET('Sanitation Data'!$D$5,0,10*ROW('Sanitation Data'!D80)),NA())</f>
        <v>#N/A</v>
      </c>
      <c r="AB86" s="104" t="e">
        <f ca="true">+IF(AND(ISNUMBER(OFFSET('Sanitation Data'!$D$7,0,10*ROW('Sanitation Data'!D80))),'Data Summary'!CQ86="Yes"),OFFSET('Sanitation Data'!$D$7,0,10*ROW('Sanitation Data'!D80)),NA())</f>
        <v>#N/A</v>
      </c>
      <c r="AC86" s="104" t="e">
        <f ca="true">+IF(AND(ISNUMBER(OFFSET('Sanitation Data'!$D$11,0,10*ROW('Sanitation Data'!D80))),'Data Summary'!CR86="Yes"),OFFSET('Sanitation Data'!$D$11,0,10*ROW('Sanitation Data'!D80)),NA())</f>
        <v>#N/A</v>
      </c>
      <c r="AD86" s="104" t="e">
        <f ca="true">+IF(AND(ISNUMBER(OFFSET('Sanitation Data'!$D$12,0,10*ROW('Sanitation Data'!D80))),'Data Summary'!CS86="Yes"),OFFSET('Sanitation Data'!$D$12,0,10*ROW('Sanitation Data'!D80)),NA())</f>
        <v>#N/A</v>
      </c>
      <c r="AE86" s="104" t="e">
        <f ca="true">+IF(AND(ISNUMBER(OFFSET('Sanitation Data'!$D$13,0,10*ROW('Sanitation Data'!D80))),'Data Summary'!CT86="Yes"),OFFSET('Sanitation Data'!$D$13,0,10*ROW('Sanitation Data'!D80)),NA())</f>
        <v>#N/A</v>
      </c>
      <c r="AF86" s="104" t="e">
        <f ca="true">+IF(AND(ISNUMBER(OFFSET('Sanitation Data'!$E$5,0,10*ROW('Sanitation Data'!E80))),'Data Summary'!CU86="Yes"),100-OFFSET('Sanitation Data'!$E$5,0,10*ROW('Sanitation Data'!E80)),NA())</f>
        <v>#N/A</v>
      </c>
      <c r="AG86" s="104" t="e">
        <f ca="true">+IF(AND(ISNUMBER(OFFSET('Sanitation Data'!$E$7,0,10*ROW('Sanitation Data'!E80))),'Data Summary'!CV86="Yes"),OFFSET('Sanitation Data'!$E$7,0,10*ROW('Sanitation Data'!E80)),NA())</f>
        <v>#N/A</v>
      </c>
      <c r="AH86" s="104" t="e">
        <f ca="true">+IF(AND(ISNUMBER(OFFSET('Sanitation Data'!$E$11,0,10*ROW('Sanitation Data'!E80))),'Data Summary'!CW86="Yes"),OFFSET('Sanitation Data'!$E$11,0,10*ROW('Sanitation Data'!E80)),NA())</f>
        <v>#N/A</v>
      </c>
      <c r="AI86" s="104" t="e">
        <f ca="true">+IF(AND(ISNUMBER(OFFSET('Sanitation Data'!$E$12,0,10*ROW('Sanitation Data'!E80))),'Data Summary'!CX86="Yes"),OFFSET('Sanitation Data'!$E$12,0,10*ROW('Sanitation Data'!E80)),NA())</f>
        <v>#N/A</v>
      </c>
      <c r="AJ86" s="104" t="e">
        <f ca="true">+IF(AND(ISNUMBER(OFFSET('Sanitation Data'!$E$13,0,10*ROW('Sanitation Data'!E80))),'Data Summary'!CY86="Yes"),OFFSET('Sanitation Data'!$E$13,0,10*ROW('Sanitation Data'!E80)),NA())</f>
        <v>#N/A</v>
      </c>
      <c r="AK86" s="104" t="e">
        <f ca="true">+IF(AND(ISNUMBER(OFFSET('Sanitation Data'!$F$5,0,10*ROW('Sanitation Data'!F80))),'Data Summary'!CZ86="Yes"),100-OFFSET('Sanitation Data'!$F$5,0,10*ROW('Sanitation Data'!F80)),NA())</f>
        <v>#N/A</v>
      </c>
      <c r="AL86" s="104" t="e">
        <f ca="true">+IF(AND(ISNUMBER(OFFSET('Sanitation Data'!$F$7,0,10*ROW('Sanitation Data'!F80))),'Data Summary'!DA86="Yes"),OFFSET('Sanitation Data'!$F$7,0,10*ROW('Sanitation Data'!F80)),NA())</f>
        <v>#N/A</v>
      </c>
      <c r="AM86" s="104" t="e">
        <f ca="true">+IF(AND(ISNUMBER(OFFSET('Sanitation Data'!$F$11,0,10*ROW('Sanitation Data'!F80))),'Data Summary'!DB86="Yes"),OFFSET('Sanitation Data'!$F$11,0,10*ROW('Sanitation Data'!F80)),NA())</f>
        <v>#N/A</v>
      </c>
      <c r="AN86" s="104" t="e">
        <f ca="true">+IF(AND(ISNUMBER(OFFSET('Sanitation Data'!$F$12,0,10*ROW('Sanitation Data'!F80))),'Data Summary'!DC86="Yes"),OFFSET('Sanitation Data'!$F$12,0,10*ROW('Sanitation Data'!F80)),NA())</f>
        <v>#N/A</v>
      </c>
      <c r="AO86" s="104" t="e">
        <f ca="true">+IF(AND(ISNUMBER(OFFSET('Sanitation Data'!$F$13,0,10*ROW('Sanitation Data'!F80))),'Data Summary'!DD86="Yes"),OFFSET('Sanitation Data'!$F$13,0,10*ROW('Sanitation Data'!F80)),NA())</f>
        <v>#N/A</v>
      </c>
      <c r="AP86" s="104" t="e">
        <f ca="true">+IF(AND(ISNUMBER(OFFSET('Sanitation Data'!$G$5,0,10*ROW('Sanitation Data'!G80))),'Data Summary'!DE86="Yes"),100-OFFSET('Sanitation Data'!$G$5,0,10*ROW('Sanitation Data'!G80)),NA())</f>
        <v>#N/A</v>
      </c>
      <c r="AQ86" s="104" t="e">
        <f ca="true">+IF(AND(ISNUMBER(OFFSET('Sanitation Data'!$G$7,0,10*ROW('Sanitation Data'!G80))),'Data Summary'!DF86="Yes"),OFFSET('Sanitation Data'!$G$7,0,10*ROW('Sanitation Data'!G80)),NA())</f>
        <v>#N/A</v>
      </c>
      <c r="AR86" s="104" t="e">
        <f ca="true">+IF(AND(ISNUMBER(OFFSET('Sanitation Data'!$G$11,0,10*ROW('Sanitation Data'!G80))),'Data Summary'!DG86="Yes"),OFFSET('Sanitation Data'!$G$11,0,10*ROW('Sanitation Data'!G80)),NA())</f>
        <v>#N/A</v>
      </c>
      <c r="AS86" s="104" t="e">
        <f ca="true">+IF(AND(ISNUMBER(OFFSET('Sanitation Data'!$G$12,0,10*ROW('Sanitation Data'!G80))),'Data Summary'!DH86="Yes"),OFFSET('Sanitation Data'!$G$12,0,10*ROW('Sanitation Data'!G80)),NA())</f>
        <v>#N/A</v>
      </c>
      <c r="AT86" s="104" t="e">
        <f ca="true">+IF(AND(ISNUMBER(OFFSET('Sanitation Data'!$G$13,0,10*ROW('Sanitation Data'!G80))),'Data Summary'!DI86="Yes"),OFFSET('Sanitation Data'!$G$13,0,10*ROW('Sanitation Data'!G80)),NA())</f>
        <v>#N/A</v>
      </c>
      <c r="AU86" s="104" t="e">
        <f ca="true">+IF(AND(ISNUMBER(OFFSET('Sanitation Data'!$H$5,0,10*ROW('Sanitation Data'!H80))),'Data Summary'!DJ86="Yes"),100-OFFSET('Sanitation Data'!$H$5,0,10*ROW('Sanitation Data'!H80)),NA())</f>
        <v>#N/A</v>
      </c>
      <c r="AV86" s="104" t="e">
        <f ca="true">+IF(AND(ISNUMBER(OFFSET('Sanitation Data'!$H$7,0,10*ROW('Sanitation Data'!H80))),'Data Summary'!DK86="Yes"),OFFSET('Sanitation Data'!$H$7,0,10*ROW('Sanitation Data'!H80)),NA())</f>
        <v>#N/A</v>
      </c>
      <c r="AW86" s="104" t="e">
        <f ca="true">+IF(AND(ISNUMBER(OFFSET('Sanitation Data'!$H$11,0,10*ROW('Sanitation Data'!H80))),'Data Summary'!DL86="Yes"),OFFSET('Sanitation Data'!$H$11,0,10*ROW('Sanitation Data'!H80)),NA())</f>
        <v>#N/A</v>
      </c>
      <c r="AX86" s="104" t="e">
        <f ca="true">+IF(AND(ISNUMBER(OFFSET('Sanitation Data'!$H$12,0,10*ROW('Sanitation Data'!H80))),'Data Summary'!DM86="Yes"),OFFSET('Sanitation Data'!$H$12,0,10*ROW('Sanitation Data'!H80)),NA())</f>
        <v>#N/A</v>
      </c>
      <c r="AY86" s="104" t="e">
        <f ca="true">+IF(AND(ISNUMBER(OFFSET('Sanitation Data'!$H$13,0,10*ROW('Sanitation Data'!H80))),'Data Summary'!DN86="Yes"),OFFSET('Sanitation Data'!$H$13,0,10*ROW('Sanitation Data'!H80)),NA())</f>
        <v>#N/A</v>
      </c>
      <c r="AZ86" s="109" t="e">
        <f ca="true">+IF(AND(ISNUMBER(OFFSET('Hygiene Data'!$C$6,0,10*ROW('Hygiene Data'!C80))),'Data Summary'!DO86="Yes"),OFFSET('Hygiene Data'!$C$6,0,10*ROW('Hygiene Data'!C80)),NA())</f>
        <v>#N/A</v>
      </c>
      <c r="BA86" s="109" t="e">
        <f ca="true">+IF(AND(ISNUMBER(OFFSET('Hygiene Data'!$C$8,0,10*ROW('Hygiene Data'!C80))),'Data Summary'!DP86="Yes"),OFFSET('Hygiene Data'!$C$8,0,10*ROW('Hygiene Data'!C80)),NA())</f>
        <v>#N/A</v>
      </c>
      <c r="BB86" s="109" t="e">
        <f ca="true">+IF(AND(ISNUMBER(OFFSET('Hygiene Data'!$C$10,0,10*ROW('Hygiene Data'!C80))),'Data Summary'!DQ86="Yes"),OFFSET('Hygiene Data'!$C$10,0,10*ROW('Hygiene Data'!C80)),NA())</f>
        <v>#N/A</v>
      </c>
      <c r="BC86" s="109" t="e">
        <f ca="true">+IF(AND(ISNUMBER(OFFSET('Hygiene Data'!$D$6,0,10*ROW('Hygiene Data'!D80))),'Data Summary'!DR86="Yes"),OFFSET('Hygiene Data'!$D$6,0,10*ROW('Hygiene Data'!D80)),NA())</f>
        <v>#N/A</v>
      </c>
      <c r="BD86" s="109" t="e">
        <f ca="true">+IF(AND(ISNUMBER(OFFSET('Hygiene Data'!$D$8,0,10*ROW('Hygiene Data'!D80))),'Data Summary'!DS86="Yes"),OFFSET('Hygiene Data'!$D$8,0,10*ROW('Hygiene Data'!D80)),NA())</f>
        <v>#N/A</v>
      </c>
      <c r="BE86" s="109" t="e">
        <f ca="true">+IF(AND(ISNUMBER(OFFSET('Hygiene Data'!$D$10,0,10*ROW('Hygiene Data'!D80))),'Data Summary'!DT86="Yes"),OFFSET('Hygiene Data'!$D$10,0,10*ROW('Hygiene Data'!D80)),NA())</f>
        <v>#N/A</v>
      </c>
      <c r="BF86" s="109" t="e">
        <f ca="true">+IF(AND(ISNUMBER(OFFSET('Hygiene Data'!$E$6,0,10*ROW('Hygiene Data'!E80))),'Data Summary'!DU86="Yes"),OFFSET('Hygiene Data'!$E$6,0,10*ROW('Hygiene Data'!E80)),NA())</f>
        <v>#N/A</v>
      </c>
      <c r="BG86" s="109" t="e">
        <f ca="true">+IF(AND(ISNUMBER(OFFSET('Hygiene Data'!$E$8,0,10*ROW('Hygiene Data'!E80))),'Data Summary'!DV86="Yes"),OFFSET('Hygiene Data'!$E$8,0,10*ROW('Hygiene Data'!E80)),NA())</f>
        <v>#N/A</v>
      </c>
      <c r="BH86" s="109" t="e">
        <f ca="true">+IF(AND(ISNUMBER(OFFSET('Hygiene Data'!$E$10,0,10*ROW('Hygiene Data'!E80))),'Data Summary'!DW86="Yes"),OFFSET('Hygiene Data'!$E$10,0,10*ROW('Hygiene Data'!E80)),NA())</f>
        <v>#N/A</v>
      </c>
      <c r="BI86" s="109" t="e">
        <f ca="true">+IF(AND(ISNUMBER(OFFSET('Hygiene Data'!$F$6,0,10*ROW('Hygiene Data'!F80))),'Data Summary'!DX86="Yes"),OFFSET('Hygiene Data'!$F$6,0,10*ROW('Hygiene Data'!F80)),NA())</f>
        <v>#N/A</v>
      </c>
      <c r="BJ86" s="109" t="e">
        <f ca="true">+IF(AND(ISNUMBER(OFFSET('Hygiene Data'!$F$8,0,10*ROW('Hygiene Data'!F80))),'Data Summary'!DY86="Yes"),OFFSET('Hygiene Data'!$F$8,0,10*ROW('Hygiene Data'!F80)),NA())</f>
        <v>#N/A</v>
      </c>
      <c r="BK86" s="109" t="e">
        <f ca="true">+IF(AND(ISNUMBER(OFFSET('Hygiene Data'!$F$10,0,10*ROW('Hygiene Data'!F80))),'Data Summary'!DZ86="Yes"),OFFSET('Hygiene Data'!$F$10,0,10*ROW('Hygiene Data'!F80)),NA())</f>
        <v>#N/A</v>
      </c>
      <c r="BL86" s="109" t="e">
        <f ca="true">+IF(AND(ISNUMBER(OFFSET('Hygiene Data'!$G$6,0,10*ROW('Hygiene Data'!G80))),'Data Summary'!EA86="Yes"),OFFSET('Hygiene Data'!$G$6,0,10*ROW('Hygiene Data'!G80)),NA())</f>
        <v>#N/A</v>
      </c>
      <c r="BM86" s="109" t="e">
        <f ca="true">+IF(AND(ISNUMBER(OFFSET('Hygiene Data'!$G$8,0,10*ROW('Hygiene Data'!G80))),'Data Summary'!EB86="Yes"),OFFSET('Hygiene Data'!$G$8,0,10*ROW('Hygiene Data'!G80)),NA())</f>
        <v>#N/A</v>
      </c>
      <c r="BN86" s="109" t="e">
        <f ca="true">+IF(AND(ISNUMBER(OFFSET('Hygiene Data'!$G$10,0,10*ROW('Hygiene Data'!G80))),'Data Summary'!EC86="Yes"),OFFSET('Hygiene Data'!$G$10,0,10*ROW('Hygiene Data'!G80)),NA())</f>
        <v>#N/A</v>
      </c>
      <c r="BO86" s="109" t="e">
        <f ca="true">+IF(AND(ISNUMBER(OFFSET('Hygiene Data'!$H$6,0,10*ROW('Hygiene Data'!H80))),'Data Summary'!ED86="Yes"),OFFSET('Hygiene Data'!$H$6,0,10*ROW('Hygiene Data'!H80)),NA())</f>
        <v>#N/A</v>
      </c>
      <c r="BP86" s="109" t="e">
        <f ca="true">+IF(AND(ISNUMBER(OFFSET('Hygiene Data'!$H$8,0,10*ROW('Hygiene Data'!H80))),'Data Summary'!EE86="Yes"),OFFSET('Hygiene Data'!$H$8,0,10*ROW('Hygiene Data'!H80)),NA())</f>
        <v>#N/A</v>
      </c>
      <c r="BQ86" s="109" t="e">
        <f ca="true">+IF(AND(ISNUMBER(OFFSET('Hygiene Data'!$H$10,0,10*ROW('Hygiene Data'!H80))),'Data Summary'!EF86="Yes"),OFFSET('Hygiene Data'!$H$10,0,10*ROW('Hygiene Data'!H80)),NA())</f>
        <v>#N/A</v>
      </c>
    </row>
    <row r="87" x14ac:dyDescent="0.2">
      <c r="A87" s="57" t="e">
        <f ca="true">+IF(OFFSET('Water Data'!$B$1,0,10*ROW('Water Data'!B81))="",NA(),OFFSET('Water Data'!$B$1,0,10*ROW('Water Data'!B81)))</f>
        <v>#N/A</v>
      </c>
      <c r="B87" s="57" t="e">
        <f ca="true">+IF(OFFSET('Water Data'!$A$3,0,10*ROW('Water Data'!A84))="",NA(),OFFSET('Water Data'!$A$3,0,10*ROW('Water Data'!A84)))</f>
        <v>#N/A</v>
      </c>
      <c r="C87" s="57" t="e">
        <f ca="true">+IF(OFFSET('Water Data'!$C$3,0,10*ROW('Water Data'!C84))="",NA(),OFFSET('Water Data'!$C$3,0,10*ROW('Water Data'!C84)))</f>
        <v>#N/A</v>
      </c>
      <c r="D87" s="58" t="e">
        <f ca="true">+IF(AND(ISNUMBER(OFFSET('Water Data'!$C$5,0,10*ROW('Water Data'!C81))),'Data Summary'!BS87="Yes"),100-OFFSET('Water Data'!$C$5,0,10*ROW('Water Data'!C81)),NA())</f>
        <v>#N/A</v>
      </c>
      <c r="E87" s="58" t="e">
        <f ca="true">+IF(AND(ISNUMBER(OFFSET('Water Data'!$C$7,0,10*ROW('Water Data'!C81))),'Data Summary'!BT87="Yes"),OFFSET('Water Data'!$C$7,0,10*ROW('Water Data'!C81)),NA())</f>
        <v>#N/A</v>
      </c>
      <c r="F87" s="58" t="e">
        <f ca="true">+IF(AND(ISNUMBER(OFFSET('Water Data'!$C$10,0,10*ROW('Water Data'!C81))),'Data Summary'!BU87="Yes"),OFFSET('Water Data'!$C$10,0,10*ROW('Water Data'!C81)),NA())</f>
        <v>#N/A</v>
      </c>
      <c r="G87" s="58" t="e">
        <f ca="true">+IF(AND(ISNUMBER(OFFSET('Water Data'!$D$5,0,10*ROW('Water Data'!D81))),'Data Summary'!BV87="Yes"),100-OFFSET('Water Data'!$D$5,0,10*ROW('Water Data'!D81)),NA())</f>
        <v>#N/A</v>
      </c>
      <c r="H87" s="58" t="e">
        <f ca="true">+IF(AND(ISNUMBER(OFFSET('Water Data'!$D$7,0,10*ROW('Water Data'!D81))),'Data Summary'!BW87="Yes"),OFFSET('Water Data'!$D$7,0,10*ROW('Water Data'!D81)),NA())</f>
        <v>#N/A</v>
      </c>
      <c r="I87" s="58" t="e">
        <f ca="true">+IF(AND(ISNUMBER(OFFSET('Water Data'!$D$10,0,10*ROW('Water Data'!D81))),'Data Summary'!BX87="Yes"),OFFSET('Water Data'!$D$10,0,10*ROW('Water Data'!D81)),NA())</f>
        <v>#N/A</v>
      </c>
      <c r="J87" s="58" t="e">
        <f ca="true">+IF(AND(ISNUMBER(OFFSET('Water Data'!$E$5,0,10*ROW('Water Data'!E81))),'Data Summary'!BY87="Yes"),100-OFFSET('Water Data'!$E$5,0,10*ROW('Water Data'!E81)),NA())</f>
        <v>#N/A</v>
      </c>
      <c r="K87" s="58" t="e">
        <f ca="true">+IF(AND(ISNUMBER(OFFSET('Water Data'!$E$7,0,10*ROW('Water Data'!E81))),'Data Summary'!BZ87="Yes"),OFFSET('Water Data'!$E$7,0,10*ROW('Water Data'!E81)),NA())</f>
        <v>#N/A</v>
      </c>
      <c r="L87" s="58" t="e">
        <f ca="true">+IF(AND(ISNUMBER(OFFSET('Water Data'!$E$10,0,10*ROW('Water Data'!E81))),'Data Summary'!CA87="Yes"),OFFSET('Water Data'!$E$10,0,10*ROW('Water Data'!E81)),NA())</f>
        <v>#N/A</v>
      </c>
      <c r="M87" s="58" t="e">
        <f ca="true">+IF(AND(ISNUMBER(OFFSET('Water Data'!$F$5,0,10*ROW('Water Data'!F81))),'Data Summary'!CB87="Yes"),100-OFFSET('Water Data'!$F$5,0,10*ROW('Water Data'!F81)),NA())</f>
        <v>#N/A</v>
      </c>
      <c r="N87" s="58" t="e">
        <f ca="true">+IF(AND(ISNUMBER(OFFSET('Water Data'!$F$7,0,10*ROW('Water Data'!F81))),'Data Summary'!CC87="Yes"),OFFSET('Water Data'!$F$7,0,10*ROW('Water Data'!F81)),NA())</f>
        <v>#N/A</v>
      </c>
      <c r="O87" s="58" t="e">
        <f ca="true">+IF(AND(ISNUMBER(OFFSET('Water Data'!$F$10,0,10*ROW('Water Data'!F81))),'Data Summary'!CD87="Yes"),OFFSET('Water Data'!$F$10,0,10*ROW('Water Data'!F81)),NA())</f>
        <v>#N/A</v>
      </c>
      <c r="P87" s="58" t="e">
        <f ca="true">+IF(AND(ISNUMBER(OFFSET('Water Data'!$G$5,0,10*ROW('Water Data'!G81))),'Data Summary'!CE87="Yes"),100-OFFSET('Water Data'!$G$5,0,10*ROW('Water Data'!G81)),NA())</f>
        <v>#N/A</v>
      </c>
      <c r="Q87" s="58" t="e">
        <f ca="true">+IF(AND(ISNUMBER(OFFSET('Water Data'!$G$7,0,10*ROW('Water Data'!G81))),'Data Summary'!CF87="Yes"),OFFSET('Water Data'!$G$7,0,10*ROW('Water Data'!G81)),NA())</f>
        <v>#N/A</v>
      </c>
      <c r="R87" s="58" t="e">
        <f ca="true">+IF(AND(ISNUMBER(OFFSET('Water Data'!$G$10,0,10*ROW('Water Data'!G81))),'Data Summary'!CG87="Yes"),OFFSET('Water Data'!$G$10,0,10*ROW('Water Data'!G81)),NA())</f>
        <v>#N/A</v>
      </c>
      <c r="S87" s="58" t="e">
        <f ca="true">+IF(AND(ISNUMBER(OFFSET('Water Data'!$H$5,0,10*ROW('Water Data'!H81))),'Data Summary'!CH87="Yes"),100-OFFSET('Water Data'!$H$5,0,10*ROW('Water Data'!H81)),NA())</f>
        <v>#N/A</v>
      </c>
      <c r="T87" s="58" t="e">
        <f ca="true">+IF(AND(ISNUMBER(OFFSET('Water Data'!$H$7,0,10*ROW('Water Data'!H81))),'Data Summary'!CI87="Yes"),OFFSET('Water Data'!$H$7,0,10*ROW('Water Data'!H81)),NA())</f>
        <v>#N/A</v>
      </c>
      <c r="U87" s="58" t="e">
        <f ca="true">+IF(AND(ISNUMBER(OFFSET('Water Data'!$H$10,0,10*ROW('Water Data'!H81))),'Data Summary'!CJ87="Yes"),OFFSET('Water Data'!$H$10,0,10*ROW('Water Data'!H81)),NA())</f>
        <v>#N/A</v>
      </c>
      <c r="V87" s="104" t="e">
        <f ca="true">+IF(AND(ISNUMBER(OFFSET('Sanitation Data'!$C$5,0,10*ROW('Sanitation Data'!C81))),'Data Summary'!CK87="Yes"),100-OFFSET('Sanitation Data'!$C$5,0,10*ROW('Sanitation Data'!C81)),NA())</f>
        <v>#N/A</v>
      </c>
      <c r="W87" s="104" t="e">
        <f ca="true">+IF(AND(ISNUMBER(OFFSET('Sanitation Data'!$C$7,0,10*ROW('Sanitation Data'!C81))),'Data Summary'!CL87="Yes"),OFFSET('Sanitation Data'!$C$7,0,10*ROW('Sanitation Data'!C81)),NA())</f>
        <v>#N/A</v>
      </c>
      <c r="X87" s="104" t="e">
        <f ca="true">+IF(AND(ISNUMBER(OFFSET('Sanitation Data'!$C$11,0,10*ROW('Sanitation Data'!C81))),'Data Summary'!CM87="Yes"),OFFSET('Sanitation Data'!$C$11,0,10*ROW('Sanitation Data'!C81)),NA())</f>
        <v>#N/A</v>
      </c>
      <c r="Y87" s="104" t="e">
        <f ca="true">+IF(AND(ISNUMBER(OFFSET('Sanitation Data'!$C$12,0,10*ROW('Sanitation Data'!C81))),'Data Summary'!CN87="Yes"),OFFSET('Sanitation Data'!$C$12,0,10*ROW('Sanitation Data'!C81)),NA())</f>
        <v>#N/A</v>
      </c>
      <c r="Z87" s="104" t="e">
        <f ca="true">+IF(AND(ISNUMBER(OFFSET('Sanitation Data'!$C$13,0,10*ROW('Sanitation Data'!C81))),'Data Summary'!CO87="Yes"),OFFSET('Sanitation Data'!$C$13,0,10*ROW('Sanitation Data'!C81)),NA())</f>
        <v>#N/A</v>
      </c>
      <c r="AA87" s="104" t="e">
        <f ca="true">+IF(AND(ISNUMBER(OFFSET('Sanitation Data'!$D$5,0,10*ROW('Sanitation Data'!D81))),'Data Summary'!CP87="Yes"),100-OFFSET('Sanitation Data'!$D$5,0,10*ROW('Sanitation Data'!D81)),NA())</f>
        <v>#N/A</v>
      </c>
      <c r="AB87" s="104" t="e">
        <f ca="true">+IF(AND(ISNUMBER(OFFSET('Sanitation Data'!$D$7,0,10*ROW('Sanitation Data'!D81))),'Data Summary'!CQ87="Yes"),OFFSET('Sanitation Data'!$D$7,0,10*ROW('Sanitation Data'!D81)),NA())</f>
        <v>#N/A</v>
      </c>
      <c r="AC87" s="104" t="e">
        <f ca="true">+IF(AND(ISNUMBER(OFFSET('Sanitation Data'!$D$11,0,10*ROW('Sanitation Data'!D81))),'Data Summary'!CR87="Yes"),OFFSET('Sanitation Data'!$D$11,0,10*ROW('Sanitation Data'!D81)),NA())</f>
        <v>#N/A</v>
      </c>
      <c r="AD87" s="104" t="e">
        <f ca="true">+IF(AND(ISNUMBER(OFFSET('Sanitation Data'!$D$12,0,10*ROW('Sanitation Data'!D81))),'Data Summary'!CS87="Yes"),OFFSET('Sanitation Data'!$D$12,0,10*ROW('Sanitation Data'!D81)),NA())</f>
        <v>#N/A</v>
      </c>
      <c r="AE87" s="104" t="e">
        <f ca="true">+IF(AND(ISNUMBER(OFFSET('Sanitation Data'!$D$13,0,10*ROW('Sanitation Data'!D81))),'Data Summary'!CT87="Yes"),OFFSET('Sanitation Data'!$D$13,0,10*ROW('Sanitation Data'!D81)),NA())</f>
        <v>#N/A</v>
      </c>
      <c r="AF87" s="104" t="e">
        <f ca="true">+IF(AND(ISNUMBER(OFFSET('Sanitation Data'!$E$5,0,10*ROW('Sanitation Data'!E81))),'Data Summary'!CU87="Yes"),100-OFFSET('Sanitation Data'!$E$5,0,10*ROW('Sanitation Data'!E81)),NA())</f>
        <v>#N/A</v>
      </c>
      <c r="AG87" s="104" t="e">
        <f ca="true">+IF(AND(ISNUMBER(OFFSET('Sanitation Data'!$E$7,0,10*ROW('Sanitation Data'!E81))),'Data Summary'!CV87="Yes"),OFFSET('Sanitation Data'!$E$7,0,10*ROW('Sanitation Data'!E81)),NA())</f>
        <v>#N/A</v>
      </c>
      <c r="AH87" s="104" t="e">
        <f ca="true">+IF(AND(ISNUMBER(OFFSET('Sanitation Data'!$E$11,0,10*ROW('Sanitation Data'!E81))),'Data Summary'!CW87="Yes"),OFFSET('Sanitation Data'!$E$11,0,10*ROW('Sanitation Data'!E81)),NA())</f>
        <v>#N/A</v>
      </c>
      <c r="AI87" s="104" t="e">
        <f ca="true">+IF(AND(ISNUMBER(OFFSET('Sanitation Data'!$E$12,0,10*ROW('Sanitation Data'!E81))),'Data Summary'!CX87="Yes"),OFFSET('Sanitation Data'!$E$12,0,10*ROW('Sanitation Data'!E81)),NA())</f>
        <v>#N/A</v>
      </c>
      <c r="AJ87" s="104" t="e">
        <f ca="true">+IF(AND(ISNUMBER(OFFSET('Sanitation Data'!$E$13,0,10*ROW('Sanitation Data'!E81))),'Data Summary'!CY87="Yes"),OFFSET('Sanitation Data'!$E$13,0,10*ROW('Sanitation Data'!E81)),NA())</f>
        <v>#N/A</v>
      </c>
      <c r="AK87" s="104" t="e">
        <f ca="true">+IF(AND(ISNUMBER(OFFSET('Sanitation Data'!$F$5,0,10*ROW('Sanitation Data'!F81))),'Data Summary'!CZ87="Yes"),100-OFFSET('Sanitation Data'!$F$5,0,10*ROW('Sanitation Data'!F81)),NA())</f>
        <v>#N/A</v>
      </c>
      <c r="AL87" s="104" t="e">
        <f ca="true">+IF(AND(ISNUMBER(OFFSET('Sanitation Data'!$F$7,0,10*ROW('Sanitation Data'!F81))),'Data Summary'!DA87="Yes"),OFFSET('Sanitation Data'!$F$7,0,10*ROW('Sanitation Data'!F81)),NA())</f>
        <v>#N/A</v>
      </c>
      <c r="AM87" s="104" t="e">
        <f ca="true">+IF(AND(ISNUMBER(OFFSET('Sanitation Data'!$F$11,0,10*ROW('Sanitation Data'!F81))),'Data Summary'!DB87="Yes"),OFFSET('Sanitation Data'!$F$11,0,10*ROW('Sanitation Data'!F81)),NA())</f>
        <v>#N/A</v>
      </c>
      <c r="AN87" s="104" t="e">
        <f ca="true">+IF(AND(ISNUMBER(OFFSET('Sanitation Data'!$F$12,0,10*ROW('Sanitation Data'!F81))),'Data Summary'!DC87="Yes"),OFFSET('Sanitation Data'!$F$12,0,10*ROW('Sanitation Data'!F81)),NA())</f>
        <v>#N/A</v>
      </c>
      <c r="AO87" s="104" t="e">
        <f ca="true">+IF(AND(ISNUMBER(OFFSET('Sanitation Data'!$F$13,0,10*ROW('Sanitation Data'!F81))),'Data Summary'!DD87="Yes"),OFFSET('Sanitation Data'!$F$13,0,10*ROW('Sanitation Data'!F81)),NA())</f>
        <v>#N/A</v>
      </c>
      <c r="AP87" s="104" t="e">
        <f ca="true">+IF(AND(ISNUMBER(OFFSET('Sanitation Data'!$G$5,0,10*ROW('Sanitation Data'!G81))),'Data Summary'!DE87="Yes"),100-OFFSET('Sanitation Data'!$G$5,0,10*ROW('Sanitation Data'!G81)),NA())</f>
        <v>#N/A</v>
      </c>
      <c r="AQ87" s="104" t="e">
        <f ca="true">+IF(AND(ISNUMBER(OFFSET('Sanitation Data'!$G$7,0,10*ROW('Sanitation Data'!G81))),'Data Summary'!DF87="Yes"),OFFSET('Sanitation Data'!$G$7,0,10*ROW('Sanitation Data'!G81)),NA())</f>
        <v>#N/A</v>
      </c>
      <c r="AR87" s="104" t="e">
        <f ca="true">+IF(AND(ISNUMBER(OFFSET('Sanitation Data'!$G$11,0,10*ROW('Sanitation Data'!G81))),'Data Summary'!DG87="Yes"),OFFSET('Sanitation Data'!$G$11,0,10*ROW('Sanitation Data'!G81)),NA())</f>
        <v>#N/A</v>
      </c>
      <c r="AS87" s="104" t="e">
        <f ca="true">+IF(AND(ISNUMBER(OFFSET('Sanitation Data'!$G$12,0,10*ROW('Sanitation Data'!G81))),'Data Summary'!DH87="Yes"),OFFSET('Sanitation Data'!$G$12,0,10*ROW('Sanitation Data'!G81)),NA())</f>
        <v>#N/A</v>
      </c>
      <c r="AT87" s="104" t="e">
        <f ca="true">+IF(AND(ISNUMBER(OFFSET('Sanitation Data'!$G$13,0,10*ROW('Sanitation Data'!G81))),'Data Summary'!DI87="Yes"),OFFSET('Sanitation Data'!$G$13,0,10*ROW('Sanitation Data'!G81)),NA())</f>
        <v>#N/A</v>
      </c>
      <c r="AU87" s="104" t="e">
        <f ca="true">+IF(AND(ISNUMBER(OFFSET('Sanitation Data'!$H$5,0,10*ROW('Sanitation Data'!H81))),'Data Summary'!DJ87="Yes"),100-OFFSET('Sanitation Data'!$H$5,0,10*ROW('Sanitation Data'!H81)),NA())</f>
        <v>#N/A</v>
      </c>
      <c r="AV87" s="104" t="e">
        <f ca="true">+IF(AND(ISNUMBER(OFFSET('Sanitation Data'!$H$7,0,10*ROW('Sanitation Data'!H81))),'Data Summary'!DK87="Yes"),OFFSET('Sanitation Data'!$H$7,0,10*ROW('Sanitation Data'!H81)),NA())</f>
        <v>#N/A</v>
      </c>
      <c r="AW87" s="104" t="e">
        <f ca="true">+IF(AND(ISNUMBER(OFFSET('Sanitation Data'!$H$11,0,10*ROW('Sanitation Data'!H81))),'Data Summary'!DL87="Yes"),OFFSET('Sanitation Data'!$H$11,0,10*ROW('Sanitation Data'!H81)),NA())</f>
        <v>#N/A</v>
      </c>
      <c r="AX87" s="104" t="e">
        <f ca="true">+IF(AND(ISNUMBER(OFFSET('Sanitation Data'!$H$12,0,10*ROW('Sanitation Data'!H81))),'Data Summary'!DM87="Yes"),OFFSET('Sanitation Data'!$H$12,0,10*ROW('Sanitation Data'!H81)),NA())</f>
        <v>#N/A</v>
      </c>
      <c r="AY87" s="104" t="e">
        <f ca="true">+IF(AND(ISNUMBER(OFFSET('Sanitation Data'!$H$13,0,10*ROW('Sanitation Data'!H81))),'Data Summary'!DN87="Yes"),OFFSET('Sanitation Data'!$H$13,0,10*ROW('Sanitation Data'!H81)),NA())</f>
        <v>#N/A</v>
      </c>
      <c r="AZ87" s="109" t="e">
        <f ca="true">+IF(AND(ISNUMBER(OFFSET('Hygiene Data'!$C$6,0,10*ROW('Hygiene Data'!C81))),'Data Summary'!DO87="Yes"),OFFSET('Hygiene Data'!$C$6,0,10*ROW('Hygiene Data'!C81)),NA())</f>
        <v>#N/A</v>
      </c>
      <c r="BA87" s="109" t="e">
        <f ca="true">+IF(AND(ISNUMBER(OFFSET('Hygiene Data'!$C$8,0,10*ROW('Hygiene Data'!C81))),'Data Summary'!DP87="Yes"),OFFSET('Hygiene Data'!$C$8,0,10*ROW('Hygiene Data'!C81)),NA())</f>
        <v>#N/A</v>
      </c>
      <c r="BB87" s="109" t="e">
        <f ca="true">+IF(AND(ISNUMBER(OFFSET('Hygiene Data'!$C$10,0,10*ROW('Hygiene Data'!C81))),'Data Summary'!DQ87="Yes"),OFFSET('Hygiene Data'!$C$10,0,10*ROW('Hygiene Data'!C81)),NA())</f>
        <v>#N/A</v>
      </c>
      <c r="BC87" s="109" t="e">
        <f ca="true">+IF(AND(ISNUMBER(OFFSET('Hygiene Data'!$D$6,0,10*ROW('Hygiene Data'!D81))),'Data Summary'!DR87="Yes"),OFFSET('Hygiene Data'!$D$6,0,10*ROW('Hygiene Data'!D81)),NA())</f>
        <v>#N/A</v>
      </c>
      <c r="BD87" s="109" t="e">
        <f ca="true">+IF(AND(ISNUMBER(OFFSET('Hygiene Data'!$D$8,0,10*ROW('Hygiene Data'!D81))),'Data Summary'!DS87="Yes"),OFFSET('Hygiene Data'!$D$8,0,10*ROW('Hygiene Data'!D81)),NA())</f>
        <v>#N/A</v>
      </c>
      <c r="BE87" s="109" t="e">
        <f ca="true">+IF(AND(ISNUMBER(OFFSET('Hygiene Data'!$D$10,0,10*ROW('Hygiene Data'!D81))),'Data Summary'!DT87="Yes"),OFFSET('Hygiene Data'!$D$10,0,10*ROW('Hygiene Data'!D81)),NA())</f>
        <v>#N/A</v>
      </c>
      <c r="BF87" s="109" t="e">
        <f ca="true">+IF(AND(ISNUMBER(OFFSET('Hygiene Data'!$E$6,0,10*ROW('Hygiene Data'!E81))),'Data Summary'!DU87="Yes"),OFFSET('Hygiene Data'!$E$6,0,10*ROW('Hygiene Data'!E81)),NA())</f>
        <v>#N/A</v>
      </c>
      <c r="BG87" s="109" t="e">
        <f ca="true">+IF(AND(ISNUMBER(OFFSET('Hygiene Data'!$E$8,0,10*ROW('Hygiene Data'!E81))),'Data Summary'!DV87="Yes"),OFFSET('Hygiene Data'!$E$8,0,10*ROW('Hygiene Data'!E81)),NA())</f>
        <v>#N/A</v>
      </c>
      <c r="BH87" s="109" t="e">
        <f ca="true">+IF(AND(ISNUMBER(OFFSET('Hygiene Data'!$E$10,0,10*ROW('Hygiene Data'!E81))),'Data Summary'!DW87="Yes"),OFFSET('Hygiene Data'!$E$10,0,10*ROW('Hygiene Data'!E81)),NA())</f>
        <v>#N/A</v>
      </c>
      <c r="BI87" s="109" t="e">
        <f ca="true">+IF(AND(ISNUMBER(OFFSET('Hygiene Data'!$F$6,0,10*ROW('Hygiene Data'!F81))),'Data Summary'!DX87="Yes"),OFFSET('Hygiene Data'!$F$6,0,10*ROW('Hygiene Data'!F81)),NA())</f>
        <v>#N/A</v>
      </c>
      <c r="BJ87" s="109" t="e">
        <f ca="true">+IF(AND(ISNUMBER(OFFSET('Hygiene Data'!$F$8,0,10*ROW('Hygiene Data'!F81))),'Data Summary'!DY87="Yes"),OFFSET('Hygiene Data'!$F$8,0,10*ROW('Hygiene Data'!F81)),NA())</f>
        <v>#N/A</v>
      </c>
      <c r="BK87" s="109" t="e">
        <f ca="true">+IF(AND(ISNUMBER(OFFSET('Hygiene Data'!$F$10,0,10*ROW('Hygiene Data'!F81))),'Data Summary'!DZ87="Yes"),OFFSET('Hygiene Data'!$F$10,0,10*ROW('Hygiene Data'!F81)),NA())</f>
        <v>#N/A</v>
      </c>
      <c r="BL87" s="109" t="e">
        <f ca="true">+IF(AND(ISNUMBER(OFFSET('Hygiene Data'!$G$6,0,10*ROW('Hygiene Data'!G81))),'Data Summary'!EA87="Yes"),OFFSET('Hygiene Data'!$G$6,0,10*ROW('Hygiene Data'!G81)),NA())</f>
        <v>#N/A</v>
      </c>
      <c r="BM87" s="109" t="e">
        <f ca="true">+IF(AND(ISNUMBER(OFFSET('Hygiene Data'!$G$8,0,10*ROW('Hygiene Data'!G81))),'Data Summary'!EB87="Yes"),OFFSET('Hygiene Data'!$G$8,0,10*ROW('Hygiene Data'!G81)),NA())</f>
        <v>#N/A</v>
      </c>
      <c r="BN87" s="109" t="e">
        <f ca="true">+IF(AND(ISNUMBER(OFFSET('Hygiene Data'!$G$10,0,10*ROW('Hygiene Data'!G81))),'Data Summary'!EC87="Yes"),OFFSET('Hygiene Data'!$G$10,0,10*ROW('Hygiene Data'!G81)),NA())</f>
        <v>#N/A</v>
      </c>
      <c r="BO87" s="109" t="e">
        <f ca="true">+IF(AND(ISNUMBER(OFFSET('Hygiene Data'!$H$6,0,10*ROW('Hygiene Data'!H81))),'Data Summary'!ED87="Yes"),OFFSET('Hygiene Data'!$H$6,0,10*ROW('Hygiene Data'!H81)),NA())</f>
        <v>#N/A</v>
      </c>
      <c r="BP87" s="109" t="e">
        <f ca="true">+IF(AND(ISNUMBER(OFFSET('Hygiene Data'!$H$8,0,10*ROW('Hygiene Data'!H81))),'Data Summary'!EE87="Yes"),OFFSET('Hygiene Data'!$H$8,0,10*ROW('Hygiene Data'!H81)),NA())</f>
        <v>#N/A</v>
      </c>
      <c r="BQ87" s="109" t="e">
        <f ca="true">+IF(AND(ISNUMBER(OFFSET('Hygiene Data'!$H$10,0,10*ROW('Hygiene Data'!H81))),'Data Summary'!EF87="Yes"),OFFSET('Hygiene Data'!$H$10,0,10*ROW('Hygiene Data'!H81)),NA())</f>
        <v>#N/A</v>
      </c>
    </row>
    <row r="88" x14ac:dyDescent="0.2">
      <c r="A88" s="57" t="e">
        <f ca="true">+IF(OFFSET('Water Data'!$B$1,0,10*ROW('Water Data'!B82))="",NA(),OFFSET('Water Data'!$B$1,0,10*ROW('Water Data'!B82)))</f>
        <v>#N/A</v>
      </c>
      <c r="B88" s="57" t="e">
        <f ca="true">+IF(OFFSET('Water Data'!$A$3,0,10*ROW('Water Data'!A85))="",NA(),OFFSET('Water Data'!$A$3,0,10*ROW('Water Data'!A85)))</f>
        <v>#N/A</v>
      </c>
      <c r="C88" s="57" t="e">
        <f ca="true">+IF(OFFSET('Water Data'!$C$3,0,10*ROW('Water Data'!C85))="",NA(),OFFSET('Water Data'!$C$3,0,10*ROW('Water Data'!C85)))</f>
        <v>#N/A</v>
      </c>
      <c r="D88" s="58" t="e">
        <f ca="true">+IF(AND(ISNUMBER(OFFSET('Water Data'!$C$5,0,10*ROW('Water Data'!C82))),'Data Summary'!BS88="Yes"),100-OFFSET('Water Data'!$C$5,0,10*ROW('Water Data'!C82)),NA())</f>
        <v>#N/A</v>
      </c>
      <c r="E88" s="58" t="e">
        <f ca="true">+IF(AND(ISNUMBER(OFFSET('Water Data'!$C$7,0,10*ROW('Water Data'!C82))),'Data Summary'!BT88="Yes"),OFFSET('Water Data'!$C$7,0,10*ROW('Water Data'!C82)),NA())</f>
        <v>#N/A</v>
      </c>
      <c r="F88" s="58" t="e">
        <f ca="true">+IF(AND(ISNUMBER(OFFSET('Water Data'!$C$10,0,10*ROW('Water Data'!C82))),'Data Summary'!BU88="Yes"),OFFSET('Water Data'!$C$10,0,10*ROW('Water Data'!C82)),NA())</f>
        <v>#N/A</v>
      </c>
      <c r="G88" s="58" t="e">
        <f ca="true">+IF(AND(ISNUMBER(OFFSET('Water Data'!$D$5,0,10*ROW('Water Data'!D82))),'Data Summary'!BV88="Yes"),100-OFFSET('Water Data'!$D$5,0,10*ROW('Water Data'!D82)),NA())</f>
        <v>#N/A</v>
      </c>
      <c r="H88" s="58" t="e">
        <f ca="true">+IF(AND(ISNUMBER(OFFSET('Water Data'!$D$7,0,10*ROW('Water Data'!D82))),'Data Summary'!BW88="Yes"),OFFSET('Water Data'!$D$7,0,10*ROW('Water Data'!D82)),NA())</f>
        <v>#N/A</v>
      </c>
      <c r="I88" s="58" t="e">
        <f ca="true">+IF(AND(ISNUMBER(OFFSET('Water Data'!$D$10,0,10*ROW('Water Data'!D82))),'Data Summary'!BX88="Yes"),OFFSET('Water Data'!$D$10,0,10*ROW('Water Data'!D82)),NA())</f>
        <v>#N/A</v>
      </c>
      <c r="J88" s="58" t="e">
        <f ca="true">+IF(AND(ISNUMBER(OFFSET('Water Data'!$E$5,0,10*ROW('Water Data'!E82))),'Data Summary'!BY88="Yes"),100-OFFSET('Water Data'!$E$5,0,10*ROW('Water Data'!E82)),NA())</f>
        <v>#N/A</v>
      </c>
      <c r="K88" s="58" t="e">
        <f ca="true">+IF(AND(ISNUMBER(OFFSET('Water Data'!$E$7,0,10*ROW('Water Data'!E82))),'Data Summary'!BZ88="Yes"),OFFSET('Water Data'!$E$7,0,10*ROW('Water Data'!E82)),NA())</f>
        <v>#N/A</v>
      </c>
      <c r="L88" s="58" t="e">
        <f ca="true">+IF(AND(ISNUMBER(OFFSET('Water Data'!$E$10,0,10*ROW('Water Data'!E82))),'Data Summary'!CA88="Yes"),OFFSET('Water Data'!$E$10,0,10*ROW('Water Data'!E82)),NA())</f>
        <v>#N/A</v>
      </c>
      <c r="M88" s="58" t="e">
        <f ca="true">+IF(AND(ISNUMBER(OFFSET('Water Data'!$F$5,0,10*ROW('Water Data'!F82))),'Data Summary'!CB88="Yes"),100-OFFSET('Water Data'!$F$5,0,10*ROW('Water Data'!F82)),NA())</f>
        <v>#N/A</v>
      </c>
      <c r="N88" s="58" t="e">
        <f ca="true">+IF(AND(ISNUMBER(OFFSET('Water Data'!$F$7,0,10*ROW('Water Data'!F82))),'Data Summary'!CC88="Yes"),OFFSET('Water Data'!$F$7,0,10*ROW('Water Data'!F82)),NA())</f>
        <v>#N/A</v>
      </c>
      <c r="O88" s="58" t="e">
        <f ca="true">+IF(AND(ISNUMBER(OFFSET('Water Data'!$F$10,0,10*ROW('Water Data'!F82))),'Data Summary'!CD88="Yes"),OFFSET('Water Data'!$F$10,0,10*ROW('Water Data'!F82)),NA())</f>
        <v>#N/A</v>
      </c>
      <c r="P88" s="58" t="e">
        <f ca="true">+IF(AND(ISNUMBER(OFFSET('Water Data'!$G$5,0,10*ROW('Water Data'!G82))),'Data Summary'!CE88="Yes"),100-OFFSET('Water Data'!$G$5,0,10*ROW('Water Data'!G82)),NA())</f>
        <v>#N/A</v>
      </c>
      <c r="Q88" s="58" t="e">
        <f ca="true">+IF(AND(ISNUMBER(OFFSET('Water Data'!$G$7,0,10*ROW('Water Data'!G82))),'Data Summary'!CF88="Yes"),OFFSET('Water Data'!$G$7,0,10*ROW('Water Data'!G82)),NA())</f>
        <v>#N/A</v>
      </c>
      <c r="R88" s="58" t="e">
        <f ca="true">+IF(AND(ISNUMBER(OFFSET('Water Data'!$G$10,0,10*ROW('Water Data'!G82))),'Data Summary'!CG88="Yes"),OFFSET('Water Data'!$G$10,0,10*ROW('Water Data'!G82)),NA())</f>
        <v>#N/A</v>
      </c>
      <c r="S88" s="58" t="e">
        <f ca="true">+IF(AND(ISNUMBER(OFFSET('Water Data'!$H$5,0,10*ROW('Water Data'!H82))),'Data Summary'!CH88="Yes"),100-OFFSET('Water Data'!$H$5,0,10*ROW('Water Data'!H82)),NA())</f>
        <v>#N/A</v>
      </c>
      <c r="T88" s="58" t="e">
        <f ca="true">+IF(AND(ISNUMBER(OFFSET('Water Data'!$H$7,0,10*ROW('Water Data'!H82))),'Data Summary'!CI88="Yes"),OFFSET('Water Data'!$H$7,0,10*ROW('Water Data'!H82)),NA())</f>
        <v>#N/A</v>
      </c>
      <c r="U88" s="58" t="e">
        <f ca="true">+IF(AND(ISNUMBER(OFFSET('Water Data'!$H$10,0,10*ROW('Water Data'!H82))),'Data Summary'!CJ88="Yes"),OFFSET('Water Data'!$H$10,0,10*ROW('Water Data'!H82)),NA())</f>
        <v>#N/A</v>
      </c>
      <c r="V88" s="104" t="e">
        <f ca="true">+IF(AND(ISNUMBER(OFFSET('Sanitation Data'!$C$5,0,10*ROW('Sanitation Data'!C82))),'Data Summary'!CK88="Yes"),100-OFFSET('Sanitation Data'!$C$5,0,10*ROW('Sanitation Data'!C82)),NA())</f>
        <v>#N/A</v>
      </c>
      <c r="W88" s="104" t="e">
        <f ca="true">+IF(AND(ISNUMBER(OFFSET('Sanitation Data'!$C$7,0,10*ROW('Sanitation Data'!C82))),'Data Summary'!CL88="Yes"),OFFSET('Sanitation Data'!$C$7,0,10*ROW('Sanitation Data'!C82)),NA())</f>
        <v>#N/A</v>
      </c>
      <c r="X88" s="104" t="e">
        <f ca="true">+IF(AND(ISNUMBER(OFFSET('Sanitation Data'!$C$11,0,10*ROW('Sanitation Data'!C82))),'Data Summary'!CM88="Yes"),OFFSET('Sanitation Data'!$C$11,0,10*ROW('Sanitation Data'!C82)),NA())</f>
        <v>#N/A</v>
      </c>
      <c r="Y88" s="104" t="e">
        <f ca="true">+IF(AND(ISNUMBER(OFFSET('Sanitation Data'!$C$12,0,10*ROW('Sanitation Data'!C82))),'Data Summary'!CN88="Yes"),OFFSET('Sanitation Data'!$C$12,0,10*ROW('Sanitation Data'!C82)),NA())</f>
        <v>#N/A</v>
      </c>
      <c r="Z88" s="104" t="e">
        <f ca="true">+IF(AND(ISNUMBER(OFFSET('Sanitation Data'!$C$13,0,10*ROW('Sanitation Data'!C82))),'Data Summary'!CO88="Yes"),OFFSET('Sanitation Data'!$C$13,0,10*ROW('Sanitation Data'!C82)),NA())</f>
        <v>#N/A</v>
      </c>
      <c r="AA88" s="104" t="e">
        <f ca="true">+IF(AND(ISNUMBER(OFFSET('Sanitation Data'!$D$5,0,10*ROW('Sanitation Data'!D82))),'Data Summary'!CP88="Yes"),100-OFFSET('Sanitation Data'!$D$5,0,10*ROW('Sanitation Data'!D82)),NA())</f>
        <v>#N/A</v>
      </c>
      <c r="AB88" s="104" t="e">
        <f ca="true">+IF(AND(ISNUMBER(OFFSET('Sanitation Data'!$D$7,0,10*ROW('Sanitation Data'!D82))),'Data Summary'!CQ88="Yes"),OFFSET('Sanitation Data'!$D$7,0,10*ROW('Sanitation Data'!D82)),NA())</f>
        <v>#N/A</v>
      </c>
      <c r="AC88" s="104" t="e">
        <f ca="true">+IF(AND(ISNUMBER(OFFSET('Sanitation Data'!$D$11,0,10*ROW('Sanitation Data'!D82))),'Data Summary'!CR88="Yes"),OFFSET('Sanitation Data'!$D$11,0,10*ROW('Sanitation Data'!D82)),NA())</f>
        <v>#N/A</v>
      </c>
      <c r="AD88" s="104" t="e">
        <f ca="true">+IF(AND(ISNUMBER(OFFSET('Sanitation Data'!$D$12,0,10*ROW('Sanitation Data'!D82))),'Data Summary'!CS88="Yes"),OFFSET('Sanitation Data'!$D$12,0,10*ROW('Sanitation Data'!D82)),NA())</f>
        <v>#N/A</v>
      </c>
      <c r="AE88" s="104" t="e">
        <f ca="true">+IF(AND(ISNUMBER(OFFSET('Sanitation Data'!$D$13,0,10*ROW('Sanitation Data'!D82))),'Data Summary'!CT88="Yes"),OFFSET('Sanitation Data'!$D$13,0,10*ROW('Sanitation Data'!D82)),NA())</f>
        <v>#N/A</v>
      </c>
      <c r="AF88" s="104" t="e">
        <f ca="true">+IF(AND(ISNUMBER(OFFSET('Sanitation Data'!$E$5,0,10*ROW('Sanitation Data'!E82))),'Data Summary'!CU88="Yes"),100-OFFSET('Sanitation Data'!$E$5,0,10*ROW('Sanitation Data'!E82)),NA())</f>
        <v>#N/A</v>
      </c>
      <c r="AG88" s="104" t="e">
        <f ca="true">+IF(AND(ISNUMBER(OFFSET('Sanitation Data'!$E$7,0,10*ROW('Sanitation Data'!E82))),'Data Summary'!CV88="Yes"),OFFSET('Sanitation Data'!$E$7,0,10*ROW('Sanitation Data'!E82)),NA())</f>
        <v>#N/A</v>
      </c>
      <c r="AH88" s="104" t="e">
        <f ca="true">+IF(AND(ISNUMBER(OFFSET('Sanitation Data'!$E$11,0,10*ROW('Sanitation Data'!E82))),'Data Summary'!CW88="Yes"),OFFSET('Sanitation Data'!$E$11,0,10*ROW('Sanitation Data'!E82)),NA())</f>
        <v>#N/A</v>
      </c>
      <c r="AI88" s="104" t="e">
        <f ca="true">+IF(AND(ISNUMBER(OFFSET('Sanitation Data'!$E$12,0,10*ROW('Sanitation Data'!E82))),'Data Summary'!CX88="Yes"),OFFSET('Sanitation Data'!$E$12,0,10*ROW('Sanitation Data'!E82)),NA())</f>
        <v>#N/A</v>
      </c>
      <c r="AJ88" s="104" t="e">
        <f ca="true">+IF(AND(ISNUMBER(OFFSET('Sanitation Data'!$E$13,0,10*ROW('Sanitation Data'!E82))),'Data Summary'!CY88="Yes"),OFFSET('Sanitation Data'!$E$13,0,10*ROW('Sanitation Data'!E82)),NA())</f>
        <v>#N/A</v>
      </c>
      <c r="AK88" s="104" t="e">
        <f ca="true">+IF(AND(ISNUMBER(OFFSET('Sanitation Data'!$F$5,0,10*ROW('Sanitation Data'!F82))),'Data Summary'!CZ88="Yes"),100-OFFSET('Sanitation Data'!$F$5,0,10*ROW('Sanitation Data'!F82)),NA())</f>
        <v>#N/A</v>
      </c>
      <c r="AL88" s="104" t="e">
        <f ca="true">+IF(AND(ISNUMBER(OFFSET('Sanitation Data'!$F$7,0,10*ROW('Sanitation Data'!F82))),'Data Summary'!DA88="Yes"),OFFSET('Sanitation Data'!$F$7,0,10*ROW('Sanitation Data'!F82)),NA())</f>
        <v>#N/A</v>
      </c>
      <c r="AM88" s="104" t="e">
        <f ca="true">+IF(AND(ISNUMBER(OFFSET('Sanitation Data'!$F$11,0,10*ROW('Sanitation Data'!F82))),'Data Summary'!DB88="Yes"),OFFSET('Sanitation Data'!$F$11,0,10*ROW('Sanitation Data'!F82)),NA())</f>
        <v>#N/A</v>
      </c>
      <c r="AN88" s="104" t="e">
        <f ca="true">+IF(AND(ISNUMBER(OFFSET('Sanitation Data'!$F$12,0,10*ROW('Sanitation Data'!F82))),'Data Summary'!DC88="Yes"),OFFSET('Sanitation Data'!$F$12,0,10*ROW('Sanitation Data'!F82)),NA())</f>
        <v>#N/A</v>
      </c>
      <c r="AO88" s="104" t="e">
        <f ca="true">+IF(AND(ISNUMBER(OFFSET('Sanitation Data'!$F$13,0,10*ROW('Sanitation Data'!F82))),'Data Summary'!DD88="Yes"),OFFSET('Sanitation Data'!$F$13,0,10*ROW('Sanitation Data'!F82)),NA())</f>
        <v>#N/A</v>
      </c>
      <c r="AP88" s="104" t="e">
        <f ca="true">+IF(AND(ISNUMBER(OFFSET('Sanitation Data'!$G$5,0,10*ROW('Sanitation Data'!G82))),'Data Summary'!DE88="Yes"),100-OFFSET('Sanitation Data'!$G$5,0,10*ROW('Sanitation Data'!G82)),NA())</f>
        <v>#N/A</v>
      </c>
      <c r="AQ88" s="104" t="e">
        <f ca="true">+IF(AND(ISNUMBER(OFFSET('Sanitation Data'!$G$7,0,10*ROW('Sanitation Data'!G82))),'Data Summary'!DF88="Yes"),OFFSET('Sanitation Data'!$G$7,0,10*ROW('Sanitation Data'!G82)),NA())</f>
        <v>#N/A</v>
      </c>
      <c r="AR88" s="104" t="e">
        <f ca="true">+IF(AND(ISNUMBER(OFFSET('Sanitation Data'!$G$11,0,10*ROW('Sanitation Data'!G82))),'Data Summary'!DG88="Yes"),OFFSET('Sanitation Data'!$G$11,0,10*ROW('Sanitation Data'!G82)),NA())</f>
        <v>#N/A</v>
      </c>
      <c r="AS88" s="104" t="e">
        <f ca="true">+IF(AND(ISNUMBER(OFFSET('Sanitation Data'!$G$12,0,10*ROW('Sanitation Data'!G82))),'Data Summary'!DH88="Yes"),OFFSET('Sanitation Data'!$G$12,0,10*ROW('Sanitation Data'!G82)),NA())</f>
        <v>#N/A</v>
      </c>
      <c r="AT88" s="104" t="e">
        <f ca="true">+IF(AND(ISNUMBER(OFFSET('Sanitation Data'!$G$13,0,10*ROW('Sanitation Data'!G82))),'Data Summary'!DI88="Yes"),OFFSET('Sanitation Data'!$G$13,0,10*ROW('Sanitation Data'!G82)),NA())</f>
        <v>#N/A</v>
      </c>
      <c r="AU88" s="104" t="e">
        <f ca="true">+IF(AND(ISNUMBER(OFFSET('Sanitation Data'!$H$5,0,10*ROW('Sanitation Data'!H82))),'Data Summary'!DJ88="Yes"),100-OFFSET('Sanitation Data'!$H$5,0,10*ROW('Sanitation Data'!H82)),NA())</f>
        <v>#N/A</v>
      </c>
      <c r="AV88" s="104" t="e">
        <f ca="true">+IF(AND(ISNUMBER(OFFSET('Sanitation Data'!$H$7,0,10*ROW('Sanitation Data'!H82))),'Data Summary'!DK88="Yes"),OFFSET('Sanitation Data'!$H$7,0,10*ROW('Sanitation Data'!H82)),NA())</f>
        <v>#N/A</v>
      </c>
      <c r="AW88" s="104" t="e">
        <f ca="true">+IF(AND(ISNUMBER(OFFSET('Sanitation Data'!$H$11,0,10*ROW('Sanitation Data'!H82))),'Data Summary'!DL88="Yes"),OFFSET('Sanitation Data'!$H$11,0,10*ROW('Sanitation Data'!H82)),NA())</f>
        <v>#N/A</v>
      </c>
      <c r="AX88" s="104" t="e">
        <f ca="true">+IF(AND(ISNUMBER(OFFSET('Sanitation Data'!$H$12,0,10*ROW('Sanitation Data'!H82))),'Data Summary'!DM88="Yes"),OFFSET('Sanitation Data'!$H$12,0,10*ROW('Sanitation Data'!H82)),NA())</f>
        <v>#N/A</v>
      </c>
      <c r="AY88" s="104" t="e">
        <f ca="true">+IF(AND(ISNUMBER(OFFSET('Sanitation Data'!$H$13,0,10*ROW('Sanitation Data'!H82))),'Data Summary'!DN88="Yes"),OFFSET('Sanitation Data'!$H$13,0,10*ROW('Sanitation Data'!H82)),NA())</f>
        <v>#N/A</v>
      </c>
      <c r="AZ88" s="109" t="e">
        <f ca="true">+IF(AND(ISNUMBER(OFFSET('Hygiene Data'!$C$6,0,10*ROW('Hygiene Data'!C82))),'Data Summary'!DO88="Yes"),OFFSET('Hygiene Data'!$C$6,0,10*ROW('Hygiene Data'!C82)),NA())</f>
        <v>#N/A</v>
      </c>
      <c r="BA88" s="109" t="e">
        <f ca="true">+IF(AND(ISNUMBER(OFFSET('Hygiene Data'!$C$8,0,10*ROW('Hygiene Data'!C82))),'Data Summary'!DP88="Yes"),OFFSET('Hygiene Data'!$C$8,0,10*ROW('Hygiene Data'!C82)),NA())</f>
        <v>#N/A</v>
      </c>
      <c r="BB88" s="109" t="e">
        <f ca="true">+IF(AND(ISNUMBER(OFFSET('Hygiene Data'!$C$10,0,10*ROW('Hygiene Data'!C82))),'Data Summary'!DQ88="Yes"),OFFSET('Hygiene Data'!$C$10,0,10*ROW('Hygiene Data'!C82)),NA())</f>
        <v>#N/A</v>
      </c>
      <c r="BC88" s="109" t="e">
        <f ca="true">+IF(AND(ISNUMBER(OFFSET('Hygiene Data'!$D$6,0,10*ROW('Hygiene Data'!D82))),'Data Summary'!DR88="Yes"),OFFSET('Hygiene Data'!$D$6,0,10*ROW('Hygiene Data'!D82)),NA())</f>
        <v>#N/A</v>
      </c>
      <c r="BD88" s="109" t="e">
        <f ca="true">+IF(AND(ISNUMBER(OFFSET('Hygiene Data'!$D$8,0,10*ROW('Hygiene Data'!D82))),'Data Summary'!DS88="Yes"),OFFSET('Hygiene Data'!$D$8,0,10*ROW('Hygiene Data'!D82)),NA())</f>
        <v>#N/A</v>
      </c>
      <c r="BE88" s="109" t="e">
        <f ca="true">+IF(AND(ISNUMBER(OFFSET('Hygiene Data'!$D$10,0,10*ROW('Hygiene Data'!D82))),'Data Summary'!DT88="Yes"),OFFSET('Hygiene Data'!$D$10,0,10*ROW('Hygiene Data'!D82)),NA())</f>
        <v>#N/A</v>
      </c>
      <c r="BF88" s="109" t="e">
        <f ca="true">+IF(AND(ISNUMBER(OFFSET('Hygiene Data'!$E$6,0,10*ROW('Hygiene Data'!E82))),'Data Summary'!DU88="Yes"),OFFSET('Hygiene Data'!$E$6,0,10*ROW('Hygiene Data'!E82)),NA())</f>
        <v>#N/A</v>
      </c>
      <c r="BG88" s="109" t="e">
        <f ca="true">+IF(AND(ISNUMBER(OFFSET('Hygiene Data'!$E$8,0,10*ROW('Hygiene Data'!E82))),'Data Summary'!DV88="Yes"),OFFSET('Hygiene Data'!$E$8,0,10*ROW('Hygiene Data'!E82)),NA())</f>
        <v>#N/A</v>
      </c>
      <c r="BH88" s="109" t="e">
        <f ca="true">+IF(AND(ISNUMBER(OFFSET('Hygiene Data'!$E$10,0,10*ROW('Hygiene Data'!E82))),'Data Summary'!DW88="Yes"),OFFSET('Hygiene Data'!$E$10,0,10*ROW('Hygiene Data'!E82)),NA())</f>
        <v>#N/A</v>
      </c>
      <c r="BI88" s="109" t="e">
        <f ca="true">+IF(AND(ISNUMBER(OFFSET('Hygiene Data'!$F$6,0,10*ROW('Hygiene Data'!F82))),'Data Summary'!DX88="Yes"),OFFSET('Hygiene Data'!$F$6,0,10*ROW('Hygiene Data'!F82)),NA())</f>
        <v>#N/A</v>
      </c>
      <c r="BJ88" s="109" t="e">
        <f ca="true">+IF(AND(ISNUMBER(OFFSET('Hygiene Data'!$F$8,0,10*ROW('Hygiene Data'!F82))),'Data Summary'!DY88="Yes"),OFFSET('Hygiene Data'!$F$8,0,10*ROW('Hygiene Data'!F82)),NA())</f>
        <v>#N/A</v>
      </c>
      <c r="BK88" s="109" t="e">
        <f ca="true">+IF(AND(ISNUMBER(OFFSET('Hygiene Data'!$F$10,0,10*ROW('Hygiene Data'!F82))),'Data Summary'!DZ88="Yes"),OFFSET('Hygiene Data'!$F$10,0,10*ROW('Hygiene Data'!F82)),NA())</f>
        <v>#N/A</v>
      </c>
      <c r="BL88" s="109" t="e">
        <f ca="true">+IF(AND(ISNUMBER(OFFSET('Hygiene Data'!$G$6,0,10*ROW('Hygiene Data'!G82))),'Data Summary'!EA88="Yes"),OFFSET('Hygiene Data'!$G$6,0,10*ROW('Hygiene Data'!G82)),NA())</f>
        <v>#N/A</v>
      </c>
      <c r="BM88" s="109" t="e">
        <f ca="true">+IF(AND(ISNUMBER(OFFSET('Hygiene Data'!$G$8,0,10*ROW('Hygiene Data'!G82))),'Data Summary'!EB88="Yes"),OFFSET('Hygiene Data'!$G$8,0,10*ROW('Hygiene Data'!G82)),NA())</f>
        <v>#N/A</v>
      </c>
      <c r="BN88" s="109" t="e">
        <f ca="true">+IF(AND(ISNUMBER(OFFSET('Hygiene Data'!$G$10,0,10*ROW('Hygiene Data'!G82))),'Data Summary'!EC88="Yes"),OFFSET('Hygiene Data'!$G$10,0,10*ROW('Hygiene Data'!G82)),NA())</f>
        <v>#N/A</v>
      </c>
      <c r="BO88" s="109" t="e">
        <f ca="true">+IF(AND(ISNUMBER(OFFSET('Hygiene Data'!$H$6,0,10*ROW('Hygiene Data'!H82))),'Data Summary'!ED88="Yes"),OFFSET('Hygiene Data'!$H$6,0,10*ROW('Hygiene Data'!H82)),NA())</f>
        <v>#N/A</v>
      </c>
      <c r="BP88" s="109" t="e">
        <f ca="true">+IF(AND(ISNUMBER(OFFSET('Hygiene Data'!$H$8,0,10*ROW('Hygiene Data'!H82))),'Data Summary'!EE88="Yes"),OFFSET('Hygiene Data'!$H$8,0,10*ROW('Hygiene Data'!H82)),NA())</f>
        <v>#N/A</v>
      </c>
      <c r="BQ88" s="109" t="e">
        <f ca="true">+IF(AND(ISNUMBER(OFFSET('Hygiene Data'!$H$10,0,10*ROW('Hygiene Data'!H82))),'Data Summary'!EF88="Yes"),OFFSET('Hygiene Data'!$H$10,0,10*ROW('Hygiene Data'!H82)),NA())</f>
        <v>#N/A</v>
      </c>
    </row>
    <row r="89" x14ac:dyDescent="0.2">
      <c r="A89" s="57" t="e">
        <f ca="true">+IF(OFFSET('Water Data'!$B$1,0,10*ROW('Water Data'!B83))="",NA(),OFFSET('Water Data'!$B$1,0,10*ROW('Water Data'!B83)))</f>
        <v>#N/A</v>
      </c>
      <c r="B89" s="57" t="e">
        <f ca="true">+IF(OFFSET('Water Data'!$A$3,0,10*ROW('Water Data'!A86))="",NA(),OFFSET('Water Data'!$A$3,0,10*ROW('Water Data'!A86)))</f>
        <v>#N/A</v>
      </c>
      <c r="C89" s="57" t="e">
        <f ca="true">+IF(OFFSET('Water Data'!$C$3,0,10*ROW('Water Data'!C86))="",NA(),OFFSET('Water Data'!$C$3,0,10*ROW('Water Data'!C86)))</f>
        <v>#N/A</v>
      </c>
      <c r="D89" s="58" t="e">
        <f ca="true">+IF(AND(ISNUMBER(OFFSET('Water Data'!$C$5,0,10*ROW('Water Data'!C83))),'Data Summary'!BS89="Yes"),100-OFFSET('Water Data'!$C$5,0,10*ROW('Water Data'!C83)),NA())</f>
        <v>#N/A</v>
      </c>
      <c r="E89" s="58" t="e">
        <f ca="true">+IF(AND(ISNUMBER(OFFSET('Water Data'!$C$7,0,10*ROW('Water Data'!C83))),'Data Summary'!BT89="Yes"),OFFSET('Water Data'!$C$7,0,10*ROW('Water Data'!C83)),NA())</f>
        <v>#N/A</v>
      </c>
      <c r="F89" s="58" t="e">
        <f ca="true">+IF(AND(ISNUMBER(OFFSET('Water Data'!$C$10,0,10*ROW('Water Data'!C83))),'Data Summary'!BU89="Yes"),OFFSET('Water Data'!$C$10,0,10*ROW('Water Data'!C83)),NA())</f>
        <v>#N/A</v>
      </c>
      <c r="G89" s="58" t="e">
        <f ca="true">+IF(AND(ISNUMBER(OFFSET('Water Data'!$D$5,0,10*ROW('Water Data'!D83))),'Data Summary'!BV89="Yes"),100-OFFSET('Water Data'!$D$5,0,10*ROW('Water Data'!D83)),NA())</f>
        <v>#N/A</v>
      </c>
      <c r="H89" s="58" t="e">
        <f ca="true">+IF(AND(ISNUMBER(OFFSET('Water Data'!$D$7,0,10*ROW('Water Data'!D83))),'Data Summary'!BW89="Yes"),OFFSET('Water Data'!$D$7,0,10*ROW('Water Data'!D83)),NA())</f>
        <v>#N/A</v>
      </c>
      <c r="I89" s="58" t="e">
        <f ca="true">+IF(AND(ISNUMBER(OFFSET('Water Data'!$D$10,0,10*ROW('Water Data'!D83))),'Data Summary'!BX89="Yes"),OFFSET('Water Data'!$D$10,0,10*ROW('Water Data'!D83)),NA())</f>
        <v>#N/A</v>
      </c>
      <c r="J89" s="58" t="e">
        <f ca="true">+IF(AND(ISNUMBER(OFFSET('Water Data'!$E$5,0,10*ROW('Water Data'!E83))),'Data Summary'!BY89="Yes"),100-OFFSET('Water Data'!$E$5,0,10*ROW('Water Data'!E83)),NA())</f>
        <v>#N/A</v>
      </c>
      <c r="K89" s="58" t="e">
        <f ca="true">+IF(AND(ISNUMBER(OFFSET('Water Data'!$E$7,0,10*ROW('Water Data'!E83))),'Data Summary'!BZ89="Yes"),OFFSET('Water Data'!$E$7,0,10*ROW('Water Data'!E83)),NA())</f>
        <v>#N/A</v>
      </c>
      <c r="L89" s="58" t="e">
        <f ca="true">+IF(AND(ISNUMBER(OFFSET('Water Data'!$E$10,0,10*ROW('Water Data'!E83))),'Data Summary'!CA89="Yes"),OFFSET('Water Data'!$E$10,0,10*ROW('Water Data'!E83)),NA())</f>
        <v>#N/A</v>
      </c>
      <c r="M89" s="58" t="e">
        <f ca="true">+IF(AND(ISNUMBER(OFFSET('Water Data'!$F$5,0,10*ROW('Water Data'!F83))),'Data Summary'!CB89="Yes"),100-OFFSET('Water Data'!$F$5,0,10*ROW('Water Data'!F83)),NA())</f>
        <v>#N/A</v>
      </c>
      <c r="N89" s="58" t="e">
        <f ca="true">+IF(AND(ISNUMBER(OFFSET('Water Data'!$F$7,0,10*ROW('Water Data'!F83))),'Data Summary'!CC89="Yes"),OFFSET('Water Data'!$F$7,0,10*ROW('Water Data'!F83)),NA())</f>
        <v>#N/A</v>
      </c>
      <c r="O89" s="58" t="e">
        <f ca="true">+IF(AND(ISNUMBER(OFFSET('Water Data'!$F$10,0,10*ROW('Water Data'!F83))),'Data Summary'!CD89="Yes"),OFFSET('Water Data'!$F$10,0,10*ROW('Water Data'!F83)),NA())</f>
        <v>#N/A</v>
      </c>
      <c r="P89" s="58" t="e">
        <f ca="true">+IF(AND(ISNUMBER(OFFSET('Water Data'!$G$5,0,10*ROW('Water Data'!G83))),'Data Summary'!CE89="Yes"),100-OFFSET('Water Data'!$G$5,0,10*ROW('Water Data'!G83)),NA())</f>
        <v>#N/A</v>
      </c>
      <c r="Q89" s="58" t="e">
        <f ca="true">+IF(AND(ISNUMBER(OFFSET('Water Data'!$G$7,0,10*ROW('Water Data'!G83))),'Data Summary'!CF89="Yes"),OFFSET('Water Data'!$G$7,0,10*ROW('Water Data'!G83)),NA())</f>
        <v>#N/A</v>
      </c>
      <c r="R89" s="58" t="e">
        <f ca="true">+IF(AND(ISNUMBER(OFFSET('Water Data'!$G$10,0,10*ROW('Water Data'!G83))),'Data Summary'!CG89="Yes"),OFFSET('Water Data'!$G$10,0,10*ROW('Water Data'!G83)),NA())</f>
        <v>#N/A</v>
      </c>
      <c r="S89" s="58" t="e">
        <f ca="true">+IF(AND(ISNUMBER(OFFSET('Water Data'!$H$5,0,10*ROW('Water Data'!H83))),'Data Summary'!CH89="Yes"),100-OFFSET('Water Data'!$H$5,0,10*ROW('Water Data'!H83)),NA())</f>
        <v>#N/A</v>
      </c>
      <c r="T89" s="58" t="e">
        <f ca="true">+IF(AND(ISNUMBER(OFFSET('Water Data'!$H$7,0,10*ROW('Water Data'!H83))),'Data Summary'!CI89="Yes"),OFFSET('Water Data'!$H$7,0,10*ROW('Water Data'!H83)),NA())</f>
        <v>#N/A</v>
      </c>
      <c r="U89" s="58" t="e">
        <f ca="true">+IF(AND(ISNUMBER(OFFSET('Water Data'!$H$10,0,10*ROW('Water Data'!H83))),'Data Summary'!CJ89="Yes"),OFFSET('Water Data'!$H$10,0,10*ROW('Water Data'!H83)),NA())</f>
        <v>#N/A</v>
      </c>
      <c r="V89" s="104" t="e">
        <f ca="true">+IF(AND(ISNUMBER(OFFSET('Sanitation Data'!$C$5,0,10*ROW('Sanitation Data'!C83))),'Data Summary'!CK89="Yes"),100-OFFSET('Sanitation Data'!$C$5,0,10*ROW('Sanitation Data'!C83)),NA())</f>
        <v>#N/A</v>
      </c>
      <c r="W89" s="104" t="e">
        <f ca="true">+IF(AND(ISNUMBER(OFFSET('Sanitation Data'!$C$7,0,10*ROW('Sanitation Data'!C83))),'Data Summary'!CL89="Yes"),OFFSET('Sanitation Data'!$C$7,0,10*ROW('Sanitation Data'!C83)),NA())</f>
        <v>#N/A</v>
      </c>
      <c r="X89" s="104" t="e">
        <f ca="true">+IF(AND(ISNUMBER(OFFSET('Sanitation Data'!$C$11,0,10*ROW('Sanitation Data'!C83))),'Data Summary'!CM89="Yes"),OFFSET('Sanitation Data'!$C$11,0,10*ROW('Sanitation Data'!C83)),NA())</f>
        <v>#N/A</v>
      </c>
      <c r="Y89" s="104" t="e">
        <f ca="true">+IF(AND(ISNUMBER(OFFSET('Sanitation Data'!$C$12,0,10*ROW('Sanitation Data'!C83))),'Data Summary'!CN89="Yes"),OFFSET('Sanitation Data'!$C$12,0,10*ROW('Sanitation Data'!C83)),NA())</f>
        <v>#N/A</v>
      </c>
      <c r="Z89" s="104" t="e">
        <f ca="true">+IF(AND(ISNUMBER(OFFSET('Sanitation Data'!$C$13,0,10*ROW('Sanitation Data'!C83))),'Data Summary'!CO89="Yes"),OFFSET('Sanitation Data'!$C$13,0,10*ROW('Sanitation Data'!C83)),NA())</f>
        <v>#N/A</v>
      </c>
      <c r="AA89" s="104" t="e">
        <f ca="true">+IF(AND(ISNUMBER(OFFSET('Sanitation Data'!$D$5,0,10*ROW('Sanitation Data'!D83))),'Data Summary'!CP89="Yes"),100-OFFSET('Sanitation Data'!$D$5,0,10*ROW('Sanitation Data'!D83)),NA())</f>
        <v>#N/A</v>
      </c>
      <c r="AB89" s="104" t="e">
        <f ca="true">+IF(AND(ISNUMBER(OFFSET('Sanitation Data'!$D$7,0,10*ROW('Sanitation Data'!D83))),'Data Summary'!CQ89="Yes"),OFFSET('Sanitation Data'!$D$7,0,10*ROW('Sanitation Data'!D83)),NA())</f>
        <v>#N/A</v>
      </c>
      <c r="AC89" s="104" t="e">
        <f ca="true">+IF(AND(ISNUMBER(OFFSET('Sanitation Data'!$D$11,0,10*ROW('Sanitation Data'!D83))),'Data Summary'!CR89="Yes"),OFFSET('Sanitation Data'!$D$11,0,10*ROW('Sanitation Data'!D83)),NA())</f>
        <v>#N/A</v>
      </c>
      <c r="AD89" s="104" t="e">
        <f ca="true">+IF(AND(ISNUMBER(OFFSET('Sanitation Data'!$D$12,0,10*ROW('Sanitation Data'!D83))),'Data Summary'!CS89="Yes"),OFFSET('Sanitation Data'!$D$12,0,10*ROW('Sanitation Data'!D83)),NA())</f>
        <v>#N/A</v>
      </c>
      <c r="AE89" s="104" t="e">
        <f ca="true">+IF(AND(ISNUMBER(OFFSET('Sanitation Data'!$D$13,0,10*ROW('Sanitation Data'!D83))),'Data Summary'!CT89="Yes"),OFFSET('Sanitation Data'!$D$13,0,10*ROW('Sanitation Data'!D83)),NA())</f>
        <v>#N/A</v>
      </c>
      <c r="AF89" s="104" t="e">
        <f ca="true">+IF(AND(ISNUMBER(OFFSET('Sanitation Data'!$E$5,0,10*ROW('Sanitation Data'!E83))),'Data Summary'!CU89="Yes"),100-OFFSET('Sanitation Data'!$E$5,0,10*ROW('Sanitation Data'!E83)),NA())</f>
        <v>#N/A</v>
      </c>
      <c r="AG89" s="104" t="e">
        <f ca="true">+IF(AND(ISNUMBER(OFFSET('Sanitation Data'!$E$7,0,10*ROW('Sanitation Data'!E83))),'Data Summary'!CV89="Yes"),OFFSET('Sanitation Data'!$E$7,0,10*ROW('Sanitation Data'!E83)),NA())</f>
        <v>#N/A</v>
      </c>
      <c r="AH89" s="104" t="e">
        <f ca="true">+IF(AND(ISNUMBER(OFFSET('Sanitation Data'!$E$11,0,10*ROW('Sanitation Data'!E83))),'Data Summary'!CW89="Yes"),OFFSET('Sanitation Data'!$E$11,0,10*ROW('Sanitation Data'!E83)),NA())</f>
        <v>#N/A</v>
      </c>
      <c r="AI89" s="104" t="e">
        <f ca="true">+IF(AND(ISNUMBER(OFFSET('Sanitation Data'!$E$12,0,10*ROW('Sanitation Data'!E83))),'Data Summary'!CX89="Yes"),OFFSET('Sanitation Data'!$E$12,0,10*ROW('Sanitation Data'!E83)),NA())</f>
        <v>#N/A</v>
      </c>
      <c r="AJ89" s="104" t="e">
        <f ca="true">+IF(AND(ISNUMBER(OFFSET('Sanitation Data'!$E$13,0,10*ROW('Sanitation Data'!E83))),'Data Summary'!CY89="Yes"),OFFSET('Sanitation Data'!$E$13,0,10*ROW('Sanitation Data'!E83)),NA())</f>
        <v>#N/A</v>
      </c>
      <c r="AK89" s="104" t="e">
        <f ca="true">+IF(AND(ISNUMBER(OFFSET('Sanitation Data'!$F$5,0,10*ROW('Sanitation Data'!F83))),'Data Summary'!CZ89="Yes"),100-OFFSET('Sanitation Data'!$F$5,0,10*ROW('Sanitation Data'!F83)),NA())</f>
        <v>#N/A</v>
      </c>
      <c r="AL89" s="104" t="e">
        <f ca="true">+IF(AND(ISNUMBER(OFFSET('Sanitation Data'!$F$7,0,10*ROW('Sanitation Data'!F83))),'Data Summary'!DA89="Yes"),OFFSET('Sanitation Data'!$F$7,0,10*ROW('Sanitation Data'!F83)),NA())</f>
        <v>#N/A</v>
      </c>
      <c r="AM89" s="104" t="e">
        <f ca="true">+IF(AND(ISNUMBER(OFFSET('Sanitation Data'!$F$11,0,10*ROW('Sanitation Data'!F83))),'Data Summary'!DB89="Yes"),OFFSET('Sanitation Data'!$F$11,0,10*ROW('Sanitation Data'!F83)),NA())</f>
        <v>#N/A</v>
      </c>
      <c r="AN89" s="104" t="e">
        <f ca="true">+IF(AND(ISNUMBER(OFFSET('Sanitation Data'!$F$12,0,10*ROW('Sanitation Data'!F83))),'Data Summary'!DC89="Yes"),OFFSET('Sanitation Data'!$F$12,0,10*ROW('Sanitation Data'!F83)),NA())</f>
        <v>#N/A</v>
      </c>
      <c r="AO89" s="104" t="e">
        <f ca="true">+IF(AND(ISNUMBER(OFFSET('Sanitation Data'!$F$13,0,10*ROW('Sanitation Data'!F83))),'Data Summary'!DD89="Yes"),OFFSET('Sanitation Data'!$F$13,0,10*ROW('Sanitation Data'!F83)),NA())</f>
        <v>#N/A</v>
      </c>
      <c r="AP89" s="104" t="e">
        <f ca="true">+IF(AND(ISNUMBER(OFFSET('Sanitation Data'!$G$5,0,10*ROW('Sanitation Data'!G83))),'Data Summary'!DE89="Yes"),100-OFFSET('Sanitation Data'!$G$5,0,10*ROW('Sanitation Data'!G83)),NA())</f>
        <v>#N/A</v>
      </c>
      <c r="AQ89" s="104" t="e">
        <f ca="true">+IF(AND(ISNUMBER(OFFSET('Sanitation Data'!$G$7,0,10*ROW('Sanitation Data'!G83))),'Data Summary'!DF89="Yes"),OFFSET('Sanitation Data'!$G$7,0,10*ROW('Sanitation Data'!G83)),NA())</f>
        <v>#N/A</v>
      </c>
      <c r="AR89" s="104" t="e">
        <f ca="true">+IF(AND(ISNUMBER(OFFSET('Sanitation Data'!$G$11,0,10*ROW('Sanitation Data'!G83))),'Data Summary'!DG89="Yes"),OFFSET('Sanitation Data'!$G$11,0,10*ROW('Sanitation Data'!G83)),NA())</f>
        <v>#N/A</v>
      </c>
      <c r="AS89" s="104" t="e">
        <f ca="true">+IF(AND(ISNUMBER(OFFSET('Sanitation Data'!$G$12,0,10*ROW('Sanitation Data'!G83))),'Data Summary'!DH89="Yes"),OFFSET('Sanitation Data'!$G$12,0,10*ROW('Sanitation Data'!G83)),NA())</f>
        <v>#N/A</v>
      </c>
      <c r="AT89" s="104" t="e">
        <f ca="true">+IF(AND(ISNUMBER(OFFSET('Sanitation Data'!$G$13,0,10*ROW('Sanitation Data'!G83))),'Data Summary'!DI89="Yes"),OFFSET('Sanitation Data'!$G$13,0,10*ROW('Sanitation Data'!G83)),NA())</f>
        <v>#N/A</v>
      </c>
      <c r="AU89" s="104" t="e">
        <f ca="true">+IF(AND(ISNUMBER(OFFSET('Sanitation Data'!$H$5,0,10*ROW('Sanitation Data'!H83))),'Data Summary'!DJ89="Yes"),100-OFFSET('Sanitation Data'!$H$5,0,10*ROW('Sanitation Data'!H83)),NA())</f>
        <v>#N/A</v>
      </c>
      <c r="AV89" s="104" t="e">
        <f ca="true">+IF(AND(ISNUMBER(OFFSET('Sanitation Data'!$H$7,0,10*ROW('Sanitation Data'!H83))),'Data Summary'!DK89="Yes"),OFFSET('Sanitation Data'!$H$7,0,10*ROW('Sanitation Data'!H83)),NA())</f>
        <v>#N/A</v>
      </c>
      <c r="AW89" s="104" t="e">
        <f ca="true">+IF(AND(ISNUMBER(OFFSET('Sanitation Data'!$H$11,0,10*ROW('Sanitation Data'!H83))),'Data Summary'!DL89="Yes"),OFFSET('Sanitation Data'!$H$11,0,10*ROW('Sanitation Data'!H83)),NA())</f>
        <v>#N/A</v>
      </c>
      <c r="AX89" s="104" t="e">
        <f ca="true">+IF(AND(ISNUMBER(OFFSET('Sanitation Data'!$H$12,0,10*ROW('Sanitation Data'!H83))),'Data Summary'!DM89="Yes"),OFFSET('Sanitation Data'!$H$12,0,10*ROW('Sanitation Data'!H83)),NA())</f>
        <v>#N/A</v>
      </c>
      <c r="AY89" s="104" t="e">
        <f ca="true">+IF(AND(ISNUMBER(OFFSET('Sanitation Data'!$H$13,0,10*ROW('Sanitation Data'!H83))),'Data Summary'!DN89="Yes"),OFFSET('Sanitation Data'!$H$13,0,10*ROW('Sanitation Data'!H83)),NA())</f>
        <v>#N/A</v>
      </c>
      <c r="AZ89" s="109" t="e">
        <f ca="true">+IF(AND(ISNUMBER(OFFSET('Hygiene Data'!$C$6,0,10*ROW('Hygiene Data'!C83))),'Data Summary'!DO89="Yes"),OFFSET('Hygiene Data'!$C$6,0,10*ROW('Hygiene Data'!C83)),NA())</f>
        <v>#N/A</v>
      </c>
      <c r="BA89" s="109" t="e">
        <f ca="true">+IF(AND(ISNUMBER(OFFSET('Hygiene Data'!$C$8,0,10*ROW('Hygiene Data'!C83))),'Data Summary'!DP89="Yes"),OFFSET('Hygiene Data'!$C$8,0,10*ROW('Hygiene Data'!C83)),NA())</f>
        <v>#N/A</v>
      </c>
      <c r="BB89" s="109" t="e">
        <f ca="true">+IF(AND(ISNUMBER(OFFSET('Hygiene Data'!$C$10,0,10*ROW('Hygiene Data'!C83))),'Data Summary'!DQ89="Yes"),OFFSET('Hygiene Data'!$C$10,0,10*ROW('Hygiene Data'!C83)),NA())</f>
        <v>#N/A</v>
      </c>
      <c r="BC89" s="109" t="e">
        <f ca="true">+IF(AND(ISNUMBER(OFFSET('Hygiene Data'!$D$6,0,10*ROW('Hygiene Data'!D83))),'Data Summary'!DR89="Yes"),OFFSET('Hygiene Data'!$D$6,0,10*ROW('Hygiene Data'!D83)),NA())</f>
        <v>#N/A</v>
      </c>
      <c r="BD89" s="109" t="e">
        <f ca="true">+IF(AND(ISNUMBER(OFFSET('Hygiene Data'!$D$8,0,10*ROW('Hygiene Data'!D83))),'Data Summary'!DS89="Yes"),OFFSET('Hygiene Data'!$D$8,0,10*ROW('Hygiene Data'!D83)),NA())</f>
        <v>#N/A</v>
      </c>
      <c r="BE89" s="109" t="e">
        <f ca="true">+IF(AND(ISNUMBER(OFFSET('Hygiene Data'!$D$10,0,10*ROW('Hygiene Data'!D83))),'Data Summary'!DT89="Yes"),OFFSET('Hygiene Data'!$D$10,0,10*ROW('Hygiene Data'!D83)),NA())</f>
        <v>#N/A</v>
      </c>
      <c r="BF89" s="109" t="e">
        <f ca="true">+IF(AND(ISNUMBER(OFFSET('Hygiene Data'!$E$6,0,10*ROW('Hygiene Data'!E83))),'Data Summary'!DU89="Yes"),OFFSET('Hygiene Data'!$E$6,0,10*ROW('Hygiene Data'!E83)),NA())</f>
        <v>#N/A</v>
      </c>
      <c r="BG89" s="109" t="e">
        <f ca="true">+IF(AND(ISNUMBER(OFFSET('Hygiene Data'!$E$8,0,10*ROW('Hygiene Data'!E83))),'Data Summary'!DV89="Yes"),OFFSET('Hygiene Data'!$E$8,0,10*ROW('Hygiene Data'!E83)),NA())</f>
        <v>#N/A</v>
      </c>
      <c r="BH89" s="109" t="e">
        <f ca="true">+IF(AND(ISNUMBER(OFFSET('Hygiene Data'!$E$10,0,10*ROW('Hygiene Data'!E83))),'Data Summary'!DW89="Yes"),OFFSET('Hygiene Data'!$E$10,0,10*ROW('Hygiene Data'!E83)),NA())</f>
        <v>#N/A</v>
      </c>
      <c r="BI89" s="109" t="e">
        <f ca="true">+IF(AND(ISNUMBER(OFFSET('Hygiene Data'!$F$6,0,10*ROW('Hygiene Data'!F83))),'Data Summary'!DX89="Yes"),OFFSET('Hygiene Data'!$F$6,0,10*ROW('Hygiene Data'!F83)),NA())</f>
        <v>#N/A</v>
      </c>
      <c r="BJ89" s="109" t="e">
        <f ca="true">+IF(AND(ISNUMBER(OFFSET('Hygiene Data'!$F$8,0,10*ROW('Hygiene Data'!F83))),'Data Summary'!DY89="Yes"),OFFSET('Hygiene Data'!$F$8,0,10*ROW('Hygiene Data'!F83)),NA())</f>
        <v>#N/A</v>
      </c>
      <c r="BK89" s="109" t="e">
        <f ca="true">+IF(AND(ISNUMBER(OFFSET('Hygiene Data'!$F$10,0,10*ROW('Hygiene Data'!F83))),'Data Summary'!DZ89="Yes"),OFFSET('Hygiene Data'!$F$10,0,10*ROW('Hygiene Data'!F83)),NA())</f>
        <v>#N/A</v>
      </c>
      <c r="BL89" s="109" t="e">
        <f ca="true">+IF(AND(ISNUMBER(OFFSET('Hygiene Data'!$G$6,0,10*ROW('Hygiene Data'!G83))),'Data Summary'!EA89="Yes"),OFFSET('Hygiene Data'!$G$6,0,10*ROW('Hygiene Data'!G83)),NA())</f>
        <v>#N/A</v>
      </c>
      <c r="BM89" s="109" t="e">
        <f ca="true">+IF(AND(ISNUMBER(OFFSET('Hygiene Data'!$G$8,0,10*ROW('Hygiene Data'!G83))),'Data Summary'!EB89="Yes"),OFFSET('Hygiene Data'!$G$8,0,10*ROW('Hygiene Data'!G83)),NA())</f>
        <v>#N/A</v>
      </c>
      <c r="BN89" s="109" t="e">
        <f ca="true">+IF(AND(ISNUMBER(OFFSET('Hygiene Data'!$G$10,0,10*ROW('Hygiene Data'!G83))),'Data Summary'!EC89="Yes"),OFFSET('Hygiene Data'!$G$10,0,10*ROW('Hygiene Data'!G83)),NA())</f>
        <v>#N/A</v>
      </c>
      <c r="BO89" s="109" t="e">
        <f ca="true">+IF(AND(ISNUMBER(OFFSET('Hygiene Data'!$H$6,0,10*ROW('Hygiene Data'!H83))),'Data Summary'!ED89="Yes"),OFFSET('Hygiene Data'!$H$6,0,10*ROW('Hygiene Data'!H83)),NA())</f>
        <v>#N/A</v>
      </c>
      <c r="BP89" s="109" t="e">
        <f ca="true">+IF(AND(ISNUMBER(OFFSET('Hygiene Data'!$H$8,0,10*ROW('Hygiene Data'!H83))),'Data Summary'!EE89="Yes"),OFFSET('Hygiene Data'!$H$8,0,10*ROW('Hygiene Data'!H83)),NA())</f>
        <v>#N/A</v>
      </c>
      <c r="BQ89" s="109" t="e">
        <f ca="true">+IF(AND(ISNUMBER(OFFSET('Hygiene Data'!$H$10,0,10*ROW('Hygiene Data'!H83))),'Data Summary'!EF89="Yes"),OFFSET('Hygiene Data'!$H$10,0,10*ROW('Hygiene Data'!H83)),NA())</f>
        <v>#N/A</v>
      </c>
    </row>
    <row r="90" x14ac:dyDescent="0.2">
      <c r="A90" s="57" t="e">
        <f ca="true">+IF(OFFSET('Water Data'!$B$1,0,10*ROW('Water Data'!B84))="",NA(),OFFSET('Water Data'!$B$1,0,10*ROW('Water Data'!B84)))</f>
        <v>#N/A</v>
      </c>
      <c r="B90" s="57" t="e">
        <f ca="true">+IF(OFFSET('Water Data'!$A$3,0,10*ROW('Water Data'!A87))="",NA(),OFFSET('Water Data'!$A$3,0,10*ROW('Water Data'!A87)))</f>
        <v>#N/A</v>
      </c>
      <c r="C90" s="57" t="e">
        <f ca="true">+IF(OFFSET('Water Data'!$C$3,0,10*ROW('Water Data'!C87))="",NA(),OFFSET('Water Data'!$C$3,0,10*ROW('Water Data'!C87)))</f>
        <v>#N/A</v>
      </c>
      <c r="D90" s="58" t="e">
        <f ca="true">+IF(AND(ISNUMBER(OFFSET('Water Data'!$C$5,0,10*ROW('Water Data'!C84))),'Data Summary'!BS90="Yes"),100-OFFSET('Water Data'!$C$5,0,10*ROW('Water Data'!C84)),NA())</f>
        <v>#N/A</v>
      </c>
      <c r="E90" s="58" t="e">
        <f ca="true">+IF(AND(ISNUMBER(OFFSET('Water Data'!$C$7,0,10*ROW('Water Data'!C84))),'Data Summary'!BT90="Yes"),OFFSET('Water Data'!$C$7,0,10*ROW('Water Data'!C84)),NA())</f>
        <v>#N/A</v>
      </c>
      <c r="F90" s="58" t="e">
        <f ca="true">+IF(AND(ISNUMBER(OFFSET('Water Data'!$C$10,0,10*ROW('Water Data'!C84))),'Data Summary'!BU90="Yes"),OFFSET('Water Data'!$C$10,0,10*ROW('Water Data'!C84)),NA())</f>
        <v>#N/A</v>
      </c>
      <c r="G90" s="58" t="e">
        <f ca="true">+IF(AND(ISNUMBER(OFFSET('Water Data'!$D$5,0,10*ROW('Water Data'!D84))),'Data Summary'!BV90="Yes"),100-OFFSET('Water Data'!$D$5,0,10*ROW('Water Data'!D84)),NA())</f>
        <v>#N/A</v>
      </c>
      <c r="H90" s="58" t="e">
        <f ca="true">+IF(AND(ISNUMBER(OFFSET('Water Data'!$D$7,0,10*ROW('Water Data'!D84))),'Data Summary'!BW90="Yes"),OFFSET('Water Data'!$D$7,0,10*ROW('Water Data'!D84)),NA())</f>
        <v>#N/A</v>
      </c>
      <c r="I90" s="58" t="e">
        <f ca="true">+IF(AND(ISNUMBER(OFFSET('Water Data'!$D$10,0,10*ROW('Water Data'!D84))),'Data Summary'!BX90="Yes"),OFFSET('Water Data'!$D$10,0,10*ROW('Water Data'!D84)),NA())</f>
        <v>#N/A</v>
      </c>
      <c r="J90" s="58" t="e">
        <f ca="true">+IF(AND(ISNUMBER(OFFSET('Water Data'!$E$5,0,10*ROW('Water Data'!E84))),'Data Summary'!BY90="Yes"),100-OFFSET('Water Data'!$E$5,0,10*ROW('Water Data'!E84)),NA())</f>
        <v>#N/A</v>
      </c>
      <c r="K90" s="58" t="e">
        <f ca="true">+IF(AND(ISNUMBER(OFFSET('Water Data'!$E$7,0,10*ROW('Water Data'!E84))),'Data Summary'!BZ90="Yes"),OFFSET('Water Data'!$E$7,0,10*ROW('Water Data'!E84)),NA())</f>
        <v>#N/A</v>
      </c>
      <c r="L90" s="58" t="e">
        <f ca="true">+IF(AND(ISNUMBER(OFFSET('Water Data'!$E$10,0,10*ROW('Water Data'!E84))),'Data Summary'!CA90="Yes"),OFFSET('Water Data'!$E$10,0,10*ROW('Water Data'!E84)),NA())</f>
        <v>#N/A</v>
      </c>
      <c r="M90" s="58" t="e">
        <f ca="true">+IF(AND(ISNUMBER(OFFSET('Water Data'!$F$5,0,10*ROW('Water Data'!F84))),'Data Summary'!CB90="Yes"),100-OFFSET('Water Data'!$F$5,0,10*ROW('Water Data'!F84)),NA())</f>
        <v>#N/A</v>
      </c>
      <c r="N90" s="58" t="e">
        <f ca="true">+IF(AND(ISNUMBER(OFFSET('Water Data'!$F$7,0,10*ROW('Water Data'!F84))),'Data Summary'!CC90="Yes"),OFFSET('Water Data'!$F$7,0,10*ROW('Water Data'!F84)),NA())</f>
        <v>#N/A</v>
      </c>
      <c r="O90" s="58" t="e">
        <f ca="true">+IF(AND(ISNUMBER(OFFSET('Water Data'!$F$10,0,10*ROW('Water Data'!F84))),'Data Summary'!CD90="Yes"),OFFSET('Water Data'!$F$10,0,10*ROW('Water Data'!F84)),NA())</f>
        <v>#N/A</v>
      </c>
      <c r="P90" s="58" t="e">
        <f ca="true">+IF(AND(ISNUMBER(OFFSET('Water Data'!$G$5,0,10*ROW('Water Data'!G84))),'Data Summary'!CE90="Yes"),100-OFFSET('Water Data'!$G$5,0,10*ROW('Water Data'!G84)),NA())</f>
        <v>#N/A</v>
      </c>
      <c r="Q90" s="58" t="e">
        <f ca="true">+IF(AND(ISNUMBER(OFFSET('Water Data'!$G$7,0,10*ROW('Water Data'!G84))),'Data Summary'!CF90="Yes"),OFFSET('Water Data'!$G$7,0,10*ROW('Water Data'!G84)),NA())</f>
        <v>#N/A</v>
      </c>
      <c r="R90" s="58" t="e">
        <f ca="true">+IF(AND(ISNUMBER(OFFSET('Water Data'!$G$10,0,10*ROW('Water Data'!G84))),'Data Summary'!CG90="Yes"),OFFSET('Water Data'!$G$10,0,10*ROW('Water Data'!G84)),NA())</f>
        <v>#N/A</v>
      </c>
      <c r="S90" s="58" t="e">
        <f ca="true">+IF(AND(ISNUMBER(OFFSET('Water Data'!$H$5,0,10*ROW('Water Data'!H84))),'Data Summary'!CH90="Yes"),100-OFFSET('Water Data'!$H$5,0,10*ROW('Water Data'!H84)),NA())</f>
        <v>#N/A</v>
      </c>
      <c r="T90" s="58" t="e">
        <f ca="true">+IF(AND(ISNUMBER(OFFSET('Water Data'!$H$7,0,10*ROW('Water Data'!H84))),'Data Summary'!CI90="Yes"),OFFSET('Water Data'!$H$7,0,10*ROW('Water Data'!H84)),NA())</f>
        <v>#N/A</v>
      </c>
      <c r="U90" s="58" t="e">
        <f ca="true">+IF(AND(ISNUMBER(OFFSET('Water Data'!$H$10,0,10*ROW('Water Data'!H84))),'Data Summary'!CJ90="Yes"),OFFSET('Water Data'!$H$10,0,10*ROW('Water Data'!H84)),NA())</f>
        <v>#N/A</v>
      </c>
      <c r="V90" s="104" t="e">
        <f ca="true">+IF(AND(ISNUMBER(OFFSET('Sanitation Data'!$C$5,0,10*ROW('Sanitation Data'!C84))),'Data Summary'!CK90="Yes"),100-OFFSET('Sanitation Data'!$C$5,0,10*ROW('Sanitation Data'!C84)),NA())</f>
        <v>#N/A</v>
      </c>
      <c r="W90" s="104" t="e">
        <f ca="true">+IF(AND(ISNUMBER(OFFSET('Sanitation Data'!$C$7,0,10*ROW('Sanitation Data'!C84))),'Data Summary'!CL90="Yes"),OFFSET('Sanitation Data'!$C$7,0,10*ROW('Sanitation Data'!C84)),NA())</f>
        <v>#N/A</v>
      </c>
      <c r="X90" s="104" t="e">
        <f ca="true">+IF(AND(ISNUMBER(OFFSET('Sanitation Data'!$C$11,0,10*ROW('Sanitation Data'!C84))),'Data Summary'!CM90="Yes"),OFFSET('Sanitation Data'!$C$11,0,10*ROW('Sanitation Data'!C84)),NA())</f>
        <v>#N/A</v>
      </c>
      <c r="Y90" s="104" t="e">
        <f ca="true">+IF(AND(ISNUMBER(OFFSET('Sanitation Data'!$C$12,0,10*ROW('Sanitation Data'!C84))),'Data Summary'!CN90="Yes"),OFFSET('Sanitation Data'!$C$12,0,10*ROW('Sanitation Data'!C84)),NA())</f>
        <v>#N/A</v>
      </c>
      <c r="Z90" s="104" t="e">
        <f ca="true">+IF(AND(ISNUMBER(OFFSET('Sanitation Data'!$C$13,0,10*ROW('Sanitation Data'!C84))),'Data Summary'!CO90="Yes"),OFFSET('Sanitation Data'!$C$13,0,10*ROW('Sanitation Data'!C84)),NA())</f>
        <v>#N/A</v>
      </c>
      <c r="AA90" s="104" t="e">
        <f ca="true">+IF(AND(ISNUMBER(OFFSET('Sanitation Data'!$D$5,0,10*ROW('Sanitation Data'!D84))),'Data Summary'!CP90="Yes"),100-OFFSET('Sanitation Data'!$D$5,0,10*ROW('Sanitation Data'!D84)),NA())</f>
        <v>#N/A</v>
      </c>
      <c r="AB90" s="104" t="e">
        <f ca="true">+IF(AND(ISNUMBER(OFFSET('Sanitation Data'!$D$7,0,10*ROW('Sanitation Data'!D84))),'Data Summary'!CQ90="Yes"),OFFSET('Sanitation Data'!$D$7,0,10*ROW('Sanitation Data'!D84)),NA())</f>
        <v>#N/A</v>
      </c>
      <c r="AC90" s="104" t="e">
        <f ca="true">+IF(AND(ISNUMBER(OFFSET('Sanitation Data'!$D$11,0,10*ROW('Sanitation Data'!D84))),'Data Summary'!CR90="Yes"),OFFSET('Sanitation Data'!$D$11,0,10*ROW('Sanitation Data'!D84)),NA())</f>
        <v>#N/A</v>
      </c>
      <c r="AD90" s="104" t="e">
        <f ca="true">+IF(AND(ISNUMBER(OFFSET('Sanitation Data'!$D$12,0,10*ROW('Sanitation Data'!D84))),'Data Summary'!CS90="Yes"),OFFSET('Sanitation Data'!$D$12,0,10*ROW('Sanitation Data'!D84)),NA())</f>
        <v>#N/A</v>
      </c>
      <c r="AE90" s="104" t="e">
        <f ca="true">+IF(AND(ISNUMBER(OFFSET('Sanitation Data'!$D$13,0,10*ROW('Sanitation Data'!D84))),'Data Summary'!CT90="Yes"),OFFSET('Sanitation Data'!$D$13,0,10*ROW('Sanitation Data'!D84)),NA())</f>
        <v>#N/A</v>
      </c>
      <c r="AF90" s="104" t="e">
        <f ca="true">+IF(AND(ISNUMBER(OFFSET('Sanitation Data'!$E$5,0,10*ROW('Sanitation Data'!E84))),'Data Summary'!CU90="Yes"),100-OFFSET('Sanitation Data'!$E$5,0,10*ROW('Sanitation Data'!E84)),NA())</f>
        <v>#N/A</v>
      </c>
      <c r="AG90" s="104" t="e">
        <f ca="true">+IF(AND(ISNUMBER(OFFSET('Sanitation Data'!$E$7,0,10*ROW('Sanitation Data'!E84))),'Data Summary'!CV90="Yes"),OFFSET('Sanitation Data'!$E$7,0,10*ROW('Sanitation Data'!E84)),NA())</f>
        <v>#N/A</v>
      </c>
      <c r="AH90" s="104" t="e">
        <f ca="true">+IF(AND(ISNUMBER(OFFSET('Sanitation Data'!$E$11,0,10*ROW('Sanitation Data'!E84))),'Data Summary'!CW90="Yes"),OFFSET('Sanitation Data'!$E$11,0,10*ROW('Sanitation Data'!E84)),NA())</f>
        <v>#N/A</v>
      </c>
      <c r="AI90" s="104" t="e">
        <f ca="true">+IF(AND(ISNUMBER(OFFSET('Sanitation Data'!$E$12,0,10*ROW('Sanitation Data'!E84))),'Data Summary'!CX90="Yes"),OFFSET('Sanitation Data'!$E$12,0,10*ROW('Sanitation Data'!E84)),NA())</f>
        <v>#N/A</v>
      </c>
      <c r="AJ90" s="104" t="e">
        <f ca="true">+IF(AND(ISNUMBER(OFFSET('Sanitation Data'!$E$13,0,10*ROW('Sanitation Data'!E84))),'Data Summary'!CY90="Yes"),OFFSET('Sanitation Data'!$E$13,0,10*ROW('Sanitation Data'!E84)),NA())</f>
        <v>#N/A</v>
      </c>
      <c r="AK90" s="104" t="e">
        <f ca="true">+IF(AND(ISNUMBER(OFFSET('Sanitation Data'!$F$5,0,10*ROW('Sanitation Data'!F84))),'Data Summary'!CZ90="Yes"),100-OFFSET('Sanitation Data'!$F$5,0,10*ROW('Sanitation Data'!F84)),NA())</f>
        <v>#N/A</v>
      </c>
      <c r="AL90" s="104" t="e">
        <f ca="true">+IF(AND(ISNUMBER(OFFSET('Sanitation Data'!$F$7,0,10*ROW('Sanitation Data'!F84))),'Data Summary'!DA90="Yes"),OFFSET('Sanitation Data'!$F$7,0,10*ROW('Sanitation Data'!F84)),NA())</f>
        <v>#N/A</v>
      </c>
      <c r="AM90" s="104" t="e">
        <f ca="true">+IF(AND(ISNUMBER(OFFSET('Sanitation Data'!$F$11,0,10*ROW('Sanitation Data'!F84))),'Data Summary'!DB90="Yes"),OFFSET('Sanitation Data'!$F$11,0,10*ROW('Sanitation Data'!F84)),NA())</f>
        <v>#N/A</v>
      </c>
      <c r="AN90" s="104" t="e">
        <f ca="true">+IF(AND(ISNUMBER(OFFSET('Sanitation Data'!$F$12,0,10*ROW('Sanitation Data'!F84))),'Data Summary'!DC90="Yes"),OFFSET('Sanitation Data'!$F$12,0,10*ROW('Sanitation Data'!F84)),NA())</f>
        <v>#N/A</v>
      </c>
      <c r="AO90" s="104" t="e">
        <f ca="true">+IF(AND(ISNUMBER(OFFSET('Sanitation Data'!$F$13,0,10*ROW('Sanitation Data'!F84))),'Data Summary'!DD90="Yes"),OFFSET('Sanitation Data'!$F$13,0,10*ROW('Sanitation Data'!F84)),NA())</f>
        <v>#N/A</v>
      </c>
      <c r="AP90" s="104" t="e">
        <f ca="true">+IF(AND(ISNUMBER(OFFSET('Sanitation Data'!$G$5,0,10*ROW('Sanitation Data'!G84))),'Data Summary'!DE90="Yes"),100-OFFSET('Sanitation Data'!$G$5,0,10*ROW('Sanitation Data'!G84)),NA())</f>
        <v>#N/A</v>
      </c>
      <c r="AQ90" s="104" t="e">
        <f ca="true">+IF(AND(ISNUMBER(OFFSET('Sanitation Data'!$G$7,0,10*ROW('Sanitation Data'!G84))),'Data Summary'!DF90="Yes"),OFFSET('Sanitation Data'!$G$7,0,10*ROW('Sanitation Data'!G84)),NA())</f>
        <v>#N/A</v>
      </c>
      <c r="AR90" s="104" t="e">
        <f ca="true">+IF(AND(ISNUMBER(OFFSET('Sanitation Data'!$G$11,0,10*ROW('Sanitation Data'!G84))),'Data Summary'!DG90="Yes"),OFFSET('Sanitation Data'!$G$11,0,10*ROW('Sanitation Data'!G84)),NA())</f>
        <v>#N/A</v>
      </c>
      <c r="AS90" s="104" t="e">
        <f ca="true">+IF(AND(ISNUMBER(OFFSET('Sanitation Data'!$G$12,0,10*ROW('Sanitation Data'!G84))),'Data Summary'!DH90="Yes"),OFFSET('Sanitation Data'!$G$12,0,10*ROW('Sanitation Data'!G84)),NA())</f>
        <v>#N/A</v>
      </c>
      <c r="AT90" s="104" t="e">
        <f ca="true">+IF(AND(ISNUMBER(OFFSET('Sanitation Data'!$G$13,0,10*ROW('Sanitation Data'!G84))),'Data Summary'!DI90="Yes"),OFFSET('Sanitation Data'!$G$13,0,10*ROW('Sanitation Data'!G84)),NA())</f>
        <v>#N/A</v>
      </c>
      <c r="AU90" s="104" t="e">
        <f ca="true">+IF(AND(ISNUMBER(OFFSET('Sanitation Data'!$H$5,0,10*ROW('Sanitation Data'!H84))),'Data Summary'!DJ90="Yes"),100-OFFSET('Sanitation Data'!$H$5,0,10*ROW('Sanitation Data'!H84)),NA())</f>
        <v>#N/A</v>
      </c>
      <c r="AV90" s="104" t="e">
        <f ca="true">+IF(AND(ISNUMBER(OFFSET('Sanitation Data'!$H$7,0,10*ROW('Sanitation Data'!H84))),'Data Summary'!DK90="Yes"),OFFSET('Sanitation Data'!$H$7,0,10*ROW('Sanitation Data'!H84)),NA())</f>
        <v>#N/A</v>
      </c>
      <c r="AW90" s="104" t="e">
        <f ca="true">+IF(AND(ISNUMBER(OFFSET('Sanitation Data'!$H$11,0,10*ROW('Sanitation Data'!H84))),'Data Summary'!DL90="Yes"),OFFSET('Sanitation Data'!$H$11,0,10*ROW('Sanitation Data'!H84)),NA())</f>
        <v>#N/A</v>
      </c>
      <c r="AX90" s="104" t="e">
        <f ca="true">+IF(AND(ISNUMBER(OFFSET('Sanitation Data'!$H$12,0,10*ROW('Sanitation Data'!H84))),'Data Summary'!DM90="Yes"),OFFSET('Sanitation Data'!$H$12,0,10*ROW('Sanitation Data'!H84)),NA())</f>
        <v>#N/A</v>
      </c>
      <c r="AY90" s="104" t="e">
        <f ca="true">+IF(AND(ISNUMBER(OFFSET('Sanitation Data'!$H$13,0,10*ROW('Sanitation Data'!H84))),'Data Summary'!DN90="Yes"),OFFSET('Sanitation Data'!$H$13,0,10*ROW('Sanitation Data'!H84)),NA())</f>
        <v>#N/A</v>
      </c>
      <c r="AZ90" s="109" t="e">
        <f ca="true">+IF(AND(ISNUMBER(OFFSET('Hygiene Data'!$C$6,0,10*ROW('Hygiene Data'!C84))),'Data Summary'!DO90="Yes"),OFFSET('Hygiene Data'!$C$6,0,10*ROW('Hygiene Data'!C84)),NA())</f>
        <v>#N/A</v>
      </c>
      <c r="BA90" s="109" t="e">
        <f ca="true">+IF(AND(ISNUMBER(OFFSET('Hygiene Data'!$C$8,0,10*ROW('Hygiene Data'!C84))),'Data Summary'!DP90="Yes"),OFFSET('Hygiene Data'!$C$8,0,10*ROW('Hygiene Data'!C84)),NA())</f>
        <v>#N/A</v>
      </c>
      <c r="BB90" s="109" t="e">
        <f ca="true">+IF(AND(ISNUMBER(OFFSET('Hygiene Data'!$C$10,0,10*ROW('Hygiene Data'!C84))),'Data Summary'!DQ90="Yes"),OFFSET('Hygiene Data'!$C$10,0,10*ROW('Hygiene Data'!C84)),NA())</f>
        <v>#N/A</v>
      </c>
      <c r="BC90" s="109" t="e">
        <f ca="true">+IF(AND(ISNUMBER(OFFSET('Hygiene Data'!$D$6,0,10*ROW('Hygiene Data'!D84))),'Data Summary'!DR90="Yes"),OFFSET('Hygiene Data'!$D$6,0,10*ROW('Hygiene Data'!D84)),NA())</f>
        <v>#N/A</v>
      </c>
      <c r="BD90" s="109" t="e">
        <f ca="true">+IF(AND(ISNUMBER(OFFSET('Hygiene Data'!$D$8,0,10*ROW('Hygiene Data'!D84))),'Data Summary'!DS90="Yes"),OFFSET('Hygiene Data'!$D$8,0,10*ROW('Hygiene Data'!D84)),NA())</f>
        <v>#N/A</v>
      </c>
      <c r="BE90" s="109" t="e">
        <f ca="true">+IF(AND(ISNUMBER(OFFSET('Hygiene Data'!$D$10,0,10*ROW('Hygiene Data'!D84))),'Data Summary'!DT90="Yes"),OFFSET('Hygiene Data'!$D$10,0,10*ROW('Hygiene Data'!D84)),NA())</f>
        <v>#N/A</v>
      </c>
      <c r="BF90" s="109" t="e">
        <f ca="true">+IF(AND(ISNUMBER(OFFSET('Hygiene Data'!$E$6,0,10*ROW('Hygiene Data'!E84))),'Data Summary'!DU90="Yes"),OFFSET('Hygiene Data'!$E$6,0,10*ROW('Hygiene Data'!E84)),NA())</f>
        <v>#N/A</v>
      </c>
      <c r="BG90" s="109" t="e">
        <f ca="true">+IF(AND(ISNUMBER(OFFSET('Hygiene Data'!$E$8,0,10*ROW('Hygiene Data'!E84))),'Data Summary'!DV90="Yes"),OFFSET('Hygiene Data'!$E$8,0,10*ROW('Hygiene Data'!E84)),NA())</f>
        <v>#N/A</v>
      </c>
      <c r="BH90" s="109" t="e">
        <f ca="true">+IF(AND(ISNUMBER(OFFSET('Hygiene Data'!$E$10,0,10*ROW('Hygiene Data'!E84))),'Data Summary'!DW90="Yes"),OFFSET('Hygiene Data'!$E$10,0,10*ROW('Hygiene Data'!E84)),NA())</f>
        <v>#N/A</v>
      </c>
      <c r="BI90" s="109" t="e">
        <f ca="true">+IF(AND(ISNUMBER(OFFSET('Hygiene Data'!$F$6,0,10*ROW('Hygiene Data'!F84))),'Data Summary'!DX90="Yes"),OFFSET('Hygiene Data'!$F$6,0,10*ROW('Hygiene Data'!F84)),NA())</f>
        <v>#N/A</v>
      </c>
      <c r="BJ90" s="109" t="e">
        <f ca="true">+IF(AND(ISNUMBER(OFFSET('Hygiene Data'!$F$8,0,10*ROW('Hygiene Data'!F84))),'Data Summary'!DY90="Yes"),OFFSET('Hygiene Data'!$F$8,0,10*ROW('Hygiene Data'!F84)),NA())</f>
        <v>#N/A</v>
      </c>
      <c r="BK90" s="109" t="e">
        <f ca="true">+IF(AND(ISNUMBER(OFFSET('Hygiene Data'!$F$10,0,10*ROW('Hygiene Data'!F84))),'Data Summary'!DZ90="Yes"),OFFSET('Hygiene Data'!$F$10,0,10*ROW('Hygiene Data'!F84)),NA())</f>
        <v>#N/A</v>
      </c>
      <c r="BL90" s="109" t="e">
        <f ca="true">+IF(AND(ISNUMBER(OFFSET('Hygiene Data'!$G$6,0,10*ROW('Hygiene Data'!G84))),'Data Summary'!EA90="Yes"),OFFSET('Hygiene Data'!$G$6,0,10*ROW('Hygiene Data'!G84)),NA())</f>
        <v>#N/A</v>
      </c>
      <c r="BM90" s="109" t="e">
        <f ca="true">+IF(AND(ISNUMBER(OFFSET('Hygiene Data'!$G$8,0,10*ROW('Hygiene Data'!G84))),'Data Summary'!EB90="Yes"),OFFSET('Hygiene Data'!$G$8,0,10*ROW('Hygiene Data'!G84)),NA())</f>
        <v>#N/A</v>
      </c>
      <c r="BN90" s="109" t="e">
        <f ca="true">+IF(AND(ISNUMBER(OFFSET('Hygiene Data'!$G$10,0,10*ROW('Hygiene Data'!G84))),'Data Summary'!EC90="Yes"),OFFSET('Hygiene Data'!$G$10,0,10*ROW('Hygiene Data'!G84)),NA())</f>
        <v>#N/A</v>
      </c>
      <c r="BO90" s="109" t="e">
        <f ca="true">+IF(AND(ISNUMBER(OFFSET('Hygiene Data'!$H$6,0,10*ROW('Hygiene Data'!H84))),'Data Summary'!ED90="Yes"),OFFSET('Hygiene Data'!$H$6,0,10*ROW('Hygiene Data'!H84)),NA())</f>
        <v>#N/A</v>
      </c>
      <c r="BP90" s="109" t="e">
        <f ca="true">+IF(AND(ISNUMBER(OFFSET('Hygiene Data'!$H$8,0,10*ROW('Hygiene Data'!H84))),'Data Summary'!EE90="Yes"),OFFSET('Hygiene Data'!$H$8,0,10*ROW('Hygiene Data'!H84)),NA())</f>
        <v>#N/A</v>
      </c>
      <c r="BQ90" s="109" t="e">
        <f ca="true">+IF(AND(ISNUMBER(OFFSET('Hygiene Data'!$H$10,0,10*ROW('Hygiene Data'!H84))),'Data Summary'!EF90="Yes"),OFFSET('Hygiene Data'!$H$10,0,10*ROW('Hygiene Data'!H84)),NA())</f>
        <v>#N/A</v>
      </c>
    </row>
    <row r="91" x14ac:dyDescent="0.2">
      <c r="A91" s="57" t="e">
        <f ca="true">+IF(OFFSET('Water Data'!$B$1,0,10*ROW('Water Data'!B85))="",NA(),OFFSET('Water Data'!$B$1,0,10*ROW('Water Data'!B85)))</f>
        <v>#N/A</v>
      </c>
      <c r="B91" s="57" t="e">
        <f ca="true">+IF(OFFSET('Water Data'!$A$3,0,10*ROW('Water Data'!A88))="",NA(),OFFSET('Water Data'!$A$3,0,10*ROW('Water Data'!A88)))</f>
        <v>#N/A</v>
      </c>
      <c r="C91" s="57" t="e">
        <f ca="true">+IF(OFFSET('Water Data'!$C$3,0,10*ROW('Water Data'!C88))="",NA(),OFFSET('Water Data'!$C$3,0,10*ROW('Water Data'!C88)))</f>
        <v>#N/A</v>
      </c>
      <c r="D91" s="58" t="e">
        <f ca="true">+IF(AND(ISNUMBER(OFFSET('Water Data'!$C$5,0,10*ROW('Water Data'!C85))),'Data Summary'!BS91="Yes"),100-OFFSET('Water Data'!$C$5,0,10*ROW('Water Data'!C85)),NA())</f>
        <v>#N/A</v>
      </c>
      <c r="E91" s="58" t="e">
        <f ca="true">+IF(AND(ISNUMBER(OFFSET('Water Data'!$C$7,0,10*ROW('Water Data'!C85))),'Data Summary'!BT91="Yes"),OFFSET('Water Data'!$C$7,0,10*ROW('Water Data'!C85)),NA())</f>
        <v>#N/A</v>
      </c>
      <c r="F91" s="58" t="e">
        <f ca="true">+IF(AND(ISNUMBER(OFFSET('Water Data'!$C$10,0,10*ROW('Water Data'!C85))),'Data Summary'!BU91="Yes"),OFFSET('Water Data'!$C$10,0,10*ROW('Water Data'!C85)),NA())</f>
        <v>#N/A</v>
      </c>
      <c r="G91" s="58" t="e">
        <f ca="true">+IF(AND(ISNUMBER(OFFSET('Water Data'!$D$5,0,10*ROW('Water Data'!D85))),'Data Summary'!BV91="Yes"),100-OFFSET('Water Data'!$D$5,0,10*ROW('Water Data'!D85)),NA())</f>
        <v>#N/A</v>
      </c>
      <c r="H91" s="58" t="e">
        <f ca="true">+IF(AND(ISNUMBER(OFFSET('Water Data'!$D$7,0,10*ROW('Water Data'!D85))),'Data Summary'!BW91="Yes"),OFFSET('Water Data'!$D$7,0,10*ROW('Water Data'!D85)),NA())</f>
        <v>#N/A</v>
      </c>
      <c r="I91" s="58" t="e">
        <f ca="true">+IF(AND(ISNUMBER(OFFSET('Water Data'!$D$10,0,10*ROW('Water Data'!D85))),'Data Summary'!BX91="Yes"),OFFSET('Water Data'!$D$10,0,10*ROW('Water Data'!D85)),NA())</f>
        <v>#N/A</v>
      </c>
      <c r="J91" s="58" t="e">
        <f ca="true">+IF(AND(ISNUMBER(OFFSET('Water Data'!$E$5,0,10*ROW('Water Data'!E85))),'Data Summary'!BY91="Yes"),100-OFFSET('Water Data'!$E$5,0,10*ROW('Water Data'!E85)),NA())</f>
        <v>#N/A</v>
      </c>
      <c r="K91" s="58" t="e">
        <f ca="true">+IF(AND(ISNUMBER(OFFSET('Water Data'!$E$7,0,10*ROW('Water Data'!E85))),'Data Summary'!BZ91="Yes"),OFFSET('Water Data'!$E$7,0,10*ROW('Water Data'!E85)),NA())</f>
        <v>#N/A</v>
      </c>
      <c r="L91" s="58" t="e">
        <f ca="true">+IF(AND(ISNUMBER(OFFSET('Water Data'!$E$10,0,10*ROW('Water Data'!E85))),'Data Summary'!CA91="Yes"),OFFSET('Water Data'!$E$10,0,10*ROW('Water Data'!E85)),NA())</f>
        <v>#N/A</v>
      </c>
      <c r="M91" s="58" t="e">
        <f ca="true">+IF(AND(ISNUMBER(OFFSET('Water Data'!$F$5,0,10*ROW('Water Data'!F85))),'Data Summary'!CB91="Yes"),100-OFFSET('Water Data'!$F$5,0,10*ROW('Water Data'!F85)),NA())</f>
        <v>#N/A</v>
      </c>
      <c r="N91" s="58" t="e">
        <f ca="true">+IF(AND(ISNUMBER(OFFSET('Water Data'!$F$7,0,10*ROW('Water Data'!F85))),'Data Summary'!CC91="Yes"),OFFSET('Water Data'!$F$7,0,10*ROW('Water Data'!F85)),NA())</f>
        <v>#N/A</v>
      </c>
      <c r="O91" s="58" t="e">
        <f ca="true">+IF(AND(ISNUMBER(OFFSET('Water Data'!$F$10,0,10*ROW('Water Data'!F85))),'Data Summary'!CD91="Yes"),OFFSET('Water Data'!$F$10,0,10*ROW('Water Data'!F85)),NA())</f>
        <v>#N/A</v>
      </c>
      <c r="P91" s="58" t="e">
        <f ca="true">+IF(AND(ISNUMBER(OFFSET('Water Data'!$G$5,0,10*ROW('Water Data'!G85))),'Data Summary'!CE91="Yes"),100-OFFSET('Water Data'!$G$5,0,10*ROW('Water Data'!G85)),NA())</f>
        <v>#N/A</v>
      </c>
      <c r="Q91" s="58" t="e">
        <f ca="true">+IF(AND(ISNUMBER(OFFSET('Water Data'!$G$7,0,10*ROW('Water Data'!G85))),'Data Summary'!CF91="Yes"),OFFSET('Water Data'!$G$7,0,10*ROW('Water Data'!G85)),NA())</f>
        <v>#N/A</v>
      </c>
      <c r="R91" s="58" t="e">
        <f ca="true">+IF(AND(ISNUMBER(OFFSET('Water Data'!$G$10,0,10*ROW('Water Data'!G85))),'Data Summary'!CG91="Yes"),OFFSET('Water Data'!$G$10,0,10*ROW('Water Data'!G85)),NA())</f>
        <v>#N/A</v>
      </c>
      <c r="S91" s="58" t="e">
        <f ca="true">+IF(AND(ISNUMBER(OFFSET('Water Data'!$H$5,0,10*ROW('Water Data'!H85))),'Data Summary'!CH91="Yes"),100-OFFSET('Water Data'!$H$5,0,10*ROW('Water Data'!H85)),NA())</f>
        <v>#N/A</v>
      </c>
      <c r="T91" s="58" t="e">
        <f ca="true">+IF(AND(ISNUMBER(OFFSET('Water Data'!$H$7,0,10*ROW('Water Data'!H85))),'Data Summary'!CI91="Yes"),OFFSET('Water Data'!$H$7,0,10*ROW('Water Data'!H85)),NA())</f>
        <v>#N/A</v>
      </c>
      <c r="U91" s="58" t="e">
        <f ca="true">+IF(AND(ISNUMBER(OFFSET('Water Data'!$H$10,0,10*ROW('Water Data'!H85))),'Data Summary'!CJ91="Yes"),OFFSET('Water Data'!$H$10,0,10*ROW('Water Data'!H85)),NA())</f>
        <v>#N/A</v>
      </c>
      <c r="V91" s="104" t="e">
        <f ca="true">+IF(AND(ISNUMBER(OFFSET('Sanitation Data'!$C$5,0,10*ROW('Sanitation Data'!C85))),'Data Summary'!CK91="Yes"),100-OFFSET('Sanitation Data'!$C$5,0,10*ROW('Sanitation Data'!C85)),NA())</f>
        <v>#N/A</v>
      </c>
      <c r="W91" s="104" t="e">
        <f ca="true">+IF(AND(ISNUMBER(OFFSET('Sanitation Data'!$C$7,0,10*ROW('Sanitation Data'!C85))),'Data Summary'!CL91="Yes"),OFFSET('Sanitation Data'!$C$7,0,10*ROW('Sanitation Data'!C85)),NA())</f>
        <v>#N/A</v>
      </c>
      <c r="X91" s="104" t="e">
        <f ca="true">+IF(AND(ISNUMBER(OFFSET('Sanitation Data'!$C$11,0,10*ROW('Sanitation Data'!C85))),'Data Summary'!CM91="Yes"),OFFSET('Sanitation Data'!$C$11,0,10*ROW('Sanitation Data'!C85)),NA())</f>
        <v>#N/A</v>
      </c>
      <c r="Y91" s="104" t="e">
        <f ca="true">+IF(AND(ISNUMBER(OFFSET('Sanitation Data'!$C$12,0,10*ROW('Sanitation Data'!C85))),'Data Summary'!CN91="Yes"),OFFSET('Sanitation Data'!$C$12,0,10*ROW('Sanitation Data'!C85)),NA())</f>
        <v>#N/A</v>
      </c>
      <c r="Z91" s="104" t="e">
        <f ca="true">+IF(AND(ISNUMBER(OFFSET('Sanitation Data'!$C$13,0,10*ROW('Sanitation Data'!C85))),'Data Summary'!CO91="Yes"),OFFSET('Sanitation Data'!$C$13,0,10*ROW('Sanitation Data'!C85)),NA())</f>
        <v>#N/A</v>
      </c>
      <c r="AA91" s="104" t="e">
        <f ca="true">+IF(AND(ISNUMBER(OFFSET('Sanitation Data'!$D$5,0,10*ROW('Sanitation Data'!D85))),'Data Summary'!CP91="Yes"),100-OFFSET('Sanitation Data'!$D$5,0,10*ROW('Sanitation Data'!D85)),NA())</f>
        <v>#N/A</v>
      </c>
      <c r="AB91" s="104" t="e">
        <f ca="true">+IF(AND(ISNUMBER(OFFSET('Sanitation Data'!$D$7,0,10*ROW('Sanitation Data'!D85))),'Data Summary'!CQ91="Yes"),OFFSET('Sanitation Data'!$D$7,0,10*ROW('Sanitation Data'!D85)),NA())</f>
        <v>#N/A</v>
      </c>
      <c r="AC91" s="104" t="e">
        <f ca="true">+IF(AND(ISNUMBER(OFFSET('Sanitation Data'!$D$11,0,10*ROW('Sanitation Data'!D85))),'Data Summary'!CR91="Yes"),OFFSET('Sanitation Data'!$D$11,0,10*ROW('Sanitation Data'!D85)),NA())</f>
        <v>#N/A</v>
      </c>
      <c r="AD91" s="104" t="e">
        <f ca="true">+IF(AND(ISNUMBER(OFFSET('Sanitation Data'!$D$12,0,10*ROW('Sanitation Data'!D85))),'Data Summary'!CS91="Yes"),OFFSET('Sanitation Data'!$D$12,0,10*ROW('Sanitation Data'!D85)),NA())</f>
        <v>#N/A</v>
      </c>
      <c r="AE91" s="104" t="e">
        <f ca="true">+IF(AND(ISNUMBER(OFFSET('Sanitation Data'!$D$13,0,10*ROW('Sanitation Data'!D85))),'Data Summary'!CT91="Yes"),OFFSET('Sanitation Data'!$D$13,0,10*ROW('Sanitation Data'!D85)),NA())</f>
        <v>#N/A</v>
      </c>
      <c r="AF91" s="104" t="e">
        <f ca="true">+IF(AND(ISNUMBER(OFFSET('Sanitation Data'!$E$5,0,10*ROW('Sanitation Data'!E85))),'Data Summary'!CU91="Yes"),100-OFFSET('Sanitation Data'!$E$5,0,10*ROW('Sanitation Data'!E85)),NA())</f>
        <v>#N/A</v>
      </c>
      <c r="AG91" s="104" t="e">
        <f ca="true">+IF(AND(ISNUMBER(OFFSET('Sanitation Data'!$E$7,0,10*ROW('Sanitation Data'!E85))),'Data Summary'!CV91="Yes"),OFFSET('Sanitation Data'!$E$7,0,10*ROW('Sanitation Data'!E85)),NA())</f>
        <v>#N/A</v>
      </c>
      <c r="AH91" s="104" t="e">
        <f ca="true">+IF(AND(ISNUMBER(OFFSET('Sanitation Data'!$E$11,0,10*ROW('Sanitation Data'!E85))),'Data Summary'!CW91="Yes"),OFFSET('Sanitation Data'!$E$11,0,10*ROW('Sanitation Data'!E85)),NA())</f>
        <v>#N/A</v>
      </c>
      <c r="AI91" s="104" t="e">
        <f ca="true">+IF(AND(ISNUMBER(OFFSET('Sanitation Data'!$E$12,0,10*ROW('Sanitation Data'!E85))),'Data Summary'!CX91="Yes"),OFFSET('Sanitation Data'!$E$12,0,10*ROW('Sanitation Data'!E85)),NA())</f>
        <v>#N/A</v>
      </c>
      <c r="AJ91" s="104" t="e">
        <f ca="true">+IF(AND(ISNUMBER(OFFSET('Sanitation Data'!$E$13,0,10*ROW('Sanitation Data'!E85))),'Data Summary'!CY91="Yes"),OFFSET('Sanitation Data'!$E$13,0,10*ROW('Sanitation Data'!E85)),NA())</f>
        <v>#N/A</v>
      </c>
      <c r="AK91" s="104" t="e">
        <f ca="true">+IF(AND(ISNUMBER(OFFSET('Sanitation Data'!$F$5,0,10*ROW('Sanitation Data'!F85))),'Data Summary'!CZ91="Yes"),100-OFFSET('Sanitation Data'!$F$5,0,10*ROW('Sanitation Data'!F85)),NA())</f>
        <v>#N/A</v>
      </c>
      <c r="AL91" s="104" t="e">
        <f ca="true">+IF(AND(ISNUMBER(OFFSET('Sanitation Data'!$F$7,0,10*ROW('Sanitation Data'!F85))),'Data Summary'!DA91="Yes"),OFFSET('Sanitation Data'!$F$7,0,10*ROW('Sanitation Data'!F85)),NA())</f>
        <v>#N/A</v>
      </c>
      <c r="AM91" s="104" t="e">
        <f ca="true">+IF(AND(ISNUMBER(OFFSET('Sanitation Data'!$F$11,0,10*ROW('Sanitation Data'!F85))),'Data Summary'!DB91="Yes"),OFFSET('Sanitation Data'!$F$11,0,10*ROW('Sanitation Data'!F85)),NA())</f>
        <v>#N/A</v>
      </c>
      <c r="AN91" s="104" t="e">
        <f ca="true">+IF(AND(ISNUMBER(OFFSET('Sanitation Data'!$F$12,0,10*ROW('Sanitation Data'!F85))),'Data Summary'!DC91="Yes"),OFFSET('Sanitation Data'!$F$12,0,10*ROW('Sanitation Data'!F85)),NA())</f>
        <v>#N/A</v>
      </c>
      <c r="AO91" s="104" t="e">
        <f ca="true">+IF(AND(ISNUMBER(OFFSET('Sanitation Data'!$F$13,0,10*ROW('Sanitation Data'!F85))),'Data Summary'!DD91="Yes"),OFFSET('Sanitation Data'!$F$13,0,10*ROW('Sanitation Data'!F85)),NA())</f>
        <v>#N/A</v>
      </c>
      <c r="AP91" s="104" t="e">
        <f ca="true">+IF(AND(ISNUMBER(OFFSET('Sanitation Data'!$G$5,0,10*ROW('Sanitation Data'!G85))),'Data Summary'!DE91="Yes"),100-OFFSET('Sanitation Data'!$G$5,0,10*ROW('Sanitation Data'!G85)),NA())</f>
        <v>#N/A</v>
      </c>
      <c r="AQ91" s="104" t="e">
        <f ca="true">+IF(AND(ISNUMBER(OFFSET('Sanitation Data'!$G$7,0,10*ROW('Sanitation Data'!G85))),'Data Summary'!DF91="Yes"),OFFSET('Sanitation Data'!$G$7,0,10*ROW('Sanitation Data'!G85)),NA())</f>
        <v>#N/A</v>
      </c>
      <c r="AR91" s="104" t="e">
        <f ca="true">+IF(AND(ISNUMBER(OFFSET('Sanitation Data'!$G$11,0,10*ROW('Sanitation Data'!G85))),'Data Summary'!DG91="Yes"),OFFSET('Sanitation Data'!$G$11,0,10*ROW('Sanitation Data'!G85)),NA())</f>
        <v>#N/A</v>
      </c>
      <c r="AS91" s="104" t="e">
        <f ca="true">+IF(AND(ISNUMBER(OFFSET('Sanitation Data'!$G$12,0,10*ROW('Sanitation Data'!G85))),'Data Summary'!DH91="Yes"),OFFSET('Sanitation Data'!$G$12,0,10*ROW('Sanitation Data'!G85)),NA())</f>
        <v>#N/A</v>
      </c>
      <c r="AT91" s="104" t="e">
        <f ca="true">+IF(AND(ISNUMBER(OFFSET('Sanitation Data'!$G$13,0,10*ROW('Sanitation Data'!G85))),'Data Summary'!DI91="Yes"),OFFSET('Sanitation Data'!$G$13,0,10*ROW('Sanitation Data'!G85)),NA())</f>
        <v>#N/A</v>
      </c>
      <c r="AU91" s="104" t="e">
        <f ca="true">+IF(AND(ISNUMBER(OFFSET('Sanitation Data'!$H$5,0,10*ROW('Sanitation Data'!H85))),'Data Summary'!DJ91="Yes"),100-OFFSET('Sanitation Data'!$H$5,0,10*ROW('Sanitation Data'!H85)),NA())</f>
        <v>#N/A</v>
      </c>
      <c r="AV91" s="104" t="e">
        <f ca="true">+IF(AND(ISNUMBER(OFFSET('Sanitation Data'!$H$7,0,10*ROW('Sanitation Data'!H85))),'Data Summary'!DK91="Yes"),OFFSET('Sanitation Data'!$H$7,0,10*ROW('Sanitation Data'!H85)),NA())</f>
        <v>#N/A</v>
      </c>
      <c r="AW91" s="104" t="e">
        <f ca="true">+IF(AND(ISNUMBER(OFFSET('Sanitation Data'!$H$11,0,10*ROW('Sanitation Data'!H85))),'Data Summary'!DL91="Yes"),OFFSET('Sanitation Data'!$H$11,0,10*ROW('Sanitation Data'!H85)),NA())</f>
        <v>#N/A</v>
      </c>
      <c r="AX91" s="104" t="e">
        <f ca="true">+IF(AND(ISNUMBER(OFFSET('Sanitation Data'!$H$12,0,10*ROW('Sanitation Data'!H85))),'Data Summary'!DM91="Yes"),OFFSET('Sanitation Data'!$H$12,0,10*ROW('Sanitation Data'!H85)),NA())</f>
        <v>#N/A</v>
      </c>
      <c r="AY91" s="104" t="e">
        <f ca="true">+IF(AND(ISNUMBER(OFFSET('Sanitation Data'!$H$13,0,10*ROW('Sanitation Data'!H85))),'Data Summary'!DN91="Yes"),OFFSET('Sanitation Data'!$H$13,0,10*ROW('Sanitation Data'!H85)),NA())</f>
        <v>#N/A</v>
      </c>
      <c r="AZ91" s="109" t="e">
        <f ca="true">+IF(AND(ISNUMBER(OFFSET('Hygiene Data'!$C$6,0,10*ROW('Hygiene Data'!C85))),'Data Summary'!DO91="Yes"),OFFSET('Hygiene Data'!$C$6,0,10*ROW('Hygiene Data'!C85)),NA())</f>
        <v>#N/A</v>
      </c>
      <c r="BA91" s="109" t="e">
        <f ca="true">+IF(AND(ISNUMBER(OFFSET('Hygiene Data'!$C$8,0,10*ROW('Hygiene Data'!C85))),'Data Summary'!DP91="Yes"),OFFSET('Hygiene Data'!$C$8,0,10*ROW('Hygiene Data'!C85)),NA())</f>
        <v>#N/A</v>
      </c>
      <c r="BB91" s="109" t="e">
        <f ca="true">+IF(AND(ISNUMBER(OFFSET('Hygiene Data'!$C$10,0,10*ROW('Hygiene Data'!C85))),'Data Summary'!DQ91="Yes"),OFFSET('Hygiene Data'!$C$10,0,10*ROW('Hygiene Data'!C85)),NA())</f>
        <v>#N/A</v>
      </c>
      <c r="BC91" s="109" t="e">
        <f ca="true">+IF(AND(ISNUMBER(OFFSET('Hygiene Data'!$D$6,0,10*ROW('Hygiene Data'!D85))),'Data Summary'!DR91="Yes"),OFFSET('Hygiene Data'!$D$6,0,10*ROW('Hygiene Data'!D85)),NA())</f>
        <v>#N/A</v>
      </c>
      <c r="BD91" s="109" t="e">
        <f ca="true">+IF(AND(ISNUMBER(OFFSET('Hygiene Data'!$D$8,0,10*ROW('Hygiene Data'!D85))),'Data Summary'!DS91="Yes"),OFFSET('Hygiene Data'!$D$8,0,10*ROW('Hygiene Data'!D85)),NA())</f>
        <v>#N/A</v>
      </c>
      <c r="BE91" s="109" t="e">
        <f ca="true">+IF(AND(ISNUMBER(OFFSET('Hygiene Data'!$D$10,0,10*ROW('Hygiene Data'!D85))),'Data Summary'!DT91="Yes"),OFFSET('Hygiene Data'!$D$10,0,10*ROW('Hygiene Data'!D85)),NA())</f>
        <v>#N/A</v>
      </c>
      <c r="BF91" s="109" t="e">
        <f ca="true">+IF(AND(ISNUMBER(OFFSET('Hygiene Data'!$E$6,0,10*ROW('Hygiene Data'!E85))),'Data Summary'!DU91="Yes"),OFFSET('Hygiene Data'!$E$6,0,10*ROW('Hygiene Data'!E85)),NA())</f>
        <v>#N/A</v>
      </c>
      <c r="BG91" s="109" t="e">
        <f ca="true">+IF(AND(ISNUMBER(OFFSET('Hygiene Data'!$E$8,0,10*ROW('Hygiene Data'!E85))),'Data Summary'!DV91="Yes"),OFFSET('Hygiene Data'!$E$8,0,10*ROW('Hygiene Data'!E85)),NA())</f>
        <v>#N/A</v>
      </c>
      <c r="BH91" s="109" t="e">
        <f ca="true">+IF(AND(ISNUMBER(OFFSET('Hygiene Data'!$E$10,0,10*ROW('Hygiene Data'!E85))),'Data Summary'!DW91="Yes"),OFFSET('Hygiene Data'!$E$10,0,10*ROW('Hygiene Data'!E85)),NA())</f>
        <v>#N/A</v>
      </c>
      <c r="BI91" s="109" t="e">
        <f ca="true">+IF(AND(ISNUMBER(OFFSET('Hygiene Data'!$F$6,0,10*ROW('Hygiene Data'!F85))),'Data Summary'!DX91="Yes"),OFFSET('Hygiene Data'!$F$6,0,10*ROW('Hygiene Data'!F85)),NA())</f>
        <v>#N/A</v>
      </c>
      <c r="BJ91" s="109" t="e">
        <f ca="true">+IF(AND(ISNUMBER(OFFSET('Hygiene Data'!$F$8,0,10*ROW('Hygiene Data'!F85))),'Data Summary'!DY91="Yes"),OFFSET('Hygiene Data'!$F$8,0,10*ROW('Hygiene Data'!F85)),NA())</f>
        <v>#N/A</v>
      </c>
      <c r="BK91" s="109" t="e">
        <f ca="true">+IF(AND(ISNUMBER(OFFSET('Hygiene Data'!$F$10,0,10*ROW('Hygiene Data'!F85))),'Data Summary'!DZ91="Yes"),OFFSET('Hygiene Data'!$F$10,0,10*ROW('Hygiene Data'!F85)),NA())</f>
        <v>#N/A</v>
      </c>
      <c r="BL91" s="109" t="e">
        <f ca="true">+IF(AND(ISNUMBER(OFFSET('Hygiene Data'!$G$6,0,10*ROW('Hygiene Data'!G85))),'Data Summary'!EA91="Yes"),OFFSET('Hygiene Data'!$G$6,0,10*ROW('Hygiene Data'!G85)),NA())</f>
        <v>#N/A</v>
      </c>
      <c r="BM91" s="109" t="e">
        <f ca="true">+IF(AND(ISNUMBER(OFFSET('Hygiene Data'!$G$8,0,10*ROW('Hygiene Data'!G85))),'Data Summary'!EB91="Yes"),OFFSET('Hygiene Data'!$G$8,0,10*ROW('Hygiene Data'!G85)),NA())</f>
        <v>#N/A</v>
      </c>
      <c r="BN91" s="109" t="e">
        <f ca="true">+IF(AND(ISNUMBER(OFFSET('Hygiene Data'!$G$10,0,10*ROW('Hygiene Data'!G85))),'Data Summary'!EC91="Yes"),OFFSET('Hygiene Data'!$G$10,0,10*ROW('Hygiene Data'!G85)),NA())</f>
        <v>#N/A</v>
      </c>
      <c r="BO91" s="109" t="e">
        <f ca="true">+IF(AND(ISNUMBER(OFFSET('Hygiene Data'!$H$6,0,10*ROW('Hygiene Data'!H85))),'Data Summary'!ED91="Yes"),OFFSET('Hygiene Data'!$H$6,0,10*ROW('Hygiene Data'!H85)),NA())</f>
        <v>#N/A</v>
      </c>
      <c r="BP91" s="109" t="e">
        <f ca="true">+IF(AND(ISNUMBER(OFFSET('Hygiene Data'!$H$8,0,10*ROW('Hygiene Data'!H85))),'Data Summary'!EE91="Yes"),OFFSET('Hygiene Data'!$H$8,0,10*ROW('Hygiene Data'!H85)),NA())</f>
        <v>#N/A</v>
      </c>
      <c r="BQ91" s="109" t="e">
        <f ca="true">+IF(AND(ISNUMBER(OFFSET('Hygiene Data'!$H$10,0,10*ROW('Hygiene Data'!H85))),'Data Summary'!EF91="Yes"),OFFSET('Hygiene Data'!$H$10,0,10*ROW('Hygiene Data'!H85)),NA())</f>
        <v>#N/A</v>
      </c>
    </row>
    <row r="92" x14ac:dyDescent="0.2">
      <c r="A92" s="57" t="e">
        <f ca="true">+IF(OFFSET('Water Data'!$B$1,0,10*ROW('Water Data'!B86))="",NA(),OFFSET('Water Data'!$B$1,0,10*ROW('Water Data'!B86)))</f>
        <v>#N/A</v>
      </c>
      <c r="B92" s="57" t="e">
        <f ca="true">+IF(OFFSET('Water Data'!$A$3,0,10*ROW('Water Data'!A89))="",NA(),OFFSET('Water Data'!$A$3,0,10*ROW('Water Data'!A89)))</f>
        <v>#N/A</v>
      </c>
      <c r="C92" s="57" t="e">
        <f ca="true">+IF(OFFSET('Water Data'!$C$3,0,10*ROW('Water Data'!C89))="",NA(),OFFSET('Water Data'!$C$3,0,10*ROW('Water Data'!C89)))</f>
        <v>#N/A</v>
      </c>
      <c r="D92" s="58" t="e">
        <f ca="true">+IF(AND(ISNUMBER(OFFSET('Water Data'!$C$5,0,10*ROW('Water Data'!C86))),'Data Summary'!BS92="Yes"),100-OFFSET('Water Data'!$C$5,0,10*ROW('Water Data'!C86)),NA())</f>
        <v>#N/A</v>
      </c>
      <c r="E92" s="58" t="e">
        <f ca="true">+IF(AND(ISNUMBER(OFFSET('Water Data'!$C$7,0,10*ROW('Water Data'!C86))),'Data Summary'!BT92="Yes"),OFFSET('Water Data'!$C$7,0,10*ROW('Water Data'!C86)),NA())</f>
        <v>#N/A</v>
      </c>
      <c r="F92" s="58" t="e">
        <f ca="true">+IF(AND(ISNUMBER(OFFSET('Water Data'!$C$10,0,10*ROW('Water Data'!C86))),'Data Summary'!BU92="Yes"),OFFSET('Water Data'!$C$10,0,10*ROW('Water Data'!C86)),NA())</f>
        <v>#N/A</v>
      </c>
      <c r="G92" s="58" t="e">
        <f ca="true">+IF(AND(ISNUMBER(OFFSET('Water Data'!$D$5,0,10*ROW('Water Data'!D86))),'Data Summary'!BV92="Yes"),100-OFFSET('Water Data'!$D$5,0,10*ROW('Water Data'!D86)),NA())</f>
        <v>#N/A</v>
      </c>
      <c r="H92" s="58" t="e">
        <f ca="true">+IF(AND(ISNUMBER(OFFSET('Water Data'!$D$7,0,10*ROW('Water Data'!D86))),'Data Summary'!BW92="Yes"),OFFSET('Water Data'!$D$7,0,10*ROW('Water Data'!D86)),NA())</f>
        <v>#N/A</v>
      </c>
      <c r="I92" s="58" t="e">
        <f ca="true">+IF(AND(ISNUMBER(OFFSET('Water Data'!$D$10,0,10*ROW('Water Data'!D86))),'Data Summary'!BX92="Yes"),OFFSET('Water Data'!$D$10,0,10*ROW('Water Data'!D86)),NA())</f>
        <v>#N/A</v>
      </c>
      <c r="J92" s="58" t="e">
        <f ca="true">+IF(AND(ISNUMBER(OFFSET('Water Data'!$E$5,0,10*ROW('Water Data'!E86))),'Data Summary'!BY92="Yes"),100-OFFSET('Water Data'!$E$5,0,10*ROW('Water Data'!E86)),NA())</f>
        <v>#N/A</v>
      </c>
      <c r="K92" s="58" t="e">
        <f ca="true">+IF(AND(ISNUMBER(OFFSET('Water Data'!$E$7,0,10*ROW('Water Data'!E86))),'Data Summary'!BZ92="Yes"),OFFSET('Water Data'!$E$7,0,10*ROW('Water Data'!E86)),NA())</f>
        <v>#N/A</v>
      </c>
      <c r="L92" s="58" t="e">
        <f ca="true">+IF(AND(ISNUMBER(OFFSET('Water Data'!$E$10,0,10*ROW('Water Data'!E86))),'Data Summary'!CA92="Yes"),OFFSET('Water Data'!$E$10,0,10*ROW('Water Data'!E86)),NA())</f>
        <v>#N/A</v>
      </c>
      <c r="M92" s="58" t="e">
        <f ca="true">+IF(AND(ISNUMBER(OFFSET('Water Data'!$F$5,0,10*ROW('Water Data'!F86))),'Data Summary'!CB92="Yes"),100-OFFSET('Water Data'!$F$5,0,10*ROW('Water Data'!F86)),NA())</f>
        <v>#N/A</v>
      </c>
      <c r="N92" s="58" t="e">
        <f ca="true">+IF(AND(ISNUMBER(OFFSET('Water Data'!$F$7,0,10*ROW('Water Data'!F86))),'Data Summary'!CC92="Yes"),OFFSET('Water Data'!$F$7,0,10*ROW('Water Data'!F86)),NA())</f>
        <v>#N/A</v>
      </c>
      <c r="O92" s="58" t="e">
        <f ca="true">+IF(AND(ISNUMBER(OFFSET('Water Data'!$F$10,0,10*ROW('Water Data'!F86))),'Data Summary'!CD92="Yes"),OFFSET('Water Data'!$F$10,0,10*ROW('Water Data'!F86)),NA())</f>
        <v>#N/A</v>
      </c>
      <c r="P92" s="58" t="e">
        <f ca="true">+IF(AND(ISNUMBER(OFFSET('Water Data'!$G$5,0,10*ROW('Water Data'!G86))),'Data Summary'!CE92="Yes"),100-OFFSET('Water Data'!$G$5,0,10*ROW('Water Data'!G86)),NA())</f>
        <v>#N/A</v>
      </c>
      <c r="Q92" s="58" t="e">
        <f ca="true">+IF(AND(ISNUMBER(OFFSET('Water Data'!$G$7,0,10*ROW('Water Data'!G86))),'Data Summary'!CF92="Yes"),OFFSET('Water Data'!$G$7,0,10*ROW('Water Data'!G86)),NA())</f>
        <v>#N/A</v>
      </c>
      <c r="R92" s="58" t="e">
        <f ca="true">+IF(AND(ISNUMBER(OFFSET('Water Data'!$G$10,0,10*ROW('Water Data'!G86))),'Data Summary'!CG92="Yes"),OFFSET('Water Data'!$G$10,0,10*ROW('Water Data'!G86)),NA())</f>
        <v>#N/A</v>
      </c>
      <c r="S92" s="58" t="e">
        <f ca="true">+IF(AND(ISNUMBER(OFFSET('Water Data'!$H$5,0,10*ROW('Water Data'!H86))),'Data Summary'!CH92="Yes"),100-OFFSET('Water Data'!$H$5,0,10*ROW('Water Data'!H86)),NA())</f>
        <v>#N/A</v>
      </c>
      <c r="T92" s="58" t="e">
        <f ca="true">+IF(AND(ISNUMBER(OFFSET('Water Data'!$H$7,0,10*ROW('Water Data'!H86))),'Data Summary'!CI92="Yes"),OFFSET('Water Data'!$H$7,0,10*ROW('Water Data'!H86)),NA())</f>
        <v>#N/A</v>
      </c>
      <c r="U92" s="58" t="e">
        <f ca="true">+IF(AND(ISNUMBER(OFFSET('Water Data'!$H$10,0,10*ROW('Water Data'!H86))),'Data Summary'!CJ92="Yes"),OFFSET('Water Data'!$H$10,0,10*ROW('Water Data'!H86)),NA())</f>
        <v>#N/A</v>
      </c>
      <c r="V92" s="104" t="e">
        <f ca="true">+IF(AND(ISNUMBER(OFFSET('Sanitation Data'!$C$5,0,10*ROW('Sanitation Data'!C86))),'Data Summary'!CK92="Yes"),100-OFFSET('Sanitation Data'!$C$5,0,10*ROW('Sanitation Data'!C86)),NA())</f>
        <v>#N/A</v>
      </c>
      <c r="W92" s="104" t="e">
        <f ca="true">+IF(AND(ISNUMBER(OFFSET('Sanitation Data'!$C$7,0,10*ROW('Sanitation Data'!C86))),'Data Summary'!CL92="Yes"),OFFSET('Sanitation Data'!$C$7,0,10*ROW('Sanitation Data'!C86)),NA())</f>
        <v>#N/A</v>
      </c>
      <c r="X92" s="104" t="e">
        <f ca="true">+IF(AND(ISNUMBER(OFFSET('Sanitation Data'!$C$11,0,10*ROW('Sanitation Data'!C86))),'Data Summary'!CM92="Yes"),OFFSET('Sanitation Data'!$C$11,0,10*ROW('Sanitation Data'!C86)),NA())</f>
        <v>#N/A</v>
      </c>
      <c r="Y92" s="104" t="e">
        <f ca="true">+IF(AND(ISNUMBER(OFFSET('Sanitation Data'!$C$12,0,10*ROW('Sanitation Data'!C86))),'Data Summary'!CN92="Yes"),OFFSET('Sanitation Data'!$C$12,0,10*ROW('Sanitation Data'!C86)),NA())</f>
        <v>#N/A</v>
      </c>
      <c r="Z92" s="104" t="e">
        <f ca="true">+IF(AND(ISNUMBER(OFFSET('Sanitation Data'!$C$13,0,10*ROW('Sanitation Data'!C86))),'Data Summary'!CO92="Yes"),OFFSET('Sanitation Data'!$C$13,0,10*ROW('Sanitation Data'!C86)),NA())</f>
        <v>#N/A</v>
      </c>
      <c r="AA92" s="104" t="e">
        <f ca="true">+IF(AND(ISNUMBER(OFFSET('Sanitation Data'!$D$5,0,10*ROW('Sanitation Data'!D86))),'Data Summary'!CP92="Yes"),100-OFFSET('Sanitation Data'!$D$5,0,10*ROW('Sanitation Data'!D86)),NA())</f>
        <v>#N/A</v>
      </c>
      <c r="AB92" s="104" t="e">
        <f ca="true">+IF(AND(ISNUMBER(OFFSET('Sanitation Data'!$D$7,0,10*ROW('Sanitation Data'!D86))),'Data Summary'!CQ92="Yes"),OFFSET('Sanitation Data'!$D$7,0,10*ROW('Sanitation Data'!D86)),NA())</f>
        <v>#N/A</v>
      </c>
      <c r="AC92" s="104" t="e">
        <f ca="true">+IF(AND(ISNUMBER(OFFSET('Sanitation Data'!$D$11,0,10*ROW('Sanitation Data'!D86))),'Data Summary'!CR92="Yes"),OFFSET('Sanitation Data'!$D$11,0,10*ROW('Sanitation Data'!D86)),NA())</f>
        <v>#N/A</v>
      </c>
      <c r="AD92" s="104" t="e">
        <f ca="true">+IF(AND(ISNUMBER(OFFSET('Sanitation Data'!$D$12,0,10*ROW('Sanitation Data'!D86))),'Data Summary'!CS92="Yes"),OFFSET('Sanitation Data'!$D$12,0,10*ROW('Sanitation Data'!D86)),NA())</f>
        <v>#N/A</v>
      </c>
      <c r="AE92" s="104" t="e">
        <f ca="true">+IF(AND(ISNUMBER(OFFSET('Sanitation Data'!$D$13,0,10*ROW('Sanitation Data'!D86))),'Data Summary'!CT92="Yes"),OFFSET('Sanitation Data'!$D$13,0,10*ROW('Sanitation Data'!D86)),NA())</f>
        <v>#N/A</v>
      </c>
      <c r="AF92" s="104" t="e">
        <f ca="true">+IF(AND(ISNUMBER(OFFSET('Sanitation Data'!$E$5,0,10*ROW('Sanitation Data'!E86))),'Data Summary'!CU92="Yes"),100-OFFSET('Sanitation Data'!$E$5,0,10*ROW('Sanitation Data'!E86)),NA())</f>
        <v>#N/A</v>
      </c>
      <c r="AG92" s="104" t="e">
        <f ca="true">+IF(AND(ISNUMBER(OFFSET('Sanitation Data'!$E$7,0,10*ROW('Sanitation Data'!E86))),'Data Summary'!CV92="Yes"),OFFSET('Sanitation Data'!$E$7,0,10*ROW('Sanitation Data'!E86)),NA())</f>
        <v>#N/A</v>
      </c>
      <c r="AH92" s="104" t="e">
        <f ca="true">+IF(AND(ISNUMBER(OFFSET('Sanitation Data'!$E$11,0,10*ROW('Sanitation Data'!E86))),'Data Summary'!CW92="Yes"),OFFSET('Sanitation Data'!$E$11,0,10*ROW('Sanitation Data'!E86)),NA())</f>
        <v>#N/A</v>
      </c>
      <c r="AI92" s="104" t="e">
        <f ca="true">+IF(AND(ISNUMBER(OFFSET('Sanitation Data'!$E$12,0,10*ROW('Sanitation Data'!E86))),'Data Summary'!CX92="Yes"),OFFSET('Sanitation Data'!$E$12,0,10*ROW('Sanitation Data'!E86)),NA())</f>
        <v>#N/A</v>
      </c>
      <c r="AJ92" s="104" t="e">
        <f ca="true">+IF(AND(ISNUMBER(OFFSET('Sanitation Data'!$E$13,0,10*ROW('Sanitation Data'!E86))),'Data Summary'!CY92="Yes"),OFFSET('Sanitation Data'!$E$13,0,10*ROW('Sanitation Data'!E86)),NA())</f>
        <v>#N/A</v>
      </c>
      <c r="AK92" s="104" t="e">
        <f ca="true">+IF(AND(ISNUMBER(OFFSET('Sanitation Data'!$F$5,0,10*ROW('Sanitation Data'!F86))),'Data Summary'!CZ92="Yes"),100-OFFSET('Sanitation Data'!$F$5,0,10*ROW('Sanitation Data'!F86)),NA())</f>
        <v>#N/A</v>
      </c>
      <c r="AL92" s="104" t="e">
        <f ca="true">+IF(AND(ISNUMBER(OFFSET('Sanitation Data'!$F$7,0,10*ROW('Sanitation Data'!F86))),'Data Summary'!DA92="Yes"),OFFSET('Sanitation Data'!$F$7,0,10*ROW('Sanitation Data'!F86)),NA())</f>
        <v>#N/A</v>
      </c>
      <c r="AM92" s="104" t="e">
        <f ca="true">+IF(AND(ISNUMBER(OFFSET('Sanitation Data'!$F$11,0,10*ROW('Sanitation Data'!F86))),'Data Summary'!DB92="Yes"),OFFSET('Sanitation Data'!$F$11,0,10*ROW('Sanitation Data'!F86)),NA())</f>
        <v>#N/A</v>
      </c>
      <c r="AN92" s="104" t="e">
        <f ca="true">+IF(AND(ISNUMBER(OFFSET('Sanitation Data'!$F$12,0,10*ROW('Sanitation Data'!F86))),'Data Summary'!DC92="Yes"),OFFSET('Sanitation Data'!$F$12,0,10*ROW('Sanitation Data'!F86)),NA())</f>
        <v>#N/A</v>
      </c>
      <c r="AO92" s="104" t="e">
        <f ca="true">+IF(AND(ISNUMBER(OFFSET('Sanitation Data'!$F$13,0,10*ROW('Sanitation Data'!F86))),'Data Summary'!DD92="Yes"),OFFSET('Sanitation Data'!$F$13,0,10*ROW('Sanitation Data'!F86)),NA())</f>
        <v>#N/A</v>
      </c>
      <c r="AP92" s="104" t="e">
        <f ca="true">+IF(AND(ISNUMBER(OFFSET('Sanitation Data'!$G$5,0,10*ROW('Sanitation Data'!G86))),'Data Summary'!DE92="Yes"),100-OFFSET('Sanitation Data'!$G$5,0,10*ROW('Sanitation Data'!G86)),NA())</f>
        <v>#N/A</v>
      </c>
      <c r="AQ92" s="104" t="e">
        <f ca="true">+IF(AND(ISNUMBER(OFFSET('Sanitation Data'!$G$7,0,10*ROW('Sanitation Data'!G86))),'Data Summary'!DF92="Yes"),OFFSET('Sanitation Data'!$G$7,0,10*ROW('Sanitation Data'!G86)),NA())</f>
        <v>#N/A</v>
      </c>
      <c r="AR92" s="104" t="e">
        <f ca="true">+IF(AND(ISNUMBER(OFFSET('Sanitation Data'!$G$11,0,10*ROW('Sanitation Data'!G86))),'Data Summary'!DG92="Yes"),OFFSET('Sanitation Data'!$G$11,0,10*ROW('Sanitation Data'!G86)),NA())</f>
        <v>#N/A</v>
      </c>
      <c r="AS92" s="104" t="e">
        <f ca="true">+IF(AND(ISNUMBER(OFFSET('Sanitation Data'!$G$12,0,10*ROW('Sanitation Data'!G86))),'Data Summary'!DH92="Yes"),OFFSET('Sanitation Data'!$G$12,0,10*ROW('Sanitation Data'!G86)),NA())</f>
        <v>#N/A</v>
      </c>
      <c r="AT92" s="104" t="e">
        <f ca="true">+IF(AND(ISNUMBER(OFFSET('Sanitation Data'!$G$13,0,10*ROW('Sanitation Data'!G86))),'Data Summary'!DI92="Yes"),OFFSET('Sanitation Data'!$G$13,0,10*ROW('Sanitation Data'!G86)),NA())</f>
        <v>#N/A</v>
      </c>
      <c r="AU92" s="104" t="e">
        <f ca="true">+IF(AND(ISNUMBER(OFFSET('Sanitation Data'!$H$5,0,10*ROW('Sanitation Data'!H86))),'Data Summary'!DJ92="Yes"),100-OFFSET('Sanitation Data'!$H$5,0,10*ROW('Sanitation Data'!H86)),NA())</f>
        <v>#N/A</v>
      </c>
      <c r="AV92" s="104" t="e">
        <f ca="true">+IF(AND(ISNUMBER(OFFSET('Sanitation Data'!$H$7,0,10*ROW('Sanitation Data'!H86))),'Data Summary'!DK92="Yes"),OFFSET('Sanitation Data'!$H$7,0,10*ROW('Sanitation Data'!H86)),NA())</f>
        <v>#N/A</v>
      </c>
      <c r="AW92" s="104" t="e">
        <f ca="true">+IF(AND(ISNUMBER(OFFSET('Sanitation Data'!$H$11,0,10*ROW('Sanitation Data'!H86))),'Data Summary'!DL92="Yes"),OFFSET('Sanitation Data'!$H$11,0,10*ROW('Sanitation Data'!H86)),NA())</f>
        <v>#N/A</v>
      </c>
      <c r="AX92" s="104" t="e">
        <f ca="true">+IF(AND(ISNUMBER(OFFSET('Sanitation Data'!$H$12,0,10*ROW('Sanitation Data'!H86))),'Data Summary'!DM92="Yes"),OFFSET('Sanitation Data'!$H$12,0,10*ROW('Sanitation Data'!H86)),NA())</f>
        <v>#N/A</v>
      </c>
      <c r="AY92" s="104" t="e">
        <f ca="true">+IF(AND(ISNUMBER(OFFSET('Sanitation Data'!$H$13,0,10*ROW('Sanitation Data'!H86))),'Data Summary'!DN92="Yes"),OFFSET('Sanitation Data'!$H$13,0,10*ROW('Sanitation Data'!H86)),NA())</f>
        <v>#N/A</v>
      </c>
      <c r="AZ92" s="109" t="e">
        <f ca="true">+IF(AND(ISNUMBER(OFFSET('Hygiene Data'!$C$6,0,10*ROW('Hygiene Data'!C86))),'Data Summary'!DO92="Yes"),OFFSET('Hygiene Data'!$C$6,0,10*ROW('Hygiene Data'!C86)),NA())</f>
        <v>#N/A</v>
      </c>
      <c r="BA92" s="109" t="e">
        <f ca="true">+IF(AND(ISNUMBER(OFFSET('Hygiene Data'!$C$8,0,10*ROW('Hygiene Data'!C86))),'Data Summary'!DP92="Yes"),OFFSET('Hygiene Data'!$C$8,0,10*ROW('Hygiene Data'!C86)),NA())</f>
        <v>#N/A</v>
      </c>
      <c r="BB92" s="109" t="e">
        <f ca="true">+IF(AND(ISNUMBER(OFFSET('Hygiene Data'!$C$10,0,10*ROW('Hygiene Data'!C86))),'Data Summary'!DQ92="Yes"),OFFSET('Hygiene Data'!$C$10,0,10*ROW('Hygiene Data'!C86)),NA())</f>
        <v>#N/A</v>
      </c>
      <c r="BC92" s="109" t="e">
        <f ca="true">+IF(AND(ISNUMBER(OFFSET('Hygiene Data'!$D$6,0,10*ROW('Hygiene Data'!D86))),'Data Summary'!DR92="Yes"),OFFSET('Hygiene Data'!$D$6,0,10*ROW('Hygiene Data'!D86)),NA())</f>
        <v>#N/A</v>
      </c>
      <c r="BD92" s="109" t="e">
        <f ca="true">+IF(AND(ISNUMBER(OFFSET('Hygiene Data'!$D$8,0,10*ROW('Hygiene Data'!D86))),'Data Summary'!DS92="Yes"),OFFSET('Hygiene Data'!$D$8,0,10*ROW('Hygiene Data'!D86)),NA())</f>
        <v>#N/A</v>
      </c>
      <c r="BE92" s="109" t="e">
        <f ca="true">+IF(AND(ISNUMBER(OFFSET('Hygiene Data'!$D$10,0,10*ROW('Hygiene Data'!D86))),'Data Summary'!DT92="Yes"),OFFSET('Hygiene Data'!$D$10,0,10*ROW('Hygiene Data'!D86)),NA())</f>
        <v>#N/A</v>
      </c>
      <c r="BF92" s="109" t="e">
        <f ca="true">+IF(AND(ISNUMBER(OFFSET('Hygiene Data'!$E$6,0,10*ROW('Hygiene Data'!E86))),'Data Summary'!DU92="Yes"),OFFSET('Hygiene Data'!$E$6,0,10*ROW('Hygiene Data'!E86)),NA())</f>
        <v>#N/A</v>
      </c>
      <c r="BG92" s="109" t="e">
        <f ca="true">+IF(AND(ISNUMBER(OFFSET('Hygiene Data'!$E$8,0,10*ROW('Hygiene Data'!E86))),'Data Summary'!DV92="Yes"),OFFSET('Hygiene Data'!$E$8,0,10*ROW('Hygiene Data'!E86)),NA())</f>
        <v>#N/A</v>
      </c>
      <c r="BH92" s="109" t="e">
        <f ca="true">+IF(AND(ISNUMBER(OFFSET('Hygiene Data'!$E$10,0,10*ROW('Hygiene Data'!E86))),'Data Summary'!DW92="Yes"),OFFSET('Hygiene Data'!$E$10,0,10*ROW('Hygiene Data'!E86)),NA())</f>
        <v>#N/A</v>
      </c>
      <c r="BI92" s="109" t="e">
        <f ca="true">+IF(AND(ISNUMBER(OFFSET('Hygiene Data'!$F$6,0,10*ROW('Hygiene Data'!F86))),'Data Summary'!DX92="Yes"),OFFSET('Hygiene Data'!$F$6,0,10*ROW('Hygiene Data'!F86)),NA())</f>
        <v>#N/A</v>
      </c>
      <c r="BJ92" s="109" t="e">
        <f ca="true">+IF(AND(ISNUMBER(OFFSET('Hygiene Data'!$F$8,0,10*ROW('Hygiene Data'!F86))),'Data Summary'!DY92="Yes"),OFFSET('Hygiene Data'!$F$8,0,10*ROW('Hygiene Data'!F86)),NA())</f>
        <v>#N/A</v>
      </c>
      <c r="BK92" s="109" t="e">
        <f ca="true">+IF(AND(ISNUMBER(OFFSET('Hygiene Data'!$F$10,0,10*ROW('Hygiene Data'!F86))),'Data Summary'!DZ92="Yes"),OFFSET('Hygiene Data'!$F$10,0,10*ROW('Hygiene Data'!F86)),NA())</f>
        <v>#N/A</v>
      </c>
      <c r="BL92" s="109" t="e">
        <f ca="true">+IF(AND(ISNUMBER(OFFSET('Hygiene Data'!$G$6,0,10*ROW('Hygiene Data'!G86))),'Data Summary'!EA92="Yes"),OFFSET('Hygiene Data'!$G$6,0,10*ROW('Hygiene Data'!G86)),NA())</f>
        <v>#N/A</v>
      </c>
      <c r="BM92" s="109" t="e">
        <f ca="true">+IF(AND(ISNUMBER(OFFSET('Hygiene Data'!$G$8,0,10*ROW('Hygiene Data'!G86))),'Data Summary'!EB92="Yes"),OFFSET('Hygiene Data'!$G$8,0,10*ROW('Hygiene Data'!G86)),NA())</f>
        <v>#N/A</v>
      </c>
      <c r="BN92" s="109" t="e">
        <f ca="true">+IF(AND(ISNUMBER(OFFSET('Hygiene Data'!$G$10,0,10*ROW('Hygiene Data'!G86))),'Data Summary'!EC92="Yes"),OFFSET('Hygiene Data'!$G$10,0,10*ROW('Hygiene Data'!G86)),NA())</f>
        <v>#N/A</v>
      </c>
      <c r="BO92" s="109" t="e">
        <f ca="true">+IF(AND(ISNUMBER(OFFSET('Hygiene Data'!$H$6,0,10*ROW('Hygiene Data'!H86))),'Data Summary'!ED92="Yes"),OFFSET('Hygiene Data'!$H$6,0,10*ROW('Hygiene Data'!H86)),NA())</f>
        <v>#N/A</v>
      </c>
      <c r="BP92" s="109" t="e">
        <f ca="true">+IF(AND(ISNUMBER(OFFSET('Hygiene Data'!$H$8,0,10*ROW('Hygiene Data'!H86))),'Data Summary'!EE92="Yes"),OFFSET('Hygiene Data'!$H$8,0,10*ROW('Hygiene Data'!H86)),NA())</f>
        <v>#N/A</v>
      </c>
      <c r="BQ92" s="109" t="e">
        <f ca="true">+IF(AND(ISNUMBER(OFFSET('Hygiene Data'!$H$10,0,10*ROW('Hygiene Data'!H86))),'Data Summary'!EF92="Yes"),OFFSET('Hygiene Data'!$H$10,0,10*ROW('Hygiene Data'!H86)),NA())</f>
        <v>#N/A</v>
      </c>
    </row>
    <row r="93" x14ac:dyDescent="0.2">
      <c r="A93" s="57" t="e">
        <f ca="true">+IF(OFFSET('Water Data'!$B$1,0,10*ROW('Water Data'!B87))="",NA(),OFFSET('Water Data'!$B$1,0,10*ROW('Water Data'!B87)))</f>
        <v>#N/A</v>
      </c>
      <c r="B93" s="57" t="e">
        <f ca="true">+IF(OFFSET('Water Data'!$A$3,0,10*ROW('Water Data'!A90))="",NA(),OFFSET('Water Data'!$A$3,0,10*ROW('Water Data'!A90)))</f>
        <v>#N/A</v>
      </c>
      <c r="C93" s="57" t="e">
        <f ca="true">+IF(OFFSET('Water Data'!$C$3,0,10*ROW('Water Data'!C90))="",NA(),OFFSET('Water Data'!$C$3,0,10*ROW('Water Data'!C90)))</f>
        <v>#N/A</v>
      </c>
      <c r="D93" s="58" t="e">
        <f ca="true">+IF(AND(ISNUMBER(OFFSET('Water Data'!$C$5,0,10*ROW('Water Data'!C87))),'Data Summary'!BS93="Yes"),100-OFFSET('Water Data'!$C$5,0,10*ROW('Water Data'!C87)),NA())</f>
        <v>#N/A</v>
      </c>
      <c r="E93" s="58" t="e">
        <f ca="true">+IF(AND(ISNUMBER(OFFSET('Water Data'!$C$7,0,10*ROW('Water Data'!C87))),'Data Summary'!BT93="Yes"),OFFSET('Water Data'!$C$7,0,10*ROW('Water Data'!C87)),NA())</f>
        <v>#N/A</v>
      </c>
      <c r="F93" s="58" t="e">
        <f ca="true">+IF(AND(ISNUMBER(OFFSET('Water Data'!$C$10,0,10*ROW('Water Data'!C87))),'Data Summary'!BU93="Yes"),OFFSET('Water Data'!$C$10,0,10*ROW('Water Data'!C87)),NA())</f>
        <v>#N/A</v>
      </c>
      <c r="G93" s="58" t="e">
        <f ca="true">+IF(AND(ISNUMBER(OFFSET('Water Data'!$D$5,0,10*ROW('Water Data'!D87))),'Data Summary'!BV93="Yes"),100-OFFSET('Water Data'!$D$5,0,10*ROW('Water Data'!D87)),NA())</f>
        <v>#N/A</v>
      </c>
      <c r="H93" s="58" t="e">
        <f ca="true">+IF(AND(ISNUMBER(OFFSET('Water Data'!$D$7,0,10*ROW('Water Data'!D87))),'Data Summary'!BW93="Yes"),OFFSET('Water Data'!$D$7,0,10*ROW('Water Data'!D87)),NA())</f>
        <v>#N/A</v>
      </c>
      <c r="I93" s="58" t="e">
        <f ca="true">+IF(AND(ISNUMBER(OFFSET('Water Data'!$D$10,0,10*ROW('Water Data'!D87))),'Data Summary'!BX93="Yes"),OFFSET('Water Data'!$D$10,0,10*ROW('Water Data'!D87)),NA())</f>
        <v>#N/A</v>
      </c>
      <c r="J93" s="58" t="e">
        <f ca="true">+IF(AND(ISNUMBER(OFFSET('Water Data'!$E$5,0,10*ROW('Water Data'!E87))),'Data Summary'!BY93="Yes"),100-OFFSET('Water Data'!$E$5,0,10*ROW('Water Data'!E87)),NA())</f>
        <v>#N/A</v>
      </c>
      <c r="K93" s="58" t="e">
        <f ca="true">+IF(AND(ISNUMBER(OFFSET('Water Data'!$E$7,0,10*ROW('Water Data'!E87))),'Data Summary'!BZ93="Yes"),OFFSET('Water Data'!$E$7,0,10*ROW('Water Data'!E87)),NA())</f>
        <v>#N/A</v>
      </c>
      <c r="L93" s="58" t="e">
        <f ca="true">+IF(AND(ISNUMBER(OFFSET('Water Data'!$E$10,0,10*ROW('Water Data'!E87))),'Data Summary'!CA93="Yes"),OFFSET('Water Data'!$E$10,0,10*ROW('Water Data'!E87)),NA())</f>
        <v>#N/A</v>
      </c>
      <c r="M93" s="58" t="e">
        <f ca="true">+IF(AND(ISNUMBER(OFFSET('Water Data'!$F$5,0,10*ROW('Water Data'!F87))),'Data Summary'!CB93="Yes"),100-OFFSET('Water Data'!$F$5,0,10*ROW('Water Data'!F87)),NA())</f>
        <v>#N/A</v>
      </c>
      <c r="N93" s="58" t="e">
        <f ca="true">+IF(AND(ISNUMBER(OFFSET('Water Data'!$F$7,0,10*ROW('Water Data'!F87))),'Data Summary'!CC93="Yes"),OFFSET('Water Data'!$F$7,0,10*ROW('Water Data'!F87)),NA())</f>
        <v>#N/A</v>
      </c>
      <c r="O93" s="58" t="e">
        <f ca="true">+IF(AND(ISNUMBER(OFFSET('Water Data'!$F$10,0,10*ROW('Water Data'!F87))),'Data Summary'!CD93="Yes"),OFFSET('Water Data'!$F$10,0,10*ROW('Water Data'!F87)),NA())</f>
        <v>#N/A</v>
      </c>
      <c r="P93" s="58" t="e">
        <f ca="true">+IF(AND(ISNUMBER(OFFSET('Water Data'!$G$5,0,10*ROW('Water Data'!G87))),'Data Summary'!CE93="Yes"),100-OFFSET('Water Data'!$G$5,0,10*ROW('Water Data'!G87)),NA())</f>
        <v>#N/A</v>
      </c>
      <c r="Q93" s="58" t="e">
        <f ca="true">+IF(AND(ISNUMBER(OFFSET('Water Data'!$G$7,0,10*ROW('Water Data'!G87))),'Data Summary'!CF93="Yes"),OFFSET('Water Data'!$G$7,0,10*ROW('Water Data'!G87)),NA())</f>
        <v>#N/A</v>
      </c>
      <c r="R93" s="58" t="e">
        <f ca="true">+IF(AND(ISNUMBER(OFFSET('Water Data'!$G$10,0,10*ROW('Water Data'!G87))),'Data Summary'!CG93="Yes"),OFFSET('Water Data'!$G$10,0,10*ROW('Water Data'!G87)),NA())</f>
        <v>#N/A</v>
      </c>
      <c r="S93" s="58" t="e">
        <f ca="true">+IF(AND(ISNUMBER(OFFSET('Water Data'!$H$5,0,10*ROW('Water Data'!H87))),'Data Summary'!CH93="Yes"),100-OFFSET('Water Data'!$H$5,0,10*ROW('Water Data'!H87)),NA())</f>
        <v>#N/A</v>
      </c>
      <c r="T93" s="58" t="e">
        <f ca="true">+IF(AND(ISNUMBER(OFFSET('Water Data'!$H$7,0,10*ROW('Water Data'!H87))),'Data Summary'!CI93="Yes"),OFFSET('Water Data'!$H$7,0,10*ROW('Water Data'!H87)),NA())</f>
        <v>#N/A</v>
      </c>
      <c r="U93" s="58" t="e">
        <f ca="true">+IF(AND(ISNUMBER(OFFSET('Water Data'!$H$10,0,10*ROW('Water Data'!H87))),'Data Summary'!CJ93="Yes"),OFFSET('Water Data'!$H$10,0,10*ROW('Water Data'!H87)),NA())</f>
        <v>#N/A</v>
      </c>
      <c r="V93" s="104" t="e">
        <f ca="true">+IF(AND(ISNUMBER(OFFSET('Sanitation Data'!$C$5,0,10*ROW('Sanitation Data'!C87))),'Data Summary'!CK93="Yes"),100-OFFSET('Sanitation Data'!$C$5,0,10*ROW('Sanitation Data'!C87)),NA())</f>
        <v>#N/A</v>
      </c>
      <c r="W93" s="104" t="e">
        <f ca="true">+IF(AND(ISNUMBER(OFFSET('Sanitation Data'!$C$7,0,10*ROW('Sanitation Data'!C87))),'Data Summary'!CL93="Yes"),OFFSET('Sanitation Data'!$C$7,0,10*ROW('Sanitation Data'!C87)),NA())</f>
        <v>#N/A</v>
      </c>
      <c r="X93" s="104" t="e">
        <f ca="true">+IF(AND(ISNUMBER(OFFSET('Sanitation Data'!$C$11,0,10*ROW('Sanitation Data'!C87))),'Data Summary'!CM93="Yes"),OFFSET('Sanitation Data'!$C$11,0,10*ROW('Sanitation Data'!C87)),NA())</f>
        <v>#N/A</v>
      </c>
      <c r="Y93" s="104" t="e">
        <f ca="true">+IF(AND(ISNUMBER(OFFSET('Sanitation Data'!$C$12,0,10*ROW('Sanitation Data'!C87))),'Data Summary'!CN93="Yes"),OFFSET('Sanitation Data'!$C$12,0,10*ROW('Sanitation Data'!C87)),NA())</f>
        <v>#N/A</v>
      </c>
      <c r="Z93" s="104" t="e">
        <f ca="true">+IF(AND(ISNUMBER(OFFSET('Sanitation Data'!$C$13,0,10*ROW('Sanitation Data'!C87))),'Data Summary'!CO93="Yes"),OFFSET('Sanitation Data'!$C$13,0,10*ROW('Sanitation Data'!C87)),NA())</f>
        <v>#N/A</v>
      </c>
      <c r="AA93" s="104" t="e">
        <f ca="true">+IF(AND(ISNUMBER(OFFSET('Sanitation Data'!$D$5,0,10*ROW('Sanitation Data'!D87))),'Data Summary'!CP93="Yes"),100-OFFSET('Sanitation Data'!$D$5,0,10*ROW('Sanitation Data'!D87)),NA())</f>
        <v>#N/A</v>
      </c>
      <c r="AB93" s="104" t="e">
        <f ca="true">+IF(AND(ISNUMBER(OFFSET('Sanitation Data'!$D$7,0,10*ROW('Sanitation Data'!D87))),'Data Summary'!CQ93="Yes"),OFFSET('Sanitation Data'!$D$7,0,10*ROW('Sanitation Data'!D87)),NA())</f>
        <v>#N/A</v>
      </c>
      <c r="AC93" s="104" t="e">
        <f ca="true">+IF(AND(ISNUMBER(OFFSET('Sanitation Data'!$D$11,0,10*ROW('Sanitation Data'!D87))),'Data Summary'!CR93="Yes"),OFFSET('Sanitation Data'!$D$11,0,10*ROW('Sanitation Data'!D87)),NA())</f>
        <v>#N/A</v>
      </c>
      <c r="AD93" s="104" t="e">
        <f ca="true">+IF(AND(ISNUMBER(OFFSET('Sanitation Data'!$D$12,0,10*ROW('Sanitation Data'!D87))),'Data Summary'!CS93="Yes"),OFFSET('Sanitation Data'!$D$12,0,10*ROW('Sanitation Data'!D87)),NA())</f>
        <v>#N/A</v>
      </c>
      <c r="AE93" s="104" t="e">
        <f ca="true">+IF(AND(ISNUMBER(OFFSET('Sanitation Data'!$D$13,0,10*ROW('Sanitation Data'!D87))),'Data Summary'!CT93="Yes"),OFFSET('Sanitation Data'!$D$13,0,10*ROW('Sanitation Data'!D87)),NA())</f>
        <v>#N/A</v>
      </c>
      <c r="AF93" s="104" t="e">
        <f ca="true">+IF(AND(ISNUMBER(OFFSET('Sanitation Data'!$E$5,0,10*ROW('Sanitation Data'!E87))),'Data Summary'!CU93="Yes"),100-OFFSET('Sanitation Data'!$E$5,0,10*ROW('Sanitation Data'!E87)),NA())</f>
        <v>#N/A</v>
      </c>
      <c r="AG93" s="104" t="e">
        <f ca="true">+IF(AND(ISNUMBER(OFFSET('Sanitation Data'!$E$7,0,10*ROW('Sanitation Data'!E87))),'Data Summary'!CV93="Yes"),OFFSET('Sanitation Data'!$E$7,0,10*ROW('Sanitation Data'!E87)),NA())</f>
        <v>#N/A</v>
      </c>
      <c r="AH93" s="104" t="e">
        <f ca="true">+IF(AND(ISNUMBER(OFFSET('Sanitation Data'!$E$11,0,10*ROW('Sanitation Data'!E87))),'Data Summary'!CW93="Yes"),OFFSET('Sanitation Data'!$E$11,0,10*ROW('Sanitation Data'!E87)),NA())</f>
        <v>#N/A</v>
      </c>
      <c r="AI93" s="104" t="e">
        <f ca="true">+IF(AND(ISNUMBER(OFFSET('Sanitation Data'!$E$12,0,10*ROW('Sanitation Data'!E87))),'Data Summary'!CX93="Yes"),OFFSET('Sanitation Data'!$E$12,0,10*ROW('Sanitation Data'!E87)),NA())</f>
        <v>#N/A</v>
      </c>
      <c r="AJ93" s="104" t="e">
        <f ca="true">+IF(AND(ISNUMBER(OFFSET('Sanitation Data'!$E$13,0,10*ROW('Sanitation Data'!E87))),'Data Summary'!CY93="Yes"),OFFSET('Sanitation Data'!$E$13,0,10*ROW('Sanitation Data'!E87)),NA())</f>
        <v>#N/A</v>
      </c>
      <c r="AK93" s="104" t="e">
        <f ca="true">+IF(AND(ISNUMBER(OFFSET('Sanitation Data'!$F$5,0,10*ROW('Sanitation Data'!F87))),'Data Summary'!CZ93="Yes"),100-OFFSET('Sanitation Data'!$F$5,0,10*ROW('Sanitation Data'!F87)),NA())</f>
        <v>#N/A</v>
      </c>
      <c r="AL93" s="104" t="e">
        <f ca="true">+IF(AND(ISNUMBER(OFFSET('Sanitation Data'!$F$7,0,10*ROW('Sanitation Data'!F87))),'Data Summary'!DA93="Yes"),OFFSET('Sanitation Data'!$F$7,0,10*ROW('Sanitation Data'!F87)),NA())</f>
        <v>#N/A</v>
      </c>
      <c r="AM93" s="104" t="e">
        <f ca="true">+IF(AND(ISNUMBER(OFFSET('Sanitation Data'!$F$11,0,10*ROW('Sanitation Data'!F87))),'Data Summary'!DB93="Yes"),OFFSET('Sanitation Data'!$F$11,0,10*ROW('Sanitation Data'!F87)),NA())</f>
        <v>#N/A</v>
      </c>
      <c r="AN93" s="104" t="e">
        <f ca="true">+IF(AND(ISNUMBER(OFFSET('Sanitation Data'!$F$12,0,10*ROW('Sanitation Data'!F87))),'Data Summary'!DC93="Yes"),OFFSET('Sanitation Data'!$F$12,0,10*ROW('Sanitation Data'!F87)),NA())</f>
        <v>#N/A</v>
      </c>
      <c r="AO93" s="104" t="e">
        <f ca="true">+IF(AND(ISNUMBER(OFFSET('Sanitation Data'!$F$13,0,10*ROW('Sanitation Data'!F87))),'Data Summary'!DD93="Yes"),OFFSET('Sanitation Data'!$F$13,0,10*ROW('Sanitation Data'!F87)),NA())</f>
        <v>#N/A</v>
      </c>
      <c r="AP93" s="104" t="e">
        <f ca="true">+IF(AND(ISNUMBER(OFFSET('Sanitation Data'!$G$5,0,10*ROW('Sanitation Data'!G87))),'Data Summary'!DE93="Yes"),100-OFFSET('Sanitation Data'!$G$5,0,10*ROW('Sanitation Data'!G87)),NA())</f>
        <v>#N/A</v>
      </c>
      <c r="AQ93" s="104" t="e">
        <f ca="true">+IF(AND(ISNUMBER(OFFSET('Sanitation Data'!$G$7,0,10*ROW('Sanitation Data'!G87))),'Data Summary'!DF93="Yes"),OFFSET('Sanitation Data'!$G$7,0,10*ROW('Sanitation Data'!G87)),NA())</f>
        <v>#N/A</v>
      </c>
      <c r="AR93" s="104" t="e">
        <f ca="true">+IF(AND(ISNUMBER(OFFSET('Sanitation Data'!$G$11,0,10*ROW('Sanitation Data'!G87))),'Data Summary'!DG93="Yes"),OFFSET('Sanitation Data'!$G$11,0,10*ROW('Sanitation Data'!G87)),NA())</f>
        <v>#N/A</v>
      </c>
      <c r="AS93" s="104" t="e">
        <f ca="true">+IF(AND(ISNUMBER(OFFSET('Sanitation Data'!$G$12,0,10*ROW('Sanitation Data'!G87))),'Data Summary'!DH93="Yes"),OFFSET('Sanitation Data'!$G$12,0,10*ROW('Sanitation Data'!G87)),NA())</f>
        <v>#N/A</v>
      </c>
      <c r="AT93" s="104" t="e">
        <f ca="true">+IF(AND(ISNUMBER(OFFSET('Sanitation Data'!$G$13,0,10*ROW('Sanitation Data'!G87))),'Data Summary'!DI93="Yes"),OFFSET('Sanitation Data'!$G$13,0,10*ROW('Sanitation Data'!G87)),NA())</f>
        <v>#N/A</v>
      </c>
      <c r="AU93" s="104" t="e">
        <f ca="true">+IF(AND(ISNUMBER(OFFSET('Sanitation Data'!$H$5,0,10*ROW('Sanitation Data'!H87))),'Data Summary'!DJ93="Yes"),100-OFFSET('Sanitation Data'!$H$5,0,10*ROW('Sanitation Data'!H87)),NA())</f>
        <v>#N/A</v>
      </c>
      <c r="AV93" s="104" t="e">
        <f ca="true">+IF(AND(ISNUMBER(OFFSET('Sanitation Data'!$H$7,0,10*ROW('Sanitation Data'!H87))),'Data Summary'!DK93="Yes"),OFFSET('Sanitation Data'!$H$7,0,10*ROW('Sanitation Data'!H87)),NA())</f>
        <v>#N/A</v>
      </c>
      <c r="AW93" s="104" t="e">
        <f ca="true">+IF(AND(ISNUMBER(OFFSET('Sanitation Data'!$H$11,0,10*ROW('Sanitation Data'!H87))),'Data Summary'!DL93="Yes"),OFFSET('Sanitation Data'!$H$11,0,10*ROW('Sanitation Data'!H87)),NA())</f>
        <v>#N/A</v>
      </c>
      <c r="AX93" s="104" t="e">
        <f ca="true">+IF(AND(ISNUMBER(OFFSET('Sanitation Data'!$H$12,0,10*ROW('Sanitation Data'!H87))),'Data Summary'!DM93="Yes"),OFFSET('Sanitation Data'!$H$12,0,10*ROW('Sanitation Data'!H87)),NA())</f>
        <v>#N/A</v>
      </c>
      <c r="AY93" s="104" t="e">
        <f ca="true">+IF(AND(ISNUMBER(OFFSET('Sanitation Data'!$H$13,0,10*ROW('Sanitation Data'!H87))),'Data Summary'!DN93="Yes"),OFFSET('Sanitation Data'!$H$13,0,10*ROW('Sanitation Data'!H87)),NA())</f>
        <v>#N/A</v>
      </c>
      <c r="AZ93" s="109" t="e">
        <f ca="true">+IF(AND(ISNUMBER(OFFSET('Hygiene Data'!$C$6,0,10*ROW('Hygiene Data'!C87))),'Data Summary'!DO93="Yes"),OFFSET('Hygiene Data'!$C$6,0,10*ROW('Hygiene Data'!C87)),NA())</f>
        <v>#N/A</v>
      </c>
      <c r="BA93" s="109" t="e">
        <f ca="true">+IF(AND(ISNUMBER(OFFSET('Hygiene Data'!$C$8,0,10*ROW('Hygiene Data'!C87))),'Data Summary'!DP93="Yes"),OFFSET('Hygiene Data'!$C$8,0,10*ROW('Hygiene Data'!C87)),NA())</f>
        <v>#N/A</v>
      </c>
      <c r="BB93" s="109" t="e">
        <f ca="true">+IF(AND(ISNUMBER(OFFSET('Hygiene Data'!$C$10,0,10*ROW('Hygiene Data'!C87))),'Data Summary'!DQ93="Yes"),OFFSET('Hygiene Data'!$C$10,0,10*ROW('Hygiene Data'!C87)),NA())</f>
        <v>#N/A</v>
      </c>
      <c r="BC93" s="109" t="e">
        <f ca="true">+IF(AND(ISNUMBER(OFFSET('Hygiene Data'!$D$6,0,10*ROW('Hygiene Data'!D87))),'Data Summary'!DR93="Yes"),OFFSET('Hygiene Data'!$D$6,0,10*ROW('Hygiene Data'!D87)),NA())</f>
        <v>#N/A</v>
      </c>
      <c r="BD93" s="109" t="e">
        <f ca="true">+IF(AND(ISNUMBER(OFFSET('Hygiene Data'!$D$8,0,10*ROW('Hygiene Data'!D87))),'Data Summary'!DS93="Yes"),OFFSET('Hygiene Data'!$D$8,0,10*ROW('Hygiene Data'!D87)),NA())</f>
        <v>#N/A</v>
      </c>
      <c r="BE93" s="109" t="e">
        <f ca="true">+IF(AND(ISNUMBER(OFFSET('Hygiene Data'!$D$10,0,10*ROW('Hygiene Data'!D87))),'Data Summary'!DT93="Yes"),OFFSET('Hygiene Data'!$D$10,0,10*ROW('Hygiene Data'!D87)),NA())</f>
        <v>#N/A</v>
      </c>
      <c r="BF93" s="109" t="e">
        <f ca="true">+IF(AND(ISNUMBER(OFFSET('Hygiene Data'!$E$6,0,10*ROW('Hygiene Data'!E87))),'Data Summary'!DU93="Yes"),OFFSET('Hygiene Data'!$E$6,0,10*ROW('Hygiene Data'!E87)),NA())</f>
        <v>#N/A</v>
      </c>
      <c r="BG93" s="109" t="e">
        <f ca="true">+IF(AND(ISNUMBER(OFFSET('Hygiene Data'!$E$8,0,10*ROW('Hygiene Data'!E87))),'Data Summary'!DV93="Yes"),OFFSET('Hygiene Data'!$E$8,0,10*ROW('Hygiene Data'!E87)),NA())</f>
        <v>#N/A</v>
      </c>
      <c r="BH93" s="109" t="e">
        <f ca="true">+IF(AND(ISNUMBER(OFFSET('Hygiene Data'!$E$10,0,10*ROW('Hygiene Data'!E87))),'Data Summary'!DW93="Yes"),OFFSET('Hygiene Data'!$E$10,0,10*ROW('Hygiene Data'!E87)),NA())</f>
        <v>#N/A</v>
      </c>
      <c r="BI93" s="109" t="e">
        <f ca="true">+IF(AND(ISNUMBER(OFFSET('Hygiene Data'!$F$6,0,10*ROW('Hygiene Data'!F87))),'Data Summary'!DX93="Yes"),OFFSET('Hygiene Data'!$F$6,0,10*ROW('Hygiene Data'!F87)),NA())</f>
        <v>#N/A</v>
      </c>
      <c r="BJ93" s="109" t="e">
        <f ca="true">+IF(AND(ISNUMBER(OFFSET('Hygiene Data'!$F$8,0,10*ROW('Hygiene Data'!F87))),'Data Summary'!DY93="Yes"),OFFSET('Hygiene Data'!$F$8,0,10*ROW('Hygiene Data'!F87)),NA())</f>
        <v>#N/A</v>
      </c>
      <c r="BK93" s="109" t="e">
        <f ca="true">+IF(AND(ISNUMBER(OFFSET('Hygiene Data'!$F$10,0,10*ROW('Hygiene Data'!F87))),'Data Summary'!DZ93="Yes"),OFFSET('Hygiene Data'!$F$10,0,10*ROW('Hygiene Data'!F87)),NA())</f>
        <v>#N/A</v>
      </c>
      <c r="BL93" s="109" t="e">
        <f ca="true">+IF(AND(ISNUMBER(OFFSET('Hygiene Data'!$G$6,0,10*ROW('Hygiene Data'!G87))),'Data Summary'!EA93="Yes"),OFFSET('Hygiene Data'!$G$6,0,10*ROW('Hygiene Data'!G87)),NA())</f>
        <v>#N/A</v>
      </c>
      <c r="BM93" s="109" t="e">
        <f ca="true">+IF(AND(ISNUMBER(OFFSET('Hygiene Data'!$G$8,0,10*ROW('Hygiene Data'!G87))),'Data Summary'!EB93="Yes"),OFFSET('Hygiene Data'!$G$8,0,10*ROW('Hygiene Data'!G87)),NA())</f>
        <v>#N/A</v>
      </c>
      <c r="BN93" s="109" t="e">
        <f ca="true">+IF(AND(ISNUMBER(OFFSET('Hygiene Data'!$G$10,0,10*ROW('Hygiene Data'!G87))),'Data Summary'!EC93="Yes"),OFFSET('Hygiene Data'!$G$10,0,10*ROW('Hygiene Data'!G87)),NA())</f>
        <v>#N/A</v>
      </c>
      <c r="BO93" s="109" t="e">
        <f ca="true">+IF(AND(ISNUMBER(OFFSET('Hygiene Data'!$H$6,0,10*ROW('Hygiene Data'!H87))),'Data Summary'!ED93="Yes"),OFFSET('Hygiene Data'!$H$6,0,10*ROW('Hygiene Data'!H87)),NA())</f>
        <v>#N/A</v>
      </c>
      <c r="BP93" s="109" t="e">
        <f ca="true">+IF(AND(ISNUMBER(OFFSET('Hygiene Data'!$H$8,0,10*ROW('Hygiene Data'!H87))),'Data Summary'!EE93="Yes"),OFFSET('Hygiene Data'!$H$8,0,10*ROW('Hygiene Data'!H87)),NA())</f>
        <v>#N/A</v>
      </c>
      <c r="BQ93" s="109" t="e">
        <f ca="true">+IF(AND(ISNUMBER(OFFSET('Hygiene Data'!$H$10,0,10*ROW('Hygiene Data'!H87))),'Data Summary'!EF93="Yes"),OFFSET('Hygiene Data'!$H$10,0,10*ROW('Hygiene Data'!H87)),NA())</f>
        <v>#N/A</v>
      </c>
    </row>
    <row r="94" x14ac:dyDescent="0.2">
      <c r="A94" s="57" t="e">
        <f ca="true">+IF(OFFSET('Water Data'!$B$1,0,10*ROW('Water Data'!B88))="",NA(),OFFSET('Water Data'!$B$1,0,10*ROW('Water Data'!B88)))</f>
        <v>#N/A</v>
      </c>
      <c r="B94" s="57" t="e">
        <f ca="true">+IF(OFFSET('Water Data'!$A$3,0,10*ROW('Water Data'!A91))="",NA(),OFFSET('Water Data'!$A$3,0,10*ROW('Water Data'!A91)))</f>
        <v>#N/A</v>
      </c>
      <c r="C94" s="57" t="e">
        <f ca="true">+IF(OFFSET('Water Data'!$C$3,0,10*ROW('Water Data'!C91))="",NA(),OFFSET('Water Data'!$C$3,0,10*ROW('Water Data'!C91)))</f>
        <v>#N/A</v>
      </c>
      <c r="D94" s="58" t="e">
        <f ca="true">+IF(AND(ISNUMBER(OFFSET('Water Data'!$C$5,0,10*ROW('Water Data'!C88))),'Data Summary'!BS94="Yes"),100-OFFSET('Water Data'!$C$5,0,10*ROW('Water Data'!C88)),NA())</f>
        <v>#N/A</v>
      </c>
      <c r="E94" s="58" t="e">
        <f ca="true">+IF(AND(ISNUMBER(OFFSET('Water Data'!$C$7,0,10*ROW('Water Data'!C88))),'Data Summary'!BT94="Yes"),OFFSET('Water Data'!$C$7,0,10*ROW('Water Data'!C88)),NA())</f>
        <v>#N/A</v>
      </c>
      <c r="F94" s="58" t="e">
        <f ca="true">+IF(AND(ISNUMBER(OFFSET('Water Data'!$C$10,0,10*ROW('Water Data'!C88))),'Data Summary'!BU94="Yes"),OFFSET('Water Data'!$C$10,0,10*ROW('Water Data'!C88)),NA())</f>
        <v>#N/A</v>
      </c>
      <c r="G94" s="58" t="e">
        <f ca="true">+IF(AND(ISNUMBER(OFFSET('Water Data'!$D$5,0,10*ROW('Water Data'!D88))),'Data Summary'!BV94="Yes"),100-OFFSET('Water Data'!$D$5,0,10*ROW('Water Data'!D88)),NA())</f>
        <v>#N/A</v>
      </c>
      <c r="H94" s="58" t="e">
        <f ca="true">+IF(AND(ISNUMBER(OFFSET('Water Data'!$D$7,0,10*ROW('Water Data'!D88))),'Data Summary'!BW94="Yes"),OFFSET('Water Data'!$D$7,0,10*ROW('Water Data'!D88)),NA())</f>
        <v>#N/A</v>
      </c>
      <c r="I94" s="58" t="e">
        <f ca="true">+IF(AND(ISNUMBER(OFFSET('Water Data'!$D$10,0,10*ROW('Water Data'!D88))),'Data Summary'!BX94="Yes"),OFFSET('Water Data'!$D$10,0,10*ROW('Water Data'!D88)),NA())</f>
        <v>#N/A</v>
      </c>
      <c r="J94" s="58" t="e">
        <f ca="true">+IF(AND(ISNUMBER(OFFSET('Water Data'!$E$5,0,10*ROW('Water Data'!E88))),'Data Summary'!BY94="Yes"),100-OFFSET('Water Data'!$E$5,0,10*ROW('Water Data'!E88)),NA())</f>
        <v>#N/A</v>
      </c>
      <c r="K94" s="58" t="e">
        <f ca="true">+IF(AND(ISNUMBER(OFFSET('Water Data'!$E$7,0,10*ROW('Water Data'!E88))),'Data Summary'!BZ94="Yes"),OFFSET('Water Data'!$E$7,0,10*ROW('Water Data'!E88)),NA())</f>
        <v>#N/A</v>
      </c>
      <c r="L94" s="58" t="e">
        <f ca="true">+IF(AND(ISNUMBER(OFFSET('Water Data'!$E$10,0,10*ROW('Water Data'!E88))),'Data Summary'!CA94="Yes"),OFFSET('Water Data'!$E$10,0,10*ROW('Water Data'!E88)),NA())</f>
        <v>#N/A</v>
      </c>
      <c r="M94" s="58" t="e">
        <f ca="true">+IF(AND(ISNUMBER(OFFSET('Water Data'!$F$5,0,10*ROW('Water Data'!F88))),'Data Summary'!CB94="Yes"),100-OFFSET('Water Data'!$F$5,0,10*ROW('Water Data'!F88)),NA())</f>
        <v>#N/A</v>
      </c>
      <c r="N94" s="58" t="e">
        <f ca="true">+IF(AND(ISNUMBER(OFFSET('Water Data'!$F$7,0,10*ROW('Water Data'!F88))),'Data Summary'!CC94="Yes"),OFFSET('Water Data'!$F$7,0,10*ROW('Water Data'!F88)),NA())</f>
        <v>#N/A</v>
      </c>
      <c r="O94" s="58" t="e">
        <f ca="true">+IF(AND(ISNUMBER(OFFSET('Water Data'!$F$10,0,10*ROW('Water Data'!F88))),'Data Summary'!CD94="Yes"),OFFSET('Water Data'!$F$10,0,10*ROW('Water Data'!F88)),NA())</f>
        <v>#N/A</v>
      </c>
      <c r="P94" s="58" t="e">
        <f ca="true">+IF(AND(ISNUMBER(OFFSET('Water Data'!$G$5,0,10*ROW('Water Data'!G88))),'Data Summary'!CE94="Yes"),100-OFFSET('Water Data'!$G$5,0,10*ROW('Water Data'!G88)),NA())</f>
        <v>#N/A</v>
      </c>
      <c r="Q94" s="58" t="e">
        <f ca="true">+IF(AND(ISNUMBER(OFFSET('Water Data'!$G$7,0,10*ROW('Water Data'!G88))),'Data Summary'!CF94="Yes"),OFFSET('Water Data'!$G$7,0,10*ROW('Water Data'!G88)),NA())</f>
        <v>#N/A</v>
      </c>
      <c r="R94" s="58" t="e">
        <f ca="true">+IF(AND(ISNUMBER(OFFSET('Water Data'!$G$10,0,10*ROW('Water Data'!G88))),'Data Summary'!CG94="Yes"),OFFSET('Water Data'!$G$10,0,10*ROW('Water Data'!G88)),NA())</f>
        <v>#N/A</v>
      </c>
      <c r="S94" s="58" t="e">
        <f ca="true">+IF(AND(ISNUMBER(OFFSET('Water Data'!$H$5,0,10*ROW('Water Data'!H88))),'Data Summary'!CH94="Yes"),100-OFFSET('Water Data'!$H$5,0,10*ROW('Water Data'!H88)),NA())</f>
        <v>#N/A</v>
      </c>
      <c r="T94" s="58" t="e">
        <f ca="true">+IF(AND(ISNUMBER(OFFSET('Water Data'!$H$7,0,10*ROW('Water Data'!H88))),'Data Summary'!CI94="Yes"),OFFSET('Water Data'!$H$7,0,10*ROW('Water Data'!H88)),NA())</f>
        <v>#N/A</v>
      </c>
      <c r="U94" s="58" t="e">
        <f ca="true">+IF(AND(ISNUMBER(OFFSET('Water Data'!$H$10,0,10*ROW('Water Data'!H88))),'Data Summary'!CJ94="Yes"),OFFSET('Water Data'!$H$10,0,10*ROW('Water Data'!H88)),NA())</f>
        <v>#N/A</v>
      </c>
      <c r="V94" s="104" t="e">
        <f ca="true">+IF(AND(ISNUMBER(OFFSET('Sanitation Data'!$C$5,0,10*ROW('Sanitation Data'!C88))),'Data Summary'!CK94="Yes"),100-OFFSET('Sanitation Data'!$C$5,0,10*ROW('Sanitation Data'!C88)),NA())</f>
        <v>#N/A</v>
      </c>
      <c r="W94" s="104" t="e">
        <f ca="true">+IF(AND(ISNUMBER(OFFSET('Sanitation Data'!$C$7,0,10*ROW('Sanitation Data'!C88))),'Data Summary'!CL94="Yes"),OFFSET('Sanitation Data'!$C$7,0,10*ROW('Sanitation Data'!C88)),NA())</f>
        <v>#N/A</v>
      </c>
      <c r="X94" s="104" t="e">
        <f ca="true">+IF(AND(ISNUMBER(OFFSET('Sanitation Data'!$C$11,0,10*ROW('Sanitation Data'!C88))),'Data Summary'!CM94="Yes"),OFFSET('Sanitation Data'!$C$11,0,10*ROW('Sanitation Data'!C88)),NA())</f>
        <v>#N/A</v>
      </c>
      <c r="Y94" s="104" t="e">
        <f ca="true">+IF(AND(ISNUMBER(OFFSET('Sanitation Data'!$C$12,0,10*ROW('Sanitation Data'!C88))),'Data Summary'!CN94="Yes"),OFFSET('Sanitation Data'!$C$12,0,10*ROW('Sanitation Data'!C88)),NA())</f>
        <v>#N/A</v>
      </c>
      <c r="Z94" s="104" t="e">
        <f ca="true">+IF(AND(ISNUMBER(OFFSET('Sanitation Data'!$C$13,0,10*ROW('Sanitation Data'!C88))),'Data Summary'!CO94="Yes"),OFFSET('Sanitation Data'!$C$13,0,10*ROW('Sanitation Data'!C88)),NA())</f>
        <v>#N/A</v>
      </c>
      <c r="AA94" s="104" t="e">
        <f ca="true">+IF(AND(ISNUMBER(OFFSET('Sanitation Data'!$D$5,0,10*ROW('Sanitation Data'!D88))),'Data Summary'!CP94="Yes"),100-OFFSET('Sanitation Data'!$D$5,0,10*ROW('Sanitation Data'!D88)),NA())</f>
        <v>#N/A</v>
      </c>
      <c r="AB94" s="104" t="e">
        <f ca="true">+IF(AND(ISNUMBER(OFFSET('Sanitation Data'!$D$7,0,10*ROW('Sanitation Data'!D88))),'Data Summary'!CQ94="Yes"),OFFSET('Sanitation Data'!$D$7,0,10*ROW('Sanitation Data'!D88)),NA())</f>
        <v>#N/A</v>
      </c>
      <c r="AC94" s="104" t="e">
        <f ca="true">+IF(AND(ISNUMBER(OFFSET('Sanitation Data'!$D$11,0,10*ROW('Sanitation Data'!D88))),'Data Summary'!CR94="Yes"),OFFSET('Sanitation Data'!$D$11,0,10*ROW('Sanitation Data'!D88)),NA())</f>
        <v>#N/A</v>
      </c>
      <c r="AD94" s="104" t="e">
        <f ca="true">+IF(AND(ISNUMBER(OFFSET('Sanitation Data'!$D$12,0,10*ROW('Sanitation Data'!D88))),'Data Summary'!CS94="Yes"),OFFSET('Sanitation Data'!$D$12,0,10*ROW('Sanitation Data'!D88)),NA())</f>
        <v>#N/A</v>
      </c>
      <c r="AE94" s="104" t="e">
        <f ca="true">+IF(AND(ISNUMBER(OFFSET('Sanitation Data'!$D$13,0,10*ROW('Sanitation Data'!D88))),'Data Summary'!CT94="Yes"),OFFSET('Sanitation Data'!$D$13,0,10*ROW('Sanitation Data'!D88)),NA())</f>
        <v>#N/A</v>
      </c>
      <c r="AF94" s="104" t="e">
        <f ca="true">+IF(AND(ISNUMBER(OFFSET('Sanitation Data'!$E$5,0,10*ROW('Sanitation Data'!E88))),'Data Summary'!CU94="Yes"),100-OFFSET('Sanitation Data'!$E$5,0,10*ROW('Sanitation Data'!E88)),NA())</f>
        <v>#N/A</v>
      </c>
      <c r="AG94" s="104" t="e">
        <f ca="true">+IF(AND(ISNUMBER(OFFSET('Sanitation Data'!$E$7,0,10*ROW('Sanitation Data'!E88))),'Data Summary'!CV94="Yes"),OFFSET('Sanitation Data'!$E$7,0,10*ROW('Sanitation Data'!E88)),NA())</f>
        <v>#N/A</v>
      </c>
      <c r="AH94" s="104" t="e">
        <f ca="true">+IF(AND(ISNUMBER(OFFSET('Sanitation Data'!$E$11,0,10*ROW('Sanitation Data'!E88))),'Data Summary'!CW94="Yes"),OFFSET('Sanitation Data'!$E$11,0,10*ROW('Sanitation Data'!E88)),NA())</f>
        <v>#N/A</v>
      </c>
      <c r="AI94" s="104" t="e">
        <f ca="true">+IF(AND(ISNUMBER(OFFSET('Sanitation Data'!$E$12,0,10*ROW('Sanitation Data'!E88))),'Data Summary'!CX94="Yes"),OFFSET('Sanitation Data'!$E$12,0,10*ROW('Sanitation Data'!E88)),NA())</f>
        <v>#N/A</v>
      </c>
      <c r="AJ94" s="104" t="e">
        <f ca="true">+IF(AND(ISNUMBER(OFFSET('Sanitation Data'!$E$13,0,10*ROW('Sanitation Data'!E88))),'Data Summary'!CY94="Yes"),OFFSET('Sanitation Data'!$E$13,0,10*ROW('Sanitation Data'!E88)),NA())</f>
        <v>#N/A</v>
      </c>
      <c r="AK94" s="104" t="e">
        <f ca="true">+IF(AND(ISNUMBER(OFFSET('Sanitation Data'!$F$5,0,10*ROW('Sanitation Data'!F88))),'Data Summary'!CZ94="Yes"),100-OFFSET('Sanitation Data'!$F$5,0,10*ROW('Sanitation Data'!F88)),NA())</f>
        <v>#N/A</v>
      </c>
      <c r="AL94" s="104" t="e">
        <f ca="true">+IF(AND(ISNUMBER(OFFSET('Sanitation Data'!$F$7,0,10*ROW('Sanitation Data'!F88))),'Data Summary'!DA94="Yes"),OFFSET('Sanitation Data'!$F$7,0,10*ROW('Sanitation Data'!F88)),NA())</f>
        <v>#N/A</v>
      </c>
      <c r="AM94" s="104" t="e">
        <f ca="true">+IF(AND(ISNUMBER(OFFSET('Sanitation Data'!$F$11,0,10*ROW('Sanitation Data'!F88))),'Data Summary'!DB94="Yes"),OFFSET('Sanitation Data'!$F$11,0,10*ROW('Sanitation Data'!F88)),NA())</f>
        <v>#N/A</v>
      </c>
      <c r="AN94" s="104" t="e">
        <f ca="true">+IF(AND(ISNUMBER(OFFSET('Sanitation Data'!$F$12,0,10*ROW('Sanitation Data'!F88))),'Data Summary'!DC94="Yes"),OFFSET('Sanitation Data'!$F$12,0,10*ROW('Sanitation Data'!F88)),NA())</f>
        <v>#N/A</v>
      </c>
      <c r="AO94" s="104" t="e">
        <f ca="true">+IF(AND(ISNUMBER(OFFSET('Sanitation Data'!$F$13,0,10*ROW('Sanitation Data'!F88))),'Data Summary'!DD94="Yes"),OFFSET('Sanitation Data'!$F$13,0,10*ROW('Sanitation Data'!F88)),NA())</f>
        <v>#N/A</v>
      </c>
      <c r="AP94" s="104" t="e">
        <f ca="true">+IF(AND(ISNUMBER(OFFSET('Sanitation Data'!$G$5,0,10*ROW('Sanitation Data'!G88))),'Data Summary'!DE94="Yes"),100-OFFSET('Sanitation Data'!$G$5,0,10*ROW('Sanitation Data'!G88)),NA())</f>
        <v>#N/A</v>
      </c>
      <c r="AQ94" s="104" t="e">
        <f ca="true">+IF(AND(ISNUMBER(OFFSET('Sanitation Data'!$G$7,0,10*ROW('Sanitation Data'!G88))),'Data Summary'!DF94="Yes"),OFFSET('Sanitation Data'!$G$7,0,10*ROW('Sanitation Data'!G88)),NA())</f>
        <v>#N/A</v>
      </c>
      <c r="AR94" s="104" t="e">
        <f ca="true">+IF(AND(ISNUMBER(OFFSET('Sanitation Data'!$G$11,0,10*ROW('Sanitation Data'!G88))),'Data Summary'!DG94="Yes"),OFFSET('Sanitation Data'!$G$11,0,10*ROW('Sanitation Data'!G88)),NA())</f>
        <v>#N/A</v>
      </c>
      <c r="AS94" s="104" t="e">
        <f ca="true">+IF(AND(ISNUMBER(OFFSET('Sanitation Data'!$G$12,0,10*ROW('Sanitation Data'!G88))),'Data Summary'!DH94="Yes"),OFFSET('Sanitation Data'!$G$12,0,10*ROW('Sanitation Data'!G88)),NA())</f>
        <v>#N/A</v>
      </c>
      <c r="AT94" s="104" t="e">
        <f ca="true">+IF(AND(ISNUMBER(OFFSET('Sanitation Data'!$G$13,0,10*ROW('Sanitation Data'!G88))),'Data Summary'!DI94="Yes"),OFFSET('Sanitation Data'!$G$13,0,10*ROW('Sanitation Data'!G88)),NA())</f>
        <v>#N/A</v>
      </c>
      <c r="AU94" s="104" t="e">
        <f ca="true">+IF(AND(ISNUMBER(OFFSET('Sanitation Data'!$H$5,0,10*ROW('Sanitation Data'!H88))),'Data Summary'!DJ94="Yes"),100-OFFSET('Sanitation Data'!$H$5,0,10*ROW('Sanitation Data'!H88)),NA())</f>
        <v>#N/A</v>
      </c>
      <c r="AV94" s="104" t="e">
        <f ca="true">+IF(AND(ISNUMBER(OFFSET('Sanitation Data'!$H$7,0,10*ROW('Sanitation Data'!H88))),'Data Summary'!DK94="Yes"),OFFSET('Sanitation Data'!$H$7,0,10*ROW('Sanitation Data'!H88)),NA())</f>
        <v>#N/A</v>
      </c>
      <c r="AW94" s="104" t="e">
        <f ca="true">+IF(AND(ISNUMBER(OFFSET('Sanitation Data'!$H$11,0,10*ROW('Sanitation Data'!H88))),'Data Summary'!DL94="Yes"),OFFSET('Sanitation Data'!$H$11,0,10*ROW('Sanitation Data'!H88)),NA())</f>
        <v>#N/A</v>
      </c>
      <c r="AX94" s="104" t="e">
        <f ca="true">+IF(AND(ISNUMBER(OFFSET('Sanitation Data'!$H$12,0,10*ROW('Sanitation Data'!H88))),'Data Summary'!DM94="Yes"),OFFSET('Sanitation Data'!$H$12,0,10*ROW('Sanitation Data'!H88)),NA())</f>
        <v>#N/A</v>
      </c>
      <c r="AY94" s="104" t="e">
        <f ca="true">+IF(AND(ISNUMBER(OFFSET('Sanitation Data'!$H$13,0,10*ROW('Sanitation Data'!H88))),'Data Summary'!DN94="Yes"),OFFSET('Sanitation Data'!$H$13,0,10*ROW('Sanitation Data'!H88)),NA())</f>
        <v>#N/A</v>
      </c>
      <c r="AZ94" s="109" t="e">
        <f ca="true">+IF(AND(ISNUMBER(OFFSET('Hygiene Data'!$C$6,0,10*ROW('Hygiene Data'!C88))),'Data Summary'!DO94="Yes"),OFFSET('Hygiene Data'!$C$6,0,10*ROW('Hygiene Data'!C88)),NA())</f>
        <v>#N/A</v>
      </c>
      <c r="BA94" s="109" t="e">
        <f ca="true">+IF(AND(ISNUMBER(OFFSET('Hygiene Data'!$C$8,0,10*ROW('Hygiene Data'!C88))),'Data Summary'!DP94="Yes"),OFFSET('Hygiene Data'!$C$8,0,10*ROW('Hygiene Data'!C88)),NA())</f>
        <v>#N/A</v>
      </c>
      <c r="BB94" s="109" t="e">
        <f ca="true">+IF(AND(ISNUMBER(OFFSET('Hygiene Data'!$C$10,0,10*ROW('Hygiene Data'!C88))),'Data Summary'!DQ94="Yes"),OFFSET('Hygiene Data'!$C$10,0,10*ROW('Hygiene Data'!C88)),NA())</f>
        <v>#N/A</v>
      </c>
      <c r="BC94" s="109" t="e">
        <f ca="true">+IF(AND(ISNUMBER(OFFSET('Hygiene Data'!$D$6,0,10*ROW('Hygiene Data'!D88))),'Data Summary'!DR94="Yes"),OFFSET('Hygiene Data'!$D$6,0,10*ROW('Hygiene Data'!D88)),NA())</f>
        <v>#N/A</v>
      </c>
      <c r="BD94" s="109" t="e">
        <f ca="true">+IF(AND(ISNUMBER(OFFSET('Hygiene Data'!$D$8,0,10*ROW('Hygiene Data'!D88))),'Data Summary'!DS94="Yes"),OFFSET('Hygiene Data'!$D$8,0,10*ROW('Hygiene Data'!D88)),NA())</f>
        <v>#N/A</v>
      </c>
      <c r="BE94" s="109" t="e">
        <f ca="true">+IF(AND(ISNUMBER(OFFSET('Hygiene Data'!$D$10,0,10*ROW('Hygiene Data'!D88))),'Data Summary'!DT94="Yes"),OFFSET('Hygiene Data'!$D$10,0,10*ROW('Hygiene Data'!D88)),NA())</f>
        <v>#N/A</v>
      </c>
      <c r="BF94" s="109" t="e">
        <f ca="true">+IF(AND(ISNUMBER(OFFSET('Hygiene Data'!$E$6,0,10*ROW('Hygiene Data'!E88))),'Data Summary'!DU94="Yes"),OFFSET('Hygiene Data'!$E$6,0,10*ROW('Hygiene Data'!E88)),NA())</f>
        <v>#N/A</v>
      </c>
      <c r="BG94" s="109" t="e">
        <f ca="true">+IF(AND(ISNUMBER(OFFSET('Hygiene Data'!$E$8,0,10*ROW('Hygiene Data'!E88))),'Data Summary'!DV94="Yes"),OFFSET('Hygiene Data'!$E$8,0,10*ROW('Hygiene Data'!E88)),NA())</f>
        <v>#N/A</v>
      </c>
      <c r="BH94" s="109" t="e">
        <f ca="true">+IF(AND(ISNUMBER(OFFSET('Hygiene Data'!$E$10,0,10*ROW('Hygiene Data'!E88))),'Data Summary'!DW94="Yes"),OFFSET('Hygiene Data'!$E$10,0,10*ROW('Hygiene Data'!E88)),NA())</f>
        <v>#N/A</v>
      </c>
      <c r="BI94" s="109" t="e">
        <f ca="true">+IF(AND(ISNUMBER(OFFSET('Hygiene Data'!$F$6,0,10*ROW('Hygiene Data'!F88))),'Data Summary'!DX94="Yes"),OFFSET('Hygiene Data'!$F$6,0,10*ROW('Hygiene Data'!F88)),NA())</f>
        <v>#N/A</v>
      </c>
      <c r="BJ94" s="109" t="e">
        <f ca="true">+IF(AND(ISNUMBER(OFFSET('Hygiene Data'!$F$8,0,10*ROW('Hygiene Data'!F88))),'Data Summary'!DY94="Yes"),OFFSET('Hygiene Data'!$F$8,0,10*ROW('Hygiene Data'!F88)),NA())</f>
        <v>#N/A</v>
      </c>
      <c r="BK94" s="109" t="e">
        <f ca="true">+IF(AND(ISNUMBER(OFFSET('Hygiene Data'!$F$10,0,10*ROW('Hygiene Data'!F88))),'Data Summary'!DZ94="Yes"),OFFSET('Hygiene Data'!$F$10,0,10*ROW('Hygiene Data'!F88)),NA())</f>
        <v>#N/A</v>
      </c>
      <c r="BL94" s="109" t="e">
        <f ca="true">+IF(AND(ISNUMBER(OFFSET('Hygiene Data'!$G$6,0,10*ROW('Hygiene Data'!G88))),'Data Summary'!EA94="Yes"),OFFSET('Hygiene Data'!$G$6,0,10*ROW('Hygiene Data'!G88)),NA())</f>
        <v>#N/A</v>
      </c>
      <c r="BM94" s="109" t="e">
        <f ca="true">+IF(AND(ISNUMBER(OFFSET('Hygiene Data'!$G$8,0,10*ROW('Hygiene Data'!G88))),'Data Summary'!EB94="Yes"),OFFSET('Hygiene Data'!$G$8,0,10*ROW('Hygiene Data'!G88)),NA())</f>
        <v>#N/A</v>
      </c>
      <c r="BN94" s="109" t="e">
        <f ca="true">+IF(AND(ISNUMBER(OFFSET('Hygiene Data'!$G$10,0,10*ROW('Hygiene Data'!G88))),'Data Summary'!EC94="Yes"),OFFSET('Hygiene Data'!$G$10,0,10*ROW('Hygiene Data'!G88)),NA())</f>
        <v>#N/A</v>
      </c>
      <c r="BO94" s="109" t="e">
        <f ca="true">+IF(AND(ISNUMBER(OFFSET('Hygiene Data'!$H$6,0,10*ROW('Hygiene Data'!H88))),'Data Summary'!ED94="Yes"),OFFSET('Hygiene Data'!$H$6,0,10*ROW('Hygiene Data'!H88)),NA())</f>
        <v>#N/A</v>
      </c>
      <c r="BP94" s="109" t="e">
        <f ca="true">+IF(AND(ISNUMBER(OFFSET('Hygiene Data'!$H$8,0,10*ROW('Hygiene Data'!H88))),'Data Summary'!EE94="Yes"),OFFSET('Hygiene Data'!$H$8,0,10*ROW('Hygiene Data'!H88)),NA())</f>
        <v>#N/A</v>
      </c>
      <c r="BQ94" s="109" t="e">
        <f ca="true">+IF(AND(ISNUMBER(OFFSET('Hygiene Data'!$H$10,0,10*ROW('Hygiene Data'!H88))),'Data Summary'!EF94="Yes"),OFFSET('Hygiene Data'!$H$10,0,10*ROW('Hygiene Data'!H88)),NA())</f>
        <v>#N/A</v>
      </c>
    </row>
    <row r="95" x14ac:dyDescent="0.2">
      <c r="A95" s="57" t="e">
        <f ca="true">+IF(OFFSET('Water Data'!$B$1,0,10*ROW('Water Data'!B89))="",NA(),OFFSET('Water Data'!$B$1,0,10*ROW('Water Data'!B89)))</f>
        <v>#N/A</v>
      </c>
      <c r="B95" s="57" t="e">
        <f ca="true">+IF(OFFSET('Water Data'!$A$3,0,10*ROW('Water Data'!A92))="",NA(),OFFSET('Water Data'!$A$3,0,10*ROW('Water Data'!A92)))</f>
        <v>#N/A</v>
      </c>
      <c r="C95" s="57" t="e">
        <f ca="true">+IF(OFFSET('Water Data'!$C$3,0,10*ROW('Water Data'!C92))="",NA(),OFFSET('Water Data'!$C$3,0,10*ROW('Water Data'!C92)))</f>
        <v>#N/A</v>
      </c>
      <c r="D95" s="58" t="e">
        <f ca="true">+IF(AND(ISNUMBER(OFFSET('Water Data'!$C$5,0,10*ROW('Water Data'!C89))),'Data Summary'!BS95="Yes"),100-OFFSET('Water Data'!$C$5,0,10*ROW('Water Data'!C89)),NA())</f>
        <v>#N/A</v>
      </c>
      <c r="E95" s="58" t="e">
        <f ca="true">+IF(AND(ISNUMBER(OFFSET('Water Data'!$C$7,0,10*ROW('Water Data'!C89))),'Data Summary'!BT95="Yes"),OFFSET('Water Data'!$C$7,0,10*ROW('Water Data'!C89)),NA())</f>
        <v>#N/A</v>
      </c>
      <c r="F95" s="58" t="e">
        <f ca="true">+IF(AND(ISNUMBER(OFFSET('Water Data'!$C$10,0,10*ROW('Water Data'!C89))),'Data Summary'!BU95="Yes"),OFFSET('Water Data'!$C$10,0,10*ROW('Water Data'!C89)),NA())</f>
        <v>#N/A</v>
      </c>
      <c r="G95" s="58" t="e">
        <f ca="true">+IF(AND(ISNUMBER(OFFSET('Water Data'!$D$5,0,10*ROW('Water Data'!D89))),'Data Summary'!BV95="Yes"),100-OFFSET('Water Data'!$D$5,0,10*ROW('Water Data'!D89)),NA())</f>
        <v>#N/A</v>
      </c>
      <c r="H95" s="58" t="e">
        <f ca="true">+IF(AND(ISNUMBER(OFFSET('Water Data'!$D$7,0,10*ROW('Water Data'!D89))),'Data Summary'!BW95="Yes"),OFFSET('Water Data'!$D$7,0,10*ROW('Water Data'!D89)),NA())</f>
        <v>#N/A</v>
      </c>
      <c r="I95" s="58" t="e">
        <f ca="true">+IF(AND(ISNUMBER(OFFSET('Water Data'!$D$10,0,10*ROW('Water Data'!D89))),'Data Summary'!BX95="Yes"),OFFSET('Water Data'!$D$10,0,10*ROW('Water Data'!D89)),NA())</f>
        <v>#N/A</v>
      </c>
      <c r="J95" s="58" t="e">
        <f ca="true">+IF(AND(ISNUMBER(OFFSET('Water Data'!$E$5,0,10*ROW('Water Data'!E89))),'Data Summary'!BY95="Yes"),100-OFFSET('Water Data'!$E$5,0,10*ROW('Water Data'!E89)),NA())</f>
        <v>#N/A</v>
      </c>
      <c r="K95" s="58" t="e">
        <f ca="true">+IF(AND(ISNUMBER(OFFSET('Water Data'!$E$7,0,10*ROW('Water Data'!E89))),'Data Summary'!BZ95="Yes"),OFFSET('Water Data'!$E$7,0,10*ROW('Water Data'!E89)),NA())</f>
        <v>#N/A</v>
      </c>
      <c r="L95" s="58" t="e">
        <f ca="true">+IF(AND(ISNUMBER(OFFSET('Water Data'!$E$10,0,10*ROW('Water Data'!E89))),'Data Summary'!CA95="Yes"),OFFSET('Water Data'!$E$10,0,10*ROW('Water Data'!E89)),NA())</f>
        <v>#N/A</v>
      </c>
      <c r="M95" s="58" t="e">
        <f ca="true">+IF(AND(ISNUMBER(OFFSET('Water Data'!$F$5,0,10*ROW('Water Data'!F89))),'Data Summary'!CB95="Yes"),100-OFFSET('Water Data'!$F$5,0,10*ROW('Water Data'!F89)),NA())</f>
        <v>#N/A</v>
      </c>
      <c r="N95" s="58" t="e">
        <f ca="true">+IF(AND(ISNUMBER(OFFSET('Water Data'!$F$7,0,10*ROW('Water Data'!F89))),'Data Summary'!CC95="Yes"),OFFSET('Water Data'!$F$7,0,10*ROW('Water Data'!F89)),NA())</f>
        <v>#N/A</v>
      </c>
      <c r="O95" s="58" t="e">
        <f ca="true">+IF(AND(ISNUMBER(OFFSET('Water Data'!$F$10,0,10*ROW('Water Data'!F89))),'Data Summary'!CD95="Yes"),OFFSET('Water Data'!$F$10,0,10*ROW('Water Data'!F89)),NA())</f>
        <v>#N/A</v>
      </c>
      <c r="P95" s="58" t="e">
        <f ca="true">+IF(AND(ISNUMBER(OFFSET('Water Data'!$G$5,0,10*ROW('Water Data'!G89))),'Data Summary'!CE95="Yes"),100-OFFSET('Water Data'!$G$5,0,10*ROW('Water Data'!G89)),NA())</f>
        <v>#N/A</v>
      </c>
      <c r="Q95" s="58" t="e">
        <f ca="true">+IF(AND(ISNUMBER(OFFSET('Water Data'!$G$7,0,10*ROW('Water Data'!G89))),'Data Summary'!CF95="Yes"),OFFSET('Water Data'!$G$7,0,10*ROW('Water Data'!G89)),NA())</f>
        <v>#N/A</v>
      </c>
      <c r="R95" s="58" t="e">
        <f ca="true">+IF(AND(ISNUMBER(OFFSET('Water Data'!$G$10,0,10*ROW('Water Data'!G89))),'Data Summary'!CG95="Yes"),OFFSET('Water Data'!$G$10,0,10*ROW('Water Data'!G89)),NA())</f>
        <v>#N/A</v>
      </c>
      <c r="S95" s="58" t="e">
        <f ca="true">+IF(AND(ISNUMBER(OFFSET('Water Data'!$H$5,0,10*ROW('Water Data'!H89))),'Data Summary'!CH95="Yes"),100-OFFSET('Water Data'!$H$5,0,10*ROW('Water Data'!H89)),NA())</f>
        <v>#N/A</v>
      </c>
      <c r="T95" s="58" t="e">
        <f ca="true">+IF(AND(ISNUMBER(OFFSET('Water Data'!$H$7,0,10*ROW('Water Data'!H89))),'Data Summary'!CI95="Yes"),OFFSET('Water Data'!$H$7,0,10*ROW('Water Data'!H89)),NA())</f>
        <v>#N/A</v>
      </c>
      <c r="U95" s="58" t="e">
        <f ca="true">+IF(AND(ISNUMBER(OFFSET('Water Data'!$H$10,0,10*ROW('Water Data'!H89))),'Data Summary'!CJ95="Yes"),OFFSET('Water Data'!$H$10,0,10*ROW('Water Data'!H89)),NA())</f>
        <v>#N/A</v>
      </c>
      <c r="V95" s="104" t="e">
        <f ca="true">+IF(AND(ISNUMBER(OFFSET('Sanitation Data'!$C$5,0,10*ROW('Sanitation Data'!C89))),'Data Summary'!CK95="Yes"),100-OFFSET('Sanitation Data'!$C$5,0,10*ROW('Sanitation Data'!C89)),NA())</f>
        <v>#N/A</v>
      </c>
      <c r="W95" s="104" t="e">
        <f ca="true">+IF(AND(ISNUMBER(OFFSET('Sanitation Data'!$C$7,0,10*ROW('Sanitation Data'!C89))),'Data Summary'!CL95="Yes"),OFFSET('Sanitation Data'!$C$7,0,10*ROW('Sanitation Data'!C89)),NA())</f>
        <v>#N/A</v>
      </c>
      <c r="X95" s="104" t="e">
        <f ca="true">+IF(AND(ISNUMBER(OFFSET('Sanitation Data'!$C$11,0,10*ROW('Sanitation Data'!C89))),'Data Summary'!CM95="Yes"),OFFSET('Sanitation Data'!$C$11,0,10*ROW('Sanitation Data'!C89)),NA())</f>
        <v>#N/A</v>
      </c>
      <c r="Y95" s="104" t="e">
        <f ca="true">+IF(AND(ISNUMBER(OFFSET('Sanitation Data'!$C$12,0,10*ROW('Sanitation Data'!C89))),'Data Summary'!CN95="Yes"),OFFSET('Sanitation Data'!$C$12,0,10*ROW('Sanitation Data'!C89)),NA())</f>
        <v>#N/A</v>
      </c>
      <c r="Z95" s="104" t="e">
        <f ca="true">+IF(AND(ISNUMBER(OFFSET('Sanitation Data'!$C$13,0,10*ROW('Sanitation Data'!C89))),'Data Summary'!CO95="Yes"),OFFSET('Sanitation Data'!$C$13,0,10*ROW('Sanitation Data'!C89)),NA())</f>
        <v>#N/A</v>
      </c>
      <c r="AA95" s="104" t="e">
        <f ca="true">+IF(AND(ISNUMBER(OFFSET('Sanitation Data'!$D$5,0,10*ROW('Sanitation Data'!D89))),'Data Summary'!CP95="Yes"),100-OFFSET('Sanitation Data'!$D$5,0,10*ROW('Sanitation Data'!D89)),NA())</f>
        <v>#N/A</v>
      </c>
      <c r="AB95" s="104" t="e">
        <f ca="true">+IF(AND(ISNUMBER(OFFSET('Sanitation Data'!$D$7,0,10*ROW('Sanitation Data'!D89))),'Data Summary'!CQ95="Yes"),OFFSET('Sanitation Data'!$D$7,0,10*ROW('Sanitation Data'!D89)),NA())</f>
        <v>#N/A</v>
      </c>
      <c r="AC95" s="104" t="e">
        <f ca="true">+IF(AND(ISNUMBER(OFFSET('Sanitation Data'!$D$11,0,10*ROW('Sanitation Data'!D89))),'Data Summary'!CR95="Yes"),OFFSET('Sanitation Data'!$D$11,0,10*ROW('Sanitation Data'!D89)),NA())</f>
        <v>#N/A</v>
      </c>
      <c r="AD95" s="104" t="e">
        <f ca="true">+IF(AND(ISNUMBER(OFFSET('Sanitation Data'!$D$12,0,10*ROW('Sanitation Data'!D89))),'Data Summary'!CS95="Yes"),OFFSET('Sanitation Data'!$D$12,0,10*ROW('Sanitation Data'!D89)),NA())</f>
        <v>#N/A</v>
      </c>
      <c r="AE95" s="104" t="e">
        <f ca="true">+IF(AND(ISNUMBER(OFFSET('Sanitation Data'!$D$13,0,10*ROW('Sanitation Data'!D89))),'Data Summary'!CT95="Yes"),OFFSET('Sanitation Data'!$D$13,0,10*ROW('Sanitation Data'!D89)),NA())</f>
        <v>#N/A</v>
      </c>
      <c r="AF95" s="104" t="e">
        <f ca="true">+IF(AND(ISNUMBER(OFFSET('Sanitation Data'!$E$5,0,10*ROW('Sanitation Data'!E89))),'Data Summary'!CU95="Yes"),100-OFFSET('Sanitation Data'!$E$5,0,10*ROW('Sanitation Data'!E89)),NA())</f>
        <v>#N/A</v>
      </c>
      <c r="AG95" s="104" t="e">
        <f ca="true">+IF(AND(ISNUMBER(OFFSET('Sanitation Data'!$E$7,0,10*ROW('Sanitation Data'!E89))),'Data Summary'!CV95="Yes"),OFFSET('Sanitation Data'!$E$7,0,10*ROW('Sanitation Data'!E89)),NA())</f>
        <v>#N/A</v>
      </c>
      <c r="AH95" s="104" t="e">
        <f ca="true">+IF(AND(ISNUMBER(OFFSET('Sanitation Data'!$E$11,0,10*ROW('Sanitation Data'!E89))),'Data Summary'!CW95="Yes"),OFFSET('Sanitation Data'!$E$11,0,10*ROW('Sanitation Data'!E89)),NA())</f>
        <v>#N/A</v>
      </c>
      <c r="AI95" s="104" t="e">
        <f ca="true">+IF(AND(ISNUMBER(OFFSET('Sanitation Data'!$E$12,0,10*ROW('Sanitation Data'!E89))),'Data Summary'!CX95="Yes"),OFFSET('Sanitation Data'!$E$12,0,10*ROW('Sanitation Data'!E89)),NA())</f>
        <v>#N/A</v>
      </c>
      <c r="AJ95" s="104" t="e">
        <f ca="true">+IF(AND(ISNUMBER(OFFSET('Sanitation Data'!$E$13,0,10*ROW('Sanitation Data'!E89))),'Data Summary'!CY95="Yes"),OFFSET('Sanitation Data'!$E$13,0,10*ROW('Sanitation Data'!E89)),NA())</f>
        <v>#N/A</v>
      </c>
      <c r="AK95" s="104" t="e">
        <f ca="true">+IF(AND(ISNUMBER(OFFSET('Sanitation Data'!$F$5,0,10*ROW('Sanitation Data'!F89))),'Data Summary'!CZ95="Yes"),100-OFFSET('Sanitation Data'!$F$5,0,10*ROW('Sanitation Data'!F89)),NA())</f>
        <v>#N/A</v>
      </c>
      <c r="AL95" s="104" t="e">
        <f ca="true">+IF(AND(ISNUMBER(OFFSET('Sanitation Data'!$F$7,0,10*ROW('Sanitation Data'!F89))),'Data Summary'!DA95="Yes"),OFFSET('Sanitation Data'!$F$7,0,10*ROW('Sanitation Data'!F89)),NA())</f>
        <v>#N/A</v>
      </c>
      <c r="AM95" s="104" t="e">
        <f ca="true">+IF(AND(ISNUMBER(OFFSET('Sanitation Data'!$F$11,0,10*ROW('Sanitation Data'!F89))),'Data Summary'!DB95="Yes"),OFFSET('Sanitation Data'!$F$11,0,10*ROW('Sanitation Data'!F89)),NA())</f>
        <v>#N/A</v>
      </c>
      <c r="AN95" s="104" t="e">
        <f ca="true">+IF(AND(ISNUMBER(OFFSET('Sanitation Data'!$F$12,0,10*ROW('Sanitation Data'!F89))),'Data Summary'!DC95="Yes"),OFFSET('Sanitation Data'!$F$12,0,10*ROW('Sanitation Data'!F89)),NA())</f>
        <v>#N/A</v>
      </c>
      <c r="AO95" s="104" t="e">
        <f ca="true">+IF(AND(ISNUMBER(OFFSET('Sanitation Data'!$F$13,0,10*ROW('Sanitation Data'!F89))),'Data Summary'!DD95="Yes"),OFFSET('Sanitation Data'!$F$13,0,10*ROW('Sanitation Data'!F89)),NA())</f>
        <v>#N/A</v>
      </c>
      <c r="AP95" s="104" t="e">
        <f ca="true">+IF(AND(ISNUMBER(OFFSET('Sanitation Data'!$G$5,0,10*ROW('Sanitation Data'!G89))),'Data Summary'!DE95="Yes"),100-OFFSET('Sanitation Data'!$G$5,0,10*ROW('Sanitation Data'!G89)),NA())</f>
        <v>#N/A</v>
      </c>
      <c r="AQ95" s="104" t="e">
        <f ca="true">+IF(AND(ISNUMBER(OFFSET('Sanitation Data'!$G$7,0,10*ROW('Sanitation Data'!G89))),'Data Summary'!DF95="Yes"),OFFSET('Sanitation Data'!$G$7,0,10*ROW('Sanitation Data'!G89)),NA())</f>
        <v>#N/A</v>
      </c>
      <c r="AR95" s="104" t="e">
        <f ca="true">+IF(AND(ISNUMBER(OFFSET('Sanitation Data'!$G$11,0,10*ROW('Sanitation Data'!G89))),'Data Summary'!DG95="Yes"),OFFSET('Sanitation Data'!$G$11,0,10*ROW('Sanitation Data'!G89)),NA())</f>
        <v>#N/A</v>
      </c>
      <c r="AS95" s="104" t="e">
        <f ca="true">+IF(AND(ISNUMBER(OFFSET('Sanitation Data'!$G$12,0,10*ROW('Sanitation Data'!G89))),'Data Summary'!DH95="Yes"),OFFSET('Sanitation Data'!$G$12,0,10*ROW('Sanitation Data'!G89)),NA())</f>
        <v>#N/A</v>
      </c>
      <c r="AT95" s="104" t="e">
        <f ca="true">+IF(AND(ISNUMBER(OFFSET('Sanitation Data'!$G$13,0,10*ROW('Sanitation Data'!G89))),'Data Summary'!DI95="Yes"),OFFSET('Sanitation Data'!$G$13,0,10*ROW('Sanitation Data'!G89)),NA())</f>
        <v>#N/A</v>
      </c>
      <c r="AU95" s="104" t="e">
        <f ca="true">+IF(AND(ISNUMBER(OFFSET('Sanitation Data'!$H$5,0,10*ROW('Sanitation Data'!H89))),'Data Summary'!DJ95="Yes"),100-OFFSET('Sanitation Data'!$H$5,0,10*ROW('Sanitation Data'!H89)),NA())</f>
        <v>#N/A</v>
      </c>
      <c r="AV95" s="104" t="e">
        <f ca="true">+IF(AND(ISNUMBER(OFFSET('Sanitation Data'!$H$7,0,10*ROW('Sanitation Data'!H89))),'Data Summary'!DK95="Yes"),OFFSET('Sanitation Data'!$H$7,0,10*ROW('Sanitation Data'!H89)),NA())</f>
        <v>#N/A</v>
      </c>
      <c r="AW95" s="104" t="e">
        <f ca="true">+IF(AND(ISNUMBER(OFFSET('Sanitation Data'!$H$11,0,10*ROW('Sanitation Data'!H89))),'Data Summary'!DL95="Yes"),OFFSET('Sanitation Data'!$H$11,0,10*ROW('Sanitation Data'!H89)),NA())</f>
        <v>#N/A</v>
      </c>
      <c r="AX95" s="104" t="e">
        <f ca="true">+IF(AND(ISNUMBER(OFFSET('Sanitation Data'!$H$12,0,10*ROW('Sanitation Data'!H89))),'Data Summary'!DM95="Yes"),OFFSET('Sanitation Data'!$H$12,0,10*ROW('Sanitation Data'!H89)),NA())</f>
        <v>#N/A</v>
      </c>
      <c r="AY95" s="104" t="e">
        <f ca="true">+IF(AND(ISNUMBER(OFFSET('Sanitation Data'!$H$13,0,10*ROW('Sanitation Data'!H89))),'Data Summary'!DN95="Yes"),OFFSET('Sanitation Data'!$H$13,0,10*ROW('Sanitation Data'!H89)),NA())</f>
        <v>#N/A</v>
      </c>
      <c r="AZ95" s="109" t="e">
        <f ca="true">+IF(AND(ISNUMBER(OFFSET('Hygiene Data'!$C$6,0,10*ROW('Hygiene Data'!C89))),'Data Summary'!DO95="Yes"),OFFSET('Hygiene Data'!$C$6,0,10*ROW('Hygiene Data'!C89)),NA())</f>
        <v>#N/A</v>
      </c>
      <c r="BA95" s="109" t="e">
        <f ca="true">+IF(AND(ISNUMBER(OFFSET('Hygiene Data'!$C$8,0,10*ROW('Hygiene Data'!C89))),'Data Summary'!DP95="Yes"),OFFSET('Hygiene Data'!$C$8,0,10*ROW('Hygiene Data'!C89)),NA())</f>
        <v>#N/A</v>
      </c>
      <c r="BB95" s="109" t="e">
        <f ca="true">+IF(AND(ISNUMBER(OFFSET('Hygiene Data'!$C$10,0,10*ROW('Hygiene Data'!C89))),'Data Summary'!DQ95="Yes"),OFFSET('Hygiene Data'!$C$10,0,10*ROW('Hygiene Data'!C89)),NA())</f>
        <v>#N/A</v>
      </c>
      <c r="BC95" s="109" t="e">
        <f ca="true">+IF(AND(ISNUMBER(OFFSET('Hygiene Data'!$D$6,0,10*ROW('Hygiene Data'!D89))),'Data Summary'!DR95="Yes"),OFFSET('Hygiene Data'!$D$6,0,10*ROW('Hygiene Data'!D89)),NA())</f>
        <v>#N/A</v>
      </c>
      <c r="BD95" s="109" t="e">
        <f ca="true">+IF(AND(ISNUMBER(OFFSET('Hygiene Data'!$D$8,0,10*ROW('Hygiene Data'!D89))),'Data Summary'!DS95="Yes"),OFFSET('Hygiene Data'!$D$8,0,10*ROW('Hygiene Data'!D89)),NA())</f>
        <v>#N/A</v>
      </c>
      <c r="BE95" s="109" t="e">
        <f ca="true">+IF(AND(ISNUMBER(OFFSET('Hygiene Data'!$D$10,0,10*ROW('Hygiene Data'!D89))),'Data Summary'!DT95="Yes"),OFFSET('Hygiene Data'!$D$10,0,10*ROW('Hygiene Data'!D89)),NA())</f>
        <v>#N/A</v>
      </c>
      <c r="BF95" s="109" t="e">
        <f ca="true">+IF(AND(ISNUMBER(OFFSET('Hygiene Data'!$E$6,0,10*ROW('Hygiene Data'!E89))),'Data Summary'!DU95="Yes"),OFFSET('Hygiene Data'!$E$6,0,10*ROW('Hygiene Data'!E89)),NA())</f>
        <v>#N/A</v>
      </c>
      <c r="BG95" s="109" t="e">
        <f ca="true">+IF(AND(ISNUMBER(OFFSET('Hygiene Data'!$E$8,0,10*ROW('Hygiene Data'!E89))),'Data Summary'!DV95="Yes"),OFFSET('Hygiene Data'!$E$8,0,10*ROW('Hygiene Data'!E89)),NA())</f>
        <v>#N/A</v>
      </c>
      <c r="BH95" s="109" t="e">
        <f ca="true">+IF(AND(ISNUMBER(OFFSET('Hygiene Data'!$E$10,0,10*ROW('Hygiene Data'!E89))),'Data Summary'!DW95="Yes"),OFFSET('Hygiene Data'!$E$10,0,10*ROW('Hygiene Data'!E89)),NA())</f>
        <v>#N/A</v>
      </c>
      <c r="BI95" s="109" t="e">
        <f ca="true">+IF(AND(ISNUMBER(OFFSET('Hygiene Data'!$F$6,0,10*ROW('Hygiene Data'!F89))),'Data Summary'!DX95="Yes"),OFFSET('Hygiene Data'!$F$6,0,10*ROW('Hygiene Data'!F89)),NA())</f>
        <v>#N/A</v>
      </c>
      <c r="BJ95" s="109" t="e">
        <f ca="true">+IF(AND(ISNUMBER(OFFSET('Hygiene Data'!$F$8,0,10*ROW('Hygiene Data'!F89))),'Data Summary'!DY95="Yes"),OFFSET('Hygiene Data'!$F$8,0,10*ROW('Hygiene Data'!F89)),NA())</f>
        <v>#N/A</v>
      </c>
      <c r="BK95" s="109" t="e">
        <f ca="true">+IF(AND(ISNUMBER(OFFSET('Hygiene Data'!$F$10,0,10*ROW('Hygiene Data'!F89))),'Data Summary'!DZ95="Yes"),OFFSET('Hygiene Data'!$F$10,0,10*ROW('Hygiene Data'!F89)),NA())</f>
        <v>#N/A</v>
      </c>
      <c r="BL95" s="109" t="e">
        <f ca="true">+IF(AND(ISNUMBER(OFFSET('Hygiene Data'!$G$6,0,10*ROW('Hygiene Data'!G89))),'Data Summary'!EA95="Yes"),OFFSET('Hygiene Data'!$G$6,0,10*ROW('Hygiene Data'!G89)),NA())</f>
        <v>#N/A</v>
      </c>
      <c r="BM95" s="109" t="e">
        <f ca="true">+IF(AND(ISNUMBER(OFFSET('Hygiene Data'!$G$8,0,10*ROW('Hygiene Data'!G89))),'Data Summary'!EB95="Yes"),OFFSET('Hygiene Data'!$G$8,0,10*ROW('Hygiene Data'!G89)),NA())</f>
        <v>#N/A</v>
      </c>
      <c r="BN95" s="109" t="e">
        <f ca="true">+IF(AND(ISNUMBER(OFFSET('Hygiene Data'!$G$10,0,10*ROW('Hygiene Data'!G89))),'Data Summary'!EC95="Yes"),OFFSET('Hygiene Data'!$G$10,0,10*ROW('Hygiene Data'!G89)),NA())</f>
        <v>#N/A</v>
      </c>
      <c r="BO95" s="109" t="e">
        <f ca="true">+IF(AND(ISNUMBER(OFFSET('Hygiene Data'!$H$6,0,10*ROW('Hygiene Data'!H89))),'Data Summary'!ED95="Yes"),OFFSET('Hygiene Data'!$H$6,0,10*ROW('Hygiene Data'!H89)),NA())</f>
        <v>#N/A</v>
      </c>
      <c r="BP95" s="109" t="e">
        <f ca="true">+IF(AND(ISNUMBER(OFFSET('Hygiene Data'!$H$8,0,10*ROW('Hygiene Data'!H89))),'Data Summary'!EE95="Yes"),OFFSET('Hygiene Data'!$H$8,0,10*ROW('Hygiene Data'!H89)),NA())</f>
        <v>#N/A</v>
      </c>
      <c r="BQ95" s="109" t="e">
        <f ca="true">+IF(AND(ISNUMBER(OFFSET('Hygiene Data'!$H$10,0,10*ROW('Hygiene Data'!H89))),'Data Summary'!EF95="Yes"),OFFSET('Hygiene Data'!$H$10,0,10*ROW('Hygiene Data'!H89)),NA())</f>
        <v>#N/A</v>
      </c>
    </row>
    <row r="96" x14ac:dyDescent="0.2">
      <c r="A96" s="57" t="e">
        <f ca="true">+IF(OFFSET('Water Data'!$B$1,0,10*ROW('Water Data'!B90))="",NA(),OFFSET('Water Data'!$B$1,0,10*ROW('Water Data'!B90)))</f>
        <v>#N/A</v>
      </c>
      <c r="B96" s="57" t="e">
        <f ca="true">+IF(OFFSET('Water Data'!$A$3,0,10*ROW('Water Data'!A93))="",NA(),OFFSET('Water Data'!$A$3,0,10*ROW('Water Data'!A93)))</f>
        <v>#N/A</v>
      </c>
      <c r="C96" s="57" t="e">
        <f ca="true">+IF(OFFSET('Water Data'!$C$3,0,10*ROW('Water Data'!C93))="",NA(),OFFSET('Water Data'!$C$3,0,10*ROW('Water Data'!C93)))</f>
        <v>#N/A</v>
      </c>
      <c r="D96" s="58" t="e">
        <f ca="true">+IF(AND(ISNUMBER(OFFSET('Water Data'!$C$5,0,10*ROW('Water Data'!C90))),'Data Summary'!BS96="Yes"),100-OFFSET('Water Data'!$C$5,0,10*ROW('Water Data'!C90)),NA())</f>
        <v>#N/A</v>
      </c>
      <c r="E96" s="58" t="e">
        <f ca="true">+IF(AND(ISNUMBER(OFFSET('Water Data'!$C$7,0,10*ROW('Water Data'!C90))),'Data Summary'!BT96="Yes"),OFFSET('Water Data'!$C$7,0,10*ROW('Water Data'!C90)),NA())</f>
        <v>#N/A</v>
      </c>
      <c r="F96" s="58" t="e">
        <f ca="true">+IF(AND(ISNUMBER(OFFSET('Water Data'!$C$10,0,10*ROW('Water Data'!C90))),'Data Summary'!BU96="Yes"),OFFSET('Water Data'!$C$10,0,10*ROW('Water Data'!C90)),NA())</f>
        <v>#N/A</v>
      </c>
      <c r="G96" s="58" t="e">
        <f ca="true">+IF(AND(ISNUMBER(OFFSET('Water Data'!$D$5,0,10*ROW('Water Data'!D90))),'Data Summary'!BV96="Yes"),100-OFFSET('Water Data'!$D$5,0,10*ROW('Water Data'!D90)),NA())</f>
        <v>#N/A</v>
      </c>
      <c r="H96" s="58" t="e">
        <f ca="true">+IF(AND(ISNUMBER(OFFSET('Water Data'!$D$7,0,10*ROW('Water Data'!D90))),'Data Summary'!BW96="Yes"),OFFSET('Water Data'!$D$7,0,10*ROW('Water Data'!D90)),NA())</f>
        <v>#N/A</v>
      </c>
      <c r="I96" s="58" t="e">
        <f ca="true">+IF(AND(ISNUMBER(OFFSET('Water Data'!$D$10,0,10*ROW('Water Data'!D90))),'Data Summary'!BX96="Yes"),OFFSET('Water Data'!$D$10,0,10*ROW('Water Data'!D90)),NA())</f>
        <v>#N/A</v>
      </c>
      <c r="J96" s="58" t="e">
        <f ca="true">+IF(AND(ISNUMBER(OFFSET('Water Data'!$E$5,0,10*ROW('Water Data'!E90))),'Data Summary'!BY96="Yes"),100-OFFSET('Water Data'!$E$5,0,10*ROW('Water Data'!E90)),NA())</f>
        <v>#N/A</v>
      </c>
      <c r="K96" s="58" t="e">
        <f ca="true">+IF(AND(ISNUMBER(OFFSET('Water Data'!$E$7,0,10*ROW('Water Data'!E90))),'Data Summary'!BZ96="Yes"),OFFSET('Water Data'!$E$7,0,10*ROW('Water Data'!E90)),NA())</f>
        <v>#N/A</v>
      </c>
      <c r="L96" s="58" t="e">
        <f ca="true">+IF(AND(ISNUMBER(OFFSET('Water Data'!$E$10,0,10*ROW('Water Data'!E90))),'Data Summary'!CA96="Yes"),OFFSET('Water Data'!$E$10,0,10*ROW('Water Data'!E90)),NA())</f>
        <v>#N/A</v>
      </c>
      <c r="M96" s="58" t="e">
        <f ca="true">+IF(AND(ISNUMBER(OFFSET('Water Data'!$F$5,0,10*ROW('Water Data'!F90))),'Data Summary'!CB96="Yes"),100-OFFSET('Water Data'!$F$5,0,10*ROW('Water Data'!F90)),NA())</f>
        <v>#N/A</v>
      </c>
      <c r="N96" s="58" t="e">
        <f ca="true">+IF(AND(ISNUMBER(OFFSET('Water Data'!$F$7,0,10*ROW('Water Data'!F90))),'Data Summary'!CC96="Yes"),OFFSET('Water Data'!$F$7,0,10*ROW('Water Data'!F90)),NA())</f>
        <v>#N/A</v>
      </c>
      <c r="O96" s="58" t="e">
        <f ca="true">+IF(AND(ISNUMBER(OFFSET('Water Data'!$F$10,0,10*ROW('Water Data'!F90))),'Data Summary'!CD96="Yes"),OFFSET('Water Data'!$F$10,0,10*ROW('Water Data'!F90)),NA())</f>
        <v>#N/A</v>
      </c>
      <c r="P96" s="58" t="e">
        <f ca="true">+IF(AND(ISNUMBER(OFFSET('Water Data'!$G$5,0,10*ROW('Water Data'!G90))),'Data Summary'!CE96="Yes"),100-OFFSET('Water Data'!$G$5,0,10*ROW('Water Data'!G90)),NA())</f>
        <v>#N/A</v>
      </c>
      <c r="Q96" s="58" t="e">
        <f ca="true">+IF(AND(ISNUMBER(OFFSET('Water Data'!$G$7,0,10*ROW('Water Data'!G90))),'Data Summary'!CF96="Yes"),OFFSET('Water Data'!$G$7,0,10*ROW('Water Data'!G90)),NA())</f>
        <v>#N/A</v>
      </c>
      <c r="R96" s="58" t="e">
        <f ca="true">+IF(AND(ISNUMBER(OFFSET('Water Data'!$G$10,0,10*ROW('Water Data'!G90))),'Data Summary'!CG96="Yes"),OFFSET('Water Data'!$G$10,0,10*ROW('Water Data'!G90)),NA())</f>
        <v>#N/A</v>
      </c>
      <c r="S96" s="58" t="e">
        <f ca="true">+IF(AND(ISNUMBER(OFFSET('Water Data'!$H$5,0,10*ROW('Water Data'!H90))),'Data Summary'!CH96="Yes"),100-OFFSET('Water Data'!$H$5,0,10*ROW('Water Data'!H90)),NA())</f>
        <v>#N/A</v>
      </c>
      <c r="T96" s="58" t="e">
        <f ca="true">+IF(AND(ISNUMBER(OFFSET('Water Data'!$H$7,0,10*ROW('Water Data'!H90))),'Data Summary'!CI96="Yes"),OFFSET('Water Data'!$H$7,0,10*ROW('Water Data'!H90)),NA())</f>
        <v>#N/A</v>
      </c>
      <c r="U96" s="58" t="e">
        <f ca="true">+IF(AND(ISNUMBER(OFFSET('Water Data'!$H$10,0,10*ROW('Water Data'!H90))),'Data Summary'!CJ96="Yes"),OFFSET('Water Data'!$H$10,0,10*ROW('Water Data'!H90)),NA())</f>
        <v>#N/A</v>
      </c>
      <c r="V96" s="104" t="e">
        <f ca="true">+IF(AND(ISNUMBER(OFFSET('Sanitation Data'!$C$5,0,10*ROW('Sanitation Data'!C90))),'Data Summary'!CK96="Yes"),100-OFFSET('Sanitation Data'!$C$5,0,10*ROW('Sanitation Data'!C90)),NA())</f>
        <v>#N/A</v>
      </c>
      <c r="W96" s="104" t="e">
        <f ca="true">+IF(AND(ISNUMBER(OFFSET('Sanitation Data'!$C$7,0,10*ROW('Sanitation Data'!C90))),'Data Summary'!CL96="Yes"),OFFSET('Sanitation Data'!$C$7,0,10*ROW('Sanitation Data'!C90)),NA())</f>
        <v>#N/A</v>
      </c>
      <c r="X96" s="104" t="e">
        <f ca="true">+IF(AND(ISNUMBER(OFFSET('Sanitation Data'!$C$11,0,10*ROW('Sanitation Data'!C90))),'Data Summary'!CM96="Yes"),OFFSET('Sanitation Data'!$C$11,0,10*ROW('Sanitation Data'!C90)),NA())</f>
        <v>#N/A</v>
      </c>
      <c r="Y96" s="104" t="e">
        <f ca="true">+IF(AND(ISNUMBER(OFFSET('Sanitation Data'!$C$12,0,10*ROW('Sanitation Data'!C90))),'Data Summary'!CN96="Yes"),OFFSET('Sanitation Data'!$C$12,0,10*ROW('Sanitation Data'!C90)),NA())</f>
        <v>#N/A</v>
      </c>
      <c r="Z96" s="104" t="e">
        <f ca="true">+IF(AND(ISNUMBER(OFFSET('Sanitation Data'!$C$13,0,10*ROW('Sanitation Data'!C90))),'Data Summary'!CO96="Yes"),OFFSET('Sanitation Data'!$C$13,0,10*ROW('Sanitation Data'!C90)),NA())</f>
        <v>#N/A</v>
      </c>
      <c r="AA96" s="104" t="e">
        <f ca="true">+IF(AND(ISNUMBER(OFFSET('Sanitation Data'!$D$5,0,10*ROW('Sanitation Data'!D90))),'Data Summary'!CP96="Yes"),100-OFFSET('Sanitation Data'!$D$5,0,10*ROW('Sanitation Data'!D90)),NA())</f>
        <v>#N/A</v>
      </c>
      <c r="AB96" s="104" t="e">
        <f ca="true">+IF(AND(ISNUMBER(OFFSET('Sanitation Data'!$D$7,0,10*ROW('Sanitation Data'!D90))),'Data Summary'!CQ96="Yes"),OFFSET('Sanitation Data'!$D$7,0,10*ROW('Sanitation Data'!D90)),NA())</f>
        <v>#N/A</v>
      </c>
      <c r="AC96" s="104" t="e">
        <f ca="true">+IF(AND(ISNUMBER(OFFSET('Sanitation Data'!$D$11,0,10*ROW('Sanitation Data'!D90))),'Data Summary'!CR96="Yes"),OFFSET('Sanitation Data'!$D$11,0,10*ROW('Sanitation Data'!D90)),NA())</f>
        <v>#N/A</v>
      </c>
      <c r="AD96" s="104" t="e">
        <f ca="true">+IF(AND(ISNUMBER(OFFSET('Sanitation Data'!$D$12,0,10*ROW('Sanitation Data'!D90))),'Data Summary'!CS96="Yes"),OFFSET('Sanitation Data'!$D$12,0,10*ROW('Sanitation Data'!D90)),NA())</f>
        <v>#N/A</v>
      </c>
      <c r="AE96" s="104" t="e">
        <f ca="true">+IF(AND(ISNUMBER(OFFSET('Sanitation Data'!$D$13,0,10*ROW('Sanitation Data'!D90))),'Data Summary'!CT96="Yes"),OFFSET('Sanitation Data'!$D$13,0,10*ROW('Sanitation Data'!D90)),NA())</f>
        <v>#N/A</v>
      </c>
      <c r="AF96" s="104" t="e">
        <f ca="true">+IF(AND(ISNUMBER(OFFSET('Sanitation Data'!$E$5,0,10*ROW('Sanitation Data'!E90))),'Data Summary'!CU96="Yes"),100-OFFSET('Sanitation Data'!$E$5,0,10*ROW('Sanitation Data'!E90)),NA())</f>
        <v>#N/A</v>
      </c>
      <c r="AG96" s="104" t="e">
        <f ca="true">+IF(AND(ISNUMBER(OFFSET('Sanitation Data'!$E$7,0,10*ROW('Sanitation Data'!E90))),'Data Summary'!CV96="Yes"),OFFSET('Sanitation Data'!$E$7,0,10*ROW('Sanitation Data'!E90)),NA())</f>
        <v>#N/A</v>
      </c>
      <c r="AH96" s="104" t="e">
        <f ca="true">+IF(AND(ISNUMBER(OFFSET('Sanitation Data'!$E$11,0,10*ROW('Sanitation Data'!E90))),'Data Summary'!CW96="Yes"),OFFSET('Sanitation Data'!$E$11,0,10*ROW('Sanitation Data'!E90)),NA())</f>
        <v>#N/A</v>
      </c>
      <c r="AI96" s="104" t="e">
        <f ca="true">+IF(AND(ISNUMBER(OFFSET('Sanitation Data'!$E$12,0,10*ROW('Sanitation Data'!E90))),'Data Summary'!CX96="Yes"),OFFSET('Sanitation Data'!$E$12,0,10*ROW('Sanitation Data'!E90)),NA())</f>
        <v>#N/A</v>
      </c>
      <c r="AJ96" s="104" t="e">
        <f ca="true">+IF(AND(ISNUMBER(OFFSET('Sanitation Data'!$E$13,0,10*ROW('Sanitation Data'!E90))),'Data Summary'!CY96="Yes"),OFFSET('Sanitation Data'!$E$13,0,10*ROW('Sanitation Data'!E90)),NA())</f>
        <v>#N/A</v>
      </c>
      <c r="AK96" s="104" t="e">
        <f ca="true">+IF(AND(ISNUMBER(OFFSET('Sanitation Data'!$F$5,0,10*ROW('Sanitation Data'!F90))),'Data Summary'!CZ96="Yes"),100-OFFSET('Sanitation Data'!$F$5,0,10*ROW('Sanitation Data'!F90)),NA())</f>
        <v>#N/A</v>
      </c>
      <c r="AL96" s="104" t="e">
        <f ca="true">+IF(AND(ISNUMBER(OFFSET('Sanitation Data'!$F$7,0,10*ROW('Sanitation Data'!F90))),'Data Summary'!DA96="Yes"),OFFSET('Sanitation Data'!$F$7,0,10*ROW('Sanitation Data'!F90)),NA())</f>
        <v>#N/A</v>
      </c>
      <c r="AM96" s="104" t="e">
        <f ca="true">+IF(AND(ISNUMBER(OFFSET('Sanitation Data'!$F$11,0,10*ROW('Sanitation Data'!F90))),'Data Summary'!DB96="Yes"),OFFSET('Sanitation Data'!$F$11,0,10*ROW('Sanitation Data'!F90)),NA())</f>
        <v>#N/A</v>
      </c>
      <c r="AN96" s="104" t="e">
        <f ca="true">+IF(AND(ISNUMBER(OFFSET('Sanitation Data'!$F$12,0,10*ROW('Sanitation Data'!F90))),'Data Summary'!DC96="Yes"),OFFSET('Sanitation Data'!$F$12,0,10*ROW('Sanitation Data'!F90)),NA())</f>
        <v>#N/A</v>
      </c>
      <c r="AO96" s="104" t="e">
        <f ca="true">+IF(AND(ISNUMBER(OFFSET('Sanitation Data'!$F$13,0,10*ROW('Sanitation Data'!F90))),'Data Summary'!DD96="Yes"),OFFSET('Sanitation Data'!$F$13,0,10*ROW('Sanitation Data'!F90)),NA())</f>
        <v>#N/A</v>
      </c>
      <c r="AP96" s="104" t="e">
        <f ca="true">+IF(AND(ISNUMBER(OFFSET('Sanitation Data'!$G$5,0,10*ROW('Sanitation Data'!G90))),'Data Summary'!DE96="Yes"),100-OFFSET('Sanitation Data'!$G$5,0,10*ROW('Sanitation Data'!G90)),NA())</f>
        <v>#N/A</v>
      </c>
      <c r="AQ96" s="104" t="e">
        <f ca="true">+IF(AND(ISNUMBER(OFFSET('Sanitation Data'!$G$7,0,10*ROW('Sanitation Data'!G90))),'Data Summary'!DF96="Yes"),OFFSET('Sanitation Data'!$G$7,0,10*ROW('Sanitation Data'!G90)),NA())</f>
        <v>#N/A</v>
      </c>
      <c r="AR96" s="104" t="e">
        <f ca="true">+IF(AND(ISNUMBER(OFFSET('Sanitation Data'!$G$11,0,10*ROW('Sanitation Data'!G90))),'Data Summary'!DG96="Yes"),OFFSET('Sanitation Data'!$G$11,0,10*ROW('Sanitation Data'!G90)),NA())</f>
        <v>#N/A</v>
      </c>
      <c r="AS96" s="104" t="e">
        <f ca="true">+IF(AND(ISNUMBER(OFFSET('Sanitation Data'!$G$12,0,10*ROW('Sanitation Data'!G90))),'Data Summary'!DH96="Yes"),OFFSET('Sanitation Data'!$G$12,0,10*ROW('Sanitation Data'!G90)),NA())</f>
        <v>#N/A</v>
      </c>
      <c r="AT96" s="104" t="e">
        <f ca="true">+IF(AND(ISNUMBER(OFFSET('Sanitation Data'!$G$13,0,10*ROW('Sanitation Data'!G90))),'Data Summary'!DI96="Yes"),OFFSET('Sanitation Data'!$G$13,0,10*ROW('Sanitation Data'!G90)),NA())</f>
        <v>#N/A</v>
      </c>
      <c r="AU96" s="104" t="e">
        <f ca="true">+IF(AND(ISNUMBER(OFFSET('Sanitation Data'!$H$5,0,10*ROW('Sanitation Data'!H90))),'Data Summary'!DJ96="Yes"),100-OFFSET('Sanitation Data'!$H$5,0,10*ROW('Sanitation Data'!H90)),NA())</f>
        <v>#N/A</v>
      </c>
      <c r="AV96" s="104" t="e">
        <f ca="true">+IF(AND(ISNUMBER(OFFSET('Sanitation Data'!$H$7,0,10*ROW('Sanitation Data'!H90))),'Data Summary'!DK96="Yes"),OFFSET('Sanitation Data'!$H$7,0,10*ROW('Sanitation Data'!H90)),NA())</f>
        <v>#N/A</v>
      </c>
      <c r="AW96" s="104" t="e">
        <f ca="true">+IF(AND(ISNUMBER(OFFSET('Sanitation Data'!$H$11,0,10*ROW('Sanitation Data'!H90))),'Data Summary'!DL96="Yes"),OFFSET('Sanitation Data'!$H$11,0,10*ROW('Sanitation Data'!H90)),NA())</f>
        <v>#N/A</v>
      </c>
      <c r="AX96" s="104" t="e">
        <f ca="true">+IF(AND(ISNUMBER(OFFSET('Sanitation Data'!$H$12,0,10*ROW('Sanitation Data'!H90))),'Data Summary'!DM96="Yes"),OFFSET('Sanitation Data'!$H$12,0,10*ROW('Sanitation Data'!H90)),NA())</f>
        <v>#N/A</v>
      </c>
      <c r="AY96" s="104" t="e">
        <f ca="true">+IF(AND(ISNUMBER(OFFSET('Sanitation Data'!$H$13,0,10*ROW('Sanitation Data'!H90))),'Data Summary'!DN96="Yes"),OFFSET('Sanitation Data'!$H$13,0,10*ROW('Sanitation Data'!H90)),NA())</f>
        <v>#N/A</v>
      </c>
      <c r="AZ96" s="109" t="e">
        <f ca="true">+IF(AND(ISNUMBER(OFFSET('Hygiene Data'!$C$6,0,10*ROW('Hygiene Data'!C90))),'Data Summary'!DO96="Yes"),OFFSET('Hygiene Data'!$C$6,0,10*ROW('Hygiene Data'!C90)),NA())</f>
        <v>#N/A</v>
      </c>
      <c r="BA96" s="109" t="e">
        <f ca="true">+IF(AND(ISNUMBER(OFFSET('Hygiene Data'!$C$8,0,10*ROW('Hygiene Data'!C90))),'Data Summary'!DP96="Yes"),OFFSET('Hygiene Data'!$C$8,0,10*ROW('Hygiene Data'!C90)),NA())</f>
        <v>#N/A</v>
      </c>
      <c r="BB96" s="109" t="e">
        <f ca="true">+IF(AND(ISNUMBER(OFFSET('Hygiene Data'!$C$10,0,10*ROW('Hygiene Data'!C90))),'Data Summary'!DQ96="Yes"),OFFSET('Hygiene Data'!$C$10,0,10*ROW('Hygiene Data'!C90)),NA())</f>
        <v>#N/A</v>
      </c>
      <c r="BC96" s="109" t="e">
        <f ca="true">+IF(AND(ISNUMBER(OFFSET('Hygiene Data'!$D$6,0,10*ROW('Hygiene Data'!D90))),'Data Summary'!DR96="Yes"),OFFSET('Hygiene Data'!$D$6,0,10*ROW('Hygiene Data'!D90)),NA())</f>
        <v>#N/A</v>
      </c>
      <c r="BD96" s="109" t="e">
        <f ca="true">+IF(AND(ISNUMBER(OFFSET('Hygiene Data'!$D$8,0,10*ROW('Hygiene Data'!D90))),'Data Summary'!DS96="Yes"),OFFSET('Hygiene Data'!$D$8,0,10*ROW('Hygiene Data'!D90)),NA())</f>
        <v>#N/A</v>
      </c>
      <c r="BE96" s="109" t="e">
        <f ca="true">+IF(AND(ISNUMBER(OFFSET('Hygiene Data'!$D$10,0,10*ROW('Hygiene Data'!D90))),'Data Summary'!DT96="Yes"),OFFSET('Hygiene Data'!$D$10,0,10*ROW('Hygiene Data'!D90)),NA())</f>
        <v>#N/A</v>
      </c>
      <c r="BF96" s="109" t="e">
        <f ca="true">+IF(AND(ISNUMBER(OFFSET('Hygiene Data'!$E$6,0,10*ROW('Hygiene Data'!E90))),'Data Summary'!DU96="Yes"),OFFSET('Hygiene Data'!$E$6,0,10*ROW('Hygiene Data'!E90)),NA())</f>
        <v>#N/A</v>
      </c>
      <c r="BG96" s="109" t="e">
        <f ca="true">+IF(AND(ISNUMBER(OFFSET('Hygiene Data'!$E$8,0,10*ROW('Hygiene Data'!E90))),'Data Summary'!DV96="Yes"),OFFSET('Hygiene Data'!$E$8,0,10*ROW('Hygiene Data'!E90)),NA())</f>
        <v>#N/A</v>
      </c>
      <c r="BH96" s="109" t="e">
        <f ca="true">+IF(AND(ISNUMBER(OFFSET('Hygiene Data'!$E$10,0,10*ROW('Hygiene Data'!E90))),'Data Summary'!DW96="Yes"),OFFSET('Hygiene Data'!$E$10,0,10*ROW('Hygiene Data'!E90)),NA())</f>
        <v>#N/A</v>
      </c>
      <c r="BI96" s="109" t="e">
        <f ca="true">+IF(AND(ISNUMBER(OFFSET('Hygiene Data'!$F$6,0,10*ROW('Hygiene Data'!F90))),'Data Summary'!DX96="Yes"),OFFSET('Hygiene Data'!$F$6,0,10*ROW('Hygiene Data'!F90)),NA())</f>
        <v>#N/A</v>
      </c>
      <c r="BJ96" s="109" t="e">
        <f ca="true">+IF(AND(ISNUMBER(OFFSET('Hygiene Data'!$F$8,0,10*ROW('Hygiene Data'!F90))),'Data Summary'!DY96="Yes"),OFFSET('Hygiene Data'!$F$8,0,10*ROW('Hygiene Data'!F90)),NA())</f>
        <v>#N/A</v>
      </c>
      <c r="BK96" s="109" t="e">
        <f ca="true">+IF(AND(ISNUMBER(OFFSET('Hygiene Data'!$F$10,0,10*ROW('Hygiene Data'!F90))),'Data Summary'!DZ96="Yes"),OFFSET('Hygiene Data'!$F$10,0,10*ROW('Hygiene Data'!F90)),NA())</f>
        <v>#N/A</v>
      </c>
      <c r="BL96" s="109" t="e">
        <f ca="true">+IF(AND(ISNUMBER(OFFSET('Hygiene Data'!$G$6,0,10*ROW('Hygiene Data'!G90))),'Data Summary'!EA96="Yes"),OFFSET('Hygiene Data'!$G$6,0,10*ROW('Hygiene Data'!G90)),NA())</f>
        <v>#N/A</v>
      </c>
      <c r="BM96" s="109" t="e">
        <f ca="true">+IF(AND(ISNUMBER(OFFSET('Hygiene Data'!$G$8,0,10*ROW('Hygiene Data'!G90))),'Data Summary'!EB96="Yes"),OFFSET('Hygiene Data'!$G$8,0,10*ROW('Hygiene Data'!G90)),NA())</f>
        <v>#N/A</v>
      </c>
      <c r="BN96" s="109" t="e">
        <f ca="true">+IF(AND(ISNUMBER(OFFSET('Hygiene Data'!$G$10,0,10*ROW('Hygiene Data'!G90))),'Data Summary'!EC96="Yes"),OFFSET('Hygiene Data'!$G$10,0,10*ROW('Hygiene Data'!G90)),NA())</f>
        <v>#N/A</v>
      </c>
      <c r="BO96" s="109" t="e">
        <f ca="true">+IF(AND(ISNUMBER(OFFSET('Hygiene Data'!$H$6,0,10*ROW('Hygiene Data'!H90))),'Data Summary'!ED96="Yes"),OFFSET('Hygiene Data'!$H$6,0,10*ROW('Hygiene Data'!H90)),NA())</f>
        <v>#N/A</v>
      </c>
      <c r="BP96" s="109" t="e">
        <f ca="true">+IF(AND(ISNUMBER(OFFSET('Hygiene Data'!$H$8,0,10*ROW('Hygiene Data'!H90))),'Data Summary'!EE96="Yes"),OFFSET('Hygiene Data'!$H$8,0,10*ROW('Hygiene Data'!H90)),NA())</f>
        <v>#N/A</v>
      </c>
      <c r="BQ96" s="109" t="e">
        <f ca="true">+IF(AND(ISNUMBER(OFFSET('Hygiene Data'!$H$10,0,10*ROW('Hygiene Data'!H90))),'Data Summary'!EF96="Yes"),OFFSET('Hygiene Data'!$H$10,0,10*ROW('Hygiene Data'!H90)),NA())</f>
        <v>#N/A</v>
      </c>
    </row>
    <row r="97" x14ac:dyDescent="0.2">
      <c r="A97" s="57" t="e">
        <f ca="true">+IF(OFFSET('Water Data'!$B$1,0,10*ROW('Water Data'!B91))="",NA(),OFFSET('Water Data'!$B$1,0,10*ROW('Water Data'!B91)))</f>
        <v>#N/A</v>
      </c>
      <c r="B97" s="57" t="e">
        <f ca="true">+IF(OFFSET('Water Data'!$A$3,0,10*ROW('Water Data'!A94))="",NA(),OFFSET('Water Data'!$A$3,0,10*ROW('Water Data'!A94)))</f>
        <v>#N/A</v>
      </c>
      <c r="C97" s="57" t="e">
        <f ca="true">+IF(OFFSET('Water Data'!$C$3,0,10*ROW('Water Data'!C94))="",NA(),OFFSET('Water Data'!$C$3,0,10*ROW('Water Data'!C94)))</f>
        <v>#N/A</v>
      </c>
      <c r="D97" s="58" t="e">
        <f ca="true">+IF(AND(ISNUMBER(OFFSET('Water Data'!$C$5,0,10*ROW('Water Data'!C91))),'Data Summary'!BS97="Yes"),100-OFFSET('Water Data'!$C$5,0,10*ROW('Water Data'!C91)),NA())</f>
        <v>#N/A</v>
      </c>
      <c r="E97" s="58" t="e">
        <f ca="true">+IF(AND(ISNUMBER(OFFSET('Water Data'!$C$7,0,10*ROW('Water Data'!C91))),'Data Summary'!BT97="Yes"),OFFSET('Water Data'!$C$7,0,10*ROW('Water Data'!C91)),NA())</f>
        <v>#N/A</v>
      </c>
      <c r="F97" s="58" t="e">
        <f ca="true">+IF(AND(ISNUMBER(OFFSET('Water Data'!$C$10,0,10*ROW('Water Data'!C91))),'Data Summary'!BU97="Yes"),OFFSET('Water Data'!$C$10,0,10*ROW('Water Data'!C91)),NA())</f>
        <v>#N/A</v>
      </c>
      <c r="G97" s="58" t="e">
        <f ca="true">+IF(AND(ISNUMBER(OFFSET('Water Data'!$D$5,0,10*ROW('Water Data'!D91))),'Data Summary'!BV97="Yes"),100-OFFSET('Water Data'!$D$5,0,10*ROW('Water Data'!D91)),NA())</f>
        <v>#N/A</v>
      </c>
      <c r="H97" s="58" t="e">
        <f ca="true">+IF(AND(ISNUMBER(OFFSET('Water Data'!$D$7,0,10*ROW('Water Data'!D91))),'Data Summary'!BW97="Yes"),OFFSET('Water Data'!$D$7,0,10*ROW('Water Data'!D91)),NA())</f>
        <v>#N/A</v>
      </c>
      <c r="I97" s="58" t="e">
        <f ca="true">+IF(AND(ISNUMBER(OFFSET('Water Data'!$D$10,0,10*ROW('Water Data'!D91))),'Data Summary'!BX97="Yes"),OFFSET('Water Data'!$D$10,0,10*ROW('Water Data'!D91)),NA())</f>
        <v>#N/A</v>
      </c>
      <c r="J97" s="58" t="e">
        <f ca="true">+IF(AND(ISNUMBER(OFFSET('Water Data'!$E$5,0,10*ROW('Water Data'!E91))),'Data Summary'!BY97="Yes"),100-OFFSET('Water Data'!$E$5,0,10*ROW('Water Data'!E91)),NA())</f>
        <v>#N/A</v>
      </c>
      <c r="K97" s="58" t="e">
        <f ca="true">+IF(AND(ISNUMBER(OFFSET('Water Data'!$E$7,0,10*ROW('Water Data'!E91))),'Data Summary'!BZ97="Yes"),OFFSET('Water Data'!$E$7,0,10*ROW('Water Data'!E91)),NA())</f>
        <v>#N/A</v>
      </c>
      <c r="L97" s="58" t="e">
        <f ca="true">+IF(AND(ISNUMBER(OFFSET('Water Data'!$E$10,0,10*ROW('Water Data'!E91))),'Data Summary'!CA97="Yes"),OFFSET('Water Data'!$E$10,0,10*ROW('Water Data'!E91)),NA())</f>
        <v>#N/A</v>
      </c>
      <c r="M97" s="58" t="e">
        <f ca="true">+IF(AND(ISNUMBER(OFFSET('Water Data'!$F$5,0,10*ROW('Water Data'!F91))),'Data Summary'!CB97="Yes"),100-OFFSET('Water Data'!$F$5,0,10*ROW('Water Data'!F91)),NA())</f>
        <v>#N/A</v>
      </c>
      <c r="N97" s="58" t="e">
        <f ca="true">+IF(AND(ISNUMBER(OFFSET('Water Data'!$F$7,0,10*ROW('Water Data'!F91))),'Data Summary'!CC97="Yes"),OFFSET('Water Data'!$F$7,0,10*ROW('Water Data'!F91)),NA())</f>
        <v>#N/A</v>
      </c>
      <c r="O97" s="58" t="e">
        <f ca="true">+IF(AND(ISNUMBER(OFFSET('Water Data'!$F$10,0,10*ROW('Water Data'!F91))),'Data Summary'!CD97="Yes"),OFFSET('Water Data'!$F$10,0,10*ROW('Water Data'!F91)),NA())</f>
        <v>#N/A</v>
      </c>
      <c r="P97" s="58" t="e">
        <f ca="true">+IF(AND(ISNUMBER(OFFSET('Water Data'!$G$5,0,10*ROW('Water Data'!G91))),'Data Summary'!CE97="Yes"),100-OFFSET('Water Data'!$G$5,0,10*ROW('Water Data'!G91)),NA())</f>
        <v>#N/A</v>
      </c>
      <c r="Q97" s="58" t="e">
        <f ca="true">+IF(AND(ISNUMBER(OFFSET('Water Data'!$G$7,0,10*ROW('Water Data'!G91))),'Data Summary'!CF97="Yes"),OFFSET('Water Data'!$G$7,0,10*ROW('Water Data'!G91)),NA())</f>
        <v>#N/A</v>
      </c>
      <c r="R97" s="58" t="e">
        <f ca="true">+IF(AND(ISNUMBER(OFFSET('Water Data'!$G$10,0,10*ROW('Water Data'!G91))),'Data Summary'!CG97="Yes"),OFFSET('Water Data'!$G$10,0,10*ROW('Water Data'!G91)),NA())</f>
        <v>#N/A</v>
      </c>
      <c r="S97" s="58" t="e">
        <f ca="true">+IF(AND(ISNUMBER(OFFSET('Water Data'!$H$5,0,10*ROW('Water Data'!H91))),'Data Summary'!CH97="Yes"),100-OFFSET('Water Data'!$H$5,0,10*ROW('Water Data'!H91)),NA())</f>
        <v>#N/A</v>
      </c>
      <c r="T97" s="58" t="e">
        <f ca="true">+IF(AND(ISNUMBER(OFFSET('Water Data'!$H$7,0,10*ROW('Water Data'!H91))),'Data Summary'!CI97="Yes"),OFFSET('Water Data'!$H$7,0,10*ROW('Water Data'!H91)),NA())</f>
        <v>#N/A</v>
      </c>
      <c r="U97" s="58" t="e">
        <f ca="true">+IF(AND(ISNUMBER(OFFSET('Water Data'!$H$10,0,10*ROW('Water Data'!H91))),'Data Summary'!CJ97="Yes"),OFFSET('Water Data'!$H$10,0,10*ROW('Water Data'!H91)),NA())</f>
        <v>#N/A</v>
      </c>
      <c r="V97" s="104" t="e">
        <f ca="true">+IF(AND(ISNUMBER(OFFSET('Sanitation Data'!$C$5,0,10*ROW('Sanitation Data'!C91))),'Data Summary'!CK97="Yes"),100-OFFSET('Sanitation Data'!$C$5,0,10*ROW('Sanitation Data'!C91)),NA())</f>
        <v>#N/A</v>
      </c>
      <c r="W97" s="104" t="e">
        <f ca="true">+IF(AND(ISNUMBER(OFFSET('Sanitation Data'!$C$7,0,10*ROW('Sanitation Data'!C91))),'Data Summary'!CL97="Yes"),OFFSET('Sanitation Data'!$C$7,0,10*ROW('Sanitation Data'!C91)),NA())</f>
        <v>#N/A</v>
      </c>
      <c r="X97" s="104" t="e">
        <f ca="true">+IF(AND(ISNUMBER(OFFSET('Sanitation Data'!$C$11,0,10*ROW('Sanitation Data'!C91))),'Data Summary'!CM97="Yes"),OFFSET('Sanitation Data'!$C$11,0,10*ROW('Sanitation Data'!C91)),NA())</f>
        <v>#N/A</v>
      </c>
      <c r="Y97" s="104" t="e">
        <f ca="true">+IF(AND(ISNUMBER(OFFSET('Sanitation Data'!$C$12,0,10*ROW('Sanitation Data'!C91))),'Data Summary'!CN97="Yes"),OFFSET('Sanitation Data'!$C$12,0,10*ROW('Sanitation Data'!C91)),NA())</f>
        <v>#N/A</v>
      </c>
      <c r="Z97" s="104" t="e">
        <f ca="true">+IF(AND(ISNUMBER(OFFSET('Sanitation Data'!$C$13,0,10*ROW('Sanitation Data'!C91))),'Data Summary'!CO97="Yes"),OFFSET('Sanitation Data'!$C$13,0,10*ROW('Sanitation Data'!C91)),NA())</f>
        <v>#N/A</v>
      </c>
      <c r="AA97" s="104" t="e">
        <f ca="true">+IF(AND(ISNUMBER(OFFSET('Sanitation Data'!$D$5,0,10*ROW('Sanitation Data'!D91))),'Data Summary'!CP97="Yes"),100-OFFSET('Sanitation Data'!$D$5,0,10*ROW('Sanitation Data'!D91)),NA())</f>
        <v>#N/A</v>
      </c>
      <c r="AB97" s="104" t="e">
        <f ca="true">+IF(AND(ISNUMBER(OFFSET('Sanitation Data'!$D$7,0,10*ROW('Sanitation Data'!D91))),'Data Summary'!CQ97="Yes"),OFFSET('Sanitation Data'!$D$7,0,10*ROW('Sanitation Data'!D91)),NA())</f>
        <v>#N/A</v>
      </c>
      <c r="AC97" s="104" t="e">
        <f ca="true">+IF(AND(ISNUMBER(OFFSET('Sanitation Data'!$D$11,0,10*ROW('Sanitation Data'!D91))),'Data Summary'!CR97="Yes"),OFFSET('Sanitation Data'!$D$11,0,10*ROW('Sanitation Data'!D91)),NA())</f>
        <v>#N/A</v>
      </c>
      <c r="AD97" s="104" t="e">
        <f ca="true">+IF(AND(ISNUMBER(OFFSET('Sanitation Data'!$D$12,0,10*ROW('Sanitation Data'!D91))),'Data Summary'!CS97="Yes"),OFFSET('Sanitation Data'!$D$12,0,10*ROW('Sanitation Data'!D91)),NA())</f>
        <v>#N/A</v>
      </c>
      <c r="AE97" s="104" t="e">
        <f ca="true">+IF(AND(ISNUMBER(OFFSET('Sanitation Data'!$D$13,0,10*ROW('Sanitation Data'!D91))),'Data Summary'!CT97="Yes"),OFFSET('Sanitation Data'!$D$13,0,10*ROW('Sanitation Data'!D91)),NA())</f>
        <v>#N/A</v>
      </c>
      <c r="AF97" s="104" t="e">
        <f ca="true">+IF(AND(ISNUMBER(OFFSET('Sanitation Data'!$E$5,0,10*ROW('Sanitation Data'!E91))),'Data Summary'!CU97="Yes"),100-OFFSET('Sanitation Data'!$E$5,0,10*ROW('Sanitation Data'!E91)),NA())</f>
        <v>#N/A</v>
      </c>
      <c r="AG97" s="104" t="e">
        <f ca="true">+IF(AND(ISNUMBER(OFFSET('Sanitation Data'!$E$7,0,10*ROW('Sanitation Data'!E91))),'Data Summary'!CV97="Yes"),OFFSET('Sanitation Data'!$E$7,0,10*ROW('Sanitation Data'!E91)),NA())</f>
        <v>#N/A</v>
      </c>
      <c r="AH97" s="104" t="e">
        <f ca="true">+IF(AND(ISNUMBER(OFFSET('Sanitation Data'!$E$11,0,10*ROW('Sanitation Data'!E91))),'Data Summary'!CW97="Yes"),OFFSET('Sanitation Data'!$E$11,0,10*ROW('Sanitation Data'!E91)),NA())</f>
        <v>#N/A</v>
      </c>
      <c r="AI97" s="104" t="e">
        <f ca="true">+IF(AND(ISNUMBER(OFFSET('Sanitation Data'!$E$12,0,10*ROW('Sanitation Data'!E91))),'Data Summary'!CX97="Yes"),OFFSET('Sanitation Data'!$E$12,0,10*ROW('Sanitation Data'!E91)),NA())</f>
        <v>#N/A</v>
      </c>
      <c r="AJ97" s="104" t="e">
        <f ca="true">+IF(AND(ISNUMBER(OFFSET('Sanitation Data'!$E$13,0,10*ROW('Sanitation Data'!E91))),'Data Summary'!CY97="Yes"),OFFSET('Sanitation Data'!$E$13,0,10*ROW('Sanitation Data'!E91)),NA())</f>
        <v>#N/A</v>
      </c>
      <c r="AK97" s="104" t="e">
        <f ca="true">+IF(AND(ISNUMBER(OFFSET('Sanitation Data'!$F$5,0,10*ROW('Sanitation Data'!F91))),'Data Summary'!CZ97="Yes"),100-OFFSET('Sanitation Data'!$F$5,0,10*ROW('Sanitation Data'!F91)),NA())</f>
        <v>#N/A</v>
      </c>
      <c r="AL97" s="104" t="e">
        <f ca="true">+IF(AND(ISNUMBER(OFFSET('Sanitation Data'!$F$7,0,10*ROW('Sanitation Data'!F91))),'Data Summary'!DA97="Yes"),OFFSET('Sanitation Data'!$F$7,0,10*ROW('Sanitation Data'!F91)),NA())</f>
        <v>#N/A</v>
      </c>
      <c r="AM97" s="104" t="e">
        <f ca="true">+IF(AND(ISNUMBER(OFFSET('Sanitation Data'!$F$11,0,10*ROW('Sanitation Data'!F91))),'Data Summary'!DB97="Yes"),OFFSET('Sanitation Data'!$F$11,0,10*ROW('Sanitation Data'!F91)),NA())</f>
        <v>#N/A</v>
      </c>
      <c r="AN97" s="104" t="e">
        <f ca="true">+IF(AND(ISNUMBER(OFFSET('Sanitation Data'!$F$12,0,10*ROW('Sanitation Data'!F91))),'Data Summary'!DC97="Yes"),OFFSET('Sanitation Data'!$F$12,0,10*ROW('Sanitation Data'!F91)),NA())</f>
        <v>#N/A</v>
      </c>
      <c r="AO97" s="104" t="e">
        <f ca="true">+IF(AND(ISNUMBER(OFFSET('Sanitation Data'!$F$13,0,10*ROW('Sanitation Data'!F91))),'Data Summary'!DD97="Yes"),OFFSET('Sanitation Data'!$F$13,0,10*ROW('Sanitation Data'!F91)),NA())</f>
        <v>#N/A</v>
      </c>
      <c r="AP97" s="104" t="e">
        <f ca="true">+IF(AND(ISNUMBER(OFFSET('Sanitation Data'!$G$5,0,10*ROW('Sanitation Data'!G91))),'Data Summary'!DE97="Yes"),100-OFFSET('Sanitation Data'!$G$5,0,10*ROW('Sanitation Data'!G91)),NA())</f>
        <v>#N/A</v>
      </c>
      <c r="AQ97" s="104" t="e">
        <f ca="true">+IF(AND(ISNUMBER(OFFSET('Sanitation Data'!$G$7,0,10*ROW('Sanitation Data'!G91))),'Data Summary'!DF97="Yes"),OFFSET('Sanitation Data'!$G$7,0,10*ROW('Sanitation Data'!G91)),NA())</f>
        <v>#N/A</v>
      </c>
      <c r="AR97" s="104" t="e">
        <f ca="true">+IF(AND(ISNUMBER(OFFSET('Sanitation Data'!$G$11,0,10*ROW('Sanitation Data'!G91))),'Data Summary'!DG97="Yes"),OFFSET('Sanitation Data'!$G$11,0,10*ROW('Sanitation Data'!G91)),NA())</f>
        <v>#N/A</v>
      </c>
      <c r="AS97" s="104" t="e">
        <f ca="true">+IF(AND(ISNUMBER(OFFSET('Sanitation Data'!$G$12,0,10*ROW('Sanitation Data'!G91))),'Data Summary'!DH97="Yes"),OFFSET('Sanitation Data'!$G$12,0,10*ROW('Sanitation Data'!G91)),NA())</f>
        <v>#N/A</v>
      </c>
      <c r="AT97" s="104" t="e">
        <f ca="true">+IF(AND(ISNUMBER(OFFSET('Sanitation Data'!$G$13,0,10*ROW('Sanitation Data'!G91))),'Data Summary'!DI97="Yes"),OFFSET('Sanitation Data'!$G$13,0,10*ROW('Sanitation Data'!G91)),NA())</f>
        <v>#N/A</v>
      </c>
      <c r="AU97" s="104" t="e">
        <f ca="true">+IF(AND(ISNUMBER(OFFSET('Sanitation Data'!$H$5,0,10*ROW('Sanitation Data'!H91))),'Data Summary'!DJ97="Yes"),100-OFFSET('Sanitation Data'!$H$5,0,10*ROW('Sanitation Data'!H91)),NA())</f>
        <v>#N/A</v>
      </c>
      <c r="AV97" s="104" t="e">
        <f ca="true">+IF(AND(ISNUMBER(OFFSET('Sanitation Data'!$H$7,0,10*ROW('Sanitation Data'!H91))),'Data Summary'!DK97="Yes"),OFFSET('Sanitation Data'!$H$7,0,10*ROW('Sanitation Data'!H91)),NA())</f>
        <v>#N/A</v>
      </c>
      <c r="AW97" s="104" t="e">
        <f ca="true">+IF(AND(ISNUMBER(OFFSET('Sanitation Data'!$H$11,0,10*ROW('Sanitation Data'!H91))),'Data Summary'!DL97="Yes"),OFFSET('Sanitation Data'!$H$11,0,10*ROW('Sanitation Data'!H91)),NA())</f>
        <v>#N/A</v>
      </c>
      <c r="AX97" s="104" t="e">
        <f ca="true">+IF(AND(ISNUMBER(OFFSET('Sanitation Data'!$H$12,0,10*ROW('Sanitation Data'!H91))),'Data Summary'!DM97="Yes"),OFFSET('Sanitation Data'!$H$12,0,10*ROW('Sanitation Data'!H91)),NA())</f>
        <v>#N/A</v>
      </c>
      <c r="AY97" s="104" t="e">
        <f ca="true">+IF(AND(ISNUMBER(OFFSET('Sanitation Data'!$H$13,0,10*ROW('Sanitation Data'!H91))),'Data Summary'!DN97="Yes"),OFFSET('Sanitation Data'!$H$13,0,10*ROW('Sanitation Data'!H91)),NA())</f>
        <v>#N/A</v>
      </c>
      <c r="AZ97" s="109" t="e">
        <f ca="true">+IF(AND(ISNUMBER(OFFSET('Hygiene Data'!$C$6,0,10*ROW('Hygiene Data'!C91))),'Data Summary'!DO97="Yes"),OFFSET('Hygiene Data'!$C$6,0,10*ROW('Hygiene Data'!C91)),NA())</f>
        <v>#N/A</v>
      </c>
      <c r="BA97" s="109" t="e">
        <f ca="true">+IF(AND(ISNUMBER(OFFSET('Hygiene Data'!$C$8,0,10*ROW('Hygiene Data'!C91))),'Data Summary'!DP97="Yes"),OFFSET('Hygiene Data'!$C$8,0,10*ROW('Hygiene Data'!C91)),NA())</f>
        <v>#N/A</v>
      </c>
      <c r="BB97" s="109" t="e">
        <f ca="true">+IF(AND(ISNUMBER(OFFSET('Hygiene Data'!$C$10,0,10*ROW('Hygiene Data'!C91))),'Data Summary'!DQ97="Yes"),OFFSET('Hygiene Data'!$C$10,0,10*ROW('Hygiene Data'!C91)),NA())</f>
        <v>#N/A</v>
      </c>
      <c r="BC97" s="109" t="e">
        <f ca="true">+IF(AND(ISNUMBER(OFFSET('Hygiene Data'!$D$6,0,10*ROW('Hygiene Data'!D91))),'Data Summary'!DR97="Yes"),OFFSET('Hygiene Data'!$D$6,0,10*ROW('Hygiene Data'!D91)),NA())</f>
        <v>#N/A</v>
      </c>
      <c r="BD97" s="109" t="e">
        <f ca="true">+IF(AND(ISNUMBER(OFFSET('Hygiene Data'!$D$8,0,10*ROW('Hygiene Data'!D91))),'Data Summary'!DS97="Yes"),OFFSET('Hygiene Data'!$D$8,0,10*ROW('Hygiene Data'!D91)),NA())</f>
        <v>#N/A</v>
      </c>
      <c r="BE97" s="109" t="e">
        <f ca="true">+IF(AND(ISNUMBER(OFFSET('Hygiene Data'!$D$10,0,10*ROW('Hygiene Data'!D91))),'Data Summary'!DT97="Yes"),OFFSET('Hygiene Data'!$D$10,0,10*ROW('Hygiene Data'!D91)),NA())</f>
        <v>#N/A</v>
      </c>
      <c r="BF97" s="109" t="e">
        <f ca="true">+IF(AND(ISNUMBER(OFFSET('Hygiene Data'!$E$6,0,10*ROW('Hygiene Data'!E91))),'Data Summary'!DU97="Yes"),OFFSET('Hygiene Data'!$E$6,0,10*ROW('Hygiene Data'!E91)),NA())</f>
        <v>#N/A</v>
      </c>
      <c r="BG97" s="109" t="e">
        <f ca="true">+IF(AND(ISNUMBER(OFFSET('Hygiene Data'!$E$8,0,10*ROW('Hygiene Data'!E91))),'Data Summary'!DV97="Yes"),OFFSET('Hygiene Data'!$E$8,0,10*ROW('Hygiene Data'!E91)),NA())</f>
        <v>#N/A</v>
      </c>
      <c r="BH97" s="109" t="e">
        <f ca="true">+IF(AND(ISNUMBER(OFFSET('Hygiene Data'!$E$10,0,10*ROW('Hygiene Data'!E91))),'Data Summary'!DW97="Yes"),OFFSET('Hygiene Data'!$E$10,0,10*ROW('Hygiene Data'!E91)),NA())</f>
        <v>#N/A</v>
      </c>
      <c r="BI97" s="109" t="e">
        <f ca="true">+IF(AND(ISNUMBER(OFFSET('Hygiene Data'!$F$6,0,10*ROW('Hygiene Data'!F91))),'Data Summary'!DX97="Yes"),OFFSET('Hygiene Data'!$F$6,0,10*ROW('Hygiene Data'!F91)),NA())</f>
        <v>#N/A</v>
      </c>
      <c r="BJ97" s="109" t="e">
        <f ca="true">+IF(AND(ISNUMBER(OFFSET('Hygiene Data'!$F$8,0,10*ROW('Hygiene Data'!F91))),'Data Summary'!DY97="Yes"),OFFSET('Hygiene Data'!$F$8,0,10*ROW('Hygiene Data'!F91)),NA())</f>
        <v>#N/A</v>
      </c>
      <c r="BK97" s="109" t="e">
        <f ca="true">+IF(AND(ISNUMBER(OFFSET('Hygiene Data'!$F$10,0,10*ROW('Hygiene Data'!F91))),'Data Summary'!DZ97="Yes"),OFFSET('Hygiene Data'!$F$10,0,10*ROW('Hygiene Data'!F91)),NA())</f>
        <v>#N/A</v>
      </c>
      <c r="BL97" s="109" t="e">
        <f ca="true">+IF(AND(ISNUMBER(OFFSET('Hygiene Data'!$G$6,0,10*ROW('Hygiene Data'!G91))),'Data Summary'!EA97="Yes"),OFFSET('Hygiene Data'!$G$6,0,10*ROW('Hygiene Data'!G91)),NA())</f>
        <v>#N/A</v>
      </c>
      <c r="BM97" s="109" t="e">
        <f ca="true">+IF(AND(ISNUMBER(OFFSET('Hygiene Data'!$G$8,0,10*ROW('Hygiene Data'!G91))),'Data Summary'!EB97="Yes"),OFFSET('Hygiene Data'!$G$8,0,10*ROW('Hygiene Data'!G91)),NA())</f>
        <v>#N/A</v>
      </c>
      <c r="BN97" s="109" t="e">
        <f ca="true">+IF(AND(ISNUMBER(OFFSET('Hygiene Data'!$G$10,0,10*ROW('Hygiene Data'!G91))),'Data Summary'!EC97="Yes"),OFFSET('Hygiene Data'!$G$10,0,10*ROW('Hygiene Data'!G91)),NA())</f>
        <v>#N/A</v>
      </c>
      <c r="BO97" s="109" t="e">
        <f ca="true">+IF(AND(ISNUMBER(OFFSET('Hygiene Data'!$H$6,0,10*ROW('Hygiene Data'!H91))),'Data Summary'!ED97="Yes"),OFFSET('Hygiene Data'!$H$6,0,10*ROW('Hygiene Data'!H91)),NA())</f>
        <v>#N/A</v>
      </c>
      <c r="BP97" s="109" t="e">
        <f ca="true">+IF(AND(ISNUMBER(OFFSET('Hygiene Data'!$H$8,0,10*ROW('Hygiene Data'!H91))),'Data Summary'!EE97="Yes"),OFFSET('Hygiene Data'!$H$8,0,10*ROW('Hygiene Data'!H91)),NA())</f>
        <v>#N/A</v>
      </c>
      <c r="BQ97" s="109" t="e">
        <f ca="true">+IF(AND(ISNUMBER(OFFSET('Hygiene Data'!$H$10,0,10*ROW('Hygiene Data'!H91))),'Data Summary'!EF97="Yes"),OFFSET('Hygiene Data'!$H$10,0,10*ROW('Hygiene Data'!H91)),NA())</f>
        <v>#N/A</v>
      </c>
    </row>
    <row r="98" x14ac:dyDescent="0.2">
      <c r="A98" s="57" t="e">
        <f ca="true">+IF(OFFSET('Water Data'!$B$1,0,10*ROW('Water Data'!B92))="",NA(),OFFSET('Water Data'!$B$1,0,10*ROW('Water Data'!B92)))</f>
        <v>#N/A</v>
      </c>
      <c r="B98" s="57" t="e">
        <f ca="true">+IF(OFFSET('Water Data'!$A$3,0,10*ROW('Water Data'!A95))="",NA(),OFFSET('Water Data'!$A$3,0,10*ROW('Water Data'!A95)))</f>
        <v>#N/A</v>
      </c>
      <c r="C98" s="57" t="e">
        <f ca="true">+IF(OFFSET('Water Data'!$C$3,0,10*ROW('Water Data'!C95))="",NA(),OFFSET('Water Data'!$C$3,0,10*ROW('Water Data'!C95)))</f>
        <v>#N/A</v>
      </c>
      <c r="D98" s="58" t="e">
        <f ca="true">+IF(AND(ISNUMBER(OFFSET('Water Data'!$C$5,0,10*ROW('Water Data'!C92))),'Data Summary'!BS98="Yes"),100-OFFSET('Water Data'!$C$5,0,10*ROW('Water Data'!C92)),NA())</f>
        <v>#N/A</v>
      </c>
      <c r="E98" s="58" t="e">
        <f ca="true">+IF(AND(ISNUMBER(OFFSET('Water Data'!$C$7,0,10*ROW('Water Data'!C92))),'Data Summary'!BT98="Yes"),OFFSET('Water Data'!$C$7,0,10*ROW('Water Data'!C92)),NA())</f>
        <v>#N/A</v>
      </c>
      <c r="F98" s="58" t="e">
        <f ca="true">+IF(AND(ISNUMBER(OFFSET('Water Data'!$C$10,0,10*ROW('Water Data'!C92))),'Data Summary'!BU98="Yes"),OFFSET('Water Data'!$C$10,0,10*ROW('Water Data'!C92)),NA())</f>
        <v>#N/A</v>
      </c>
      <c r="G98" s="58" t="e">
        <f ca="true">+IF(AND(ISNUMBER(OFFSET('Water Data'!$D$5,0,10*ROW('Water Data'!D92))),'Data Summary'!BV98="Yes"),100-OFFSET('Water Data'!$D$5,0,10*ROW('Water Data'!D92)),NA())</f>
        <v>#N/A</v>
      </c>
      <c r="H98" s="58" t="e">
        <f ca="true">+IF(AND(ISNUMBER(OFFSET('Water Data'!$D$7,0,10*ROW('Water Data'!D92))),'Data Summary'!BW98="Yes"),OFFSET('Water Data'!$D$7,0,10*ROW('Water Data'!D92)),NA())</f>
        <v>#N/A</v>
      </c>
      <c r="I98" s="58" t="e">
        <f ca="true">+IF(AND(ISNUMBER(OFFSET('Water Data'!$D$10,0,10*ROW('Water Data'!D92))),'Data Summary'!BX98="Yes"),OFFSET('Water Data'!$D$10,0,10*ROW('Water Data'!D92)),NA())</f>
        <v>#N/A</v>
      </c>
      <c r="J98" s="58" t="e">
        <f ca="true">+IF(AND(ISNUMBER(OFFSET('Water Data'!$E$5,0,10*ROW('Water Data'!E92))),'Data Summary'!BY98="Yes"),100-OFFSET('Water Data'!$E$5,0,10*ROW('Water Data'!E92)),NA())</f>
        <v>#N/A</v>
      </c>
      <c r="K98" s="58" t="e">
        <f ca="true">+IF(AND(ISNUMBER(OFFSET('Water Data'!$E$7,0,10*ROW('Water Data'!E92))),'Data Summary'!BZ98="Yes"),OFFSET('Water Data'!$E$7,0,10*ROW('Water Data'!E92)),NA())</f>
        <v>#N/A</v>
      </c>
      <c r="L98" s="58" t="e">
        <f ca="true">+IF(AND(ISNUMBER(OFFSET('Water Data'!$E$10,0,10*ROW('Water Data'!E92))),'Data Summary'!CA98="Yes"),OFFSET('Water Data'!$E$10,0,10*ROW('Water Data'!E92)),NA())</f>
        <v>#N/A</v>
      </c>
      <c r="M98" s="58" t="e">
        <f ca="true">+IF(AND(ISNUMBER(OFFSET('Water Data'!$F$5,0,10*ROW('Water Data'!F92))),'Data Summary'!CB98="Yes"),100-OFFSET('Water Data'!$F$5,0,10*ROW('Water Data'!F92)),NA())</f>
        <v>#N/A</v>
      </c>
      <c r="N98" s="58" t="e">
        <f ca="true">+IF(AND(ISNUMBER(OFFSET('Water Data'!$F$7,0,10*ROW('Water Data'!F92))),'Data Summary'!CC98="Yes"),OFFSET('Water Data'!$F$7,0,10*ROW('Water Data'!F92)),NA())</f>
        <v>#N/A</v>
      </c>
      <c r="O98" s="58" t="e">
        <f ca="true">+IF(AND(ISNUMBER(OFFSET('Water Data'!$F$10,0,10*ROW('Water Data'!F92))),'Data Summary'!CD98="Yes"),OFFSET('Water Data'!$F$10,0,10*ROW('Water Data'!F92)),NA())</f>
        <v>#N/A</v>
      </c>
      <c r="P98" s="58" t="e">
        <f ca="true">+IF(AND(ISNUMBER(OFFSET('Water Data'!$G$5,0,10*ROW('Water Data'!G92))),'Data Summary'!CE98="Yes"),100-OFFSET('Water Data'!$G$5,0,10*ROW('Water Data'!G92)),NA())</f>
        <v>#N/A</v>
      </c>
      <c r="Q98" s="58" t="e">
        <f ca="true">+IF(AND(ISNUMBER(OFFSET('Water Data'!$G$7,0,10*ROW('Water Data'!G92))),'Data Summary'!CF98="Yes"),OFFSET('Water Data'!$G$7,0,10*ROW('Water Data'!G92)),NA())</f>
        <v>#N/A</v>
      </c>
      <c r="R98" s="58" t="e">
        <f ca="true">+IF(AND(ISNUMBER(OFFSET('Water Data'!$G$10,0,10*ROW('Water Data'!G92))),'Data Summary'!CG98="Yes"),OFFSET('Water Data'!$G$10,0,10*ROW('Water Data'!G92)),NA())</f>
        <v>#N/A</v>
      </c>
      <c r="S98" s="58" t="e">
        <f ca="true">+IF(AND(ISNUMBER(OFFSET('Water Data'!$H$5,0,10*ROW('Water Data'!H92))),'Data Summary'!CH98="Yes"),100-OFFSET('Water Data'!$H$5,0,10*ROW('Water Data'!H92)),NA())</f>
        <v>#N/A</v>
      </c>
      <c r="T98" s="58" t="e">
        <f ca="true">+IF(AND(ISNUMBER(OFFSET('Water Data'!$H$7,0,10*ROW('Water Data'!H92))),'Data Summary'!CI98="Yes"),OFFSET('Water Data'!$H$7,0,10*ROW('Water Data'!H92)),NA())</f>
        <v>#N/A</v>
      </c>
      <c r="U98" s="58" t="e">
        <f ca="true">+IF(AND(ISNUMBER(OFFSET('Water Data'!$H$10,0,10*ROW('Water Data'!H92))),'Data Summary'!CJ98="Yes"),OFFSET('Water Data'!$H$10,0,10*ROW('Water Data'!H92)),NA())</f>
        <v>#N/A</v>
      </c>
      <c r="V98" s="104" t="e">
        <f ca="true">+IF(AND(ISNUMBER(OFFSET('Sanitation Data'!$C$5,0,10*ROW('Sanitation Data'!C92))),'Data Summary'!CK98="Yes"),100-OFFSET('Sanitation Data'!$C$5,0,10*ROW('Sanitation Data'!C92)),NA())</f>
        <v>#N/A</v>
      </c>
      <c r="W98" s="104" t="e">
        <f ca="true">+IF(AND(ISNUMBER(OFFSET('Sanitation Data'!$C$7,0,10*ROW('Sanitation Data'!C92))),'Data Summary'!CL98="Yes"),OFFSET('Sanitation Data'!$C$7,0,10*ROW('Sanitation Data'!C92)),NA())</f>
        <v>#N/A</v>
      </c>
      <c r="X98" s="104" t="e">
        <f ca="true">+IF(AND(ISNUMBER(OFFSET('Sanitation Data'!$C$11,0,10*ROW('Sanitation Data'!C92))),'Data Summary'!CM98="Yes"),OFFSET('Sanitation Data'!$C$11,0,10*ROW('Sanitation Data'!C92)),NA())</f>
        <v>#N/A</v>
      </c>
      <c r="Y98" s="104" t="e">
        <f ca="true">+IF(AND(ISNUMBER(OFFSET('Sanitation Data'!$C$12,0,10*ROW('Sanitation Data'!C92))),'Data Summary'!CN98="Yes"),OFFSET('Sanitation Data'!$C$12,0,10*ROW('Sanitation Data'!C92)),NA())</f>
        <v>#N/A</v>
      </c>
      <c r="Z98" s="104" t="e">
        <f ca="true">+IF(AND(ISNUMBER(OFFSET('Sanitation Data'!$C$13,0,10*ROW('Sanitation Data'!C92))),'Data Summary'!CO98="Yes"),OFFSET('Sanitation Data'!$C$13,0,10*ROW('Sanitation Data'!C92)),NA())</f>
        <v>#N/A</v>
      </c>
      <c r="AA98" s="104" t="e">
        <f ca="true">+IF(AND(ISNUMBER(OFFSET('Sanitation Data'!$D$5,0,10*ROW('Sanitation Data'!D92))),'Data Summary'!CP98="Yes"),100-OFFSET('Sanitation Data'!$D$5,0,10*ROW('Sanitation Data'!D92)),NA())</f>
        <v>#N/A</v>
      </c>
      <c r="AB98" s="104" t="e">
        <f ca="true">+IF(AND(ISNUMBER(OFFSET('Sanitation Data'!$D$7,0,10*ROW('Sanitation Data'!D92))),'Data Summary'!CQ98="Yes"),OFFSET('Sanitation Data'!$D$7,0,10*ROW('Sanitation Data'!D92)),NA())</f>
        <v>#N/A</v>
      </c>
      <c r="AC98" s="104" t="e">
        <f ca="true">+IF(AND(ISNUMBER(OFFSET('Sanitation Data'!$D$11,0,10*ROW('Sanitation Data'!D92))),'Data Summary'!CR98="Yes"),OFFSET('Sanitation Data'!$D$11,0,10*ROW('Sanitation Data'!D92)),NA())</f>
        <v>#N/A</v>
      </c>
      <c r="AD98" s="104" t="e">
        <f ca="true">+IF(AND(ISNUMBER(OFFSET('Sanitation Data'!$D$12,0,10*ROW('Sanitation Data'!D92))),'Data Summary'!CS98="Yes"),OFFSET('Sanitation Data'!$D$12,0,10*ROW('Sanitation Data'!D92)),NA())</f>
        <v>#N/A</v>
      </c>
      <c r="AE98" s="104" t="e">
        <f ca="true">+IF(AND(ISNUMBER(OFFSET('Sanitation Data'!$D$13,0,10*ROW('Sanitation Data'!D92))),'Data Summary'!CT98="Yes"),OFFSET('Sanitation Data'!$D$13,0,10*ROW('Sanitation Data'!D92)),NA())</f>
        <v>#N/A</v>
      </c>
      <c r="AF98" s="104" t="e">
        <f ca="true">+IF(AND(ISNUMBER(OFFSET('Sanitation Data'!$E$5,0,10*ROW('Sanitation Data'!E92))),'Data Summary'!CU98="Yes"),100-OFFSET('Sanitation Data'!$E$5,0,10*ROW('Sanitation Data'!E92)),NA())</f>
        <v>#N/A</v>
      </c>
      <c r="AG98" s="104" t="e">
        <f ca="true">+IF(AND(ISNUMBER(OFFSET('Sanitation Data'!$E$7,0,10*ROW('Sanitation Data'!E92))),'Data Summary'!CV98="Yes"),OFFSET('Sanitation Data'!$E$7,0,10*ROW('Sanitation Data'!E92)),NA())</f>
        <v>#N/A</v>
      </c>
      <c r="AH98" s="104" t="e">
        <f ca="true">+IF(AND(ISNUMBER(OFFSET('Sanitation Data'!$E$11,0,10*ROW('Sanitation Data'!E92))),'Data Summary'!CW98="Yes"),OFFSET('Sanitation Data'!$E$11,0,10*ROW('Sanitation Data'!E92)),NA())</f>
        <v>#N/A</v>
      </c>
      <c r="AI98" s="104" t="e">
        <f ca="true">+IF(AND(ISNUMBER(OFFSET('Sanitation Data'!$E$12,0,10*ROW('Sanitation Data'!E92))),'Data Summary'!CX98="Yes"),OFFSET('Sanitation Data'!$E$12,0,10*ROW('Sanitation Data'!E92)),NA())</f>
        <v>#N/A</v>
      </c>
      <c r="AJ98" s="104" t="e">
        <f ca="true">+IF(AND(ISNUMBER(OFFSET('Sanitation Data'!$E$13,0,10*ROW('Sanitation Data'!E92))),'Data Summary'!CY98="Yes"),OFFSET('Sanitation Data'!$E$13,0,10*ROW('Sanitation Data'!E92)),NA())</f>
        <v>#N/A</v>
      </c>
      <c r="AK98" s="104" t="e">
        <f ca="true">+IF(AND(ISNUMBER(OFFSET('Sanitation Data'!$F$5,0,10*ROW('Sanitation Data'!F92))),'Data Summary'!CZ98="Yes"),100-OFFSET('Sanitation Data'!$F$5,0,10*ROW('Sanitation Data'!F92)),NA())</f>
        <v>#N/A</v>
      </c>
      <c r="AL98" s="104" t="e">
        <f ca="true">+IF(AND(ISNUMBER(OFFSET('Sanitation Data'!$F$7,0,10*ROW('Sanitation Data'!F92))),'Data Summary'!DA98="Yes"),OFFSET('Sanitation Data'!$F$7,0,10*ROW('Sanitation Data'!F92)),NA())</f>
        <v>#N/A</v>
      </c>
      <c r="AM98" s="104" t="e">
        <f ca="true">+IF(AND(ISNUMBER(OFFSET('Sanitation Data'!$F$11,0,10*ROW('Sanitation Data'!F92))),'Data Summary'!DB98="Yes"),OFFSET('Sanitation Data'!$F$11,0,10*ROW('Sanitation Data'!F92)),NA())</f>
        <v>#N/A</v>
      </c>
      <c r="AN98" s="104" t="e">
        <f ca="true">+IF(AND(ISNUMBER(OFFSET('Sanitation Data'!$F$12,0,10*ROW('Sanitation Data'!F92))),'Data Summary'!DC98="Yes"),OFFSET('Sanitation Data'!$F$12,0,10*ROW('Sanitation Data'!F92)),NA())</f>
        <v>#N/A</v>
      </c>
      <c r="AO98" s="104" t="e">
        <f ca="true">+IF(AND(ISNUMBER(OFFSET('Sanitation Data'!$F$13,0,10*ROW('Sanitation Data'!F92))),'Data Summary'!DD98="Yes"),OFFSET('Sanitation Data'!$F$13,0,10*ROW('Sanitation Data'!F92)),NA())</f>
        <v>#N/A</v>
      </c>
      <c r="AP98" s="104" t="e">
        <f ca="true">+IF(AND(ISNUMBER(OFFSET('Sanitation Data'!$G$5,0,10*ROW('Sanitation Data'!G92))),'Data Summary'!DE98="Yes"),100-OFFSET('Sanitation Data'!$G$5,0,10*ROW('Sanitation Data'!G92)),NA())</f>
        <v>#N/A</v>
      </c>
      <c r="AQ98" s="104" t="e">
        <f ca="true">+IF(AND(ISNUMBER(OFFSET('Sanitation Data'!$G$7,0,10*ROW('Sanitation Data'!G92))),'Data Summary'!DF98="Yes"),OFFSET('Sanitation Data'!$G$7,0,10*ROW('Sanitation Data'!G92)),NA())</f>
        <v>#N/A</v>
      </c>
      <c r="AR98" s="104" t="e">
        <f ca="true">+IF(AND(ISNUMBER(OFFSET('Sanitation Data'!$G$11,0,10*ROW('Sanitation Data'!G92))),'Data Summary'!DG98="Yes"),OFFSET('Sanitation Data'!$G$11,0,10*ROW('Sanitation Data'!G92)),NA())</f>
        <v>#N/A</v>
      </c>
      <c r="AS98" s="104" t="e">
        <f ca="true">+IF(AND(ISNUMBER(OFFSET('Sanitation Data'!$G$12,0,10*ROW('Sanitation Data'!G92))),'Data Summary'!DH98="Yes"),OFFSET('Sanitation Data'!$G$12,0,10*ROW('Sanitation Data'!G92)),NA())</f>
        <v>#N/A</v>
      </c>
      <c r="AT98" s="104" t="e">
        <f ca="true">+IF(AND(ISNUMBER(OFFSET('Sanitation Data'!$G$13,0,10*ROW('Sanitation Data'!G92))),'Data Summary'!DI98="Yes"),OFFSET('Sanitation Data'!$G$13,0,10*ROW('Sanitation Data'!G92)),NA())</f>
        <v>#N/A</v>
      </c>
      <c r="AU98" s="104" t="e">
        <f ca="true">+IF(AND(ISNUMBER(OFFSET('Sanitation Data'!$H$5,0,10*ROW('Sanitation Data'!H92))),'Data Summary'!DJ98="Yes"),100-OFFSET('Sanitation Data'!$H$5,0,10*ROW('Sanitation Data'!H92)),NA())</f>
        <v>#N/A</v>
      </c>
      <c r="AV98" s="104" t="e">
        <f ca="true">+IF(AND(ISNUMBER(OFFSET('Sanitation Data'!$H$7,0,10*ROW('Sanitation Data'!H92))),'Data Summary'!DK98="Yes"),OFFSET('Sanitation Data'!$H$7,0,10*ROW('Sanitation Data'!H92)),NA())</f>
        <v>#N/A</v>
      </c>
      <c r="AW98" s="104" t="e">
        <f ca="true">+IF(AND(ISNUMBER(OFFSET('Sanitation Data'!$H$11,0,10*ROW('Sanitation Data'!H92))),'Data Summary'!DL98="Yes"),OFFSET('Sanitation Data'!$H$11,0,10*ROW('Sanitation Data'!H92)),NA())</f>
        <v>#N/A</v>
      </c>
      <c r="AX98" s="104" t="e">
        <f ca="true">+IF(AND(ISNUMBER(OFFSET('Sanitation Data'!$H$12,0,10*ROW('Sanitation Data'!H92))),'Data Summary'!DM98="Yes"),OFFSET('Sanitation Data'!$H$12,0,10*ROW('Sanitation Data'!H92)),NA())</f>
        <v>#N/A</v>
      </c>
      <c r="AY98" s="104" t="e">
        <f ca="true">+IF(AND(ISNUMBER(OFFSET('Sanitation Data'!$H$13,0,10*ROW('Sanitation Data'!H92))),'Data Summary'!DN98="Yes"),OFFSET('Sanitation Data'!$H$13,0,10*ROW('Sanitation Data'!H92)),NA())</f>
        <v>#N/A</v>
      </c>
      <c r="AZ98" s="109" t="e">
        <f ca="true">+IF(AND(ISNUMBER(OFFSET('Hygiene Data'!$C$6,0,10*ROW('Hygiene Data'!C92))),'Data Summary'!DO98="Yes"),OFFSET('Hygiene Data'!$C$6,0,10*ROW('Hygiene Data'!C92)),NA())</f>
        <v>#N/A</v>
      </c>
      <c r="BA98" s="109" t="e">
        <f ca="true">+IF(AND(ISNUMBER(OFFSET('Hygiene Data'!$C$8,0,10*ROW('Hygiene Data'!C92))),'Data Summary'!DP98="Yes"),OFFSET('Hygiene Data'!$C$8,0,10*ROW('Hygiene Data'!C92)),NA())</f>
        <v>#N/A</v>
      </c>
      <c r="BB98" s="109" t="e">
        <f ca="true">+IF(AND(ISNUMBER(OFFSET('Hygiene Data'!$C$10,0,10*ROW('Hygiene Data'!C92))),'Data Summary'!DQ98="Yes"),OFFSET('Hygiene Data'!$C$10,0,10*ROW('Hygiene Data'!C92)),NA())</f>
        <v>#N/A</v>
      </c>
      <c r="BC98" s="109" t="e">
        <f ca="true">+IF(AND(ISNUMBER(OFFSET('Hygiene Data'!$D$6,0,10*ROW('Hygiene Data'!D92))),'Data Summary'!DR98="Yes"),OFFSET('Hygiene Data'!$D$6,0,10*ROW('Hygiene Data'!D92)),NA())</f>
        <v>#N/A</v>
      </c>
      <c r="BD98" s="109" t="e">
        <f ca="true">+IF(AND(ISNUMBER(OFFSET('Hygiene Data'!$D$8,0,10*ROW('Hygiene Data'!D92))),'Data Summary'!DS98="Yes"),OFFSET('Hygiene Data'!$D$8,0,10*ROW('Hygiene Data'!D92)),NA())</f>
        <v>#N/A</v>
      </c>
      <c r="BE98" s="109" t="e">
        <f ca="true">+IF(AND(ISNUMBER(OFFSET('Hygiene Data'!$D$10,0,10*ROW('Hygiene Data'!D92))),'Data Summary'!DT98="Yes"),OFFSET('Hygiene Data'!$D$10,0,10*ROW('Hygiene Data'!D92)),NA())</f>
        <v>#N/A</v>
      </c>
      <c r="BF98" s="109" t="e">
        <f ca="true">+IF(AND(ISNUMBER(OFFSET('Hygiene Data'!$E$6,0,10*ROW('Hygiene Data'!E92))),'Data Summary'!DU98="Yes"),OFFSET('Hygiene Data'!$E$6,0,10*ROW('Hygiene Data'!E92)),NA())</f>
        <v>#N/A</v>
      </c>
      <c r="BG98" s="109" t="e">
        <f ca="true">+IF(AND(ISNUMBER(OFFSET('Hygiene Data'!$E$8,0,10*ROW('Hygiene Data'!E92))),'Data Summary'!DV98="Yes"),OFFSET('Hygiene Data'!$E$8,0,10*ROW('Hygiene Data'!E92)),NA())</f>
        <v>#N/A</v>
      </c>
      <c r="BH98" s="109" t="e">
        <f ca="true">+IF(AND(ISNUMBER(OFFSET('Hygiene Data'!$E$10,0,10*ROW('Hygiene Data'!E92))),'Data Summary'!DW98="Yes"),OFFSET('Hygiene Data'!$E$10,0,10*ROW('Hygiene Data'!E92)),NA())</f>
        <v>#N/A</v>
      </c>
      <c r="BI98" s="109" t="e">
        <f ca="true">+IF(AND(ISNUMBER(OFFSET('Hygiene Data'!$F$6,0,10*ROW('Hygiene Data'!F92))),'Data Summary'!DX98="Yes"),OFFSET('Hygiene Data'!$F$6,0,10*ROW('Hygiene Data'!F92)),NA())</f>
        <v>#N/A</v>
      </c>
      <c r="BJ98" s="109" t="e">
        <f ca="true">+IF(AND(ISNUMBER(OFFSET('Hygiene Data'!$F$8,0,10*ROW('Hygiene Data'!F92))),'Data Summary'!DY98="Yes"),OFFSET('Hygiene Data'!$F$8,0,10*ROW('Hygiene Data'!F92)),NA())</f>
        <v>#N/A</v>
      </c>
      <c r="BK98" s="109" t="e">
        <f ca="true">+IF(AND(ISNUMBER(OFFSET('Hygiene Data'!$F$10,0,10*ROW('Hygiene Data'!F92))),'Data Summary'!DZ98="Yes"),OFFSET('Hygiene Data'!$F$10,0,10*ROW('Hygiene Data'!F92)),NA())</f>
        <v>#N/A</v>
      </c>
      <c r="BL98" s="109" t="e">
        <f ca="true">+IF(AND(ISNUMBER(OFFSET('Hygiene Data'!$G$6,0,10*ROW('Hygiene Data'!G92))),'Data Summary'!EA98="Yes"),OFFSET('Hygiene Data'!$G$6,0,10*ROW('Hygiene Data'!G92)),NA())</f>
        <v>#N/A</v>
      </c>
      <c r="BM98" s="109" t="e">
        <f ca="true">+IF(AND(ISNUMBER(OFFSET('Hygiene Data'!$G$8,0,10*ROW('Hygiene Data'!G92))),'Data Summary'!EB98="Yes"),OFFSET('Hygiene Data'!$G$8,0,10*ROW('Hygiene Data'!G92)),NA())</f>
        <v>#N/A</v>
      </c>
      <c r="BN98" s="109" t="e">
        <f ca="true">+IF(AND(ISNUMBER(OFFSET('Hygiene Data'!$G$10,0,10*ROW('Hygiene Data'!G92))),'Data Summary'!EC98="Yes"),OFFSET('Hygiene Data'!$G$10,0,10*ROW('Hygiene Data'!G92)),NA())</f>
        <v>#N/A</v>
      </c>
      <c r="BO98" s="109" t="e">
        <f ca="true">+IF(AND(ISNUMBER(OFFSET('Hygiene Data'!$H$6,0,10*ROW('Hygiene Data'!H92))),'Data Summary'!ED98="Yes"),OFFSET('Hygiene Data'!$H$6,0,10*ROW('Hygiene Data'!H92)),NA())</f>
        <v>#N/A</v>
      </c>
      <c r="BP98" s="109" t="e">
        <f ca="true">+IF(AND(ISNUMBER(OFFSET('Hygiene Data'!$H$8,0,10*ROW('Hygiene Data'!H92))),'Data Summary'!EE98="Yes"),OFFSET('Hygiene Data'!$H$8,0,10*ROW('Hygiene Data'!H92)),NA())</f>
        <v>#N/A</v>
      </c>
      <c r="BQ98" s="109" t="e">
        <f ca="true">+IF(AND(ISNUMBER(OFFSET('Hygiene Data'!$H$10,0,10*ROW('Hygiene Data'!H92))),'Data Summary'!EF98="Yes"),OFFSET('Hygiene Data'!$H$10,0,10*ROW('Hygiene Data'!H92)),NA())</f>
        <v>#N/A</v>
      </c>
    </row>
    <row r="99" x14ac:dyDescent="0.2">
      <c r="A99" s="57" t="e">
        <f ca="true">+IF(OFFSET('Water Data'!$B$1,0,10*ROW('Water Data'!B93))="",NA(),OFFSET('Water Data'!$B$1,0,10*ROW('Water Data'!B93)))</f>
        <v>#N/A</v>
      </c>
      <c r="B99" s="57" t="e">
        <f ca="true">+IF(OFFSET('Water Data'!$A$3,0,10*ROW('Water Data'!A96))="",NA(),OFFSET('Water Data'!$A$3,0,10*ROW('Water Data'!A96)))</f>
        <v>#N/A</v>
      </c>
      <c r="C99" s="57" t="e">
        <f ca="true">+IF(OFFSET('Water Data'!$C$3,0,10*ROW('Water Data'!C96))="",NA(),OFFSET('Water Data'!$C$3,0,10*ROW('Water Data'!C96)))</f>
        <v>#N/A</v>
      </c>
      <c r="D99" s="58" t="e">
        <f ca="true">+IF(AND(ISNUMBER(OFFSET('Water Data'!$C$5,0,10*ROW('Water Data'!C93))),'Data Summary'!BS99="Yes"),100-OFFSET('Water Data'!$C$5,0,10*ROW('Water Data'!C93)),NA())</f>
        <v>#N/A</v>
      </c>
      <c r="E99" s="58" t="e">
        <f ca="true">+IF(AND(ISNUMBER(OFFSET('Water Data'!$C$7,0,10*ROW('Water Data'!C93))),'Data Summary'!BT99="Yes"),OFFSET('Water Data'!$C$7,0,10*ROW('Water Data'!C93)),NA())</f>
        <v>#N/A</v>
      </c>
      <c r="F99" s="58" t="e">
        <f ca="true">+IF(AND(ISNUMBER(OFFSET('Water Data'!$C$10,0,10*ROW('Water Data'!C93))),'Data Summary'!BU99="Yes"),OFFSET('Water Data'!$C$10,0,10*ROW('Water Data'!C93)),NA())</f>
        <v>#N/A</v>
      </c>
      <c r="G99" s="58" t="e">
        <f ca="true">+IF(AND(ISNUMBER(OFFSET('Water Data'!$D$5,0,10*ROW('Water Data'!D93))),'Data Summary'!BV99="Yes"),100-OFFSET('Water Data'!$D$5,0,10*ROW('Water Data'!D93)),NA())</f>
        <v>#N/A</v>
      </c>
      <c r="H99" s="58" t="e">
        <f ca="true">+IF(AND(ISNUMBER(OFFSET('Water Data'!$D$7,0,10*ROW('Water Data'!D93))),'Data Summary'!BW99="Yes"),OFFSET('Water Data'!$D$7,0,10*ROW('Water Data'!D93)),NA())</f>
        <v>#N/A</v>
      </c>
      <c r="I99" s="58" t="e">
        <f ca="true">+IF(AND(ISNUMBER(OFFSET('Water Data'!$D$10,0,10*ROW('Water Data'!D93))),'Data Summary'!BX99="Yes"),OFFSET('Water Data'!$D$10,0,10*ROW('Water Data'!D93)),NA())</f>
        <v>#N/A</v>
      </c>
      <c r="J99" s="58" t="e">
        <f ca="true">+IF(AND(ISNUMBER(OFFSET('Water Data'!$E$5,0,10*ROW('Water Data'!E93))),'Data Summary'!BY99="Yes"),100-OFFSET('Water Data'!$E$5,0,10*ROW('Water Data'!E93)),NA())</f>
        <v>#N/A</v>
      </c>
      <c r="K99" s="58" t="e">
        <f ca="true">+IF(AND(ISNUMBER(OFFSET('Water Data'!$E$7,0,10*ROW('Water Data'!E93))),'Data Summary'!BZ99="Yes"),OFFSET('Water Data'!$E$7,0,10*ROW('Water Data'!E93)),NA())</f>
        <v>#N/A</v>
      </c>
      <c r="L99" s="58" t="e">
        <f ca="true">+IF(AND(ISNUMBER(OFFSET('Water Data'!$E$10,0,10*ROW('Water Data'!E93))),'Data Summary'!CA99="Yes"),OFFSET('Water Data'!$E$10,0,10*ROW('Water Data'!E93)),NA())</f>
        <v>#N/A</v>
      </c>
      <c r="M99" s="58" t="e">
        <f ca="true">+IF(AND(ISNUMBER(OFFSET('Water Data'!$F$5,0,10*ROW('Water Data'!F93))),'Data Summary'!CB99="Yes"),100-OFFSET('Water Data'!$F$5,0,10*ROW('Water Data'!F93)),NA())</f>
        <v>#N/A</v>
      </c>
      <c r="N99" s="58" t="e">
        <f ca="true">+IF(AND(ISNUMBER(OFFSET('Water Data'!$F$7,0,10*ROW('Water Data'!F93))),'Data Summary'!CC99="Yes"),OFFSET('Water Data'!$F$7,0,10*ROW('Water Data'!F93)),NA())</f>
        <v>#N/A</v>
      </c>
      <c r="O99" s="58" t="e">
        <f ca="true">+IF(AND(ISNUMBER(OFFSET('Water Data'!$F$10,0,10*ROW('Water Data'!F93))),'Data Summary'!CD99="Yes"),OFFSET('Water Data'!$F$10,0,10*ROW('Water Data'!F93)),NA())</f>
        <v>#N/A</v>
      </c>
      <c r="P99" s="58" t="e">
        <f ca="true">+IF(AND(ISNUMBER(OFFSET('Water Data'!$G$5,0,10*ROW('Water Data'!G93))),'Data Summary'!CE99="Yes"),100-OFFSET('Water Data'!$G$5,0,10*ROW('Water Data'!G93)),NA())</f>
        <v>#N/A</v>
      </c>
      <c r="Q99" s="58" t="e">
        <f ca="true">+IF(AND(ISNUMBER(OFFSET('Water Data'!$G$7,0,10*ROW('Water Data'!G93))),'Data Summary'!CF99="Yes"),OFFSET('Water Data'!$G$7,0,10*ROW('Water Data'!G93)),NA())</f>
        <v>#N/A</v>
      </c>
      <c r="R99" s="58" t="e">
        <f ca="true">+IF(AND(ISNUMBER(OFFSET('Water Data'!$G$10,0,10*ROW('Water Data'!G93))),'Data Summary'!CG99="Yes"),OFFSET('Water Data'!$G$10,0,10*ROW('Water Data'!G93)),NA())</f>
        <v>#N/A</v>
      </c>
      <c r="S99" s="58" t="e">
        <f ca="true">+IF(AND(ISNUMBER(OFFSET('Water Data'!$H$5,0,10*ROW('Water Data'!H93))),'Data Summary'!CH99="Yes"),100-OFFSET('Water Data'!$H$5,0,10*ROW('Water Data'!H93)),NA())</f>
        <v>#N/A</v>
      </c>
      <c r="T99" s="58" t="e">
        <f ca="true">+IF(AND(ISNUMBER(OFFSET('Water Data'!$H$7,0,10*ROW('Water Data'!H93))),'Data Summary'!CI99="Yes"),OFFSET('Water Data'!$H$7,0,10*ROW('Water Data'!H93)),NA())</f>
        <v>#N/A</v>
      </c>
      <c r="U99" s="58" t="e">
        <f ca="true">+IF(AND(ISNUMBER(OFFSET('Water Data'!$H$10,0,10*ROW('Water Data'!H93))),'Data Summary'!CJ99="Yes"),OFFSET('Water Data'!$H$10,0,10*ROW('Water Data'!H93)),NA())</f>
        <v>#N/A</v>
      </c>
      <c r="V99" s="104" t="e">
        <f ca="true">+IF(AND(ISNUMBER(OFFSET('Sanitation Data'!$C$5,0,10*ROW('Sanitation Data'!C93))),'Data Summary'!CK99="Yes"),100-OFFSET('Sanitation Data'!$C$5,0,10*ROW('Sanitation Data'!C93)),NA())</f>
        <v>#N/A</v>
      </c>
      <c r="W99" s="104" t="e">
        <f ca="true">+IF(AND(ISNUMBER(OFFSET('Sanitation Data'!$C$7,0,10*ROW('Sanitation Data'!C93))),'Data Summary'!CL99="Yes"),OFFSET('Sanitation Data'!$C$7,0,10*ROW('Sanitation Data'!C93)),NA())</f>
        <v>#N/A</v>
      </c>
      <c r="X99" s="104" t="e">
        <f ca="true">+IF(AND(ISNUMBER(OFFSET('Sanitation Data'!$C$11,0,10*ROW('Sanitation Data'!C93))),'Data Summary'!CM99="Yes"),OFFSET('Sanitation Data'!$C$11,0,10*ROW('Sanitation Data'!C93)),NA())</f>
        <v>#N/A</v>
      </c>
      <c r="Y99" s="104" t="e">
        <f ca="true">+IF(AND(ISNUMBER(OFFSET('Sanitation Data'!$C$12,0,10*ROW('Sanitation Data'!C93))),'Data Summary'!CN99="Yes"),OFFSET('Sanitation Data'!$C$12,0,10*ROW('Sanitation Data'!C93)),NA())</f>
        <v>#N/A</v>
      </c>
      <c r="Z99" s="104" t="e">
        <f ca="true">+IF(AND(ISNUMBER(OFFSET('Sanitation Data'!$C$13,0,10*ROW('Sanitation Data'!C93))),'Data Summary'!CO99="Yes"),OFFSET('Sanitation Data'!$C$13,0,10*ROW('Sanitation Data'!C93)),NA())</f>
        <v>#N/A</v>
      </c>
      <c r="AA99" s="104" t="e">
        <f ca="true">+IF(AND(ISNUMBER(OFFSET('Sanitation Data'!$D$5,0,10*ROW('Sanitation Data'!D93))),'Data Summary'!CP99="Yes"),100-OFFSET('Sanitation Data'!$D$5,0,10*ROW('Sanitation Data'!D93)),NA())</f>
        <v>#N/A</v>
      </c>
      <c r="AB99" s="104" t="e">
        <f ca="true">+IF(AND(ISNUMBER(OFFSET('Sanitation Data'!$D$7,0,10*ROW('Sanitation Data'!D93))),'Data Summary'!CQ99="Yes"),OFFSET('Sanitation Data'!$D$7,0,10*ROW('Sanitation Data'!D93)),NA())</f>
        <v>#N/A</v>
      </c>
      <c r="AC99" s="104" t="e">
        <f ca="true">+IF(AND(ISNUMBER(OFFSET('Sanitation Data'!$D$11,0,10*ROW('Sanitation Data'!D93))),'Data Summary'!CR99="Yes"),OFFSET('Sanitation Data'!$D$11,0,10*ROW('Sanitation Data'!D93)),NA())</f>
        <v>#N/A</v>
      </c>
      <c r="AD99" s="104" t="e">
        <f ca="true">+IF(AND(ISNUMBER(OFFSET('Sanitation Data'!$D$12,0,10*ROW('Sanitation Data'!D93))),'Data Summary'!CS99="Yes"),OFFSET('Sanitation Data'!$D$12,0,10*ROW('Sanitation Data'!D93)),NA())</f>
        <v>#N/A</v>
      </c>
      <c r="AE99" s="104" t="e">
        <f ca="true">+IF(AND(ISNUMBER(OFFSET('Sanitation Data'!$D$13,0,10*ROW('Sanitation Data'!D93))),'Data Summary'!CT99="Yes"),OFFSET('Sanitation Data'!$D$13,0,10*ROW('Sanitation Data'!D93)),NA())</f>
        <v>#N/A</v>
      </c>
      <c r="AF99" s="104" t="e">
        <f ca="true">+IF(AND(ISNUMBER(OFFSET('Sanitation Data'!$E$5,0,10*ROW('Sanitation Data'!E93))),'Data Summary'!CU99="Yes"),100-OFFSET('Sanitation Data'!$E$5,0,10*ROW('Sanitation Data'!E93)),NA())</f>
        <v>#N/A</v>
      </c>
      <c r="AG99" s="104" t="e">
        <f ca="true">+IF(AND(ISNUMBER(OFFSET('Sanitation Data'!$E$7,0,10*ROW('Sanitation Data'!E93))),'Data Summary'!CV99="Yes"),OFFSET('Sanitation Data'!$E$7,0,10*ROW('Sanitation Data'!E93)),NA())</f>
        <v>#N/A</v>
      </c>
      <c r="AH99" s="104" t="e">
        <f ca="true">+IF(AND(ISNUMBER(OFFSET('Sanitation Data'!$E$11,0,10*ROW('Sanitation Data'!E93))),'Data Summary'!CW99="Yes"),OFFSET('Sanitation Data'!$E$11,0,10*ROW('Sanitation Data'!E93)),NA())</f>
        <v>#N/A</v>
      </c>
      <c r="AI99" s="104" t="e">
        <f ca="true">+IF(AND(ISNUMBER(OFFSET('Sanitation Data'!$E$12,0,10*ROW('Sanitation Data'!E93))),'Data Summary'!CX99="Yes"),OFFSET('Sanitation Data'!$E$12,0,10*ROW('Sanitation Data'!E93)),NA())</f>
        <v>#N/A</v>
      </c>
      <c r="AJ99" s="104" t="e">
        <f ca="true">+IF(AND(ISNUMBER(OFFSET('Sanitation Data'!$E$13,0,10*ROW('Sanitation Data'!E93))),'Data Summary'!CY99="Yes"),OFFSET('Sanitation Data'!$E$13,0,10*ROW('Sanitation Data'!E93)),NA())</f>
        <v>#N/A</v>
      </c>
      <c r="AK99" s="104" t="e">
        <f ca="true">+IF(AND(ISNUMBER(OFFSET('Sanitation Data'!$F$5,0,10*ROW('Sanitation Data'!F93))),'Data Summary'!CZ99="Yes"),100-OFFSET('Sanitation Data'!$F$5,0,10*ROW('Sanitation Data'!F93)),NA())</f>
        <v>#N/A</v>
      </c>
      <c r="AL99" s="104" t="e">
        <f ca="true">+IF(AND(ISNUMBER(OFFSET('Sanitation Data'!$F$7,0,10*ROW('Sanitation Data'!F93))),'Data Summary'!DA99="Yes"),OFFSET('Sanitation Data'!$F$7,0,10*ROW('Sanitation Data'!F93)),NA())</f>
        <v>#N/A</v>
      </c>
      <c r="AM99" s="104" t="e">
        <f ca="true">+IF(AND(ISNUMBER(OFFSET('Sanitation Data'!$F$11,0,10*ROW('Sanitation Data'!F93))),'Data Summary'!DB99="Yes"),OFFSET('Sanitation Data'!$F$11,0,10*ROW('Sanitation Data'!F93)),NA())</f>
        <v>#N/A</v>
      </c>
      <c r="AN99" s="104" t="e">
        <f ca="true">+IF(AND(ISNUMBER(OFFSET('Sanitation Data'!$F$12,0,10*ROW('Sanitation Data'!F93))),'Data Summary'!DC99="Yes"),OFFSET('Sanitation Data'!$F$12,0,10*ROW('Sanitation Data'!F93)),NA())</f>
        <v>#N/A</v>
      </c>
      <c r="AO99" s="104" t="e">
        <f ca="true">+IF(AND(ISNUMBER(OFFSET('Sanitation Data'!$F$13,0,10*ROW('Sanitation Data'!F93))),'Data Summary'!DD99="Yes"),OFFSET('Sanitation Data'!$F$13,0,10*ROW('Sanitation Data'!F93)),NA())</f>
        <v>#N/A</v>
      </c>
      <c r="AP99" s="104" t="e">
        <f ca="true">+IF(AND(ISNUMBER(OFFSET('Sanitation Data'!$G$5,0,10*ROW('Sanitation Data'!G93))),'Data Summary'!DE99="Yes"),100-OFFSET('Sanitation Data'!$G$5,0,10*ROW('Sanitation Data'!G93)),NA())</f>
        <v>#N/A</v>
      </c>
      <c r="AQ99" s="104" t="e">
        <f ca="true">+IF(AND(ISNUMBER(OFFSET('Sanitation Data'!$G$7,0,10*ROW('Sanitation Data'!G93))),'Data Summary'!DF99="Yes"),OFFSET('Sanitation Data'!$G$7,0,10*ROW('Sanitation Data'!G93)),NA())</f>
        <v>#N/A</v>
      </c>
      <c r="AR99" s="104" t="e">
        <f ca="true">+IF(AND(ISNUMBER(OFFSET('Sanitation Data'!$G$11,0,10*ROW('Sanitation Data'!G93))),'Data Summary'!DG99="Yes"),OFFSET('Sanitation Data'!$G$11,0,10*ROW('Sanitation Data'!G93)),NA())</f>
        <v>#N/A</v>
      </c>
      <c r="AS99" s="104" t="e">
        <f ca="true">+IF(AND(ISNUMBER(OFFSET('Sanitation Data'!$G$12,0,10*ROW('Sanitation Data'!G93))),'Data Summary'!DH99="Yes"),OFFSET('Sanitation Data'!$G$12,0,10*ROW('Sanitation Data'!G93)),NA())</f>
        <v>#N/A</v>
      </c>
      <c r="AT99" s="104" t="e">
        <f ca="true">+IF(AND(ISNUMBER(OFFSET('Sanitation Data'!$G$13,0,10*ROW('Sanitation Data'!G93))),'Data Summary'!DI99="Yes"),OFFSET('Sanitation Data'!$G$13,0,10*ROW('Sanitation Data'!G93)),NA())</f>
        <v>#N/A</v>
      </c>
      <c r="AU99" s="104" t="e">
        <f ca="true">+IF(AND(ISNUMBER(OFFSET('Sanitation Data'!$H$5,0,10*ROW('Sanitation Data'!H93))),'Data Summary'!DJ99="Yes"),100-OFFSET('Sanitation Data'!$H$5,0,10*ROW('Sanitation Data'!H93)),NA())</f>
        <v>#N/A</v>
      </c>
      <c r="AV99" s="104" t="e">
        <f ca="true">+IF(AND(ISNUMBER(OFFSET('Sanitation Data'!$H$7,0,10*ROW('Sanitation Data'!H93))),'Data Summary'!DK99="Yes"),OFFSET('Sanitation Data'!$H$7,0,10*ROW('Sanitation Data'!H93)),NA())</f>
        <v>#N/A</v>
      </c>
      <c r="AW99" s="104" t="e">
        <f ca="true">+IF(AND(ISNUMBER(OFFSET('Sanitation Data'!$H$11,0,10*ROW('Sanitation Data'!H93))),'Data Summary'!DL99="Yes"),OFFSET('Sanitation Data'!$H$11,0,10*ROW('Sanitation Data'!H93)),NA())</f>
        <v>#N/A</v>
      </c>
      <c r="AX99" s="104" t="e">
        <f ca="true">+IF(AND(ISNUMBER(OFFSET('Sanitation Data'!$H$12,0,10*ROW('Sanitation Data'!H93))),'Data Summary'!DM99="Yes"),OFFSET('Sanitation Data'!$H$12,0,10*ROW('Sanitation Data'!H93)),NA())</f>
        <v>#N/A</v>
      </c>
      <c r="AY99" s="104" t="e">
        <f ca="true">+IF(AND(ISNUMBER(OFFSET('Sanitation Data'!$H$13,0,10*ROW('Sanitation Data'!H93))),'Data Summary'!DN99="Yes"),OFFSET('Sanitation Data'!$H$13,0,10*ROW('Sanitation Data'!H93)),NA())</f>
        <v>#N/A</v>
      </c>
      <c r="AZ99" s="109" t="e">
        <f ca="true">+IF(AND(ISNUMBER(OFFSET('Hygiene Data'!$C$6,0,10*ROW('Hygiene Data'!C93))),'Data Summary'!DO99="Yes"),OFFSET('Hygiene Data'!$C$6,0,10*ROW('Hygiene Data'!C93)),NA())</f>
        <v>#N/A</v>
      </c>
      <c r="BA99" s="109" t="e">
        <f ca="true">+IF(AND(ISNUMBER(OFFSET('Hygiene Data'!$C$8,0,10*ROW('Hygiene Data'!C93))),'Data Summary'!DP99="Yes"),OFFSET('Hygiene Data'!$C$8,0,10*ROW('Hygiene Data'!C93)),NA())</f>
        <v>#N/A</v>
      </c>
      <c r="BB99" s="109" t="e">
        <f ca="true">+IF(AND(ISNUMBER(OFFSET('Hygiene Data'!$C$10,0,10*ROW('Hygiene Data'!C93))),'Data Summary'!DQ99="Yes"),OFFSET('Hygiene Data'!$C$10,0,10*ROW('Hygiene Data'!C93)),NA())</f>
        <v>#N/A</v>
      </c>
      <c r="BC99" s="109" t="e">
        <f ca="true">+IF(AND(ISNUMBER(OFFSET('Hygiene Data'!$D$6,0,10*ROW('Hygiene Data'!D93))),'Data Summary'!DR99="Yes"),OFFSET('Hygiene Data'!$D$6,0,10*ROW('Hygiene Data'!D93)),NA())</f>
        <v>#N/A</v>
      </c>
      <c r="BD99" s="109" t="e">
        <f ca="true">+IF(AND(ISNUMBER(OFFSET('Hygiene Data'!$D$8,0,10*ROW('Hygiene Data'!D93))),'Data Summary'!DS99="Yes"),OFFSET('Hygiene Data'!$D$8,0,10*ROW('Hygiene Data'!D93)),NA())</f>
        <v>#N/A</v>
      </c>
      <c r="BE99" s="109" t="e">
        <f ca="true">+IF(AND(ISNUMBER(OFFSET('Hygiene Data'!$D$10,0,10*ROW('Hygiene Data'!D93))),'Data Summary'!DT99="Yes"),OFFSET('Hygiene Data'!$D$10,0,10*ROW('Hygiene Data'!D93)),NA())</f>
        <v>#N/A</v>
      </c>
      <c r="BF99" s="109" t="e">
        <f ca="true">+IF(AND(ISNUMBER(OFFSET('Hygiene Data'!$E$6,0,10*ROW('Hygiene Data'!E93))),'Data Summary'!DU99="Yes"),OFFSET('Hygiene Data'!$E$6,0,10*ROW('Hygiene Data'!E93)),NA())</f>
        <v>#N/A</v>
      </c>
      <c r="BG99" s="109" t="e">
        <f ca="true">+IF(AND(ISNUMBER(OFFSET('Hygiene Data'!$E$8,0,10*ROW('Hygiene Data'!E93))),'Data Summary'!DV99="Yes"),OFFSET('Hygiene Data'!$E$8,0,10*ROW('Hygiene Data'!E93)),NA())</f>
        <v>#N/A</v>
      </c>
      <c r="BH99" s="109" t="e">
        <f ca="true">+IF(AND(ISNUMBER(OFFSET('Hygiene Data'!$E$10,0,10*ROW('Hygiene Data'!E93))),'Data Summary'!DW99="Yes"),OFFSET('Hygiene Data'!$E$10,0,10*ROW('Hygiene Data'!E93)),NA())</f>
        <v>#N/A</v>
      </c>
      <c r="BI99" s="109" t="e">
        <f ca="true">+IF(AND(ISNUMBER(OFFSET('Hygiene Data'!$F$6,0,10*ROW('Hygiene Data'!F93))),'Data Summary'!DX99="Yes"),OFFSET('Hygiene Data'!$F$6,0,10*ROW('Hygiene Data'!F93)),NA())</f>
        <v>#N/A</v>
      </c>
      <c r="BJ99" s="109" t="e">
        <f ca="true">+IF(AND(ISNUMBER(OFFSET('Hygiene Data'!$F$8,0,10*ROW('Hygiene Data'!F93))),'Data Summary'!DY99="Yes"),OFFSET('Hygiene Data'!$F$8,0,10*ROW('Hygiene Data'!F93)),NA())</f>
        <v>#N/A</v>
      </c>
      <c r="BK99" s="109" t="e">
        <f ca="true">+IF(AND(ISNUMBER(OFFSET('Hygiene Data'!$F$10,0,10*ROW('Hygiene Data'!F93))),'Data Summary'!DZ99="Yes"),OFFSET('Hygiene Data'!$F$10,0,10*ROW('Hygiene Data'!F93)),NA())</f>
        <v>#N/A</v>
      </c>
      <c r="BL99" s="109" t="e">
        <f ca="true">+IF(AND(ISNUMBER(OFFSET('Hygiene Data'!$G$6,0,10*ROW('Hygiene Data'!G93))),'Data Summary'!EA99="Yes"),OFFSET('Hygiene Data'!$G$6,0,10*ROW('Hygiene Data'!G93)),NA())</f>
        <v>#N/A</v>
      </c>
      <c r="BM99" s="109" t="e">
        <f ca="true">+IF(AND(ISNUMBER(OFFSET('Hygiene Data'!$G$8,0,10*ROW('Hygiene Data'!G93))),'Data Summary'!EB99="Yes"),OFFSET('Hygiene Data'!$G$8,0,10*ROW('Hygiene Data'!G93)),NA())</f>
        <v>#N/A</v>
      </c>
      <c r="BN99" s="109" t="e">
        <f ca="true">+IF(AND(ISNUMBER(OFFSET('Hygiene Data'!$G$10,0,10*ROW('Hygiene Data'!G93))),'Data Summary'!EC99="Yes"),OFFSET('Hygiene Data'!$G$10,0,10*ROW('Hygiene Data'!G93)),NA())</f>
        <v>#N/A</v>
      </c>
      <c r="BO99" s="109" t="e">
        <f ca="true">+IF(AND(ISNUMBER(OFFSET('Hygiene Data'!$H$6,0,10*ROW('Hygiene Data'!H93))),'Data Summary'!ED99="Yes"),OFFSET('Hygiene Data'!$H$6,0,10*ROW('Hygiene Data'!H93)),NA())</f>
        <v>#N/A</v>
      </c>
      <c r="BP99" s="109" t="e">
        <f ca="true">+IF(AND(ISNUMBER(OFFSET('Hygiene Data'!$H$8,0,10*ROW('Hygiene Data'!H93))),'Data Summary'!EE99="Yes"),OFFSET('Hygiene Data'!$H$8,0,10*ROW('Hygiene Data'!H93)),NA())</f>
        <v>#N/A</v>
      </c>
      <c r="BQ99" s="109" t="e">
        <f ca="true">+IF(AND(ISNUMBER(OFFSET('Hygiene Data'!$H$10,0,10*ROW('Hygiene Data'!H93))),'Data Summary'!EF99="Yes"),OFFSET('Hygiene Data'!$H$10,0,10*ROW('Hygiene Data'!H93)),NA())</f>
        <v>#N/A</v>
      </c>
    </row>
    <row r="100" x14ac:dyDescent="0.2">
      <c r="A100" s="57" t="e">
        <f ca="true">+IF(OFFSET('Water Data'!$B$1,0,10*ROW('Water Data'!B94))="",NA(),OFFSET('Water Data'!$B$1,0,10*ROW('Water Data'!B94)))</f>
        <v>#N/A</v>
      </c>
      <c r="B100" s="57" t="e">
        <f ca="true">+IF(OFFSET('Water Data'!$A$3,0,10*ROW('Water Data'!A97))="",NA(),OFFSET('Water Data'!$A$3,0,10*ROW('Water Data'!A97)))</f>
        <v>#N/A</v>
      </c>
      <c r="C100" s="57" t="e">
        <f ca="true">+IF(OFFSET('Water Data'!$C$3,0,10*ROW('Water Data'!C97))="",NA(),OFFSET('Water Data'!$C$3,0,10*ROW('Water Data'!C97)))</f>
        <v>#N/A</v>
      </c>
      <c r="D100" s="58" t="e">
        <f ca="true">+IF(AND(ISNUMBER(OFFSET('Water Data'!$C$5,0,10*ROW('Water Data'!C94))),'Data Summary'!BS100="Yes"),100-OFFSET('Water Data'!$C$5,0,10*ROW('Water Data'!C94)),NA())</f>
        <v>#N/A</v>
      </c>
      <c r="E100" s="58" t="e">
        <f ca="true">+IF(AND(ISNUMBER(OFFSET('Water Data'!$C$7,0,10*ROW('Water Data'!C94))),'Data Summary'!BT100="Yes"),OFFSET('Water Data'!$C$7,0,10*ROW('Water Data'!C94)),NA())</f>
        <v>#N/A</v>
      </c>
      <c r="F100" s="58" t="e">
        <f ca="true">+IF(AND(ISNUMBER(OFFSET('Water Data'!$C$10,0,10*ROW('Water Data'!C94))),'Data Summary'!BU100="Yes"),OFFSET('Water Data'!$C$10,0,10*ROW('Water Data'!C94)),NA())</f>
        <v>#N/A</v>
      </c>
      <c r="G100" s="58" t="e">
        <f ca="true">+IF(AND(ISNUMBER(OFFSET('Water Data'!$D$5,0,10*ROW('Water Data'!D94))),'Data Summary'!BV100="Yes"),100-OFFSET('Water Data'!$D$5,0,10*ROW('Water Data'!D94)),NA())</f>
        <v>#N/A</v>
      </c>
      <c r="H100" s="58" t="e">
        <f ca="true">+IF(AND(ISNUMBER(OFFSET('Water Data'!$D$7,0,10*ROW('Water Data'!D94))),'Data Summary'!BW100="Yes"),OFFSET('Water Data'!$D$7,0,10*ROW('Water Data'!D94)),NA())</f>
        <v>#N/A</v>
      </c>
      <c r="I100" s="58" t="e">
        <f ca="true">+IF(AND(ISNUMBER(OFFSET('Water Data'!$D$10,0,10*ROW('Water Data'!D94))),'Data Summary'!BX100="Yes"),OFFSET('Water Data'!$D$10,0,10*ROW('Water Data'!D94)),NA())</f>
        <v>#N/A</v>
      </c>
      <c r="J100" s="58" t="e">
        <f ca="true">+IF(AND(ISNUMBER(OFFSET('Water Data'!$E$5,0,10*ROW('Water Data'!E94))),'Data Summary'!BY100="Yes"),100-OFFSET('Water Data'!$E$5,0,10*ROW('Water Data'!E94)),NA())</f>
        <v>#N/A</v>
      </c>
      <c r="K100" s="58" t="e">
        <f ca="true">+IF(AND(ISNUMBER(OFFSET('Water Data'!$E$7,0,10*ROW('Water Data'!E94))),'Data Summary'!BZ100="Yes"),OFFSET('Water Data'!$E$7,0,10*ROW('Water Data'!E94)),NA())</f>
        <v>#N/A</v>
      </c>
      <c r="L100" s="58" t="e">
        <f ca="true">+IF(AND(ISNUMBER(OFFSET('Water Data'!$E$10,0,10*ROW('Water Data'!E94))),'Data Summary'!CA100="Yes"),OFFSET('Water Data'!$E$10,0,10*ROW('Water Data'!E94)),NA())</f>
        <v>#N/A</v>
      </c>
      <c r="M100" s="58" t="e">
        <f ca="true">+IF(AND(ISNUMBER(OFFSET('Water Data'!$F$5,0,10*ROW('Water Data'!F94))),'Data Summary'!CB100="Yes"),100-OFFSET('Water Data'!$F$5,0,10*ROW('Water Data'!F94)),NA())</f>
        <v>#N/A</v>
      </c>
      <c r="N100" s="58" t="e">
        <f ca="true">+IF(AND(ISNUMBER(OFFSET('Water Data'!$F$7,0,10*ROW('Water Data'!F94))),'Data Summary'!CC100="Yes"),OFFSET('Water Data'!$F$7,0,10*ROW('Water Data'!F94)),NA())</f>
        <v>#N/A</v>
      </c>
      <c r="O100" s="58" t="e">
        <f ca="true">+IF(AND(ISNUMBER(OFFSET('Water Data'!$F$10,0,10*ROW('Water Data'!F94))),'Data Summary'!CD100="Yes"),OFFSET('Water Data'!$F$10,0,10*ROW('Water Data'!F94)),NA())</f>
        <v>#N/A</v>
      </c>
      <c r="P100" s="58" t="e">
        <f ca="true">+IF(AND(ISNUMBER(OFFSET('Water Data'!$G$5,0,10*ROW('Water Data'!G94))),'Data Summary'!CE100="Yes"),100-OFFSET('Water Data'!$G$5,0,10*ROW('Water Data'!G94)),NA())</f>
        <v>#N/A</v>
      </c>
      <c r="Q100" s="58" t="e">
        <f ca="true">+IF(AND(ISNUMBER(OFFSET('Water Data'!$G$7,0,10*ROW('Water Data'!G94))),'Data Summary'!CF100="Yes"),OFFSET('Water Data'!$G$7,0,10*ROW('Water Data'!G94)),NA())</f>
        <v>#N/A</v>
      </c>
      <c r="R100" s="58" t="e">
        <f ca="true">+IF(AND(ISNUMBER(OFFSET('Water Data'!$G$10,0,10*ROW('Water Data'!G94))),'Data Summary'!CG100="Yes"),OFFSET('Water Data'!$G$10,0,10*ROW('Water Data'!G94)),NA())</f>
        <v>#N/A</v>
      </c>
      <c r="S100" s="58" t="e">
        <f ca="true">+IF(AND(ISNUMBER(OFFSET('Water Data'!$H$5,0,10*ROW('Water Data'!H94))),'Data Summary'!CH100="Yes"),100-OFFSET('Water Data'!$H$5,0,10*ROW('Water Data'!H94)),NA())</f>
        <v>#N/A</v>
      </c>
      <c r="T100" s="58" t="e">
        <f ca="true">+IF(AND(ISNUMBER(OFFSET('Water Data'!$H$7,0,10*ROW('Water Data'!H94))),'Data Summary'!CI100="Yes"),OFFSET('Water Data'!$H$7,0,10*ROW('Water Data'!H94)),NA())</f>
        <v>#N/A</v>
      </c>
      <c r="U100" s="58" t="e">
        <f ca="true">+IF(AND(ISNUMBER(OFFSET('Water Data'!$H$10,0,10*ROW('Water Data'!H94))),'Data Summary'!CJ100="Yes"),OFFSET('Water Data'!$H$10,0,10*ROW('Water Data'!H94)),NA())</f>
        <v>#N/A</v>
      </c>
      <c r="V100" s="104" t="e">
        <f ca="true">+IF(AND(ISNUMBER(OFFSET('Sanitation Data'!$C$5,0,10*ROW('Sanitation Data'!C94))),'Data Summary'!CK100="Yes"),100-OFFSET('Sanitation Data'!$C$5,0,10*ROW('Sanitation Data'!C94)),NA())</f>
        <v>#N/A</v>
      </c>
      <c r="W100" s="104" t="e">
        <f ca="true">+IF(AND(ISNUMBER(OFFSET('Sanitation Data'!$C$7,0,10*ROW('Sanitation Data'!C94))),'Data Summary'!CL100="Yes"),OFFSET('Sanitation Data'!$C$7,0,10*ROW('Sanitation Data'!C94)),NA())</f>
        <v>#N/A</v>
      </c>
      <c r="X100" s="104" t="e">
        <f ca="true">+IF(AND(ISNUMBER(OFFSET('Sanitation Data'!$C$11,0,10*ROW('Sanitation Data'!C94))),'Data Summary'!CM100="Yes"),OFFSET('Sanitation Data'!$C$11,0,10*ROW('Sanitation Data'!C94)),NA())</f>
        <v>#N/A</v>
      </c>
      <c r="Y100" s="104" t="e">
        <f ca="true">+IF(AND(ISNUMBER(OFFSET('Sanitation Data'!$C$12,0,10*ROW('Sanitation Data'!C94))),'Data Summary'!CN100="Yes"),OFFSET('Sanitation Data'!$C$12,0,10*ROW('Sanitation Data'!C94)),NA())</f>
        <v>#N/A</v>
      </c>
      <c r="Z100" s="104" t="e">
        <f ca="true">+IF(AND(ISNUMBER(OFFSET('Sanitation Data'!$C$13,0,10*ROW('Sanitation Data'!C94))),'Data Summary'!CO100="Yes"),OFFSET('Sanitation Data'!$C$13,0,10*ROW('Sanitation Data'!C94)),NA())</f>
        <v>#N/A</v>
      </c>
      <c r="AA100" s="104" t="e">
        <f ca="true">+IF(AND(ISNUMBER(OFFSET('Sanitation Data'!$D$5,0,10*ROW('Sanitation Data'!D94))),'Data Summary'!CP100="Yes"),100-OFFSET('Sanitation Data'!$D$5,0,10*ROW('Sanitation Data'!D94)),NA())</f>
        <v>#N/A</v>
      </c>
      <c r="AB100" s="104" t="e">
        <f ca="true">+IF(AND(ISNUMBER(OFFSET('Sanitation Data'!$D$7,0,10*ROW('Sanitation Data'!D94))),'Data Summary'!CQ100="Yes"),OFFSET('Sanitation Data'!$D$7,0,10*ROW('Sanitation Data'!D94)),NA())</f>
        <v>#N/A</v>
      </c>
      <c r="AC100" s="104" t="e">
        <f ca="true">+IF(AND(ISNUMBER(OFFSET('Sanitation Data'!$D$11,0,10*ROW('Sanitation Data'!D94))),'Data Summary'!CR100="Yes"),OFFSET('Sanitation Data'!$D$11,0,10*ROW('Sanitation Data'!D94)),NA())</f>
        <v>#N/A</v>
      </c>
      <c r="AD100" s="104" t="e">
        <f ca="true">+IF(AND(ISNUMBER(OFFSET('Sanitation Data'!$D$12,0,10*ROW('Sanitation Data'!D94))),'Data Summary'!CS100="Yes"),OFFSET('Sanitation Data'!$D$12,0,10*ROW('Sanitation Data'!D94)),NA())</f>
        <v>#N/A</v>
      </c>
      <c r="AE100" s="104" t="e">
        <f ca="true">+IF(AND(ISNUMBER(OFFSET('Sanitation Data'!$D$13,0,10*ROW('Sanitation Data'!D94))),'Data Summary'!CT100="Yes"),OFFSET('Sanitation Data'!$D$13,0,10*ROW('Sanitation Data'!D94)),NA())</f>
        <v>#N/A</v>
      </c>
      <c r="AF100" s="104" t="e">
        <f ca="true">+IF(AND(ISNUMBER(OFFSET('Sanitation Data'!$E$5,0,10*ROW('Sanitation Data'!E94))),'Data Summary'!CU100="Yes"),100-OFFSET('Sanitation Data'!$E$5,0,10*ROW('Sanitation Data'!E94)),NA())</f>
        <v>#N/A</v>
      </c>
      <c r="AG100" s="104" t="e">
        <f ca="true">+IF(AND(ISNUMBER(OFFSET('Sanitation Data'!$E$7,0,10*ROW('Sanitation Data'!E94))),'Data Summary'!CV100="Yes"),OFFSET('Sanitation Data'!$E$7,0,10*ROW('Sanitation Data'!E94)),NA())</f>
        <v>#N/A</v>
      </c>
      <c r="AH100" s="104" t="e">
        <f ca="true">+IF(AND(ISNUMBER(OFFSET('Sanitation Data'!$E$11,0,10*ROW('Sanitation Data'!E94))),'Data Summary'!CW100="Yes"),OFFSET('Sanitation Data'!$E$11,0,10*ROW('Sanitation Data'!E94)),NA())</f>
        <v>#N/A</v>
      </c>
      <c r="AI100" s="104" t="e">
        <f ca="true">+IF(AND(ISNUMBER(OFFSET('Sanitation Data'!$E$12,0,10*ROW('Sanitation Data'!E94))),'Data Summary'!CX100="Yes"),OFFSET('Sanitation Data'!$E$12,0,10*ROW('Sanitation Data'!E94)),NA())</f>
        <v>#N/A</v>
      </c>
      <c r="AJ100" s="104" t="e">
        <f ca="true">+IF(AND(ISNUMBER(OFFSET('Sanitation Data'!$E$13,0,10*ROW('Sanitation Data'!E94))),'Data Summary'!CY100="Yes"),OFFSET('Sanitation Data'!$E$13,0,10*ROW('Sanitation Data'!E94)),NA())</f>
        <v>#N/A</v>
      </c>
      <c r="AK100" s="104" t="e">
        <f ca="true">+IF(AND(ISNUMBER(OFFSET('Sanitation Data'!$F$5,0,10*ROW('Sanitation Data'!F94))),'Data Summary'!CZ100="Yes"),100-OFFSET('Sanitation Data'!$F$5,0,10*ROW('Sanitation Data'!F94)),NA())</f>
        <v>#N/A</v>
      </c>
      <c r="AL100" s="104" t="e">
        <f ca="true">+IF(AND(ISNUMBER(OFFSET('Sanitation Data'!$F$7,0,10*ROW('Sanitation Data'!F94))),'Data Summary'!DA100="Yes"),OFFSET('Sanitation Data'!$F$7,0,10*ROW('Sanitation Data'!F94)),NA())</f>
        <v>#N/A</v>
      </c>
      <c r="AM100" s="104" t="e">
        <f ca="true">+IF(AND(ISNUMBER(OFFSET('Sanitation Data'!$F$11,0,10*ROW('Sanitation Data'!F94))),'Data Summary'!DB100="Yes"),OFFSET('Sanitation Data'!$F$11,0,10*ROW('Sanitation Data'!F94)),NA())</f>
        <v>#N/A</v>
      </c>
      <c r="AN100" s="104" t="e">
        <f ca="true">+IF(AND(ISNUMBER(OFFSET('Sanitation Data'!$F$12,0,10*ROW('Sanitation Data'!F94))),'Data Summary'!DC100="Yes"),OFFSET('Sanitation Data'!$F$12,0,10*ROW('Sanitation Data'!F94)),NA())</f>
        <v>#N/A</v>
      </c>
      <c r="AO100" s="104" t="e">
        <f ca="true">+IF(AND(ISNUMBER(OFFSET('Sanitation Data'!$F$13,0,10*ROW('Sanitation Data'!F94))),'Data Summary'!DD100="Yes"),OFFSET('Sanitation Data'!$F$13,0,10*ROW('Sanitation Data'!F94)),NA())</f>
        <v>#N/A</v>
      </c>
      <c r="AP100" s="104" t="e">
        <f ca="true">+IF(AND(ISNUMBER(OFFSET('Sanitation Data'!$G$5,0,10*ROW('Sanitation Data'!G94))),'Data Summary'!DE100="Yes"),100-OFFSET('Sanitation Data'!$G$5,0,10*ROW('Sanitation Data'!G94)),NA())</f>
        <v>#N/A</v>
      </c>
      <c r="AQ100" s="104" t="e">
        <f ca="true">+IF(AND(ISNUMBER(OFFSET('Sanitation Data'!$G$7,0,10*ROW('Sanitation Data'!G94))),'Data Summary'!DF100="Yes"),OFFSET('Sanitation Data'!$G$7,0,10*ROW('Sanitation Data'!G94)),NA())</f>
        <v>#N/A</v>
      </c>
      <c r="AR100" s="104" t="e">
        <f ca="true">+IF(AND(ISNUMBER(OFFSET('Sanitation Data'!$G$11,0,10*ROW('Sanitation Data'!G94))),'Data Summary'!DG100="Yes"),OFFSET('Sanitation Data'!$G$11,0,10*ROW('Sanitation Data'!G94)),NA())</f>
        <v>#N/A</v>
      </c>
      <c r="AS100" s="104" t="e">
        <f ca="true">+IF(AND(ISNUMBER(OFFSET('Sanitation Data'!$G$12,0,10*ROW('Sanitation Data'!G94))),'Data Summary'!DH100="Yes"),OFFSET('Sanitation Data'!$G$12,0,10*ROW('Sanitation Data'!G94)),NA())</f>
        <v>#N/A</v>
      </c>
      <c r="AT100" s="104" t="e">
        <f ca="true">+IF(AND(ISNUMBER(OFFSET('Sanitation Data'!$G$13,0,10*ROW('Sanitation Data'!G94))),'Data Summary'!DI100="Yes"),OFFSET('Sanitation Data'!$G$13,0,10*ROW('Sanitation Data'!G94)),NA())</f>
        <v>#N/A</v>
      </c>
      <c r="AU100" s="104" t="e">
        <f ca="true">+IF(AND(ISNUMBER(OFFSET('Sanitation Data'!$H$5,0,10*ROW('Sanitation Data'!H94))),'Data Summary'!DJ100="Yes"),100-OFFSET('Sanitation Data'!$H$5,0,10*ROW('Sanitation Data'!H94)),NA())</f>
        <v>#N/A</v>
      </c>
      <c r="AV100" s="104" t="e">
        <f ca="true">+IF(AND(ISNUMBER(OFFSET('Sanitation Data'!$H$7,0,10*ROW('Sanitation Data'!H94))),'Data Summary'!DK100="Yes"),OFFSET('Sanitation Data'!$H$7,0,10*ROW('Sanitation Data'!H94)),NA())</f>
        <v>#N/A</v>
      </c>
      <c r="AW100" s="104" t="e">
        <f ca="true">+IF(AND(ISNUMBER(OFFSET('Sanitation Data'!$H$11,0,10*ROW('Sanitation Data'!H94))),'Data Summary'!DL100="Yes"),OFFSET('Sanitation Data'!$H$11,0,10*ROW('Sanitation Data'!H94)),NA())</f>
        <v>#N/A</v>
      </c>
      <c r="AX100" s="104" t="e">
        <f ca="true">+IF(AND(ISNUMBER(OFFSET('Sanitation Data'!$H$12,0,10*ROW('Sanitation Data'!H94))),'Data Summary'!DM100="Yes"),OFFSET('Sanitation Data'!$H$12,0,10*ROW('Sanitation Data'!H94)),NA())</f>
        <v>#N/A</v>
      </c>
      <c r="AY100" s="104" t="e">
        <f ca="true">+IF(AND(ISNUMBER(OFFSET('Sanitation Data'!$H$13,0,10*ROW('Sanitation Data'!H94))),'Data Summary'!DN100="Yes"),OFFSET('Sanitation Data'!$H$13,0,10*ROW('Sanitation Data'!H94)),NA())</f>
        <v>#N/A</v>
      </c>
      <c r="AZ100" s="109" t="e">
        <f ca="true">+IF(AND(ISNUMBER(OFFSET('Hygiene Data'!$C$6,0,10*ROW('Hygiene Data'!C94))),'Data Summary'!DO100="Yes"),OFFSET('Hygiene Data'!$C$6,0,10*ROW('Hygiene Data'!C94)),NA())</f>
        <v>#N/A</v>
      </c>
      <c r="BA100" s="109" t="e">
        <f ca="true">+IF(AND(ISNUMBER(OFFSET('Hygiene Data'!$C$8,0,10*ROW('Hygiene Data'!C94))),'Data Summary'!DP100="Yes"),OFFSET('Hygiene Data'!$C$8,0,10*ROW('Hygiene Data'!C94)),NA())</f>
        <v>#N/A</v>
      </c>
      <c r="BB100" s="109" t="e">
        <f ca="true">+IF(AND(ISNUMBER(OFFSET('Hygiene Data'!$C$10,0,10*ROW('Hygiene Data'!C94))),'Data Summary'!DQ100="Yes"),OFFSET('Hygiene Data'!$C$10,0,10*ROW('Hygiene Data'!C94)),NA())</f>
        <v>#N/A</v>
      </c>
      <c r="BC100" s="109" t="e">
        <f ca="true">+IF(AND(ISNUMBER(OFFSET('Hygiene Data'!$D$6,0,10*ROW('Hygiene Data'!D94))),'Data Summary'!DR100="Yes"),OFFSET('Hygiene Data'!$D$6,0,10*ROW('Hygiene Data'!D94)),NA())</f>
        <v>#N/A</v>
      </c>
      <c r="BD100" s="109" t="e">
        <f ca="true">+IF(AND(ISNUMBER(OFFSET('Hygiene Data'!$D$8,0,10*ROW('Hygiene Data'!D94))),'Data Summary'!DS100="Yes"),OFFSET('Hygiene Data'!$D$8,0,10*ROW('Hygiene Data'!D94)),NA())</f>
        <v>#N/A</v>
      </c>
      <c r="BE100" s="109" t="e">
        <f ca="true">+IF(AND(ISNUMBER(OFFSET('Hygiene Data'!$D$10,0,10*ROW('Hygiene Data'!D94))),'Data Summary'!DT100="Yes"),OFFSET('Hygiene Data'!$D$10,0,10*ROW('Hygiene Data'!D94)),NA())</f>
        <v>#N/A</v>
      </c>
      <c r="BF100" s="109" t="e">
        <f ca="true">+IF(AND(ISNUMBER(OFFSET('Hygiene Data'!$E$6,0,10*ROW('Hygiene Data'!E94))),'Data Summary'!DU100="Yes"),OFFSET('Hygiene Data'!$E$6,0,10*ROW('Hygiene Data'!E94)),NA())</f>
        <v>#N/A</v>
      </c>
      <c r="BG100" s="109" t="e">
        <f ca="true">+IF(AND(ISNUMBER(OFFSET('Hygiene Data'!$E$8,0,10*ROW('Hygiene Data'!E94))),'Data Summary'!DV100="Yes"),OFFSET('Hygiene Data'!$E$8,0,10*ROW('Hygiene Data'!E94)),NA())</f>
        <v>#N/A</v>
      </c>
      <c r="BH100" s="109" t="e">
        <f ca="true">+IF(AND(ISNUMBER(OFFSET('Hygiene Data'!$E$10,0,10*ROW('Hygiene Data'!E94))),'Data Summary'!DW100="Yes"),OFFSET('Hygiene Data'!$E$10,0,10*ROW('Hygiene Data'!E94)),NA())</f>
        <v>#N/A</v>
      </c>
      <c r="BI100" s="109" t="e">
        <f ca="true">+IF(AND(ISNUMBER(OFFSET('Hygiene Data'!$F$6,0,10*ROW('Hygiene Data'!F94))),'Data Summary'!DX100="Yes"),OFFSET('Hygiene Data'!$F$6,0,10*ROW('Hygiene Data'!F94)),NA())</f>
        <v>#N/A</v>
      </c>
      <c r="BJ100" s="109" t="e">
        <f ca="true">+IF(AND(ISNUMBER(OFFSET('Hygiene Data'!$F$8,0,10*ROW('Hygiene Data'!F94))),'Data Summary'!DY100="Yes"),OFFSET('Hygiene Data'!$F$8,0,10*ROW('Hygiene Data'!F94)),NA())</f>
        <v>#N/A</v>
      </c>
      <c r="BK100" s="109" t="e">
        <f ca="true">+IF(AND(ISNUMBER(OFFSET('Hygiene Data'!$F$10,0,10*ROW('Hygiene Data'!F94))),'Data Summary'!DZ100="Yes"),OFFSET('Hygiene Data'!$F$10,0,10*ROW('Hygiene Data'!F94)),NA())</f>
        <v>#N/A</v>
      </c>
      <c r="BL100" s="109" t="e">
        <f ca="true">+IF(AND(ISNUMBER(OFFSET('Hygiene Data'!$G$6,0,10*ROW('Hygiene Data'!G94))),'Data Summary'!EA100="Yes"),OFFSET('Hygiene Data'!$G$6,0,10*ROW('Hygiene Data'!G94)),NA())</f>
        <v>#N/A</v>
      </c>
      <c r="BM100" s="109" t="e">
        <f ca="true">+IF(AND(ISNUMBER(OFFSET('Hygiene Data'!$G$8,0,10*ROW('Hygiene Data'!G94))),'Data Summary'!EB100="Yes"),OFFSET('Hygiene Data'!$G$8,0,10*ROW('Hygiene Data'!G94)),NA())</f>
        <v>#N/A</v>
      </c>
      <c r="BN100" s="109" t="e">
        <f ca="true">+IF(AND(ISNUMBER(OFFSET('Hygiene Data'!$G$10,0,10*ROW('Hygiene Data'!G94))),'Data Summary'!EC100="Yes"),OFFSET('Hygiene Data'!$G$10,0,10*ROW('Hygiene Data'!G94)),NA())</f>
        <v>#N/A</v>
      </c>
      <c r="BO100" s="109" t="e">
        <f ca="true">+IF(AND(ISNUMBER(OFFSET('Hygiene Data'!$H$6,0,10*ROW('Hygiene Data'!H94))),'Data Summary'!ED100="Yes"),OFFSET('Hygiene Data'!$H$6,0,10*ROW('Hygiene Data'!H94)),NA())</f>
        <v>#N/A</v>
      </c>
      <c r="BP100" s="109" t="e">
        <f ca="true">+IF(AND(ISNUMBER(OFFSET('Hygiene Data'!$H$8,0,10*ROW('Hygiene Data'!H94))),'Data Summary'!EE100="Yes"),OFFSET('Hygiene Data'!$H$8,0,10*ROW('Hygiene Data'!H94)),NA())</f>
        <v>#N/A</v>
      </c>
      <c r="BQ100" s="109" t="e">
        <f ca="true">+IF(AND(ISNUMBER(OFFSET('Hygiene Data'!$H$10,0,10*ROW('Hygiene Data'!H94))),'Data Summary'!EF100="Yes"),OFFSET('Hygiene Data'!$H$10,0,10*ROW('Hygiene Data'!H94)),NA())</f>
        <v>#N/A</v>
      </c>
    </row>
    <row r="101" x14ac:dyDescent="0.2">
      <c r="A101" s="57" t="e">
        <f ca="true">+IF(OFFSET('Water Data'!$B$1,0,10*ROW('Water Data'!B95))="",NA(),OFFSET('Water Data'!$B$1,0,10*ROW('Water Data'!B95)))</f>
        <v>#N/A</v>
      </c>
      <c r="B101" s="57" t="e">
        <f ca="true">+IF(OFFSET('Water Data'!$A$3,0,10*ROW('Water Data'!A98))="",NA(),OFFSET('Water Data'!$A$3,0,10*ROW('Water Data'!A98)))</f>
        <v>#N/A</v>
      </c>
      <c r="C101" s="57" t="e">
        <f ca="true">+IF(OFFSET('Water Data'!$C$3,0,10*ROW('Water Data'!C98))="",NA(),OFFSET('Water Data'!$C$3,0,10*ROW('Water Data'!C98)))</f>
        <v>#N/A</v>
      </c>
      <c r="D101" s="58" t="e">
        <f ca="true">+IF(AND(ISNUMBER(OFFSET('Water Data'!$C$5,0,10*ROW('Water Data'!C95))),'Data Summary'!BS101="Yes"),100-OFFSET('Water Data'!$C$5,0,10*ROW('Water Data'!C95)),NA())</f>
        <v>#N/A</v>
      </c>
      <c r="E101" s="58" t="e">
        <f ca="true">+IF(AND(ISNUMBER(OFFSET('Water Data'!$C$7,0,10*ROW('Water Data'!C95))),'Data Summary'!BT101="Yes"),OFFSET('Water Data'!$C$7,0,10*ROW('Water Data'!C95)),NA())</f>
        <v>#N/A</v>
      </c>
      <c r="F101" s="58" t="e">
        <f ca="true">+IF(AND(ISNUMBER(OFFSET('Water Data'!$C$10,0,10*ROW('Water Data'!C95))),'Data Summary'!BU101="Yes"),OFFSET('Water Data'!$C$10,0,10*ROW('Water Data'!C95)),NA())</f>
        <v>#N/A</v>
      </c>
      <c r="G101" s="58" t="e">
        <f ca="true">+IF(AND(ISNUMBER(OFFSET('Water Data'!$D$5,0,10*ROW('Water Data'!D95))),'Data Summary'!BV101="Yes"),100-OFFSET('Water Data'!$D$5,0,10*ROW('Water Data'!D95)),NA())</f>
        <v>#N/A</v>
      </c>
      <c r="H101" s="58" t="e">
        <f ca="true">+IF(AND(ISNUMBER(OFFSET('Water Data'!$D$7,0,10*ROW('Water Data'!D95))),'Data Summary'!BW101="Yes"),OFFSET('Water Data'!$D$7,0,10*ROW('Water Data'!D95)),NA())</f>
        <v>#N/A</v>
      </c>
      <c r="I101" s="58" t="e">
        <f ca="true">+IF(AND(ISNUMBER(OFFSET('Water Data'!$D$10,0,10*ROW('Water Data'!D95))),'Data Summary'!BX101="Yes"),OFFSET('Water Data'!$D$10,0,10*ROW('Water Data'!D95)),NA())</f>
        <v>#N/A</v>
      </c>
      <c r="J101" s="58" t="e">
        <f ca="true">+IF(AND(ISNUMBER(OFFSET('Water Data'!$E$5,0,10*ROW('Water Data'!E95))),'Data Summary'!BY101="Yes"),100-OFFSET('Water Data'!$E$5,0,10*ROW('Water Data'!E95)),NA())</f>
        <v>#N/A</v>
      </c>
      <c r="K101" s="58" t="e">
        <f ca="true">+IF(AND(ISNUMBER(OFFSET('Water Data'!$E$7,0,10*ROW('Water Data'!E95))),'Data Summary'!BZ101="Yes"),OFFSET('Water Data'!$E$7,0,10*ROW('Water Data'!E95)),NA())</f>
        <v>#N/A</v>
      </c>
      <c r="L101" s="58" t="e">
        <f ca="true">+IF(AND(ISNUMBER(OFFSET('Water Data'!$E$10,0,10*ROW('Water Data'!E95))),'Data Summary'!CA101="Yes"),OFFSET('Water Data'!$E$10,0,10*ROW('Water Data'!E95)),NA())</f>
        <v>#N/A</v>
      </c>
      <c r="M101" s="58" t="e">
        <f ca="true">+IF(AND(ISNUMBER(OFFSET('Water Data'!$F$5,0,10*ROW('Water Data'!F95))),'Data Summary'!CB101="Yes"),100-OFFSET('Water Data'!$F$5,0,10*ROW('Water Data'!F95)),NA())</f>
        <v>#N/A</v>
      </c>
      <c r="N101" s="58" t="e">
        <f ca="true">+IF(AND(ISNUMBER(OFFSET('Water Data'!$F$7,0,10*ROW('Water Data'!F95))),'Data Summary'!CC101="Yes"),OFFSET('Water Data'!$F$7,0,10*ROW('Water Data'!F95)),NA())</f>
        <v>#N/A</v>
      </c>
      <c r="O101" s="58" t="e">
        <f ca="true">+IF(AND(ISNUMBER(OFFSET('Water Data'!$F$10,0,10*ROW('Water Data'!F95))),'Data Summary'!CD101="Yes"),OFFSET('Water Data'!$F$10,0,10*ROW('Water Data'!F95)),NA())</f>
        <v>#N/A</v>
      </c>
      <c r="P101" s="58" t="e">
        <f ca="true">+IF(AND(ISNUMBER(OFFSET('Water Data'!$G$5,0,10*ROW('Water Data'!G95))),'Data Summary'!CE101="Yes"),100-OFFSET('Water Data'!$G$5,0,10*ROW('Water Data'!G95)),NA())</f>
        <v>#N/A</v>
      </c>
      <c r="Q101" s="58" t="e">
        <f ca="true">+IF(AND(ISNUMBER(OFFSET('Water Data'!$G$7,0,10*ROW('Water Data'!G95))),'Data Summary'!CF101="Yes"),OFFSET('Water Data'!$G$7,0,10*ROW('Water Data'!G95)),NA())</f>
        <v>#N/A</v>
      </c>
      <c r="R101" s="58" t="e">
        <f ca="true">+IF(AND(ISNUMBER(OFFSET('Water Data'!$G$10,0,10*ROW('Water Data'!G95))),'Data Summary'!CG101="Yes"),OFFSET('Water Data'!$G$10,0,10*ROW('Water Data'!G95)),NA())</f>
        <v>#N/A</v>
      </c>
      <c r="S101" s="58" t="e">
        <f ca="true">+IF(AND(ISNUMBER(OFFSET('Water Data'!$H$5,0,10*ROW('Water Data'!H95))),'Data Summary'!CH101="Yes"),100-OFFSET('Water Data'!$H$5,0,10*ROW('Water Data'!H95)),NA())</f>
        <v>#N/A</v>
      </c>
      <c r="T101" s="58" t="e">
        <f ca="true">+IF(AND(ISNUMBER(OFFSET('Water Data'!$H$7,0,10*ROW('Water Data'!H95))),'Data Summary'!CI101="Yes"),OFFSET('Water Data'!$H$7,0,10*ROW('Water Data'!H95)),NA())</f>
        <v>#N/A</v>
      </c>
      <c r="U101" s="58" t="e">
        <f ca="true">+IF(AND(ISNUMBER(OFFSET('Water Data'!$H$10,0,10*ROW('Water Data'!H95))),'Data Summary'!CJ101="Yes"),OFFSET('Water Data'!$H$10,0,10*ROW('Water Data'!H95)),NA())</f>
        <v>#N/A</v>
      </c>
      <c r="V101" s="104" t="e">
        <f ca="true">+IF(AND(ISNUMBER(OFFSET('Sanitation Data'!$C$5,0,10*ROW('Sanitation Data'!C95))),'Data Summary'!CK101="Yes"),100-OFFSET('Sanitation Data'!$C$5,0,10*ROW('Sanitation Data'!C95)),NA())</f>
        <v>#N/A</v>
      </c>
      <c r="W101" s="104" t="e">
        <f ca="true">+IF(AND(ISNUMBER(OFFSET('Sanitation Data'!$C$7,0,10*ROW('Sanitation Data'!C95))),'Data Summary'!CL101="Yes"),OFFSET('Sanitation Data'!$C$7,0,10*ROW('Sanitation Data'!C95)),NA())</f>
        <v>#N/A</v>
      </c>
      <c r="X101" s="104" t="e">
        <f ca="true">+IF(AND(ISNUMBER(OFFSET('Sanitation Data'!$C$11,0,10*ROW('Sanitation Data'!C95))),'Data Summary'!CM101="Yes"),OFFSET('Sanitation Data'!$C$11,0,10*ROW('Sanitation Data'!C95)),NA())</f>
        <v>#N/A</v>
      </c>
      <c r="Y101" s="104" t="e">
        <f ca="true">+IF(AND(ISNUMBER(OFFSET('Sanitation Data'!$C$12,0,10*ROW('Sanitation Data'!C95))),'Data Summary'!CN101="Yes"),OFFSET('Sanitation Data'!$C$12,0,10*ROW('Sanitation Data'!C95)),NA())</f>
        <v>#N/A</v>
      </c>
      <c r="Z101" s="104" t="e">
        <f ca="true">+IF(AND(ISNUMBER(OFFSET('Sanitation Data'!$C$13,0,10*ROW('Sanitation Data'!C95))),'Data Summary'!CO101="Yes"),OFFSET('Sanitation Data'!$C$13,0,10*ROW('Sanitation Data'!C95)),NA())</f>
        <v>#N/A</v>
      </c>
      <c r="AA101" s="104" t="e">
        <f ca="true">+IF(AND(ISNUMBER(OFFSET('Sanitation Data'!$D$5,0,10*ROW('Sanitation Data'!D95))),'Data Summary'!CP101="Yes"),100-OFFSET('Sanitation Data'!$D$5,0,10*ROW('Sanitation Data'!D95)),NA())</f>
        <v>#N/A</v>
      </c>
      <c r="AB101" s="104" t="e">
        <f ca="true">+IF(AND(ISNUMBER(OFFSET('Sanitation Data'!$D$7,0,10*ROW('Sanitation Data'!D95))),'Data Summary'!CQ101="Yes"),OFFSET('Sanitation Data'!$D$7,0,10*ROW('Sanitation Data'!D95)),NA())</f>
        <v>#N/A</v>
      </c>
      <c r="AC101" s="104" t="e">
        <f ca="true">+IF(AND(ISNUMBER(OFFSET('Sanitation Data'!$D$11,0,10*ROW('Sanitation Data'!D95))),'Data Summary'!CR101="Yes"),OFFSET('Sanitation Data'!$D$11,0,10*ROW('Sanitation Data'!D95)),NA())</f>
        <v>#N/A</v>
      </c>
      <c r="AD101" s="104" t="e">
        <f ca="true">+IF(AND(ISNUMBER(OFFSET('Sanitation Data'!$D$12,0,10*ROW('Sanitation Data'!D95))),'Data Summary'!CS101="Yes"),OFFSET('Sanitation Data'!$D$12,0,10*ROW('Sanitation Data'!D95)),NA())</f>
        <v>#N/A</v>
      </c>
      <c r="AE101" s="104" t="e">
        <f ca="true">+IF(AND(ISNUMBER(OFFSET('Sanitation Data'!$D$13,0,10*ROW('Sanitation Data'!D95))),'Data Summary'!CT101="Yes"),OFFSET('Sanitation Data'!$D$13,0,10*ROW('Sanitation Data'!D95)),NA())</f>
        <v>#N/A</v>
      </c>
      <c r="AF101" s="104" t="e">
        <f ca="true">+IF(AND(ISNUMBER(OFFSET('Sanitation Data'!$E$5,0,10*ROW('Sanitation Data'!E95))),'Data Summary'!CU101="Yes"),100-OFFSET('Sanitation Data'!$E$5,0,10*ROW('Sanitation Data'!E95)),NA())</f>
        <v>#N/A</v>
      </c>
      <c r="AG101" s="104" t="e">
        <f ca="true">+IF(AND(ISNUMBER(OFFSET('Sanitation Data'!$E$7,0,10*ROW('Sanitation Data'!E95))),'Data Summary'!CV101="Yes"),OFFSET('Sanitation Data'!$E$7,0,10*ROW('Sanitation Data'!E95)),NA())</f>
        <v>#N/A</v>
      </c>
      <c r="AH101" s="104" t="e">
        <f ca="true">+IF(AND(ISNUMBER(OFFSET('Sanitation Data'!$E$11,0,10*ROW('Sanitation Data'!E95))),'Data Summary'!CW101="Yes"),OFFSET('Sanitation Data'!$E$11,0,10*ROW('Sanitation Data'!E95)),NA())</f>
        <v>#N/A</v>
      </c>
      <c r="AI101" s="104" t="e">
        <f ca="true">+IF(AND(ISNUMBER(OFFSET('Sanitation Data'!$E$12,0,10*ROW('Sanitation Data'!E95))),'Data Summary'!CX101="Yes"),OFFSET('Sanitation Data'!$E$12,0,10*ROW('Sanitation Data'!E95)),NA())</f>
        <v>#N/A</v>
      </c>
      <c r="AJ101" s="104" t="e">
        <f ca="true">+IF(AND(ISNUMBER(OFFSET('Sanitation Data'!$E$13,0,10*ROW('Sanitation Data'!E95))),'Data Summary'!CY101="Yes"),OFFSET('Sanitation Data'!$E$13,0,10*ROW('Sanitation Data'!E95)),NA())</f>
        <v>#N/A</v>
      </c>
      <c r="AK101" s="104" t="e">
        <f ca="true">+IF(AND(ISNUMBER(OFFSET('Sanitation Data'!$F$5,0,10*ROW('Sanitation Data'!F95))),'Data Summary'!CZ101="Yes"),100-OFFSET('Sanitation Data'!$F$5,0,10*ROW('Sanitation Data'!F95)),NA())</f>
        <v>#N/A</v>
      </c>
      <c r="AL101" s="104" t="e">
        <f ca="true">+IF(AND(ISNUMBER(OFFSET('Sanitation Data'!$F$7,0,10*ROW('Sanitation Data'!F95))),'Data Summary'!DA101="Yes"),OFFSET('Sanitation Data'!$F$7,0,10*ROW('Sanitation Data'!F95)),NA())</f>
        <v>#N/A</v>
      </c>
      <c r="AM101" s="104" t="e">
        <f ca="true">+IF(AND(ISNUMBER(OFFSET('Sanitation Data'!$F$11,0,10*ROW('Sanitation Data'!F95))),'Data Summary'!DB101="Yes"),OFFSET('Sanitation Data'!$F$11,0,10*ROW('Sanitation Data'!F95)),NA())</f>
        <v>#N/A</v>
      </c>
      <c r="AN101" s="104" t="e">
        <f ca="true">+IF(AND(ISNUMBER(OFFSET('Sanitation Data'!$F$12,0,10*ROW('Sanitation Data'!F95))),'Data Summary'!DC101="Yes"),OFFSET('Sanitation Data'!$F$12,0,10*ROW('Sanitation Data'!F95)),NA())</f>
        <v>#N/A</v>
      </c>
      <c r="AO101" s="104" t="e">
        <f ca="true">+IF(AND(ISNUMBER(OFFSET('Sanitation Data'!$F$13,0,10*ROW('Sanitation Data'!F95))),'Data Summary'!DD101="Yes"),OFFSET('Sanitation Data'!$F$13,0,10*ROW('Sanitation Data'!F95)),NA())</f>
        <v>#N/A</v>
      </c>
      <c r="AP101" s="104" t="e">
        <f ca="true">+IF(AND(ISNUMBER(OFFSET('Sanitation Data'!$G$5,0,10*ROW('Sanitation Data'!G95))),'Data Summary'!DE101="Yes"),100-OFFSET('Sanitation Data'!$G$5,0,10*ROW('Sanitation Data'!G95)),NA())</f>
        <v>#N/A</v>
      </c>
      <c r="AQ101" s="104" t="e">
        <f ca="true">+IF(AND(ISNUMBER(OFFSET('Sanitation Data'!$G$7,0,10*ROW('Sanitation Data'!G95))),'Data Summary'!DF101="Yes"),OFFSET('Sanitation Data'!$G$7,0,10*ROW('Sanitation Data'!G95)),NA())</f>
        <v>#N/A</v>
      </c>
      <c r="AR101" s="104" t="e">
        <f ca="true">+IF(AND(ISNUMBER(OFFSET('Sanitation Data'!$G$11,0,10*ROW('Sanitation Data'!G95))),'Data Summary'!DG101="Yes"),OFFSET('Sanitation Data'!$G$11,0,10*ROW('Sanitation Data'!G95)),NA())</f>
        <v>#N/A</v>
      </c>
      <c r="AS101" s="104" t="e">
        <f ca="true">+IF(AND(ISNUMBER(OFFSET('Sanitation Data'!$G$12,0,10*ROW('Sanitation Data'!G95))),'Data Summary'!DH101="Yes"),OFFSET('Sanitation Data'!$G$12,0,10*ROW('Sanitation Data'!G95)),NA())</f>
        <v>#N/A</v>
      </c>
      <c r="AT101" s="104" t="e">
        <f ca="true">+IF(AND(ISNUMBER(OFFSET('Sanitation Data'!$G$13,0,10*ROW('Sanitation Data'!G95))),'Data Summary'!DI101="Yes"),OFFSET('Sanitation Data'!$G$13,0,10*ROW('Sanitation Data'!G95)),NA())</f>
        <v>#N/A</v>
      </c>
      <c r="AU101" s="104" t="e">
        <f ca="true">+IF(AND(ISNUMBER(OFFSET('Sanitation Data'!$H$5,0,10*ROW('Sanitation Data'!H95))),'Data Summary'!DJ101="Yes"),100-OFFSET('Sanitation Data'!$H$5,0,10*ROW('Sanitation Data'!H95)),NA())</f>
        <v>#N/A</v>
      </c>
      <c r="AV101" s="104" t="e">
        <f ca="true">+IF(AND(ISNUMBER(OFFSET('Sanitation Data'!$H$7,0,10*ROW('Sanitation Data'!H95))),'Data Summary'!DK101="Yes"),OFFSET('Sanitation Data'!$H$7,0,10*ROW('Sanitation Data'!H95)),NA())</f>
        <v>#N/A</v>
      </c>
      <c r="AW101" s="104" t="e">
        <f ca="true">+IF(AND(ISNUMBER(OFFSET('Sanitation Data'!$H$11,0,10*ROW('Sanitation Data'!H95))),'Data Summary'!DL101="Yes"),OFFSET('Sanitation Data'!$H$11,0,10*ROW('Sanitation Data'!H95)),NA())</f>
        <v>#N/A</v>
      </c>
      <c r="AX101" s="104" t="e">
        <f ca="true">+IF(AND(ISNUMBER(OFFSET('Sanitation Data'!$H$12,0,10*ROW('Sanitation Data'!H95))),'Data Summary'!DM101="Yes"),OFFSET('Sanitation Data'!$H$12,0,10*ROW('Sanitation Data'!H95)),NA())</f>
        <v>#N/A</v>
      </c>
      <c r="AY101" s="104" t="e">
        <f ca="true">+IF(AND(ISNUMBER(OFFSET('Sanitation Data'!$H$13,0,10*ROW('Sanitation Data'!H95))),'Data Summary'!DN101="Yes"),OFFSET('Sanitation Data'!$H$13,0,10*ROW('Sanitation Data'!H95)),NA())</f>
        <v>#N/A</v>
      </c>
      <c r="AZ101" s="109" t="e">
        <f ca="true">+IF(AND(ISNUMBER(OFFSET('Hygiene Data'!$C$6,0,10*ROW('Hygiene Data'!C95))),'Data Summary'!DO101="Yes"),OFFSET('Hygiene Data'!$C$6,0,10*ROW('Hygiene Data'!C95)),NA())</f>
        <v>#N/A</v>
      </c>
      <c r="BA101" s="109" t="e">
        <f ca="true">+IF(AND(ISNUMBER(OFFSET('Hygiene Data'!$C$8,0,10*ROW('Hygiene Data'!C95))),'Data Summary'!DP101="Yes"),OFFSET('Hygiene Data'!$C$8,0,10*ROW('Hygiene Data'!C95)),NA())</f>
        <v>#N/A</v>
      </c>
      <c r="BB101" s="109" t="e">
        <f ca="true">+IF(AND(ISNUMBER(OFFSET('Hygiene Data'!$C$10,0,10*ROW('Hygiene Data'!C95))),'Data Summary'!DQ101="Yes"),OFFSET('Hygiene Data'!$C$10,0,10*ROW('Hygiene Data'!C95)),NA())</f>
        <v>#N/A</v>
      </c>
      <c r="BC101" s="109" t="e">
        <f ca="true">+IF(AND(ISNUMBER(OFFSET('Hygiene Data'!$D$6,0,10*ROW('Hygiene Data'!D95))),'Data Summary'!DR101="Yes"),OFFSET('Hygiene Data'!$D$6,0,10*ROW('Hygiene Data'!D95)),NA())</f>
        <v>#N/A</v>
      </c>
      <c r="BD101" s="109" t="e">
        <f ca="true">+IF(AND(ISNUMBER(OFFSET('Hygiene Data'!$D$8,0,10*ROW('Hygiene Data'!D95))),'Data Summary'!DS101="Yes"),OFFSET('Hygiene Data'!$D$8,0,10*ROW('Hygiene Data'!D95)),NA())</f>
        <v>#N/A</v>
      </c>
      <c r="BE101" s="109" t="e">
        <f ca="true">+IF(AND(ISNUMBER(OFFSET('Hygiene Data'!$D$10,0,10*ROW('Hygiene Data'!D95))),'Data Summary'!DT101="Yes"),OFFSET('Hygiene Data'!$D$10,0,10*ROW('Hygiene Data'!D95)),NA())</f>
        <v>#N/A</v>
      </c>
      <c r="BF101" s="109" t="e">
        <f ca="true">+IF(AND(ISNUMBER(OFFSET('Hygiene Data'!$E$6,0,10*ROW('Hygiene Data'!E95))),'Data Summary'!DU101="Yes"),OFFSET('Hygiene Data'!$E$6,0,10*ROW('Hygiene Data'!E95)),NA())</f>
        <v>#N/A</v>
      </c>
      <c r="BG101" s="109" t="e">
        <f ca="true">+IF(AND(ISNUMBER(OFFSET('Hygiene Data'!$E$8,0,10*ROW('Hygiene Data'!E95))),'Data Summary'!DV101="Yes"),OFFSET('Hygiene Data'!$E$8,0,10*ROW('Hygiene Data'!E95)),NA())</f>
        <v>#N/A</v>
      </c>
      <c r="BH101" s="109" t="e">
        <f ca="true">+IF(AND(ISNUMBER(OFFSET('Hygiene Data'!$E$10,0,10*ROW('Hygiene Data'!E95))),'Data Summary'!DW101="Yes"),OFFSET('Hygiene Data'!$E$10,0,10*ROW('Hygiene Data'!E95)),NA())</f>
        <v>#N/A</v>
      </c>
      <c r="BI101" s="109" t="e">
        <f ca="true">+IF(AND(ISNUMBER(OFFSET('Hygiene Data'!$F$6,0,10*ROW('Hygiene Data'!F95))),'Data Summary'!DX101="Yes"),OFFSET('Hygiene Data'!$F$6,0,10*ROW('Hygiene Data'!F95)),NA())</f>
        <v>#N/A</v>
      </c>
      <c r="BJ101" s="109" t="e">
        <f ca="true">+IF(AND(ISNUMBER(OFFSET('Hygiene Data'!$F$8,0,10*ROW('Hygiene Data'!F95))),'Data Summary'!DY101="Yes"),OFFSET('Hygiene Data'!$F$8,0,10*ROW('Hygiene Data'!F95)),NA())</f>
        <v>#N/A</v>
      </c>
      <c r="BK101" s="109" t="e">
        <f ca="true">+IF(AND(ISNUMBER(OFFSET('Hygiene Data'!$F$10,0,10*ROW('Hygiene Data'!F95))),'Data Summary'!DZ101="Yes"),OFFSET('Hygiene Data'!$F$10,0,10*ROW('Hygiene Data'!F95)),NA())</f>
        <v>#N/A</v>
      </c>
      <c r="BL101" s="109" t="e">
        <f ca="true">+IF(AND(ISNUMBER(OFFSET('Hygiene Data'!$G$6,0,10*ROW('Hygiene Data'!G95))),'Data Summary'!EA101="Yes"),OFFSET('Hygiene Data'!$G$6,0,10*ROW('Hygiene Data'!G95)),NA())</f>
        <v>#N/A</v>
      </c>
      <c r="BM101" s="109" t="e">
        <f ca="true">+IF(AND(ISNUMBER(OFFSET('Hygiene Data'!$G$8,0,10*ROW('Hygiene Data'!G95))),'Data Summary'!EB101="Yes"),OFFSET('Hygiene Data'!$G$8,0,10*ROW('Hygiene Data'!G95)),NA())</f>
        <v>#N/A</v>
      </c>
      <c r="BN101" s="109" t="e">
        <f ca="true">+IF(AND(ISNUMBER(OFFSET('Hygiene Data'!$G$10,0,10*ROW('Hygiene Data'!G95))),'Data Summary'!EC101="Yes"),OFFSET('Hygiene Data'!$G$10,0,10*ROW('Hygiene Data'!G95)),NA())</f>
        <v>#N/A</v>
      </c>
      <c r="BO101" s="109" t="e">
        <f ca="true">+IF(AND(ISNUMBER(OFFSET('Hygiene Data'!$H$6,0,10*ROW('Hygiene Data'!H95))),'Data Summary'!ED101="Yes"),OFFSET('Hygiene Data'!$H$6,0,10*ROW('Hygiene Data'!H95)),NA())</f>
        <v>#N/A</v>
      </c>
      <c r="BP101" s="109" t="e">
        <f ca="true">+IF(AND(ISNUMBER(OFFSET('Hygiene Data'!$H$8,0,10*ROW('Hygiene Data'!H95))),'Data Summary'!EE101="Yes"),OFFSET('Hygiene Data'!$H$8,0,10*ROW('Hygiene Data'!H95)),NA())</f>
        <v>#N/A</v>
      </c>
      <c r="BQ101" s="109" t="e">
        <f ca="true">+IF(AND(ISNUMBER(OFFSET('Hygiene Data'!$H$10,0,10*ROW('Hygiene Data'!H95))),'Data Summary'!EF101="Yes"),OFFSET('Hygiene Data'!$H$10,0,10*ROW('Hygiene Data'!H95)),NA())</f>
        <v>#N/A</v>
      </c>
    </row>
    <row r="102" x14ac:dyDescent="0.2">
      <c r="A102" s="57" t="e">
        <f ca="true">+IF(OFFSET('Water Data'!$B$1,0,10*ROW('Water Data'!B96))="",NA(),OFFSET('Water Data'!$B$1,0,10*ROW('Water Data'!B96)))</f>
        <v>#N/A</v>
      </c>
      <c r="B102" s="57" t="e">
        <f ca="true">+IF(OFFSET('Water Data'!$A$3,0,10*ROW('Water Data'!A99))="",NA(),OFFSET('Water Data'!$A$3,0,10*ROW('Water Data'!A99)))</f>
        <v>#N/A</v>
      </c>
      <c r="C102" s="57" t="e">
        <f ca="true">+IF(OFFSET('Water Data'!$C$3,0,10*ROW('Water Data'!C99))="",NA(),OFFSET('Water Data'!$C$3,0,10*ROW('Water Data'!C99)))</f>
        <v>#N/A</v>
      </c>
      <c r="D102" s="58" t="e">
        <f ca="true">+IF(AND(ISNUMBER(OFFSET('Water Data'!$C$5,0,10*ROW('Water Data'!C96))),'Data Summary'!BS102="Yes"),100-OFFSET('Water Data'!$C$5,0,10*ROW('Water Data'!C96)),NA())</f>
        <v>#N/A</v>
      </c>
      <c r="E102" s="58" t="e">
        <f ca="true">+IF(AND(ISNUMBER(OFFSET('Water Data'!$C$7,0,10*ROW('Water Data'!C96))),'Data Summary'!BT102="Yes"),OFFSET('Water Data'!$C$7,0,10*ROW('Water Data'!C96)),NA())</f>
        <v>#N/A</v>
      </c>
      <c r="F102" s="58" t="e">
        <f ca="true">+IF(AND(ISNUMBER(OFFSET('Water Data'!$C$10,0,10*ROW('Water Data'!C96))),'Data Summary'!BU102="Yes"),OFFSET('Water Data'!$C$10,0,10*ROW('Water Data'!C96)),NA())</f>
        <v>#N/A</v>
      </c>
      <c r="G102" s="58" t="e">
        <f ca="true">+IF(AND(ISNUMBER(OFFSET('Water Data'!$D$5,0,10*ROW('Water Data'!D96))),'Data Summary'!BV102="Yes"),100-OFFSET('Water Data'!$D$5,0,10*ROW('Water Data'!D96)),NA())</f>
        <v>#N/A</v>
      </c>
      <c r="H102" s="58" t="e">
        <f ca="true">+IF(AND(ISNUMBER(OFFSET('Water Data'!$D$7,0,10*ROW('Water Data'!D96))),'Data Summary'!BW102="Yes"),OFFSET('Water Data'!$D$7,0,10*ROW('Water Data'!D96)),NA())</f>
        <v>#N/A</v>
      </c>
      <c r="I102" s="58" t="e">
        <f ca="true">+IF(AND(ISNUMBER(OFFSET('Water Data'!$D$10,0,10*ROW('Water Data'!D96))),'Data Summary'!BX102="Yes"),OFFSET('Water Data'!$D$10,0,10*ROW('Water Data'!D96)),NA())</f>
        <v>#N/A</v>
      </c>
      <c r="J102" s="58" t="e">
        <f ca="true">+IF(AND(ISNUMBER(OFFSET('Water Data'!$E$5,0,10*ROW('Water Data'!E96))),'Data Summary'!BY102="Yes"),100-OFFSET('Water Data'!$E$5,0,10*ROW('Water Data'!E96)),NA())</f>
        <v>#N/A</v>
      </c>
      <c r="K102" s="58" t="e">
        <f ca="true">+IF(AND(ISNUMBER(OFFSET('Water Data'!$E$7,0,10*ROW('Water Data'!E96))),'Data Summary'!BZ102="Yes"),OFFSET('Water Data'!$E$7,0,10*ROW('Water Data'!E96)),NA())</f>
        <v>#N/A</v>
      </c>
      <c r="L102" s="58" t="e">
        <f ca="true">+IF(AND(ISNUMBER(OFFSET('Water Data'!$E$10,0,10*ROW('Water Data'!E96))),'Data Summary'!CA102="Yes"),OFFSET('Water Data'!$E$10,0,10*ROW('Water Data'!E96)),NA())</f>
        <v>#N/A</v>
      </c>
      <c r="M102" s="58" t="e">
        <f ca="true">+IF(AND(ISNUMBER(OFFSET('Water Data'!$F$5,0,10*ROW('Water Data'!F96))),'Data Summary'!CB102="Yes"),100-OFFSET('Water Data'!$F$5,0,10*ROW('Water Data'!F96)),NA())</f>
        <v>#N/A</v>
      </c>
      <c r="N102" s="58" t="e">
        <f ca="true">+IF(AND(ISNUMBER(OFFSET('Water Data'!$F$7,0,10*ROW('Water Data'!F96))),'Data Summary'!CC102="Yes"),OFFSET('Water Data'!$F$7,0,10*ROW('Water Data'!F96)),NA())</f>
        <v>#N/A</v>
      </c>
      <c r="O102" s="58" t="e">
        <f ca="true">+IF(AND(ISNUMBER(OFFSET('Water Data'!$F$10,0,10*ROW('Water Data'!F96))),'Data Summary'!CD102="Yes"),OFFSET('Water Data'!$F$10,0,10*ROW('Water Data'!F96)),NA())</f>
        <v>#N/A</v>
      </c>
      <c r="P102" s="58" t="e">
        <f ca="true">+IF(AND(ISNUMBER(OFFSET('Water Data'!$G$5,0,10*ROW('Water Data'!G96))),'Data Summary'!CE102="Yes"),100-OFFSET('Water Data'!$G$5,0,10*ROW('Water Data'!G96)),NA())</f>
        <v>#N/A</v>
      </c>
      <c r="Q102" s="58" t="e">
        <f ca="true">+IF(AND(ISNUMBER(OFFSET('Water Data'!$G$7,0,10*ROW('Water Data'!G96))),'Data Summary'!CF102="Yes"),OFFSET('Water Data'!$G$7,0,10*ROW('Water Data'!G96)),NA())</f>
        <v>#N/A</v>
      </c>
      <c r="R102" s="58" t="e">
        <f ca="true">+IF(AND(ISNUMBER(OFFSET('Water Data'!$G$10,0,10*ROW('Water Data'!G96))),'Data Summary'!CG102="Yes"),OFFSET('Water Data'!$G$10,0,10*ROW('Water Data'!G96)),NA())</f>
        <v>#N/A</v>
      </c>
      <c r="S102" s="58" t="e">
        <f ca="true">+IF(AND(ISNUMBER(OFFSET('Water Data'!$H$5,0,10*ROW('Water Data'!H96))),'Data Summary'!CH102="Yes"),100-OFFSET('Water Data'!$H$5,0,10*ROW('Water Data'!H96)),NA())</f>
        <v>#N/A</v>
      </c>
      <c r="T102" s="58" t="e">
        <f ca="true">+IF(AND(ISNUMBER(OFFSET('Water Data'!$H$7,0,10*ROW('Water Data'!H96))),'Data Summary'!CI102="Yes"),OFFSET('Water Data'!$H$7,0,10*ROW('Water Data'!H96)),NA())</f>
        <v>#N/A</v>
      </c>
      <c r="U102" s="58" t="e">
        <f ca="true">+IF(AND(ISNUMBER(OFFSET('Water Data'!$H$10,0,10*ROW('Water Data'!H96))),'Data Summary'!CJ102="Yes"),OFFSET('Water Data'!$H$10,0,10*ROW('Water Data'!H96)),NA())</f>
        <v>#N/A</v>
      </c>
      <c r="V102" s="104" t="e">
        <f ca="true">+IF(AND(ISNUMBER(OFFSET('Sanitation Data'!$C$5,0,10*ROW('Sanitation Data'!C96))),'Data Summary'!CK102="Yes"),100-OFFSET('Sanitation Data'!$C$5,0,10*ROW('Sanitation Data'!C96)),NA())</f>
        <v>#N/A</v>
      </c>
      <c r="W102" s="104" t="e">
        <f ca="true">+IF(AND(ISNUMBER(OFFSET('Sanitation Data'!$C$7,0,10*ROW('Sanitation Data'!C96))),'Data Summary'!CL102="Yes"),OFFSET('Sanitation Data'!$C$7,0,10*ROW('Sanitation Data'!C96)),NA())</f>
        <v>#N/A</v>
      </c>
      <c r="X102" s="104" t="e">
        <f ca="true">+IF(AND(ISNUMBER(OFFSET('Sanitation Data'!$C$11,0,10*ROW('Sanitation Data'!C96))),'Data Summary'!CM102="Yes"),OFFSET('Sanitation Data'!$C$11,0,10*ROW('Sanitation Data'!C96)),NA())</f>
        <v>#N/A</v>
      </c>
      <c r="Y102" s="104" t="e">
        <f ca="true">+IF(AND(ISNUMBER(OFFSET('Sanitation Data'!$C$12,0,10*ROW('Sanitation Data'!C96))),'Data Summary'!CN102="Yes"),OFFSET('Sanitation Data'!$C$12,0,10*ROW('Sanitation Data'!C96)),NA())</f>
        <v>#N/A</v>
      </c>
      <c r="Z102" s="104" t="e">
        <f ca="true">+IF(AND(ISNUMBER(OFFSET('Sanitation Data'!$C$13,0,10*ROW('Sanitation Data'!C96))),'Data Summary'!CO102="Yes"),OFFSET('Sanitation Data'!$C$13,0,10*ROW('Sanitation Data'!C96)),NA())</f>
        <v>#N/A</v>
      </c>
      <c r="AA102" s="104" t="e">
        <f ca="true">+IF(AND(ISNUMBER(OFFSET('Sanitation Data'!$D$5,0,10*ROW('Sanitation Data'!D96))),'Data Summary'!CP102="Yes"),100-OFFSET('Sanitation Data'!$D$5,0,10*ROW('Sanitation Data'!D96)),NA())</f>
        <v>#N/A</v>
      </c>
      <c r="AB102" s="104" t="e">
        <f ca="true">+IF(AND(ISNUMBER(OFFSET('Sanitation Data'!$D$7,0,10*ROW('Sanitation Data'!D96))),'Data Summary'!CQ102="Yes"),OFFSET('Sanitation Data'!$D$7,0,10*ROW('Sanitation Data'!D96)),NA())</f>
        <v>#N/A</v>
      </c>
      <c r="AC102" s="104" t="e">
        <f ca="true">+IF(AND(ISNUMBER(OFFSET('Sanitation Data'!$D$11,0,10*ROW('Sanitation Data'!D96))),'Data Summary'!CR102="Yes"),OFFSET('Sanitation Data'!$D$11,0,10*ROW('Sanitation Data'!D96)),NA())</f>
        <v>#N/A</v>
      </c>
      <c r="AD102" s="104" t="e">
        <f ca="true">+IF(AND(ISNUMBER(OFFSET('Sanitation Data'!$D$12,0,10*ROW('Sanitation Data'!D96))),'Data Summary'!CS102="Yes"),OFFSET('Sanitation Data'!$D$12,0,10*ROW('Sanitation Data'!D96)),NA())</f>
        <v>#N/A</v>
      </c>
      <c r="AE102" s="104" t="e">
        <f ca="true">+IF(AND(ISNUMBER(OFFSET('Sanitation Data'!$D$13,0,10*ROW('Sanitation Data'!D96))),'Data Summary'!CT102="Yes"),OFFSET('Sanitation Data'!$D$13,0,10*ROW('Sanitation Data'!D96)),NA())</f>
        <v>#N/A</v>
      </c>
      <c r="AF102" s="104" t="e">
        <f ca="true">+IF(AND(ISNUMBER(OFFSET('Sanitation Data'!$E$5,0,10*ROW('Sanitation Data'!E96))),'Data Summary'!CU102="Yes"),100-OFFSET('Sanitation Data'!$E$5,0,10*ROW('Sanitation Data'!E96)),NA())</f>
        <v>#N/A</v>
      </c>
      <c r="AG102" s="104" t="e">
        <f ca="true">+IF(AND(ISNUMBER(OFFSET('Sanitation Data'!$E$7,0,10*ROW('Sanitation Data'!E96))),'Data Summary'!CV102="Yes"),OFFSET('Sanitation Data'!$E$7,0,10*ROW('Sanitation Data'!E96)),NA())</f>
        <v>#N/A</v>
      </c>
      <c r="AH102" s="104" t="e">
        <f ca="true">+IF(AND(ISNUMBER(OFFSET('Sanitation Data'!$E$11,0,10*ROW('Sanitation Data'!E96))),'Data Summary'!CW102="Yes"),OFFSET('Sanitation Data'!$E$11,0,10*ROW('Sanitation Data'!E96)),NA())</f>
        <v>#N/A</v>
      </c>
      <c r="AI102" s="104" t="e">
        <f ca="true">+IF(AND(ISNUMBER(OFFSET('Sanitation Data'!$E$12,0,10*ROW('Sanitation Data'!E96))),'Data Summary'!CX102="Yes"),OFFSET('Sanitation Data'!$E$12,0,10*ROW('Sanitation Data'!E96)),NA())</f>
        <v>#N/A</v>
      </c>
      <c r="AJ102" s="104" t="e">
        <f ca="true">+IF(AND(ISNUMBER(OFFSET('Sanitation Data'!$E$13,0,10*ROW('Sanitation Data'!E96))),'Data Summary'!CY102="Yes"),OFFSET('Sanitation Data'!$E$13,0,10*ROW('Sanitation Data'!E96)),NA())</f>
        <v>#N/A</v>
      </c>
      <c r="AK102" s="104" t="e">
        <f ca="true">+IF(AND(ISNUMBER(OFFSET('Sanitation Data'!$F$5,0,10*ROW('Sanitation Data'!F96))),'Data Summary'!CZ102="Yes"),100-OFFSET('Sanitation Data'!$F$5,0,10*ROW('Sanitation Data'!F96)),NA())</f>
        <v>#N/A</v>
      </c>
      <c r="AL102" s="104" t="e">
        <f ca="true">+IF(AND(ISNUMBER(OFFSET('Sanitation Data'!$F$7,0,10*ROW('Sanitation Data'!F96))),'Data Summary'!DA102="Yes"),OFFSET('Sanitation Data'!$F$7,0,10*ROW('Sanitation Data'!F96)),NA())</f>
        <v>#N/A</v>
      </c>
      <c r="AM102" s="104" t="e">
        <f ca="true">+IF(AND(ISNUMBER(OFFSET('Sanitation Data'!$F$11,0,10*ROW('Sanitation Data'!F96))),'Data Summary'!DB102="Yes"),OFFSET('Sanitation Data'!$F$11,0,10*ROW('Sanitation Data'!F96)),NA())</f>
        <v>#N/A</v>
      </c>
      <c r="AN102" s="104" t="e">
        <f ca="true">+IF(AND(ISNUMBER(OFFSET('Sanitation Data'!$F$12,0,10*ROW('Sanitation Data'!F96))),'Data Summary'!DC102="Yes"),OFFSET('Sanitation Data'!$F$12,0,10*ROW('Sanitation Data'!F96)),NA())</f>
        <v>#N/A</v>
      </c>
      <c r="AO102" s="104" t="e">
        <f ca="true">+IF(AND(ISNUMBER(OFFSET('Sanitation Data'!$F$13,0,10*ROW('Sanitation Data'!F96))),'Data Summary'!DD102="Yes"),OFFSET('Sanitation Data'!$F$13,0,10*ROW('Sanitation Data'!F96)),NA())</f>
        <v>#N/A</v>
      </c>
      <c r="AP102" s="104" t="e">
        <f ca="true">+IF(AND(ISNUMBER(OFFSET('Sanitation Data'!$G$5,0,10*ROW('Sanitation Data'!G96))),'Data Summary'!DE102="Yes"),100-OFFSET('Sanitation Data'!$G$5,0,10*ROW('Sanitation Data'!G96)),NA())</f>
        <v>#N/A</v>
      </c>
      <c r="AQ102" s="104" t="e">
        <f ca="true">+IF(AND(ISNUMBER(OFFSET('Sanitation Data'!$G$7,0,10*ROW('Sanitation Data'!G96))),'Data Summary'!DF102="Yes"),OFFSET('Sanitation Data'!$G$7,0,10*ROW('Sanitation Data'!G96)),NA())</f>
        <v>#N/A</v>
      </c>
      <c r="AR102" s="104" t="e">
        <f ca="true">+IF(AND(ISNUMBER(OFFSET('Sanitation Data'!$G$11,0,10*ROW('Sanitation Data'!G96))),'Data Summary'!DG102="Yes"),OFFSET('Sanitation Data'!$G$11,0,10*ROW('Sanitation Data'!G96)),NA())</f>
        <v>#N/A</v>
      </c>
      <c r="AS102" s="104" t="e">
        <f ca="true">+IF(AND(ISNUMBER(OFFSET('Sanitation Data'!$G$12,0,10*ROW('Sanitation Data'!G96))),'Data Summary'!DH102="Yes"),OFFSET('Sanitation Data'!$G$12,0,10*ROW('Sanitation Data'!G96)),NA())</f>
        <v>#N/A</v>
      </c>
      <c r="AT102" s="104" t="e">
        <f ca="true">+IF(AND(ISNUMBER(OFFSET('Sanitation Data'!$G$13,0,10*ROW('Sanitation Data'!G96))),'Data Summary'!DI102="Yes"),OFFSET('Sanitation Data'!$G$13,0,10*ROW('Sanitation Data'!G96)),NA())</f>
        <v>#N/A</v>
      </c>
      <c r="AU102" s="104" t="e">
        <f ca="true">+IF(AND(ISNUMBER(OFFSET('Sanitation Data'!$H$5,0,10*ROW('Sanitation Data'!H96))),'Data Summary'!DJ102="Yes"),100-OFFSET('Sanitation Data'!$H$5,0,10*ROW('Sanitation Data'!H96)),NA())</f>
        <v>#N/A</v>
      </c>
      <c r="AV102" s="104" t="e">
        <f ca="true">+IF(AND(ISNUMBER(OFFSET('Sanitation Data'!$H$7,0,10*ROW('Sanitation Data'!H96))),'Data Summary'!DK102="Yes"),OFFSET('Sanitation Data'!$H$7,0,10*ROW('Sanitation Data'!H96)),NA())</f>
        <v>#N/A</v>
      </c>
      <c r="AW102" s="104" t="e">
        <f ca="true">+IF(AND(ISNUMBER(OFFSET('Sanitation Data'!$H$11,0,10*ROW('Sanitation Data'!H96))),'Data Summary'!DL102="Yes"),OFFSET('Sanitation Data'!$H$11,0,10*ROW('Sanitation Data'!H96)),NA())</f>
        <v>#N/A</v>
      </c>
      <c r="AX102" s="104" t="e">
        <f ca="true">+IF(AND(ISNUMBER(OFFSET('Sanitation Data'!$H$12,0,10*ROW('Sanitation Data'!H96))),'Data Summary'!DM102="Yes"),OFFSET('Sanitation Data'!$H$12,0,10*ROW('Sanitation Data'!H96)),NA())</f>
        <v>#N/A</v>
      </c>
      <c r="AY102" s="104" t="e">
        <f ca="true">+IF(AND(ISNUMBER(OFFSET('Sanitation Data'!$H$13,0,10*ROW('Sanitation Data'!H96))),'Data Summary'!DN102="Yes"),OFFSET('Sanitation Data'!$H$13,0,10*ROW('Sanitation Data'!H96)),NA())</f>
        <v>#N/A</v>
      </c>
      <c r="AZ102" s="109" t="e">
        <f ca="true">+IF(AND(ISNUMBER(OFFSET('Hygiene Data'!$C$6,0,10*ROW('Hygiene Data'!C96))),'Data Summary'!DO102="Yes"),OFFSET('Hygiene Data'!$C$6,0,10*ROW('Hygiene Data'!C96)),NA())</f>
        <v>#N/A</v>
      </c>
      <c r="BA102" s="109" t="e">
        <f ca="true">+IF(AND(ISNUMBER(OFFSET('Hygiene Data'!$C$8,0,10*ROW('Hygiene Data'!C96))),'Data Summary'!DP102="Yes"),OFFSET('Hygiene Data'!$C$8,0,10*ROW('Hygiene Data'!C96)),NA())</f>
        <v>#N/A</v>
      </c>
      <c r="BB102" s="109" t="e">
        <f ca="true">+IF(AND(ISNUMBER(OFFSET('Hygiene Data'!$C$10,0,10*ROW('Hygiene Data'!C96))),'Data Summary'!DQ102="Yes"),OFFSET('Hygiene Data'!$C$10,0,10*ROW('Hygiene Data'!C96)),NA())</f>
        <v>#N/A</v>
      </c>
      <c r="BC102" s="109" t="e">
        <f ca="true">+IF(AND(ISNUMBER(OFFSET('Hygiene Data'!$D$6,0,10*ROW('Hygiene Data'!D96))),'Data Summary'!DR102="Yes"),OFFSET('Hygiene Data'!$D$6,0,10*ROW('Hygiene Data'!D96)),NA())</f>
        <v>#N/A</v>
      </c>
      <c r="BD102" s="109" t="e">
        <f ca="true">+IF(AND(ISNUMBER(OFFSET('Hygiene Data'!$D$8,0,10*ROW('Hygiene Data'!D96))),'Data Summary'!DS102="Yes"),OFFSET('Hygiene Data'!$D$8,0,10*ROW('Hygiene Data'!D96)),NA())</f>
        <v>#N/A</v>
      </c>
      <c r="BE102" s="109" t="e">
        <f ca="true">+IF(AND(ISNUMBER(OFFSET('Hygiene Data'!$D$10,0,10*ROW('Hygiene Data'!D96))),'Data Summary'!DT102="Yes"),OFFSET('Hygiene Data'!$D$10,0,10*ROW('Hygiene Data'!D96)),NA())</f>
        <v>#N/A</v>
      </c>
      <c r="BF102" s="109" t="e">
        <f ca="true">+IF(AND(ISNUMBER(OFFSET('Hygiene Data'!$E$6,0,10*ROW('Hygiene Data'!E96))),'Data Summary'!DU102="Yes"),OFFSET('Hygiene Data'!$E$6,0,10*ROW('Hygiene Data'!E96)),NA())</f>
        <v>#N/A</v>
      </c>
      <c r="BG102" s="109" t="e">
        <f ca="true">+IF(AND(ISNUMBER(OFFSET('Hygiene Data'!$E$8,0,10*ROW('Hygiene Data'!E96))),'Data Summary'!DV102="Yes"),OFFSET('Hygiene Data'!$E$8,0,10*ROW('Hygiene Data'!E96)),NA())</f>
        <v>#N/A</v>
      </c>
      <c r="BH102" s="109" t="e">
        <f ca="true">+IF(AND(ISNUMBER(OFFSET('Hygiene Data'!$E$10,0,10*ROW('Hygiene Data'!E96))),'Data Summary'!DW102="Yes"),OFFSET('Hygiene Data'!$E$10,0,10*ROW('Hygiene Data'!E96)),NA())</f>
        <v>#N/A</v>
      </c>
      <c r="BI102" s="109" t="e">
        <f ca="true">+IF(AND(ISNUMBER(OFFSET('Hygiene Data'!$F$6,0,10*ROW('Hygiene Data'!F96))),'Data Summary'!DX102="Yes"),OFFSET('Hygiene Data'!$F$6,0,10*ROW('Hygiene Data'!F96)),NA())</f>
        <v>#N/A</v>
      </c>
      <c r="BJ102" s="109" t="e">
        <f ca="true">+IF(AND(ISNUMBER(OFFSET('Hygiene Data'!$F$8,0,10*ROW('Hygiene Data'!F96))),'Data Summary'!DY102="Yes"),OFFSET('Hygiene Data'!$F$8,0,10*ROW('Hygiene Data'!F96)),NA())</f>
        <v>#N/A</v>
      </c>
      <c r="BK102" s="109" t="e">
        <f ca="true">+IF(AND(ISNUMBER(OFFSET('Hygiene Data'!$F$10,0,10*ROW('Hygiene Data'!F96))),'Data Summary'!DZ102="Yes"),OFFSET('Hygiene Data'!$F$10,0,10*ROW('Hygiene Data'!F96)),NA())</f>
        <v>#N/A</v>
      </c>
      <c r="BL102" s="109" t="e">
        <f ca="true">+IF(AND(ISNUMBER(OFFSET('Hygiene Data'!$G$6,0,10*ROW('Hygiene Data'!G96))),'Data Summary'!EA102="Yes"),OFFSET('Hygiene Data'!$G$6,0,10*ROW('Hygiene Data'!G96)),NA())</f>
        <v>#N/A</v>
      </c>
      <c r="BM102" s="109" t="e">
        <f ca="true">+IF(AND(ISNUMBER(OFFSET('Hygiene Data'!$G$8,0,10*ROW('Hygiene Data'!G96))),'Data Summary'!EB102="Yes"),OFFSET('Hygiene Data'!$G$8,0,10*ROW('Hygiene Data'!G96)),NA())</f>
        <v>#N/A</v>
      </c>
      <c r="BN102" s="109" t="e">
        <f ca="true">+IF(AND(ISNUMBER(OFFSET('Hygiene Data'!$G$10,0,10*ROW('Hygiene Data'!G96))),'Data Summary'!EC102="Yes"),OFFSET('Hygiene Data'!$G$10,0,10*ROW('Hygiene Data'!G96)),NA())</f>
        <v>#N/A</v>
      </c>
      <c r="BO102" s="109" t="e">
        <f ca="true">+IF(AND(ISNUMBER(OFFSET('Hygiene Data'!$H$6,0,10*ROW('Hygiene Data'!H96))),'Data Summary'!ED102="Yes"),OFFSET('Hygiene Data'!$H$6,0,10*ROW('Hygiene Data'!H96)),NA())</f>
        <v>#N/A</v>
      </c>
      <c r="BP102" s="109" t="e">
        <f ca="true">+IF(AND(ISNUMBER(OFFSET('Hygiene Data'!$H$8,0,10*ROW('Hygiene Data'!H96))),'Data Summary'!EE102="Yes"),OFFSET('Hygiene Data'!$H$8,0,10*ROW('Hygiene Data'!H96)),NA())</f>
        <v>#N/A</v>
      </c>
      <c r="BQ102" s="109" t="e">
        <f ca="true">+IF(AND(ISNUMBER(OFFSET('Hygiene Data'!$H$10,0,10*ROW('Hygiene Data'!H96))),'Data Summary'!EF102="Yes"),OFFSET('Hygiene Data'!$H$10,0,10*ROW('Hygiene Data'!H96)),NA())</f>
        <v>#N/A</v>
      </c>
    </row>
    <row r="103" x14ac:dyDescent="0.2">
      <c r="A103" s="57" t="e">
        <f ca="true">+IF(OFFSET('Water Data'!$B$1,0,10*ROW('Water Data'!B97))="",NA(),OFFSET('Water Data'!$B$1,0,10*ROW('Water Data'!B97)))</f>
        <v>#N/A</v>
      </c>
      <c r="B103" s="57" t="e">
        <f ca="true">+IF(OFFSET('Water Data'!$A$3,0,10*ROW('Water Data'!A100))="",NA(),OFFSET('Water Data'!$A$3,0,10*ROW('Water Data'!A100)))</f>
        <v>#N/A</v>
      </c>
      <c r="C103" s="57" t="e">
        <f ca="true">+IF(OFFSET('Water Data'!$C$3,0,10*ROW('Water Data'!C100))="",NA(),OFFSET('Water Data'!$C$3,0,10*ROW('Water Data'!C100)))</f>
        <v>#N/A</v>
      </c>
      <c r="D103" s="58" t="e">
        <f ca="true">+IF(AND(ISNUMBER(OFFSET('Water Data'!$C$5,0,10*ROW('Water Data'!C97))),'Data Summary'!BS103="Yes"),100-OFFSET('Water Data'!$C$5,0,10*ROW('Water Data'!C97)),NA())</f>
        <v>#N/A</v>
      </c>
      <c r="E103" s="58" t="e">
        <f ca="true">+IF(AND(ISNUMBER(OFFSET('Water Data'!$C$7,0,10*ROW('Water Data'!C97))),'Data Summary'!BT103="Yes"),OFFSET('Water Data'!$C$7,0,10*ROW('Water Data'!C97)),NA())</f>
        <v>#N/A</v>
      </c>
      <c r="F103" s="58" t="e">
        <f ca="true">+IF(AND(ISNUMBER(OFFSET('Water Data'!$C$10,0,10*ROW('Water Data'!C97))),'Data Summary'!BU103="Yes"),OFFSET('Water Data'!$C$10,0,10*ROW('Water Data'!C97)),NA())</f>
        <v>#N/A</v>
      </c>
      <c r="G103" s="58" t="e">
        <f ca="true">+IF(AND(ISNUMBER(OFFSET('Water Data'!$D$5,0,10*ROW('Water Data'!D97))),'Data Summary'!BV103="Yes"),100-OFFSET('Water Data'!$D$5,0,10*ROW('Water Data'!D97)),NA())</f>
        <v>#N/A</v>
      </c>
      <c r="H103" s="58" t="e">
        <f ca="true">+IF(AND(ISNUMBER(OFFSET('Water Data'!$D$7,0,10*ROW('Water Data'!D97))),'Data Summary'!BW103="Yes"),OFFSET('Water Data'!$D$7,0,10*ROW('Water Data'!D97)),NA())</f>
        <v>#N/A</v>
      </c>
      <c r="I103" s="58" t="e">
        <f ca="true">+IF(AND(ISNUMBER(OFFSET('Water Data'!$D$10,0,10*ROW('Water Data'!D97))),'Data Summary'!BX103="Yes"),OFFSET('Water Data'!$D$10,0,10*ROW('Water Data'!D97)),NA())</f>
        <v>#N/A</v>
      </c>
      <c r="J103" s="58" t="e">
        <f ca="true">+IF(AND(ISNUMBER(OFFSET('Water Data'!$E$5,0,10*ROW('Water Data'!E97))),'Data Summary'!BY103="Yes"),100-OFFSET('Water Data'!$E$5,0,10*ROW('Water Data'!E97)),NA())</f>
        <v>#N/A</v>
      </c>
      <c r="K103" s="58" t="e">
        <f ca="true">+IF(AND(ISNUMBER(OFFSET('Water Data'!$E$7,0,10*ROW('Water Data'!E97))),'Data Summary'!BZ103="Yes"),OFFSET('Water Data'!$E$7,0,10*ROW('Water Data'!E97)),NA())</f>
        <v>#N/A</v>
      </c>
      <c r="L103" s="58" t="e">
        <f ca="true">+IF(AND(ISNUMBER(OFFSET('Water Data'!$E$10,0,10*ROW('Water Data'!E97))),'Data Summary'!CA103="Yes"),OFFSET('Water Data'!$E$10,0,10*ROW('Water Data'!E97)),NA())</f>
        <v>#N/A</v>
      </c>
      <c r="M103" s="58" t="e">
        <f ca="true">+IF(AND(ISNUMBER(OFFSET('Water Data'!$F$5,0,10*ROW('Water Data'!F97))),'Data Summary'!CB103="Yes"),100-OFFSET('Water Data'!$F$5,0,10*ROW('Water Data'!F97)),NA())</f>
        <v>#N/A</v>
      </c>
      <c r="N103" s="58" t="e">
        <f ca="true">+IF(AND(ISNUMBER(OFFSET('Water Data'!$F$7,0,10*ROW('Water Data'!F97))),'Data Summary'!CC103="Yes"),OFFSET('Water Data'!$F$7,0,10*ROW('Water Data'!F97)),NA())</f>
        <v>#N/A</v>
      </c>
      <c r="O103" s="58" t="e">
        <f ca="true">+IF(AND(ISNUMBER(OFFSET('Water Data'!$F$10,0,10*ROW('Water Data'!F97))),'Data Summary'!CD103="Yes"),OFFSET('Water Data'!$F$10,0,10*ROW('Water Data'!F97)),NA())</f>
        <v>#N/A</v>
      </c>
      <c r="P103" s="58" t="e">
        <f ca="true">+IF(AND(ISNUMBER(OFFSET('Water Data'!$G$5,0,10*ROW('Water Data'!G97))),'Data Summary'!CE103="Yes"),100-OFFSET('Water Data'!$G$5,0,10*ROW('Water Data'!G97)),NA())</f>
        <v>#N/A</v>
      </c>
      <c r="Q103" s="58" t="e">
        <f ca="true">+IF(AND(ISNUMBER(OFFSET('Water Data'!$G$7,0,10*ROW('Water Data'!G97))),'Data Summary'!CF103="Yes"),OFFSET('Water Data'!$G$7,0,10*ROW('Water Data'!G97)),NA())</f>
        <v>#N/A</v>
      </c>
      <c r="R103" s="58" t="e">
        <f ca="true">+IF(AND(ISNUMBER(OFFSET('Water Data'!$G$10,0,10*ROW('Water Data'!G97))),'Data Summary'!CG103="Yes"),OFFSET('Water Data'!$G$10,0,10*ROW('Water Data'!G97)),NA())</f>
        <v>#N/A</v>
      </c>
      <c r="S103" s="58" t="e">
        <f ca="true">+IF(AND(ISNUMBER(OFFSET('Water Data'!$H$5,0,10*ROW('Water Data'!H97))),'Data Summary'!CH103="Yes"),100-OFFSET('Water Data'!$H$5,0,10*ROW('Water Data'!H97)),NA())</f>
        <v>#N/A</v>
      </c>
      <c r="T103" s="58" t="e">
        <f ca="true">+IF(AND(ISNUMBER(OFFSET('Water Data'!$H$7,0,10*ROW('Water Data'!H97))),'Data Summary'!CI103="Yes"),OFFSET('Water Data'!$H$7,0,10*ROW('Water Data'!H97)),NA())</f>
        <v>#N/A</v>
      </c>
      <c r="U103" s="58" t="e">
        <f ca="true">+IF(AND(ISNUMBER(OFFSET('Water Data'!$H$10,0,10*ROW('Water Data'!H97))),'Data Summary'!CJ103="Yes"),OFFSET('Water Data'!$H$10,0,10*ROW('Water Data'!H97)),NA())</f>
        <v>#N/A</v>
      </c>
      <c r="V103" s="104" t="e">
        <f ca="true">+IF(AND(ISNUMBER(OFFSET('Sanitation Data'!$C$5,0,10*ROW('Sanitation Data'!C97))),'Data Summary'!CK103="Yes"),100-OFFSET('Sanitation Data'!$C$5,0,10*ROW('Sanitation Data'!C97)),NA())</f>
        <v>#N/A</v>
      </c>
      <c r="W103" s="104" t="e">
        <f ca="true">+IF(AND(ISNUMBER(OFFSET('Sanitation Data'!$C$7,0,10*ROW('Sanitation Data'!C97))),'Data Summary'!CL103="Yes"),OFFSET('Sanitation Data'!$C$7,0,10*ROW('Sanitation Data'!C97)),NA())</f>
        <v>#N/A</v>
      </c>
      <c r="X103" s="104" t="e">
        <f ca="true">+IF(AND(ISNUMBER(OFFSET('Sanitation Data'!$C$11,0,10*ROW('Sanitation Data'!C97))),'Data Summary'!CM103="Yes"),OFFSET('Sanitation Data'!$C$11,0,10*ROW('Sanitation Data'!C97)),NA())</f>
        <v>#N/A</v>
      </c>
      <c r="Y103" s="104" t="e">
        <f ca="true">+IF(AND(ISNUMBER(OFFSET('Sanitation Data'!$C$12,0,10*ROW('Sanitation Data'!C97))),'Data Summary'!CN103="Yes"),OFFSET('Sanitation Data'!$C$12,0,10*ROW('Sanitation Data'!C97)),NA())</f>
        <v>#N/A</v>
      </c>
      <c r="Z103" s="104" t="e">
        <f ca="true">+IF(AND(ISNUMBER(OFFSET('Sanitation Data'!$C$13,0,10*ROW('Sanitation Data'!C97))),'Data Summary'!CO103="Yes"),OFFSET('Sanitation Data'!$C$13,0,10*ROW('Sanitation Data'!C97)),NA())</f>
        <v>#N/A</v>
      </c>
      <c r="AA103" s="104" t="e">
        <f ca="true">+IF(AND(ISNUMBER(OFFSET('Sanitation Data'!$D$5,0,10*ROW('Sanitation Data'!D97))),'Data Summary'!CP103="Yes"),100-OFFSET('Sanitation Data'!$D$5,0,10*ROW('Sanitation Data'!D97)),NA())</f>
        <v>#N/A</v>
      </c>
      <c r="AB103" s="104" t="e">
        <f ca="true">+IF(AND(ISNUMBER(OFFSET('Sanitation Data'!$D$7,0,10*ROW('Sanitation Data'!D97))),'Data Summary'!CQ103="Yes"),OFFSET('Sanitation Data'!$D$7,0,10*ROW('Sanitation Data'!D97)),NA())</f>
        <v>#N/A</v>
      </c>
      <c r="AC103" s="104" t="e">
        <f ca="true">+IF(AND(ISNUMBER(OFFSET('Sanitation Data'!$D$11,0,10*ROW('Sanitation Data'!D97))),'Data Summary'!CR103="Yes"),OFFSET('Sanitation Data'!$D$11,0,10*ROW('Sanitation Data'!D97)),NA())</f>
        <v>#N/A</v>
      </c>
      <c r="AD103" s="104" t="e">
        <f ca="true">+IF(AND(ISNUMBER(OFFSET('Sanitation Data'!$D$12,0,10*ROW('Sanitation Data'!D97))),'Data Summary'!CS103="Yes"),OFFSET('Sanitation Data'!$D$12,0,10*ROW('Sanitation Data'!D97)),NA())</f>
        <v>#N/A</v>
      </c>
      <c r="AE103" s="104" t="e">
        <f ca="true">+IF(AND(ISNUMBER(OFFSET('Sanitation Data'!$D$13,0,10*ROW('Sanitation Data'!D97))),'Data Summary'!CT103="Yes"),OFFSET('Sanitation Data'!$D$13,0,10*ROW('Sanitation Data'!D97)),NA())</f>
        <v>#N/A</v>
      </c>
      <c r="AF103" s="104" t="e">
        <f ca="true">+IF(AND(ISNUMBER(OFFSET('Sanitation Data'!$E$5,0,10*ROW('Sanitation Data'!E97))),'Data Summary'!CU103="Yes"),100-OFFSET('Sanitation Data'!$E$5,0,10*ROW('Sanitation Data'!E97)),NA())</f>
        <v>#N/A</v>
      </c>
      <c r="AG103" s="104" t="e">
        <f ca="true">+IF(AND(ISNUMBER(OFFSET('Sanitation Data'!$E$7,0,10*ROW('Sanitation Data'!E97))),'Data Summary'!CV103="Yes"),OFFSET('Sanitation Data'!$E$7,0,10*ROW('Sanitation Data'!E97)),NA())</f>
        <v>#N/A</v>
      </c>
      <c r="AH103" s="104" t="e">
        <f ca="true">+IF(AND(ISNUMBER(OFFSET('Sanitation Data'!$E$11,0,10*ROW('Sanitation Data'!E97))),'Data Summary'!CW103="Yes"),OFFSET('Sanitation Data'!$E$11,0,10*ROW('Sanitation Data'!E97)),NA())</f>
        <v>#N/A</v>
      </c>
      <c r="AI103" s="104" t="e">
        <f ca="true">+IF(AND(ISNUMBER(OFFSET('Sanitation Data'!$E$12,0,10*ROW('Sanitation Data'!E97))),'Data Summary'!CX103="Yes"),OFFSET('Sanitation Data'!$E$12,0,10*ROW('Sanitation Data'!E97)),NA())</f>
        <v>#N/A</v>
      </c>
      <c r="AJ103" s="104" t="e">
        <f ca="true">+IF(AND(ISNUMBER(OFFSET('Sanitation Data'!$E$13,0,10*ROW('Sanitation Data'!E97))),'Data Summary'!CY103="Yes"),OFFSET('Sanitation Data'!$E$13,0,10*ROW('Sanitation Data'!E97)),NA())</f>
        <v>#N/A</v>
      </c>
      <c r="AK103" s="104" t="e">
        <f ca="true">+IF(AND(ISNUMBER(OFFSET('Sanitation Data'!$F$5,0,10*ROW('Sanitation Data'!F97))),'Data Summary'!CZ103="Yes"),100-OFFSET('Sanitation Data'!$F$5,0,10*ROW('Sanitation Data'!F97)),NA())</f>
        <v>#N/A</v>
      </c>
      <c r="AL103" s="104" t="e">
        <f ca="true">+IF(AND(ISNUMBER(OFFSET('Sanitation Data'!$F$7,0,10*ROW('Sanitation Data'!F97))),'Data Summary'!DA103="Yes"),OFFSET('Sanitation Data'!$F$7,0,10*ROW('Sanitation Data'!F97)),NA())</f>
        <v>#N/A</v>
      </c>
      <c r="AM103" s="104" t="e">
        <f ca="true">+IF(AND(ISNUMBER(OFFSET('Sanitation Data'!$F$11,0,10*ROW('Sanitation Data'!F97))),'Data Summary'!DB103="Yes"),OFFSET('Sanitation Data'!$F$11,0,10*ROW('Sanitation Data'!F97)),NA())</f>
        <v>#N/A</v>
      </c>
      <c r="AN103" s="104" t="e">
        <f ca="true">+IF(AND(ISNUMBER(OFFSET('Sanitation Data'!$F$12,0,10*ROW('Sanitation Data'!F97))),'Data Summary'!DC103="Yes"),OFFSET('Sanitation Data'!$F$12,0,10*ROW('Sanitation Data'!F97)),NA())</f>
        <v>#N/A</v>
      </c>
      <c r="AO103" s="104" t="e">
        <f ca="true">+IF(AND(ISNUMBER(OFFSET('Sanitation Data'!$F$13,0,10*ROW('Sanitation Data'!F97))),'Data Summary'!DD103="Yes"),OFFSET('Sanitation Data'!$F$13,0,10*ROW('Sanitation Data'!F97)),NA())</f>
        <v>#N/A</v>
      </c>
      <c r="AP103" s="104" t="e">
        <f ca="true">+IF(AND(ISNUMBER(OFFSET('Sanitation Data'!$G$5,0,10*ROW('Sanitation Data'!G97))),'Data Summary'!DE103="Yes"),100-OFFSET('Sanitation Data'!$G$5,0,10*ROW('Sanitation Data'!G97)),NA())</f>
        <v>#N/A</v>
      </c>
      <c r="AQ103" s="104" t="e">
        <f ca="true">+IF(AND(ISNUMBER(OFFSET('Sanitation Data'!$G$7,0,10*ROW('Sanitation Data'!G97))),'Data Summary'!DF103="Yes"),OFFSET('Sanitation Data'!$G$7,0,10*ROW('Sanitation Data'!G97)),NA())</f>
        <v>#N/A</v>
      </c>
      <c r="AR103" s="104" t="e">
        <f ca="true">+IF(AND(ISNUMBER(OFFSET('Sanitation Data'!$G$11,0,10*ROW('Sanitation Data'!G97))),'Data Summary'!DG103="Yes"),OFFSET('Sanitation Data'!$G$11,0,10*ROW('Sanitation Data'!G97)),NA())</f>
        <v>#N/A</v>
      </c>
      <c r="AS103" s="104" t="e">
        <f ca="true">+IF(AND(ISNUMBER(OFFSET('Sanitation Data'!$G$12,0,10*ROW('Sanitation Data'!G97))),'Data Summary'!DH103="Yes"),OFFSET('Sanitation Data'!$G$12,0,10*ROW('Sanitation Data'!G97)),NA())</f>
        <v>#N/A</v>
      </c>
      <c r="AT103" s="104" t="e">
        <f ca="true">+IF(AND(ISNUMBER(OFFSET('Sanitation Data'!$G$13,0,10*ROW('Sanitation Data'!G97))),'Data Summary'!DI103="Yes"),OFFSET('Sanitation Data'!$G$13,0,10*ROW('Sanitation Data'!G97)),NA())</f>
        <v>#N/A</v>
      </c>
      <c r="AU103" s="104" t="e">
        <f ca="true">+IF(AND(ISNUMBER(OFFSET('Sanitation Data'!$H$5,0,10*ROW('Sanitation Data'!H97))),'Data Summary'!DJ103="Yes"),100-OFFSET('Sanitation Data'!$H$5,0,10*ROW('Sanitation Data'!H97)),NA())</f>
        <v>#N/A</v>
      </c>
      <c r="AV103" s="104" t="e">
        <f ca="true">+IF(AND(ISNUMBER(OFFSET('Sanitation Data'!$H$7,0,10*ROW('Sanitation Data'!H97))),'Data Summary'!DK103="Yes"),OFFSET('Sanitation Data'!$H$7,0,10*ROW('Sanitation Data'!H97)),NA())</f>
        <v>#N/A</v>
      </c>
      <c r="AW103" s="104" t="e">
        <f ca="true">+IF(AND(ISNUMBER(OFFSET('Sanitation Data'!$H$11,0,10*ROW('Sanitation Data'!H97))),'Data Summary'!DL103="Yes"),OFFSET('Sanitation Data'!$H$11,0,10*ROW('Sanitation Data'!H97)),NA())</f>
        <v>#N/A</v>
      </c>
      <c r="AX103" s="104" t="e">
        <f ca="true">+IF(AND(ISNUMBER(OFFSET('Sanitation Data'!$H$12,0,10*ROW('Sanitation Data'!H97))),'Data Summary'!DM103="Yes"),OFFSET('Sanitation Data'!$H$12,0,10*ROW('Sanitation Data'!H97)),NA())</f>
        <v>#N/A</v>
      </c>
      <c r="AY103" s="104" t="e">
        <f ca="true">+IF(AND(ISNUMBER(OFFSET('Sanitation Data'!$H$13,0,10*ROW('Sanitation Data'!H97))),'Data Summary'!DN103="Yes"),OFFSET('Sanitation Data'!$H$13,0,10*ROW('Sanitation Data'!H97)),NA())</f>
        <v>#N/A</v>
      </c>
      <c r="AZ103" s="109" t="e">
        <f ca="true">+IF(AND(ISNUMBER(OFFSET('Hygiene Data'!$C$6,0,10*ROW('Hygiene Data'!C97))),'Data Summary'!DO103="Yes"),OFFSET('Hygiene Data'!$C$6,0,10*ROW('Hygiene Data'!C97)),NA())</f>
        <v>#N/A</v>
      </c>
      <c r="BA103" s="109" t="e">
        <f ca="true">+IF(AND(ISNUMBER(OFFSET('Hygiene Data'!$C$8,0,10*ROW('Hygiene Data'!C97))),'Data Summary'!DP103="Yes"),OFFSET('Hygiene Data'!$C$8,0,10*ROW('Hygiene Data'!C97)),NA())</f>
        <v>#N/A</v>
      </c>
      <c r="BB103" s="109" t="e">
        <f ca="true">+IF(AND(ISNUMBER(OFFSET('Hygiene Data'!$C$10,0,10*ROW('Hygiene Data'!C97))),'Data Summary'!DQ103="Yes"),OFFSET('Hygiene Data'!$C$10,0,10*ROW('Hygiene Data'!C97)),NA())</f>
        <v>#N/A</v>
      </c>
      <c r="BC103" s="109" t="e">
        <f ca="true">+IF(AND(ISNUMBER(OFFSET('Hygiene Data'!$D$6,0,10*ROW('Hygiene Data'!D97))),'Data Summary'!DR103="Yes"),OFFSET('Hygiene Data'!$D$6,0,10*ROW('Hygiene Data'!D97)),NA())</f>
        <v>#N/A</v>
      </c>
      <c r="BD103" s="109" t="e">
        <f ca="true">+IF(AND(ISNUMBER(OFFSET('Hygiene Data'!$D$8,0,10*ROW('Hygiene Data'!D97))),'Data Summary'!DS103="Yes"),OFFSET('Hygiene Data'!$D$8,0,10*ROW('Hygiene Data'!D97)),NA())</f>
        <v>#N/A</v>
      </c>
      <c r="BE103" s="109" t="e">
        <f ca="true">+IF(AND(ISNUMBER(OFFSET('Hygiene Data'!$D$10,0,10*ROW('Hygiene Data'!D97))),'Data Summary'!DT103="Yes"),OFFSET('Hygiene Data'!$D$10,0,10*ROW('Hygiene Data'!D97)),NA())</f>
        <v>#N/A</v>
      </c>
      <c r="BF103" s="109" t="e">
        <f ca="true">+IF(AND(ISNUMBER(OFFSET('Hygiene Data'!$E$6,0,10*ROW('Hygiene Data'!E97))),'Data Summary'!DU103="Yes"),OFFSET('Hygiene Data'!$E$6,0,10*ROW('Hygiene Data'!E97)),NA())</f>
        <v>#N/A</v>
      </c>
      <c r="BG103" s="109" t="e">
        <f ca="true">+IF(AND(ISNUMBER(OFFSET('Hygiene Data'!$E$8,0,10*ROW('Hygiene Data'!E97))),'Data Summary'!DV103="Yes"),OFFSET('Hygiene Data'!$E$8,0,10*ROW('Hygiene Data'!E97)),NA())</f>
        <v>#N/A</v>
      </c>
      <c r="BH103" s="109" t="e">
        <f ca="true">+IF(AND(ISNUMBER(OFFSET('Hygiene Data'!$E$10,0,10*ROW('Hygiene Data'!E97))),'Data Summary'!DW103="Yes"),OFFSET('Hygiene Data'!$E$10,0,10*ROW('Hygiene Data'!E97)),NA())</f>
        <v>#N/A</v>
      </c>
      <c r="BI103" s="109" t="e">
        <f ca="true">+IF(AND(ISNUMBER(OFFSET('Hygiene Data'!$F$6,0,10*ROW('Hygiene Data'!F97))),'Data Summary'!DX103="Yes"),OFFSET('Hygiene Data'!$F$6,0,10*ROW('Hygiene Data'!F97)),NA())</f>
        <v>#N/A</v>
      </c>
      <c r="BJ103" s="109" t="e">
        <f ca="true">+IF(AND(ISNUMBER(OFFSET('Hygiene Data'!$F$8,0,10*ROW('Hygiene Data'!F97))),'Data Summary'!DY103="Yes"),OFFSET('Hygiene Data'!$F$8,0,10*ROW('Hygiene Data'!F97)),NA())</f>
        <v>#N/A</v>
      </c>
      <c r="BK103" s="109" t="e">
        <f ca="true">+IF(AND(ISNUMBER(OFFSET('Hygiene Data'!$F$10,0,10*ROW('Hygiene Data'!F97))),'Data Summary'!DZ103="Yes"),OFFSET('Hygiene Data'!$F$10,0,10*ROW('Hygiene Data'!F97)),NA())</f>
        <v>#N/A</v>
      </c>
      <c r="BL103" s="109" t="e">
        <f ca="true">+IF(AND(ISNUMBER(OFFSET('Hygiene Data'!$G$6,0,10*ROW('Hygiene Data'!G97))),'Data Summary'!EA103="Yes"),OFFSET('Hygiene Data'!$G$6,0,10*ROW('Hygiene Data'!G97)),NA())</f>
        <v>#N/A</v>
      </c>
      <c r="BM103" s="109" t="e">
        <f ca="true">+IF(AND(ISNUMBER(OFFSET('Hygiene Data'!$G$8,0,10*ROW('Hygiene Data'!G97))),'Data Summary'!EB103="Yes"),OFFSET('Hygiene Data'!$G$8,0,10*ROW('Hygiene Data'!G97)),NA())</f>
        <v>#N/A</v>
      </c>
      <c r="BN103" s="109" t="e">
        <f ca="true">+IF(AND(ISNUMBER(OFFSET('Hygiene Data'!$G$10,0,10*ROW('Hygiene Data'!G97))),'Data Summary'!EC103="Yes"),OFFSET('Hygiene Data'!$G$10,0,10*ROW('Hygiene Data'!G97)),NA())</f>
        <v>#N/A</v>
      </c>
      <c r="BO103" s="109" t="e">
        <f ca="true">+IF(AND(ISNUMBER(OFFSET('Hygiene Data'!$H$6,0,10*ROW('Hygiene Data'!H97))),'Data Summary'!ED103="Yes"),OFFSET('Hygiene Data'!$H$6,0,10*ROW('Hygiene Data'!H97)),NA())</f>
        <v>#N/A</v>
      </c>
      <c r="BP103" s="109" t="e">
        <f ca="true">+IF(AND(ISNUMBER(OFFSET('Hygiene Data'!$H$8,0,10*ROW('Hygiene Data'!H97))),'Data Summary'!EE103="Yes"),OFFSET('Hygiene Data'!$H$8,0,10*ROW('Hygiene Data'!H97)),NA())</f>
        <v>#N/A</v>
      </c>
      <c r="BQ103" s="109" t="e">
        <f ca="true">+IF(AND(ISNUMBER(OFFSET('Hygiene Data'!$H$10,0,10*ROW('Hygiene Data'!H97))),'Data Summary'!EF103="Yes"),OFFSET('Hygiene Data'!$H$10,0,10*ROW('Hygiene Data'!H97)),NA())</f>
        <v>#N/A</v>
      </c>
    </row>
    <row r="104" x14ac:dyDescent="0.2">
      <c r="A104" s="57" t="e">
        <f ca="true">+IF(OFFSET('Water Data'!$B$1,0,10*ROW('Water Data'!B98))="",NA(),OFFSET('Water Data'!$B$1,0,10*ROW('Water Data'!B98)))</f>
        <v>#N/A</v>
      </c>
      <c r="B104" s="57" t="e">
        <f ca="true">+IF(OFFSET('Water Data'!$A$3,0,10*ROW('Water Data'!A101))="",NA(),OFFSET('Water Data'!$A$3,0,10*ROW('Water Data'!A101)))</f>
        <v>#N/A</v>
      </c>
      <c r="C104" s="57" t="e">
        <f ca="true">+IF(OFFSET('Water Data'!$C$3,0,10*ROW('Water Data'!C101))="",NA(),OFFSET('Water Data'!$C$3,0,10*ROW('Water Data'!C101)))</f>
        <v>#N/A</v>
      </c>
      <c r="D104" s="58" t="e">
        <f ca="true">+IF(AND(ISNUMBER(OFFSET('Water Data'!$C$5,0,10*ROW('Water Data'!C98))),'Data Summary'!BS104="Yes"),100-OFFSET('Water Data'!$C$5,0,10*ROW('Water Data'!C98)),NA())</f>
        <v>#N/A</v>
      </c>
      <c r="E104" s="58" t="e">
        <f ca="true">+IF(AND(ISNUMBER(OFFSET('Water Data'!$C$7,0,10*ROW('Water Data'!C98))),'Data Summary'!BT104="Yes"),OFFSET('Water Data'!$C$7,0,10*ROW('Water Data'!C98)),NA())</f>
        <v>#N/A</v>
      </c>
      <c r="F104" s="58" t="e">
        <f ca="true">+IF(AND(ISNUMBER(OFFSET('Water Data'!$C$10,0,10*ROW('Water Data'!C98))),'Data Summary'!BU104="Yes"),OFFSET('Water Data'!$C$10,0,10*ROW('Water Data'!C98)),NA())</f>
        <v>#N/A</v>
      </c>
      <c r="G104" s="58" t="e">
        <f ca="true">+IF(AND(ISNUMBER(OFFSET('Water Data'!$D$5,0,10*ROW('Water Data'!D98))),'Data Summary'!BV104="Yes"),100-OFFSET('Water Data'!$D$5,0,10*ROW('Water Data'!D98)),NA())</f>
        <v>#N/A</v>
      </c>
      <c r="H104" s="58" t="e">
        <f ca="true">+IF(AND(ISNUMBER(OFFSET('Water Data'!$D$7,0,10*ROW('Water Data'!D98))),'Data Summary'!BW104="Yes"),OFFSET('Water Data'!$D$7,0,10*ROW('Water Data'!D98)),NA())</f>
        <v>#N/A</v>
      </c>
      <c r="I104" s="58" t="e">
        <f ca="true">+IF(AND(ISNUMBER(OFFSET('Water Data'!$D$10,0,10*ROW('Water Data'!D98))),'Data Summary'!BX104="Yes"),OFFSET('Water Data'!$D$10,0,10*ROW('Water Data'!D98)),NA())</f>
        <v>#N/A</v>
      </c>
      <c r="J104" s="58" t="e">
        <f ca="true">+IF(AND(ISNUMBER(OFFSET('Water Data'!$E$5,0,10*ROW('Water Data'!E98))),'Data Summary'!BY104="Yes"),100-OFFSET('Water Data'!$E$5,0,10*ROW('Water Data'!E98)),NA())</f>
        <v>#N/A</v>
      </c>
      <c r="K104" s="58" t="e">
        <f ca="true">+IF(AND(ISNUMBER(OFFSET('Water Data'!$E$7,0,10*ROW('Water Data'!E98))),'Data Summary'!BZ104="Yes"),OFFSET('Water Data'!$E$7,0,10*ROW('Water Data'!E98)),NA())</f>
        <v>#N/A</v>
      </c>
      <c r="L104" s="58" t="e">
        <f ca="true">+IF(AND(ISNUMBER(OFFSET('Water Data'!$E$10,0,10*ROW('Water Data'!E98))),'Data Summary'!CA104="Yes"),OFFSET('Water Data'!$E$10,0,10*ROW('Water Data'!E98)),NA())</f>
        <v>#N/A</v>
      </c>
      <c r="M104" s="58" t="e">
        <f ca="true">+IF(AND(ISNUMBER(OFFSET('Water Data'!$F$5,0,10*ROW('Water Data'!F98))),'Data Summary'!CB104="Yes"),100-OFFSET('Water Data'!$F$5,0,10*ROW('Water Data'!F98)),NA())</f>
        <v>#N/A</v>
      </c>
      <c r="N104" s="58" t="e">
        <f ca="true">+IF(AND(ISNUMBER(OFFSET('Water Data'!$F$7,0,10*ROW('Water Data'!F98))),'Data Summary'!CC104="Yes"),OFFSET('Water Data'!$F$7,0,10*ROW('Water Data'!F98)),NA())</f>
        <v>#N/A</v>
      </c>
      <c r="O104" s="58" t="e">
        <f ca="true">+IF(AND(ISNUMBER(OFFSET('Water Data'!$F$10,0,10*ROW('Water Data'!F98))),'Data Summary'!CD104="Yes"),OFFSET('Water Data'!$F$10,0,10*ROW('Water Data'!F98)),NA())</f>
        <v>#N/A</v>
      </c>
      <c r="P104" s="58" t="e">
        <f ca="true">+IF(AND(ISNUMBER(OFFSET('Water Data'!$G$5,0,10*ROW('Water Data'!G98))),'Data Summary'!CE104="Yes"),100-OFFSET('Water Data'!$G$5,0,10*ROW('Water Data'!G98)),NA())</f>
        <v>#N/A</v>
      </c>
      <c r="Q104" s="58" t="e">
        <f ca="true">+IF(AND(ISNUMBER(OFFSET('Water Data'!$G$7,0,10*ROW('Water Data'!G98))),'Data Summary'!CF104="Yes"),OFFSET('Water Data'!$G$7,0,10*ROW('Water Data'!G98)),NA())</f>
        <v>#N/A</v>
      </c>
      <c r="R104" s="58" t="e">
        <f ca="true">+IF(AND(ISNUMBER(OFFSET('Water Data'!$G$10,0,10*ROW('Water Data'!G98))),'Data Summary'!CG104="Yes"),OFFSET('Water Data'!$G$10,0,10*ROW('Water Data'!G98)),NA())</f>
        <v>#N/A</v>
      </c>
      <c r="S104" s="58" t="e">
        <f ca="true">+IF(AND(ISNUMBER(OFFSET('Water Data'!$H$5,0,10*ROW('Water Data'!H98))),'Data Summary'!CH104="Yes"),100-OFFSET('Water Data'!$H$5,0,10*ROW('Water Data'!H98)),NA())</f>
        <v>#N/A</v>
      </c>
      <c r="T104" s="58" t="e">
        <f ca="true">+IF(AND(ISNUMBER(OFFSET('Water Data'!$H$7,0,10*ROW('Water Data'!H98))),'Data Summary'!CI104="Yes"),OFFSET('Water Data'!$H$7,0,10*ROW('Water Data'!H98)),NA())</f>
        <v>#N/A</v>
      </c>
      <c r="U104" s="58" t="e">
        <f ca="true">+IF(AND(ISNUMBER(OFFSET('Water Data'!$H$10,0,10*ROW('Water Data'!H98))),'Data Summary'!CJ104="Yes"),OFFSET('Water Data'!$H$10,0,10*ROW('Water Data'!H98)),NA())</f>
        <v>#N/A</v>
      </c>
      <c r="V104" s="104" t="e">
        <f ca="true">+IF(AND(ISNUMBER(OFFSET('Sanitation Data'!$C$5,0,10*ROW('Sanitation Data'!C98))),'Data Summary'!CK104="Yes"),100-OFFSET('Sanitation Data'!$C$5,0,10*ROW('Sanitation Data'!C98)),NA())</f>
        <v>#N/A</v>
      </c>
      <c r="W104" s="104" t="e">
        <f ca="true">+IF(AND(ISNUMBER(OFFSET('Sanitation Data'!$C$7,0,10*ROW('Sanitation Data'!C98))),'Data Summary'!CL104="Yes"),OFFSET('Sanitation Data'!$C$7,0,10*ROW('Sanitation Data'!C98)),NA())</f>
        <v>#N/A</v>
      </c>
      <c r="X104" s="104" t="e">
        <f ca="true">+IF(AND(ISNUMBER(OFFSET('Sanitation Data'!$C$11,0,10*ROW('Sanitation Data'!C98))),'Data Summary'!CM104="Yes"),OFFSET('Sanitation Data'!$C$11,0,10*ROW('Sanitation Data'!C98)),NA())</f>
        <v>#N/A</v>
      </c>
      <c r="Y104" s="104" t="e">
        <f ca="true">+IF(AND(ISNUMBER(OFFSET('Sanitation Data'!$C$12,0,10*ROW('Sanitation Data'!C98))),'Data Summary'!CN104="Yes"),OFFSET('Sanitation Data'!$C$12,0,10*ROW('Sanitation Data'!C98)),NA())</f>
        <v>#N/A</v>
      </c>
      <c r="Z104" s="104" t="e">
        <f ca="true">+IF(AND(ISNUMBER(OFFSET('Sanitation Data'!$C$13,0,10*ROW('Sanitation Data'!C98))),'Data Summary'!CO104="Yes"),OFFSET('Sanitation Data'!$C$13,0,10*ROW('Sanitation Data'!C98)),NA())</f>
        <v>#N/A</v>
      </c>
      <c r="AA104" s="104" t="e">
        <f ca="true">+IF(AND(ISNUMBER(OFFSET('Sanitation Data'!$D$5,0,10*ROW('Sanitation Data'!D98))),'Data Summary'!CP104="Yes"),100-OFFSET('Sanitation Data'!$D$5,0,10*ROW('Sanitation Data'!D98)),NA())</f>
        <v>#N/A</v>
      </c>
      <c r="AB104" s="104" t="e">
        <f ca="true">+IF(AND(ISNUMBER(OFFSET('Sanitation Data'!$D$7,0,10*ROW('Sanitation Data'!D98))),'Data Summary'!CQ104="Yes"),OFFSET('Sanitation Data'!$D$7,0,10*ROW('Sanitation Data'!D98)),NA())</f>
        <v>#N/A</v>
      </c>
      <c r="AC104" s="104" t="e">
        <f ca="true">+IF(AND(ISNUMBER(OFFSET('Sanitation Data'!$D$11,0,10*ROW('Sanitation Data'!D98))),'Data Summary'!CR104="Yes"),OFFSET('Sanitation Data'!$D$11,0,10*ROW('Sanitation Data'!D98)),NA())</f>
        <v>#N/A</v>
      </c>
      <c r="AD104" s="104" t="e">
        <f ca="true">+IF(AND(ISNUMBER(OFFSET('Sanitation Data'!$D$12,0,10*ROW('Sanitation Data'!D98))),'Data Summary'!CS104="Yes"),OFFSET('Sanitation Data'!$D$12,0,10*ROW('Sanitation Data'!D98)),NA())</f>
        <v>#N/A</v>
      </c>
      <c r="AE104" s="104" t="e">
        <f ca="true">+IF(AND(ISNUMBER(OFFSET('Sanitation Data'!$D$13,0,10*ROW('Sanitation Data'!D98))),'Data Summary'!CT104="Yes"),OFFSET('Sanitation Data'!$D$13,0,10*ROW('Sanitation Data'!D98)),NA())</f>
        <v>#N/A</v>
      </c>
      <c r="AF104" s="104" t="e">
        <f ca="true">+IF(AND(ISNUMBER(OFFSET('Sanitation Data'!$E$5,0,10*ROW('Sanitation Data'!E98))),'Data Summary'!CU104="Yes"),100-OFFSET('Sanitation Data'!$E$5,0,10*ROW('Sanitation Data'!E98)),NA())</f>
        <v>#N/A</v>
      </c>
      <c r="AG104" s="104" t="e">
        <f ca="true">+IF(AND(ISNUMBER(OFFSET('Sanitation Data'!$E$7,0,10*ROW('Sanitation Data'!E98))),'Data Summary'!CV104="Yes"),OFFSET('Sanitation Data'!$E$7,0,10*ROW('Sanitation Data'!E98)),NA())</f>
        <v>#N/A</v>
      </c>
      <c r="AH104" s="104" t="e">
        <f ca="true">+IF(AND(ISNUMBER(OFFSET('Sanitation Data'!$E$11,0,10*ROW('Sanitation Data'!E98))),'Data Summary'!CW104="Yes"),OFFSET('Sanitation Data'!$E$11,0,10*ROW('Sanitation Data'!E98)),NA())</f>
        <v>#N/A</v>
      </c>
      <c r="AI104" s="104" t="e">
        <f ca="true">+IF(AND(ISNUMBER(OFFSET('Sanitation Data'!$E$12,0,10*ROW('Sanitation Data'!E98))),'Data Summary'!CX104="Yes"),OFFSET('Sanitation Data'!$E$12,0,10*ROW('Sanitation Data'!E98)),NA())</f>
        <v>#N/A</v>
      </c>
      <c r="AJ104" s="104" t="e">
        <f ca="true">+IF(AND(ISNUMBER(OFFSET('Sanitation Data'!$E$13,0,10*ROW('Sanitation Data'!E98))),'Data Summary'!CY104="Yes"),OFFSET('Sanitation Data'!$E$13,0,10*ROW('Sanitation Data'!E98)),NA())</f>
        <v>#N/A</v>
      </c>
      <c r="AK104" s="104" t="e">
        <f ca="true">+IF(AND(ISNUMBER(OFFSET('Sanitation Data'!$F$5,0,10*ROW('Sanitation Data'!F98))),'Data Summary'!CZ104="Yes"),100-OFFSET('Sanitation Data'!$F$5,0,10*ROW('Sanitation Data'!F98)),NA())</f>
        <v>#N/A</v>
      </c>
      <c r="AL104" s="104" t="e">
        <f ca="true">+IF(AND(ISNUMBER(OFFSET('Sanitation Data'!$F$7,0,10*ROW('Sanitation Data'!F98))),'Data Summary'!DA104="Yes"),OFFSET('Sanitation Data'!$F$7,0,10*ROW('Sanitation Data'!F98)),NA())</f>
        <v>#N/A</v>
      </c>
      <c r="AM104" s="104" t="e">
        <f ca="true">+IF(AND(ISNUMBER(OFFSET('Sanitation Data'!$F$11,0,10*ROW('Sanitation Data'!F98))),'Data Summary'!DB104="Yes"),OFFSET('Sanitation Data'!$F$11,0,10*ROW('Sanitation Data'!F98)),NA())</f>
        <v>#N/A</v>
      </c>
      <c r="AN104" s="104" t="e">
        <f ca="true">+IF(AND(ISNUMBER(OFFSET('Sanitation Data'!$F$12,0,10*ROW('Sanitation Data'!F98))),'Data Summary'!DC104="Yes"),OFFSET('Sanitation Data'!$F$12,0,10*ROW('Sanitation Data'!F98)),NA())</f>
        <v>#N/A</v>
      </c>
      <c r="AO104" s="104" t="e">
        <f ca="true">+IF(AND(ISNUMBER(OFFSET('Sanitation Data'!$F$13,0,10*ROW('Sanitation Data'!F98))),'Data Summary'!DD104="Yes"),OFFSET('Sanitation Data'!$F$13,0,10*ROW('Sanitation Data'!F98)),NA())</f>
        <v>#N/A</v>
      </c>
      <c r="AP104" s="104" t="e">
        <f ca="true">+IF(AND(ISNUMBER(OFFSET('Sanitation Data'!$G$5,0,10*ROW('Sanitation Data'!G98))),'Data Summary'!DE104="Yes"),100-OFFSET('Sanitation Data'!$G$5,0,10*ROW('Sanitation Data'!G98)),NA())</f>
        <v>#N/A</v>
      </c>
      <c r="AQ104" s="104" t="e">
        <f ca="true">+IF(AND(ISNUMBER(OFFSET('Sanitation Data'!$G$7,0,10*ROW('Sanitation Data'!G98))),'Data Summary'!DF104="Yes"),OFFSET('Sanitation Data'!$G$7,0,10*ROW('Sanitation Data'!G98)),NA())</f>
        <v>#N/A</v>
      </c>
      <c r="AR104" s="104" t="e">
        <f ca="true">+IF(AND(ISNUMBER(OFFSET('Sanitation Data'!$G$11,0,10*ROW('Sanitation Data'!G98))),'Data Summary'!DG104="Yes"),OFFSET('Sanitation Data'!$G$11,0,10*ROW('Sanitation Data'!G98)),NA())</f>
        <v>#N/A</v>
      </c>
      <c r="AS104" s="104" t="e">
        <f ca="true">+IF(AND(ISNUMBER(OFFSET('Sanitation Data'!$G$12,0,10*ROW('Sanitation Data'!G98))),'Data Summary'!DH104="Yes"),OFFSET('Sanitation Data'!$G$12,0,10*ROW('Sanitation Data'!G98)),NA())</f>
        <v>#N/A</v>
      </c>
      <c r="AT104" s="104" t="e">
        <f ca="true">+IF(AND(ISNUMBER(OFFSET('Sanitation Data'!$G$13,0,10*ROW('Sanitation Data'!G98))),'Data Summary'!DI104="Yes"),OFFSET('Sanitation Data'!$G$13,0,10*ROW('Sanitation Data'!G98)),NA())</f>
        <v>#N/A</v>
      </c>
      <c r="AU104" s="104" t="e">
        <f ca="true">+IF(AND(ISNUMBER(OFFSET('Sanitation Data'!$H$5,0,10*ROW('Sanitation Data'!H98))),'Data Summary'!DJ104="Yes"),100-OFFSET('Sanitation Data'!$H$5,0,10*ROW('Sanitation Data'!H98)),NA())</f>
        <v>#N/A</v>
      </c>
      <c r="AV104" s="104" t="e">
        <f ca="true">+IF(AND(ISNUMBER(OFFSET('Sanitation Data'!$H$7,0,10*ROW('Sanitation Data'!H98))),'Data Summary'!DK104="Yes"),OFFSET('Sanitation Data'!$H$7,0,10*ROW('Sanitation Data'!H98)),NA())</f>
        <v>#N/A</v>
      </c>
      <c r="AW104" s="104" t="e">
        <f ca="true">+IF(AND(ISNUMBER(OFFSET('Sanitation Data'!$H$11,0,10*ROW('Sanitation Data'!H98))),'Data Summary'!DL104="Yes"),OFFSET('Sanitation Data'!$H$11,0,10*ROW('Sanitation Data'!H98)),NA())</f>
        <v>#N/A</v>
      </c>
      <c r="AX104" s="104" t="e">
        <f ca="true">+IF(AND(ISNUMBER(OFFSET('Sanitation Data'!$H$12,0,10*ROW('Sanitation Data'!H98))),'Data Summary'!DM104="Yes"),OFFSET('Sanitation Data'!$H$12,0,10*ROW('Sanitation Data'!H98)),NA())</f>
        <v>#N/A</v>
      </c>
      <c r="AY104" s="104" t="e">
        <f ca="true">+IF(AND(ISNUMBER(OFFSET('Sanitation Data'!$H$13,0,10*ROW('Sanitation Data'!H98))),'Data Summary'!DN104="Yes"),OFFSET('Sanitation Data'!$H$13,0,10*ROW('Sanitation Data'!H98)),NA())</f>
        <v>#N/A</v>
      </c>
      <c r="AZ104" s="109" t="e">
        <f ca="true">+IF(AND(ISNUMBER(OFFSET('Hygiene Data'!$C$6,0,10*ROW('Hygiene Data'!C98))),'Data Summary'!DO104="Yes"),OFFSET('Hygiene Data'!$C$6,0,10*ROW('Hygiene Data'!C98)),NA())</f>
        <v>#N/A</v>
      </c>
      <c r="BA104" s="109" t="e">
        <f ca="true">+IF(AND(ISNUMBER(OFFSET('Hygiene Data'!$C$8,0,10*ROW('Hygiene Data'!C98))),'Data Summary'!DP104="Yes"),OFFSET('Hygiene Data'!$C$8,0,10*ROW('Hygiene Data'!C98)),NA())</f>
        <v>#N/A</v>
      </c>
      <c r="BB104" s="109" t="e">
        <f ca="true">+IF(AND(ISNUMBER(OFFSET('Hygiene Data'!$C$10,0,10*ROW('Hygiene Data'!C98))),'Data Summary'!DQ104="Yes"),OFFSET('Hygiene Data'!$C$10,0,10*ROW('Hygiene Data'!C98)),NA())</f>
        <v>#N/A</v>
      </c>
      <c r="BC104" s="109" t="e">
        <f ca="true">+IF(AND(ISNUMBER(OFFSET('Hygiene Data'!$D$6,0,10*ROW('Hygiene Data'!D98))),'Data Summary'!DR104="Yes"),OFFSET('Hygiene Data'!$D$6,0,10*ROW('Hygiene Data'!D98)),NA())</f>
        <v>#N/A</v>
      </c>
      <c r="BD104" s="109" t="e">
        <f ca="true">+IF(AND(ISNUMBER(OFFSET('Hygiene Data'!$D$8,0,10*ROW('Hygiene Data'!D98))),'Data Summary'!DS104="Yes"),OFFSET('Hygiene Data'!$D$8,0,10*ROW('Hygiene Data'!D98)),NA())</f>
        <v>#N/A</v>
      </c>
      <c r="BE104" s="109" t="e">
        <f ca="true">+IF(AND(ISNUMBER(OFFSET('Hygiene Data'!$D$10,0,10*ROW('Hygiene Data'!D98))),'Data Summary'!DT104="Yes"),OFFSET('Hygiene Data'!$D$10,0,10*ROW('Hygiene Data'!D98)),NA())</f>
        <v>#N/A</v>
      </c>
      <c r="BF104" s="109" t="e">
        <f ca="true">+IF(AND(ISNUMBER(OFFSET('Hygiene Data'!$E$6,0,10*ROW('Hygiene Data'!E98))),'Data Summary'!DU104="Yes"),OFFSET('Hygiene Data'!$E$6,0,10*ROW('Hygiene Data'!E98)),NA())</f>
        <v>#N/A</v>
      </c>
      <c r="BG104" s="109" t="e">
        <f ca="true">+IF(AND(ISNUMBER(OFFSET('Hygiene Data'!$E$8,0,10*ROW('Hygiene Data'!E98))),'Data Summary'!DV104="Yes"),OFFSET('Hygiene Data'!$E$8,0,10*ROW('Hygiene Data'!E98)),NA())</f>
        <v>#N/A</v>
      </c>
      <c r="BH104" s="109" t="e">
        <f ca="true">+IF(AND(ISNUMBER(OFFSET('Hygiene Data'!$E$10,0,10*ROW('Hygiene Data'!E98))),'Data Summary'!DW104="Yes"),OFFSET('Hygiene Data'!$E$10,0,10*ROW('Hygiene Data'!E98)),NA())</f>
        <v>#N/A</v>
      </c>
      <c r="BI104" s="109" t="e">
        <f ca="true">+IF(AND(ISNUMBER(OFFSET('Hygiene Data'!$F$6,0,10*ROW('Hygiene Data'!F98))),'Data Summary'!DX104="Yes"),OFFSET('Hygiene Data'!$F$6,0,10*ROW('Hygiene Data'!F98)),NA())</f>
        <v>#N/A</v>
      </c>
      <c r="BJ104" s="109" t="e">
        <f ca="true">+IF(AND(ISNUMBER(OFFSET('Hygiene Data'!$F$8,0,10*ROW('Hygiene Data'!F98))),'Data Summary'!DY104="Yes"),OFFSET('Hygiene Data'!$F$8,0,10*ROW('Hygiene Data'!F98)),NA())</f>
        <v>#N/A</v>
      </c>
      <c r="BK104" s="109" t="e">
        <f ca="true">+IF(AND(ISNUMBER(OFFSET('Hygiene Data'!$F$10,0,10*ROW('Hygiene Data'!F98))),'Data Summary'!DZ104="Yes"),OFFSET('Hygiene Data'!$F$10,0,10*ROW('Hygiene Data'!F98)),NA())</f>
        <v>#N/A</v>
      </c>
      <c r="BL104" s="109" t="e">
        <f ca="true">+IF(AND(ISNUMBER(OFFSET('Hygiene Data'!$G$6,0,10*ROW('Hygiene Data'!G98))),'Data Summary'!EA104="Yes"),OFFSET('Hygiene Data'!$G$6,0,10*ROW('Hygiene Data'!G98)),NA())</f>
        <v>#N/A</v>
      </c>
      <c r="BM104" s="109" t="e">
        <f ca="true">+IF(AND(ISNUMBER(OFFSET('Hygiene Data'!$G$8,0,10*ROW('Hygiene Data'!G98))),'Data Summary'!EB104="Yes"),OFFSET('Hygiene Data'!$G$8,0,10*ROW('Hygiene Data'!G98)),NA())</f>
        <v>#N/A</v>
      </c>
      <c r="BN104" s="109" t="e">
        <f ca="true">+IF(AND(ISNUMBER(OFFSET('Hygiene Data'!$G$10,0,10*ROW('Hygiene Data'!G98))),'Data Summary'!EC104="Yes"),OFFSET('Hygiene Data'!$G$10,0,10*ROW('Hygiene Data'!G98)),NA())</f>
        <v>#N/A</v>
      </c>
      <c r="BO104" s="109" t="e">
        <f ca="true">+IF(AND(ISNUMBER(OFFSET('Hygiene Data'!$H$6,0,10*ROW('Hygiene Data'!H98))),'Data Summary'!ED104="Yes"),OFFSET('Hygiene Data'!$H$6,0,10*ROW('Hygiene Data'!H98)),NA())</f>
        <v>#N/A</v>
      </c>
      <c r="BP104" s="109" t="e">
        <f ca="true">+IF(AND(ISNUMBER(OFFSET('Hygiene Data'!$H$8,0,10*ROW('Hygiene Data'!H98))),'Data Summary'!EE104="Yes"),OFFSET('Hygiene Data'!$H$8,0,10*ROW('Hygiene Data'!H98)),NA())</f>
        <v>#N/A</v>
      </c>
      <c r="BQ104" s="109" t="e">
        <f ca="true">+IF(AND(ISNUMBER(OFFSET('Hygiene Data'!$H$10,0,10*ROW('Hygiene Data'!H98))),'Data Summary'!EF104="Yes"),OFFSET('Hygiene Data'!$H$10,0,10*ROW('Hygiene Data'!H98)),NA())</f>
        <v>#N/A</v>
      </c>
    </row>
    <row r="105" x14ac:dyDescent="0.2">
      <c r="A105" s="57" t="e">
        <f ca="true">+IF(OFFSET('Water Data'!$B$1,0,10*ROW('Water Data'!B99))="",NA(),OFFSET('Water Data'!$B$1,0,10*ROW('Water Data'!B99)))</f>
        <v>#N/A</v>
      </c>
      <c r="B105" s="57" t="e">
        <f ca="true">+IF(OFFSET('Water Data'!$A$3,0,10*ROW('Water Data'!A102))="",NA(),OFFSET('Water Data'!$A$3,0,10*ROW('Water Data'!A102)))</f>
        <v>#N/A</v>
      </c>
      <c r="C105" s="57" t="e">
        <f ca="true">+IF(OFFSET('Water Data'!$C$3,0,10*ROW('Water Data'!C102))="",NA(),OFFSET('Water Data'!$C$3,0,10*ROW('Water Data'!C102)))</f>
        <v>#N/A</v>
      </c>
      <c r="D105" s="58" t="e">
        <f ca="true">+IF(AND(ISNUMBER(OFFSET('Water Data'!$C$5,0,10*ROW('Water Data'!C99))),'Data Summary'!BS105="Yes"),100-OFFSET('Water Data'!$C$5,0,10*ROW('Water Data'!C99)),NA())</f>
        <v>#N/A</v>
      </c>
      <c r="E105" s="58" t="e">
        <f ca="true">+IF(AND(ISNUMBER(OFFSET('Water Data'!$C$7,0,10*ROW('Water Data'!C99))),'Data Summary'!BT105="Yes"),OFFSET('Water Data'!$C$7,0,10*ROW('Water Data'!C99)),NA())</f>
        <v>#N/A</v>
      </c>
      <c r="F105" s="58" t="e">
        <f ca="true">+IF(AND(ISNUMBER(OFFSET('Water Data'!$C$10,0,10*ROW('Water Data'!C99))),'Data Summary'!BU105="Yes"),OFFSET('Water Data'!$C$10,0,10*ROW('Water Data'!C99)),NA())</f>
        <v>#N/A</v>
      </c>
      <c r="G105" s="58" t="e">
        <f ca="true">+IF(AND(ISNUMBER(OFFSET('Water Data'!$D$5,0,10*ROW('Water Data'!D99))),'Data Summary'!BV105="Yes"),100-OFFSET('Water Data'!$D$5,0,10*ROW('Water Data'!D99)),NA())</f>
        <v>#N/A</v>
      </c>
      <c r="H105" s="58" t="e">
        <f ca="true">+IF(AND(ISNUMBER(OFFSET('Water Data'!$D$7,0,10*ROW('Water Data'!D99))),'Data Summary'!BW105="Yes"),OFFSET('Water Data'!$D$7,0,10*ROW('Water Data'!D99)),NA())</f>
        <v>#N/A</v>
      </c>
      <c r="I105" s="58" t="e">
        <f ca="true">+IF(AND(ISNUMBER(OFFSET('Water Data'!$D$10,0,10*ROW('Water Data'!D99))),'Data Summary'!BX105="Yes"),OFFSET('Water Data'!$D$10,0,10*ROW('Water Data'!D99)),NA())</f>
        <v>#N/A</v>
      </c>
      <c r="J105" s="58" t="e">
        <f ca="true">+IF(AND(ISNUMBER(OFFSET('Water Data'!$E$5,0,10*ROW('Water Data'!E99))),'Data Summary'!BY105="Yes"),100-OFFSET('Water Data'!$E$5,0,10*ROW('Water Data'!E99)),NA())</f>
        <v>#N/A</v>
      </c>
      <c r="K105" s="58" t="e">
        <f ca="true">+IF(AND(ISNUMBER(OFFSET('Water Data'!$E$7,0,10*ROW('Water Data'!E99))),'Data Summary'!BZ105="Yes"),OFFSET('Water Data'!$E$7,0,10*ROW('Water Data'!E99)),NA())</f>
        <v>#N/A</v>
      </c>
      <c r="L105" s="58" t="e">
        <f ca="true">+IF(AND(ISNUMBER(OFFSET('Water Data'!$E$10,0,10*ROW('Water Data'!E99))),'Data Summary'!CA105="Yes"),OFFSET('Water Data'!$E$10,0,10*ROW('Water Data'!E99)),NA())</f>
        <v>#N/A</v>
      </c>
      <c r="M105" s="58" t="e">
        <f ca="true">+IF(AND(ISNUMBER(OFFSET('Water Data'!$F$5,0,10*ROW('Water Data'!F99))),'Data Summary'!CB105="Yes"),100-OFFSET('Water Data'!$F$5,0,10*ROW('Water Data'!F99)),NA())</f>
        <v>#N/A</v>
      </c>
      <c r="N105" s="58" t="e">
        <f ca="true">+IF(AND(ISNUMBER(OFFSET('Water Data'!$F$7,0,10*ROW('Water Data'!F99))),'Data Summary'!CC105="Yes"),OFFSET('Water Data'!$F$7,0,10*ROW('Water Data'!F99)),NA())</f>
        <v>#N/A</v>
      </c>
      <c r="O105" s="58" t="e">
        <f ca="true">+IF(AND(ISNUMBER(OFFSET('Water Data'!$F$10,0,10*ROW('Water Data'!F99))),'Data Summary'!CD105="Yes"),OFFSET('Water Data'!$F$10,0,10*ROW('Water Data'!F99)),NA())</f>
        <v>#N/A</v>
      </c>
      <c r="P105" s="58" t="e">
        <f ca="true">+IF(AND(ISNUMBER(OFFSET('Water Data'!$G$5,0,10*ROW('Water Data'!G99))),'Data Summary'!CE105="Yes"),100-OFFSET('Water Data'!$G$5,0,10*ROW('Water Data'!G99)),NA())</f>
        <v>#N/A</v>
      </c>
      <c r="Q105" s="58" t="e">
        <f ca="true">+IF(AND(ISNUMBER(OFFSET('Water Data'!$G$7,0,10*ROW('Water Data'!G99))),'Data Summary'!CF105="Yes"),OFFSET('Water Data'!$G$7,0,10*ROW('Water Data'!G99)),NA())</f>
        <v>#N/A</v>
      </c>
      <c r="R105" s="58" t="e">
        <f ca="true">+IF(AND(ISNUMBER(OFFSET('Water Data'!$G$10,0,10*ROW('Water Data'!G99))),'Data Summary'!CG105="Yes"),OFFSET('Water Data'!$G$10,0,10*ROW('Water Data'!G99)),NA())</f>
        <v>#N/A</v>
      </c>
      <c r="S105" s="58" t="e">
        <f ca="true">+IF(AND(ISNUMBER(OFFSET('Water Data'!$H$5,0,10*ROW('Water Data'!H99))),'Data Summary'!CH105="Yes"),100-OFFSET('Water Data'!$H$5,0,10*ROW('Water Data'!H99)),NA())</f>
        <v>#N/A</v>
      </c>
      <c r="T105" s="58" t="e">
        <f ca="true">+IF(AND(ISNUMBER(OFFSET('Water Data'!$H$7,0,10*ROW('Water Data'!H99))),'Data Summary'!CI105="Yes"),OFFSET('Water Data'!$H$7,0,10*ROW('Water Data'!H99)),NA())</f>
        <v>#N/A</v>
      </c>
      <c r="U105" s="58" t="e">
        <f ca="true">+IF(AND(ISNUMBER(OFFSET('Water Data'!$H$10,0,10*ROW('Water Data'!H99))),'Data Summary'!CJ105="Yes"),OFFSET('Water Data'!$H$10,0,10*ROW('Water Data'!H99)),NA())</f>
        <v>#N/A</v>
      </c>
      <c r="V105" s="104" t="e">
        <f ca="true">+IF(AND(ISNUMBER(OFFSET('Sanitation Data'!$C$5,0,10*ROW('Sanitation Data'!C99))),'Data Summary'!CK105="Yes"),100-OFFSET('Sanitation Data'!$C$5,0,10*ROW('Sanitation Data'!C99)),NA())</f>
        <v>#N/A</v>
      </c>
      <c r="W105" s="104" t="e">
        <f ca="true">+IF(AND(ISNUMBER(OFFSET('Sanitation Data'!$C$7,0,10*ROW('Sanitation Data'!C99))),'Data Summary'!CL105="Yes"),OFFSET('Sanitation Data'!$C$7,0,10*ROW('Sanitation Data'!C99)),NA())</f>
        <v>#N/A</v>
      </c>
      <c r="X105" s="104" t="e">
        <f ca="true">+IF(AND(ISNUMBER(OFFSET('Sanitation Data'!$C$11,0,10*ROW('Sanitation Data'!C99))),'Data Summary'!CM105="Yes"),OFFSET('Sanitation Data'!$C$11,0,10*ROW('Sanitation Data'!C99)),NA())</f>
        <v>#N/A</v>
      </c>
      <c r="Y105" s="104" t="e">
        <f ca="true">+IF(AND(ISNUMBER(OFFSET('Sanitation Data'!$C$12,0,10*ROW('Sanitation Data'!C99))),'Data Summary'!CN105="Yes"),OFFSET('Sanitation Data'!$C$12,0,10*ROW('Sanitation Data'!C99)),NA())</f>
        <v>#N/A</v>
      </c>
      <c r="Z105" s="104" t="e">
        <f ca="true">+IF(AND(ISNUMBER(OFFSET('Sanitation Data'!$C$13,0,10*ROW('Sanitation Data'!C99))),'Data Summary'!CO105="Yes"),OFFSET('Sanitation Data'!$C$13,0,10*ROW('Sanitation Data'!C99)),NA())</f>
        <v>#N/A</v>
      </c>
      <c r="AA105" s="104" t="e">
        <f ca="true">+IF(AND(ISNUMBER(OFFSET('Sanitation Data'!$D$5,0,10*ROW('Sanitation Data'!D99))),'Data Summary'!CP105="Yes"),100-OFFSET('Sanitation Data'!$D$5,0,10*ROW('Sanitation Data'!D99)),NA())</f>
        <v>#N/A</v>
      </c>
      <c r="AB105" s="104" t="e">
        <f ca="true">+IF(AND(ISNUMBER(OFFSET('Sanitation Data'!$D$7,0,10*ROW('Sanitation Data'!D99))),'Data Summary'!CQ105="Yes"),OFFSET('Sanitation Data'!$D$7,0,10*ROW('Sanitation Data'!D99)),NA())</f>
        <v>#N/A</v>
      </c>
      <c r="AC105" s="104" t="e">
        <f ca="true">+IF(AND(ISNUMBER(OFFSET('Sanitation Data'!$D$11,0,10*ROW('Sanitation Data'!D99))),'Data Summary'!CR105="Yes"),OFFSET('Sanitation Data'!$D$11,0,10*ROW('Sanitation Data'!D99)),NA())</f>
        <v>#N/A</v>
      </c>
      <c r="AD105" s="104" t="e">
        <f ca="true">+IF(AND(ISNUMBER(OFFSET('Sanitation Data'!$D$12,0,10*ROW('Sanitation Data'!D99))),'Data Summary'!CS105="Yes"),OFFSET('Sanitation Data'!$D$12,0,10*ROW('Sanitation Data'!D99)),NA())</f>
        <v>#N/A</v>
      </c>
      <c r="AE105" s="104" t="e">
        <f ca="true">+IF(AND(ISNUMBER(OFFSET('Sanitation Data'!$D$13,0,10*ROW('Sanitation Data'!D99))),'Data Summary'!CT105="Yes"),OFFSET('Sanitation Data'!$D$13,0,10*ROW('Sanitation Data'!D99)),NA())</f>
        <v>#N/A</v>
      </c>
      <c r="AF105" s="104" t="e">
        <f ca="true">+IF(AND(ISNUMBER(OFFSET('Sanitation Data'!$E$5,0,10*ROW('Sanitation Data'!E99))),'Data Summary'!CU105="Yes"),100-OFFSET('Sanitation Data'!$E$5,0,10*ROW('Sanitation Data'!E99)),NA())</f>
        <v>#N/A</v>
      </c>
      <c r="AG105" s="104" t="e">
        <f ca="true">+IF(AND(ISNUMBER(OFFSET('Sanitation Data'!$E$7,0,10*ROW('Sanitation Data'!E99))),'Data Summary'!CV105="Yes"),OFFSET('Sanitation Data'!$E$7,0,10*ROW('Sanitation Data'!E99)),NA())</f>
        <v>#N/A</v>
      </c>
      <c r="AH105" s="104" t="e">
        <f ca="true">+IF(AND(ISNUMBER(OFFSET('Sanitation Data'!$E$11,0,10*ROW('Sanitation Data'!E99))),'Data Summary'!CW105="Yes"),OFFSET('Sanitation Data'!$E$11,0,10*ROW('Sanitation Data'!E99)),NA())</f>
        <v>#N/A</v>
      </c>
      <c r="AI105" s="104" t="e">
        <f ca="true">+IF(AND(ISNUMBER(OFFSET('Sanitation Data'!$E$12,0,10*ROW('Sanitation Data'!E99))),'Data Summary'!CX105="Yes"),OFFSET('Sanitation Data'!$E$12,0,10*ROW('Sanitation Data'!E99)),NA())</f>
        <v>#N/A</v>
      </c>
      <c r="AJ105" s="104" t="e">
        <f ca="true">+IF(AND(ISNUMBER(OFFSET('Sanitation Data'!$E$13,0,10*ROW('Sanitation Data'!E99))),'Data Summary'!CY105="Yes"),OFFSET('Sanitation Data'!$E$13,0,10*ROW('Sanitation Data'!E99)),NA())</f>
        <v>#N/A</v>
      </c>
      <c r="AK105" s="104" t="e">
        <f ca="true">+IF(AND(ISNUMBER(OFFSET('Sanitation Data'!$F$5,0,10*ROW('Sanitation Data'!F99))),'Data Summary'!CZ105="Yes"),100-OFFSET('Sanitation Data'!$F$5,0,10*ROW('Sanitation Data'!F99)),NA())</f>
        <v>#N/A</v>
      </c>
      <c r="AL105" s="104" t="e">
        <f ca="true">+IF(AND(ISNUMBER(OFFSET('Sanitation Data'!$F$7,0,10*ROW('Sanitation Data'!F99))),'Data Summary'!DA105="Yes"),OFFSET('Sanitation Data'!$F$7,0,10*ROW('Sanitation Data'!F99)),NA())</f>
        <v>#N/A</v>
      </c>
      <c r="AM105" s="104" t="e">
        <f ca="true">+IF(AND(ISNUMBER(OFFSET('Sanitation Data'!$F$11,0,10*ROW('Sanitation Data'!F99))),'Data Summary'!DB105="Yes"),OFFSET('Sanitation Data'!$F$11,0,10*ROW('Sanitation Data'!F99)),NA())</f>
        <v>#N/A</v>
      </c>
      <c r="AN105" s="104" t="e">
        <f ca="true">+IF(AND(ISNUMBER(OFFSET('Sanitation Data'!$F$12,0,10*ROW('Sanitation Data'!F99))),'Data Summary'!DC105="Yes"),OFFSET('Sanitation Data'!$F$12,0,10*ROW('Sanitation Data'!F99)),NA())</f>
        <v>#N/A</v>
      </c>
      <c r="AO105" s="104" t="e">
        <f ca="true">+IF(AND(ISNUMBER(OFFSET('Sanitation Data'!$F$13,0,10*ROW('Sanitation Data'!F99))),'Data Summary'!DD105="Yes"),OFFSET('Sanitation Data'!$F$13,0,10*ROW('Sanitation Data'!F99)),NA())</f>
        <v>#N/A</v>
      </c>
      <c r="AP105" s="104" t="e">
        <f ca="true">+IF(AND(ISNUMBER(OFFSET('Sanitation Data'!$G$5,0,10*ROW('Sanitation Data'!G99))),'Data Summary'!DE105="Yes"),100-OFFSET('Sanitation Data'!$G$5,0,10*ROW('Sanitation Data'!G99)),NA())</f>
        <v>#N/A</v>
      </c>
      <c r="AQ105" s="104" t="e">
        <f ca="true">+IF(AND(ISNUMBER(OFFSET('Sanitation Data'!$G$7,0,10*ROW('Sanitation Data'!G99))),'Data Summary'!DF105="Yes"),OFFSET('Sanitation Data'!$G$7,0,10*ROW('Sanitation Data'!G99)),NA())</f>
        <v>#N/A</v>
      </c>
      <c r="AR105" s="104" t="e">
        <f ca="true">+IF(AND(ISNUMBER(OFFSET('Sanitation Data'!$G$11,0,10*ROW('Sanitation Data'!G99))),'Data Summary'!DG105="Yes"),OFFSET('Sanitation Data'!$G$11,0,10*ROW('Sanitation Data'!G99)),NA())</f>
        <v>#N/A</v>
      </c>
      <c r="AS105" s="104" t="e">
        <f ca="true">+IF(AND(ISNUMBER(OFFSET('Sanitation Data'!$G$12,0,10*ROW('Sanitation Data'!G99))),'Data Summary'!DH105="Yes"),OFFSET('Sanitation Data'!$G$12,0,10*ROW('Sanitation Data'!G99)),NA())</f>
        <v>#N/A</v>
      </c>
      <c r="AT105" s="104" t="e">
        <f ca="true">+IF(AND(ISNUMBER(OFFSET('Sanitation Data'!$G$13,0,10*ROW('Sanitation Data'!G99))),'Data Summary'!DI105="Yes"),OFFSET('Sanitation Data'!$G$13,0,10*ROW('Sanitation Data'!G99)),NA())</f>
        <v>#N/A</v>
      </c>
      <c r="AU105" s="104" t="e">
        <f ca="true">+IF(AND(ISNUMBER(OFFSET('Sanitation Data'!$H$5,0,10*ROW('Sanitation Data'!H99))),'Data Summary'!DJ105="Yes"),100-OFFSET('Sanitation Data'!$H$5,0,10*ROW('Sanitation Data'!H99)),NA())</f>
        <v>#N/A</v>
      </c>
      <c r="AV105" s="104" t="e">
        <f ca="true">+IF(AND(ISNUMBER(OFFSET('Sanitation Data'!$H$7,0,10*ROW('Sanitation Data'!H99))),'Data Summary'!DK105="Yes"),OFFSET('Sanitation Data'!$H$7,0,10*ROW('Sanitation Data'!H99)),NA())</f>
        <v>#N/A</v>
      </c>
      <c r="AW105" s="104" t="e">
        <f ca="true">+IF(AND(ISNUMBER(OFFSET('Sanitation Data'!$H$11,0,10*ROW('Sanitation Data'!H99))),'Data Summary'!DL105="Yes"),OFFSET('Sanitation Data'!$H$11,0,10*ROW('Sanitation Data'!H99)),NA())</f>
        <v>#N/A</v>
      </c>
      <c r="AX105" s="104" t="e">
        <f ca="true">+IF(AND(ISNUMBER(OFFSET('Sanitation Data'!$H$12,0,10*ROW('Sanitation Data'!H99))),'Data Summary'!DM105="Yes"),OFFSET('Sanitation Data'!$H$12,0,10*ROW('Sanitation Data'!H99)),NA())</f>
        <v>#N/A</v>
      </c>
      <c r="AY105" s="104" t="e">
        <f ca="true">+IF(AND(ISNUMBER(OFFSET('Sanitation Data'!$H$13,0,10*ROW('Sanitation Data'!H99))),'Data Summary'!DN105="Yes"),OFFSET('Sanitation Data'!$H$13,0,10*ROW('Sanitation Data'!H99)),NA())</f>
        <v>#N/A</v>
      </c>
      <c r="AZ105" s="109" t="e">
        <f ca="true">+IF(AND(ISNUMBER(OFFSET('Hygiene Data'!$C$6,0,10*ROW('Hygiene Data'!C99))),'Data Summary'!DO105="Yes"),OFFSET('Hygiene Data'!$C$6,0,10*ROW('Hygiene Data'!C99)),NA())</f>
        <v>#N/A</v>
      </c>
      <c r="BA105" s="109" t="e">
        <f ca="true">+IF(AND(ISNUMBER(OFFSET('Hygiene Data'!$C$8,0,10*ROW('Hygiene Data'!C99))),'Data Summary'!DP105="Yes"),OFFSET('Hygiene Data'!$C$8,0,10*ROW('Hygiene Data'!C99)),NA())</f>
        <v>#N/A</v>
      </c>
      <c r="BB105" s="109" t="e">
        <f ca="true">+IF(AND(ISNUMBER(OFFSET('Hygiene Data'!$C$10,0,10*ROW('Hygiene Data'!C99))),'Data Summary'!DQ105="Yes"),OFFSET('Hygiene Data'!$C$10,0,10*ROW('Hygiene Data'!C99)),NA())</f>
        <v>#N/A</v>
      </c>
      <c r="BC105" s="109" t="e">
        <f ca="true">+IF(AND(ISNUMBER(OFFSET('Hygiene Data'!$D$6,0,10*ROW('Hygiene Data'!D99))),'Data Summary'!DR105="Yes"),OFFSET('Hygiene Data'!$D$6,0,10*ROW('Hygiene Data'!D99)),NA())</f>
        <v>#N/A</v>
      </c>
      <c r="BD105" s="109" t="e">
        <f ca="true">+IF(AND(ISNUMBER(OFFSET('Hygiene Data'!$D$8,0,10*ROW('Hygiene Data'!D99))),'Data Summary'!DS105="Yes"),OFFSET('Hygiene Data'!$D$8,0,10*ROW('Hygiene Data'!D99)),NA())</f>
        <v>#N/A</v>
      </c>
      <c r="BE105" s="109" t="e">
        <f ca="true">+IF(AND(ISNUMBER(OFFSET('Hygiene Data'!$D$10,0,10*ROW('Hygiene Data'!D99))),'Data Summary'!DT105="Yes"),OFFSET('Hygiene Data'!$D$10,0,10*ROW('Hygiene Data'!D99)),NA())</f>
        <v>#N/A</v>
      </c>
      <c r="BF105" s="109" t="e">
        <f ca="true">+IF(AND(ISNUMBER(OFFSET('Hygiene Data'!$E$6,0,10*ROW('Hygiene Data'!E99))),'Data Summary'!DU105="Yes"),OFFSET('Hygiene Data'!$E$6,0,10*ROW('Hygiene Data'!E99)),NA())</f>
        <v>#N/A</v>
      </c>
      <c r="BG105" s="109" t="e">
        <f ca="true">+IF(AND(ISNUMBER(OFFSET('Hygiene Data'!$E$8,0,10*ROW('Hygiene Data'!E99))),'Data Summary'!DV105="Yes"),OFFSET('Hygiene Data'!$E$8,0,10*ROW('Hygiene Data'!E99)),NA())</f>
        <v>#N/A</v>
      </c>
      <c r="BH105" s="109" t="e">
        <f ca="true">+IF(AND(ISNUMBER(OFFSET('Hygiene Data'!$E$10,0,10*ROW('Hygiene Data'!E99))),'Data Summary'!DW105="Yes"),OFFSET('Hygiene Data'!$E$10,0,10*ROW('Hygiene Data'!E99)),NA())</f>
        <v>#N/A</v>
      </c>
      <c r="BI105" s="109" t="e">
        <f ca="true">+IF(AND(ISNUMBER(OFFSET('Hygiene Data'!$F$6,0,10*ROW('Hygiene Data'!F99))),'Data Summary'!DX105="Yes"),OFFSET('Hygiene Data'!$F$6,0,10*ROW('Hygiene Data'!F99)),NA())</f>
        <v>#N/A</v>
      </c>
      <c r="BJ105" s="109" t="e">
        <f ca="true">+IF(AND(ISNUMBER(OFFSET('Hygiene Data'!$F$8,0,10*ROW('Hygiene Data'!F99))),'Data Summary'!DY105="Yes"),OFFSET('Hygiene Data'!$F$8,0,10*ROW('Hygiene Data'!F99)),NA())</f>
        <v>#N/A</v>
      </c>
      <c r="BK105" s="109" t="e">
        <f ca="true">+IF(AND(ISNUMBER(OFFSET('Hygiene Data'!$F$10,0,10*ROW('Hygiene Data'!F99))),'Data Summary'!DZ105="Yes"),OFFSET('Hygiene Data'!$F$10,0,10*ROW('Hygiene Data'!F99)),NA())</f>
        <v>#N/A</v>
      </c>
      <c r="BL105" s="109" t="e">
        <f ca="true">+IF(AND(ISNUMBER(OFFSET('Hygiene Data'!$G$6,0,10*ROW('Hygiene Data'!G99))),'Data Summary'!EA105="Yes"),OFFSET('Hygiene Data'!$G$6,0,10*ROW('Hygiene Data'!G99)),NA())</f>
        <v>#N/A</v>
      </c>
      <c r="BM105" s="109" t="e">
        <f ca="true">+IF(AND(ISNUMBER(OFFSET('Hygiene Data'!$G$8,0,10*ROW('Hygiene Data'!G99))),'Data Summary'!EB105="Yes"),OFFSET('Hygiene Data'!$G$8,0,10*ROW('Hygiene Data'!G99)),NA())</f>
        <v>#N/A</v>
      </c>
      <c r="BN105" s="109" t="e">
        <f ca="true">+IF(AND(ISNUMBER(OFFSET('Hygiene Data'!$G$10,0,10*ROW('Hygiene Data'!G99))),'Data Summary'!EC105="Yes"),OFFSET('Hygiene Data'!$G$10,0,10*ROW('Hygiene Data'!G99)),NA())</f>
        <v>#N/A</v>
      </c>
      <c r="BO105" s="109" t="e">
        <f ca="true">+IF(AND(ISNUMBER(OFFSET('Hygiene Data'!$H$6,0,10*ROW('Hygiene Data'!H99))),'Data Summary'!ED105="Yes"),OFFSET('Hygiene Data'!$H$6,0,10*ROW('Hygiene Data'!H99)),NA())</f>
        <v>#N/A</v>
      </c>
      <c r="BP105" s="109" t="e">
        <f ca="true">+IF(AND(ISNUMBER(OFFSET('Hygiene Data'!$H$8,0,10*ROW('Hygiene Data'!H99))),'Data Summary'!EE105="Yes"),OFFSET('Hygiene Data'!$H$8,0,10*ROW('Hygiene Data'!H99)),NA())</f>
        <v>#N/A</v>
      </c>
      <c r="BQ105" s="109" t="e">
        <f ca="true">+IF(AND(ISNUMBER(OFFSET('Hygiene Data'!$H$10,0,10*ROW('Hygiene Data'!H99))),'Data Summary'!EF105="Yes"),OFFSET('Hygiene Data'!$H$10,0,10*ROW('Hygiene Data'!H99)),NA())</f>
        <v>#N/A</v>
      </c>
    </row>
    <row r="106" x14ac:dyDescent="0.2">
      <c r="A106" s="57" t="e">
        <f ca="true">+IF(OFFSET('Water Data'!$B$1,0,10*ROW('Water Data'!B100))="",NA(),OFFSET('Water Data'!$B$1,0,10*ROW('Water Data'!B100)))</f>
        <v>#N/A</v>
      </c>
      <c r="B106" s="57" t="e">
        <f ca="true">+IF(OFFSET('Water Data'!$A$3,0,10*ROW('Water Data'!A103))="",NA(),OFFSET('Water Data'!$A$3,0,10*ROW('Water Data'!A103)))</f>
        <v>#N/A</v>
      </c>
      <c r="C106" s="57" t="e">
        <f ca="true">+IF(OFFSET('Water Data'!$C$3,0,10*ROW('Water Data'!C103))="",NA(),OFFSET('Water Data'!$C$3,0,10*ROW('Water Data'!C103)))</f>
        <v>#N/A</v>
      </c>
      <c r="D106" s="58" t="e">
        <f ca="true">+IF(AND(ISNUMBER(OFFSET('Water Data'!$C$5,0,10*ROW('Water Data'!C100))),'Data Summary'!BS106="Yes"),100-OFFSET('Water Data'!$C$5,0,10*ROW('Water Data'!C100)),NA())</f>
        <v>#N/A</v>
      </c>
      <c r="E106" s="58" t="e">
        <f ca="true">+IF(AND(ISNUMBER(OFFSET('Water Data'!$C$7,0,10*ROW('Water Data'!C100))),'Data Summary'!BT106="Yes"),OFFSET('Water Data'!$C$7,0,10*ROW('Water Data'!C100)),NA())</f>
        <v>#N/A</v>
      </c>
      <c r="F106" s="58" t="e">
        <f ca="true">+IF(AND(ISNUMBER(OFFSET('Water Data'!$C$10,0,10*ROW('Water Data'!C100))),'Data Summary'!BU106="Yes"),OFFSET('Water Data'!$C$10,0,10*ROW('Water Data'!C100)),NA())</f>
        <v>#N/A</v>
      </c>
      <c r="G106" s="58" t="e">
        <f ca="true">+IF(AND(ISNUMBER(OFFSET('Water Data'!$D$5,0,10*ROW('Water Data'!D100))),'Data Summary'!BV106="Yes"),100-OFFSET('Water Data'!$D$5,0,10*ROW('Water Data'!D100)),NA())</f>
        <v>#N/A</v>
      </c>
      <c r="H106" s="58" t="e">
        <f ca="true">+IF(AND(ISNUMBER(OFFSET('Water Data'!$D$7,0,10*ROW('Water Data'!D100))),'Data Summary'!BW106="Yes"),OFFSET('Water Data'!$D$7,0,10*ROW('Water Data'!D100)),NA())</f>
        <v>#N/A</v>
      </c>
      <c r="I106" s="58" t="e">
        <f ca="true">+IF(AND(ISNUMBER(OFFSET('Water Data'!$D$10,0,10*ROW('Water Data'!D100))),'Data Summary'!BX106="Yes"),OFFSET('Water Data'!$D$10,0,10*ROW('Water Data'!D100)),NA())</f>
        <v>#N/A</v>
      </c>
      <c r="J106" s="58" t="e">
        <f ca="true">+IF(AND(ISNUMBER(OFFSET('Water Data'!$E$5,0,10*ROW('Water Data'!E100))),'Data Summary'!BY106="Yes"),100-OFFSET('Water Data'!$E$5,0,10*ROW('Water Data'!E100)),NA())</f>
        <v>#N/A</v>
      </c>
      <c r="K106" s="58" t="e">
        <f ca="true">+IF(AND(ISNUMBER(OFFSET('Water Data'!$E$7,0,10*ROW('Water Data'!E100))),'Data Summary'!BZ106="Yes"),OFFSET('Water Data'!$E$7,0,10*ROW('Water Data'!E100)),NA())</f>
        <v>#N/A</v>
      </c>
      <c r="L106" s="58" t="e">
        <f ca="true">+IF(AND(ISNUMBER(OFFSET('Water Data'!$E$10,0,10*ROW('Water Data'!E100))),'Data Summary'!CA106="Yes"),OFFSET('Water Data'!$E$10,0,10*ROW('Water Data'!E100)),NA())</f>
        <v>#N/A</v>
      </c>
      <c r="M106" s="58" t="e">
        <f ca="true">+IF(AND(ISNUMBER(OFFSET('Water Data'!$F$5,0,10*ROW('Water Data'!F100))),'Data Summary'!CB106="Yes"),100-OFFSET('Water Data'!$F$5,0,10*ROW('Water Data'!F100)),NA())</f>
        <v>#N/A</v>
      </c>
      <c r="N106" s="58" t="e">
        <f ca="true">+IF(AND(ISNUMBER(OFFSET('Water Data'!$F$7,0,10*ROW('Water Data'!F100))),'Data Summary'!CC106="Yes"),OFFSET('Water Data'!$F$7,0,10*ROW('Water Data'!F100)),NA())</f>
        <v>#N/A</v>
      </c>
      <c r="O106" s="58" t="e">
        <f ca="true">+IF(AND(ISNUMBER(OFFSET('Water Data'!$F$10,0,10*ROW('Water Data'!F100))),'Data Summary'!CD106="Yes"),OFFSET('Water Data'!$F$10,0,10*ROW('Water Data'!F100)),NA())</f>
        <v>#N/A</v>
      </c>
      <c r="P106" s="58" t="e">
        <f ca="true">+IF(AND(ISNUMBER(OFFSET('Water Data'!$G$5,0,10*ROW('Water Data'!G100))),'Data Summary'!CE106="Yes"),100-OFFSET('Water Data'!$G$5,0,10*ROW('Water Data'!G100)),NA())</f>
        <v>#N/A</v>
      </c>
      <c r="Q106" s="58" t="e">
        <f ca="true">+IF(AND(ISNUMBER(OFFSET('Water Data'!$G$7,0,10*ROW('Water Data'!G100))),'Data Summary'!CF106="Yes"),OFFSET('Water Data'!$G$7,0,10*ROW('Water Data'!G100)),NA())</f>
        <v>#N/A</v>
      </c>
      <c r="R106" s="58" t="e">
        <f ca="true">+IF(AND(ISNUMBER(OFFSET('Water Data'!$G$10,0,10*ROW('Water Data'!G100))),'Data Summary'!CG106="Yes"),OFFSET('Water Data'!$G$10,0,10*ROW('Water Data'!G100)),NA())</f>
        <v>#N/A</v>
      </c>
      <c r="S106" s="58" t="e">
        <f ca="true">+IF(AND(ISNUMBER(OFFSET('Water Data'!$H$5,0,10*ROW('Water Data'!H100))),'Data Summary'!CH106="Yes"),100-OFFSET('Water Data'!$H$5,0,10*ROW('Water Data'!H100)),NA())</f>
        <v>#N/A</v>
      </c>
      <c r="T106" s="58" t="e">
        <f ca="true">+IF(AND(ISNUMBER(OFFSET('Water Data'!$H$7,0,10*ROW('Water Data'!H100))),'Data Summary'!CI106="Yes"),OFFSET('Water Data'!$H$7,0,10*ROW('Water Data'!H100)),NA())</f>
        <v>#N/A</v>
      </c>
      <c r="U106" s="58" t="e">
        <f ca="true">+IF(AND(ISNUMBER(OFFSET('Water Data'!$H$10,0,10*ROW('Water Data'!H100))),'Data Summary'!CJ106="Yes"),OFFSET('Water Data'!$H$10,0,10*ROW('Water Data'!H100)),NA())</f>
        <v>#N/A</v>
      </c>
      <c r="V106" s="104" t="e">
        <f ca="true">+IF(AND(ISNUMBER(OFFSET('Sanitation Data'!$C$5,0,10*ROW('Sanitation Data'!C100))),'Data Summary'!CK106="Yes"),100-OFFSET('Sanitation Data'!$C$5,0,10*ROW('Sanitation Data'!C100)),NA())</f>
        <v>#N/A</v>
      </c>
      <c r="W106" s="104" t="e">
        <f ca="true">+IF(AND(ISNUMBER(OFFSET('Sanitation Data'!$C$7,0,10*ROW('Sanitation Data'!C100))),'Data Summary'!CL106="Yes"),OFFSET('Sanitation Data'!$C$7,0,10*ROW('Sanitation Data'!C100)),NA())</f>
        <v>#N/A</v>
      </c>
      <c r="X106" s="104" t="e">
        <f ca="true">+IF(AND(ISNUMBER(OFFSET('Sanitation Data'!$C$11,0,10*ROW('Sanitation Data'!C100))),'Data Summary'!CM106="Yes"),OFFSET('Sanitation Data'!$C$11,0,10*ROW('Sanitation Data'!C100)),NA())</f>
        <v>#N/A</v>
      </c>
      <c r="Y106" s="104" t="e">
        <f ca="true">+IF(AND(ISNUMBER(OFFSET('Sanitation Data'!$C$12,0,10*ROW('Sanitation Data'!C100))),'Data Summary'!CN106="Yes"),OFFSET('Sanitation Data'!$C$12,0,10*ROW('Sanitation Data'!C100)),NA())</f>
        <v>#N/A</v>
      </c>
      <c r="Z106" s="104" t="e">
        <f ca="true">+IF(AND(ISNUMBER(OFFSET('Sanitation Data'!$C$13,0,10*ROW('Sanitation Data'!C100))),'Data Summary'!CO106="Yes"),OFFSET('Sanitation Data'!$C$13,0,10*ROW('Sanitation Data'!C100)),NA())</f>
        <v>#N/A</v>
      </c>
      <c r="AA106" s="104" t="e">
        <f ca="true">+IF(AND(ISNUMBER(OFFSET('Sanitation Data'!$D$5,0,10*ROW('Sanitation Data'!D100))),'Data Summary'!CP106="Yes"),100-OFFSET('Sanitation Data'!$D$5,0,10*ROW('Sanitation Data'!D100)),NA())</f>
        <v>#N/A</v>
      </c>
      <c r="AB106" s="104" t="e">
        <f ca="true">+IF(AND(ISNUMBER(OFFSET('Sanitation Data'!$D$7,0,10*ROW('Sanitation Data'!D100))),'Data Summary'!CQ106="Yes"),OFFSET('Sanitation Data'!$D$7,0,10*ROW('Sanitation Data'!D100)),NA())</f>
        <v>#N/A</v>
      </c>
      <c r="AC106" s="104" t="e">
        <f ca="true">+IF(AND(ISNUMBER(OFFSET('Sanitation Data'!$D$11,0,10*ROW('Sanitation Data'!D100))),'Data Summary'!CR106="Yes"),OFFSET('Sanitation Data'!$D$11,0,10*ROW('Sanitation Data'!D100)),NA())</f>
        <v>#N/A</v>
      </c>
      <c r="AD106" s="104" t="e">
        <f ca="true">+IF(AND(ISNUMBER(OFFSET('Sanitation Data'!$D$12,0,10*ROW('Sanitation Data'!D100))),'Data Summary'!CS106="Yes"),OFFSET('Sanitation Data'!$D$12,0,10*ROW('Sanitation Data'!D100)),NA())</f>
        <v>#N/A</v>
      </c>
      <c r="AE106" s="104" t="e">
        <f ca="true">+IF(AND(ISNUMBER(OFFSET('Sanitation Data'!$D$13,0,10*ROW('Sanitation Data'!D100))),'Data Summary'!CT106="Yes"),OFFSET('Sanitation Data'!$D$13,0,10*ROW('Sanitation Data'!D100)),NA())</f>
        <v>#N/A</v>
      </c>
      <c r="AF106" s="104" t="e">
        <f ca="true">+IF(AND(ISNUMBER(OFFSET('Sanitation Data'!$E$5,0,10*ROW('Sanitation Data'!E100))),'Data Summary'!CU106="Yes"),100-OFFSET('Sanitation Data'!$E$5,0,10*ROW('Sanitation Data'!E100)),NA())</f>
        <v>#N/A</v>
      </c>
      <c r="AG106" s="104" t="e">
        <f ca="true">+IF(AND(ISNUMBER(OFFSET('Sanitation Data'!$E$7,0,10*ROW('Sanitation Data'!E100))),'Data Summary'!CV106="Yes"),OFFSET('Sanitation Data'!$E$7,0,10*ROW('Sanitation Data'!E100)),NA())</f>
        <v>#N/A</v>
      </c>
      <c r="AH106" s="104" t="e">
        <f ca="true">+IF(AND(ISNUMBER(OFFSET('Sanitation Data'!$E$11,0,10*ROW('Sanitation Data'!E100))),'Data Summary'!CW106="Yes"),OFFSET('Sanitation Data'!$E$11,0,10*ROW('Sanitation Data'!E100)),NA())</f>
        <v>#N/A</v>
      </c>
      <c r="AI106" s="104" t="e">
        <f ca="true">+IF(AND(ISNUMBER(OFFSET('Sanitation Data'!$E$12,0,10*ROW('Sanitation Data'!E100))),'Data Summary'!CX106="Yes"),OFFSET('Sanitation Data'!$E$12,0,10*ROW('Sanitation Data'!E100)),NA())</f>
        <v>#N/A</v>
      </c>
      <c r="AJ106" s="104" t="e">
        <f ca="true">+IF(AND(ISNUMBER(OFFSET('Sanitation Data'!$E$13,0,10*ROW('Sanitation Data'!E100))),'Data Summary'!CY106="Yes"),OFFSET('Sanitation Data'!$E$13,0,10*ROW('Sanitation Data'!E100)),NA())</f>
        <v>#N/A</v>
      </c>
      <c r="AK106" s="104" t="e">
        <f ca="true">+IF(AND(ISNUMBER(OFFSET('Sanitation Data'!$F$5,0,10*ROW('Sanitation Data'!F100))),'Data Summary'!CZ106="Yes"),100-OFFSET('Sanitation Data'!$F$5,0,10*ROW('Sanitation Data'!F100)),NA())</f>
        <v>#N/A</v>
      </c>
      <c r="AL106" s="104" t="e">
        <f ca="true">+IF(AND(ISNUMBER(OFFSET('Sanitation Data'!$F$7,0,10*ROW('Sanitation Data'!F100))),'Data Summary'!DA106="Yes"),OFFSET('Sanitation Data'!$F$7,0,10*ROW('Sanitation Data'!F100)),NA())</f>
        <v>#N/A</v>
      </c>
      <c r="AM106" s="104" t="e">
        <f ca="true">+IF(AND(ISNUMBER(OFFSET('Sanitation Data'!$F$11,0,10*ROW('Sanitation Data'!F100))),'Data Summary'!DB106="Yes"),OFFSET('Sanitation Data'!$F$11,0,10*ROW('Sanitation Data'!F100)),NA())</f>
        <v>#N/A</v>
      </c>
      <c r="AN106" s="104" t="e">
        <f ca="true">+IF(AND(ISNUMBER(OFFSET('Sanitation Data'!$F$12,0,10*ROW('Sanitation Data'!F100))),'Data Summary'!DC106="Yes"),OFFSET('Sanitation Data'!$F$12,0,10*ROW('Sanitation Data'!F100)),NA())</f>
        <v>#N/A</v>
      </c>
      <c r="AO106" s="104" t="e">
        <f ca="true">+IF(AND(ISNUMBER(OFFSET('Sanitation Data'!$F$13,0,10*ROW('Sanitation Data'!F100))),'Data Summary'!DD106="Yes"),OFFSET('Sanitation Data'!$F$13,0,10*ROW('Sanitation Data'!F100)),NA())</f>
        <v>#N/A</v>
      </c>
      <c r="AP106" s="104" t="e">
        <f ca="true">+IF(AND(ISNUMBER(OFFSET('Sanitation Data'!$G$5,0,10*ROW('Sanitation Data'!G100))),'Data Summary'!DE106="Yes"),100-OFFSET('Sanitation Data'!$G$5,0,10*ROW('Sanitation Data'!G100)),NA())</f>
        <v>#N/A</v>
      </c>
      <c r="AQ106" s="104" t="e">
        <f ca="true">+IF(AND(ISNUMBER(OFFSET('Sanitation Data'!$G$7,0,10*ROW('Sanitation Data'!G100))),'Data Summary'!DF106="Yes"),OFFSET('Sanitation Data'!$G$7,0,10*ROW('Sanitation Data'!G100)),NA())</f>
        <v>#N/A</v>
      </c>
      <c r="AR106" s="104" t="e">
        <f ca="true">+IF(AND(ISNUMBER(OFFSET('Sanitation Data'!$G$11,0,10*ROW('Sanitation Data'!G100))),'Data Summary'!DG106="Yes"),OFFSET('Sanitation Data'!$G$11,0,10*ROW('Sanitation Data'!G100)),NA())</f>
        <v>#N/A</v>
      </c>
      <c r="AS106" s="104" t="e">
        <f ca="true">+IF(AND(ISNUMBER(OFFSET('Sanitation Data'!$G$12,0,10*ROW('Sanitation Data'!G100))),'Data Summary'!DH106="Yes"),OFFSET('Sanitation Data'!$G$12,0,10*ROW('Sanitation Data'!G100)),NA())</f>
        <v>#N/A</v>
      </c>
      <c r="AT106" s="104" t="e">
        <f ca="true">+IF(AND(ISNUMBER(OFFSET('Sanitation Data'!$G$13,0,10*ROW('Sanitation Data'!G100))),'Data Summary'!DI106="Yes"),OFFSET('Sanitation Data'!$G$13,0,10*ROW('Sanitation Data'!G100)),NA())</f>
        <v>#N/A</v>
      </c>
      <c r="AU106" s="104" t="e">
        <f ca="true">+IF(AND(ISNUMBER(OFFSET('Sanitation Data'!$H$5,0,10*ROW('Sanitation Data'!H100))),'Data Summary'!DJ106="Yes"),100-OFFSET('Sanitation Data'!$H$5,0,10*ROW('Sanitation Data'!H100)),NA())</f>
        <v>#N/A</v>
      </c>
      <c r="AV106" s="104" t="e">
        <f ca="true">+IF(AND(ISNUMBER(OFFSET('Sanitation Data'!$H$7,0,10*ROW('Sanitation Data'!H100))),'Data Summary'!DK106="Yes"),OFFSET('Sanitation Data'!$H$7,0,10*ROW('Sanitation Data'!H100)),NA())</f>
        <v>#N/A</v>
      </c>
      <c r="AW106" s="104" t="e">
        <f ca="true">+IF(AND(ISNUMBER(OFFSET('Sanitation Data'!$H$11,0,10*ROW('Sanitation Data'!H100))),'Data Summary'!DL106="Yes"),OFFSET('Sanitation Data'!$H$11,0,10*ROW('Sanitation Data'!H100)),NA())</f>
        <v>#N/A</v>
      </c>
      <c r="AX106" s="104" t="e">
        <f ca="true">+IF(AND(ISNUMBER(OFFSET('Sanitation Data'!$H$12,0,10*ROW('Sanitation Data'!H100))),'Data Summary'!DM106="Yes"),OFFSET('Sanitation Data'!$H$12,0,10*ROW('Sanitation Data'!H100)),NA())</f>
        <v>#N/A</v>
      </c>
      <c r="AY106" s="104" t="e">
        <f ca="true">+IF(AND(ISNUMBER(OFFSET('Sanitation Data'!$H$13,0,10*ROW('Sanitation Data'!H100))),'Data Summary'!DN106="Yes"),OFFSET('Sanitation Data'!$H$13,0,10*ROW('Sanitation Data'!H100)),NA())</f>
        <v>#N/A</v>
      </c>
      <c r="AZ106" s="109" t="e">
        <f ca="true">+IF(AND(ISNUMBER(OFFSET('Hygiene Data'!$C$6,0,10*ROW('Hygiene Data'!C100))),'Data Summary'!DO106="Yes"),OFFSET('Hygiene Data'!$C$6,0,10*ROW('Hygiene Data'!C100)),NA())</f>
        <v>#N/A</v>
      </c>
      <c r="BA106" s="109" t="e">
        <f ca="true">+IF(AND(ISNUMBER(OFFSET('Hygiene Data'!$C$8,0,10*ROW('Hygiene Data'!C100))),'Data Summary'!DP106="Yes"),OFFSET('Hygiene Data'!$C$8,0,10*ROW('Hygiene Data'!C100)),NA())</f>
        <v>#N/A</v>
      </c>
      <c r="BB106" s="109" t="e">
        <f ca="true">+IF(AND(ISNUMBER(OFFSET('Hygiene Data'!$C$10,0,10*ROW('Hygiene Data'!C100))),'Data Summary'!DQ106="Yes"),OFFSET('Hygiene Data'!$C$10,0,10*ROW('Hygiene Data'!C100)),NA())</f>
        <v>#N/A</v>
      </c>
      <c r="BC106" s="109" t="e">
        <f ca="true">+IF(AND(ISNUMBER(OFFSET('Hygiene Data'!$D$6,0,10*ROW('Hygiene Data'!D100))),'Data Summary'!DR106="Yes"),OFFSET('Hygiene Data'!$D$6,0,10*ROW('Hygiene Data'!D100)),NA())</f>
        <v>#N/A</v>
      </c>
      <c r="BD106" s="109" t="e">
        <f ca="true">+IF(AND(ISNUMBER(OFFSET('Hygiene Data'!$D$8,0,10*ROW('Hygiene Data'!D100))),'Data Summary'!DS106="Yes"),OFFSET('Hygiene Data'!$D$8,0,10*ROW('Hygiene Data'!D100)),NA())</f>
        <v>#N/A</v>
      </c>
      <c r="BE106" s="109" t="e">
        <f ca="true">+IF(AND(ISNUMBER(OFFSET('Hygiene Data'!$D$10,0,10*ROW('Hygiene Data'!D100))),'Data Summary'!DT106="Yes"),OFFSET('Hygiene Data'!$D$10,0,10*ROW('Hygiene Data'!D100)),NA())</f>
        <v>#N/A</v>
      </c>
      <c r="BF106" s="109" t="e">
        <f ca="true">+IF(AND(ISNUMBER(OFFSET('Hygiene Data'!$E$6,0,10*ROW('Hygiene Data'!E100))),'Data Summary'!DU106="Yes"),OFFSET('Hygiene Data'!$E$6,0,10*ROW('Hygiene Data'!E100)),NA())</f>
        <v>#N/A</v>
      </c>
      <c r="BG106" s="109" t="e">
        <f ca="true">+IF(AND(ISNUMBER(OFFSET('Hygiene Data'!$E$8,0,10*ROW('Hygiene Data'!E100))),'Data Summary'!DV106="Yes"),OFFSET('Hygiene Data'!$E$8,0,10*ROW('Hygiene Data'!E100)),NA())</f>
        <v>#N/A</v>
      </c>
      <c r="BH106" s="109" t="e">
        <f ca="true">+IF(AND(ISNUMBER(OFFSET('Hygiene Data'!$E$10,0,10*ROW('Hygiene Data'!E100))),'Data Summary'!DW106="Yes"),OFFSET('Hygiene Data'!$E$10,0,10*ROW('Hygiene Data'!E100)),NA())</f>
        <v>#N/A</v>
      </c>
      <c r="BI106" s="109" t="e">
        <f ca="true">+IF(AND(ISNUMBER(OFFSET('Hygiene Data'!$F$6,0,10*ROW('Hygiene Data'!F100))),'Data Summary'!DX106="Yes"),OFFSET('Hygiene Data'!$F$6,0,10*ROW('Hygiene Data'!F100)),NA())</f>
        <v>#N/A</v>
      </c>
      <c r="BJ106" s="109" t="e">
        <f ca="true">+IF(AND(ISNUMBER(OFFSET('Hygiene Data'!$F$8,0,10*ROW('Hygiene Data'!F100))),'Data Summary'!DY106="Yes"),OFFSET('Hygiene Data'!$F$8,0,10*ROW('Hygiene Data'!F100)),NA())</f>
        <v>#N/A</v>
      </c>
      <c r="BK106" s="109" t="e">
        <f ca="true">+IF(AND(ISNUMBER(OFFSET('Hygiene Data'!$F$10,0,10*ROW('Hygiene Data'!F100))),'Data Summary'!DZ106="Yes"),OFFSET('Hygiene Data'!$F$10,0,10*ROW('Hygiene Data'!F100)),NA())</f>
        <v>#N/A</v>
      </c>
      <c r="BL106" s="109" t="e">
        <f ca="true">+IF(AND(ISNUMBER(OFFSET('Hygiene Data'!$G$6,0,10*ROW('Hygiene Data'!G100))),'Data Summary'!EA106="Yes"),OFFSET('Hygiene Data'!$G$6,0,10*ROW('Hygiene Data'!G100)),NA())</f>
        <v>#N/A</v>
      </c>
      <c r="BM106" s="109" t="e">
        <f ca="true">+IF(AND(ISNUMBER(OFFSET('Hygiene Data'!$G$8,0,10*ROW('Hygiene Data'!G100))),'Data Summary'!EB106="Yes"),OFFSET('Hygiene Data'!$G$8,0,10*ROW('Hygiene Data'!G100)),NA())</f>
        <v>#N/A</v>
      </c>
      <c r="BN106" s="109" t="e">
        <f ca="true">+IF(AND(ISNUMBER(OFFSET('Hygiene Data'!$G$10,0,10*ROW('Hygiene Data'!G100))),'Data Summary'!EC106="Yes"),OFFSET('Hygiene Data'!$G$10,0,10*ROW('Hygiene Data'!G100)),NA())</f>
        <v>#N/A</v>
      </c>
      <c r="BO106" s="109" t="e">
        <f ca="true">+IF(AND(ISNUMBER(OFFSET('Hygiene Data'!$H$6,0,10*ROW('Hygiene Data'!H100))),'Data Summary'!ED106="Yes"),OFFSET('Hygiene Data'!$H$6,0,10*ROW('Hygiene Data'!H100)),NA())</f>
        <v>#N/A</v>
      </c>
      <c r="BP106" s="109" t="e">
        <f ca="true">+IF(AND(ISNUMBER(OFFSET('Hygiene Data'!$H$8,0,10*ROW('Hygiene Data'!H100))),'Data Summary'!EE106="Yes"),OFFSET('Hygiene Data'!$H$8,0,10*ROW('Hygiene Data'!H100)),NA())</f>
        <v>#N/A</v>
      </c>
      <c r="BQ106" s="109" t="e">
        <f ca="true">+IF(AND(ISNUMBER(OFFSET('Hygiene Data'!$H$10,0,10*ROW('Hygiene Data'!H100))),'Data Summary'!EF106="Yes"),OFFSET('Hygiene Data'!$H$10,0,10*ROW('Hygiene Data'!H100)),NA())</f>
        <v>#N/A</v>
      </c>
    </row>
    <row r="107" x14ac:dyDescent="0.2">
      <c r="A107" s="57" t="e">
        <f ca="true">+IF(OFFSET('Water Data'!$B$1,0,10*ROW('Water Data'!B101))="",NA(),OFFSET('Water Data'!$B$1,0,10*ROW('Water Data'!B101)))</f>
        <v>#N/A</v>
      </c>
      <c r="B107" s="57" t="e">
        <f ca="true">+IF(OFFSET('Water Data'!$A$3,0,10*ROW('Water Data'!A104))="",NA(),OFFSET('Water Data'!$A$3,0,10*ROW('Water Data'!A104)))</f>
        <v>#N/A</v>
      </c>
      <c r="C107" s="57" t="e">
        <f ca="true">+IF(OFFSET('Water Data'!$C$3,0,10*ROW('Water Data'!C104))="",NA(),OFFSET('Water Data'!$C$3,0,10*ROW('Water Data'!C104)))</f>
        <v>#N/A</v>
      </c>
      <c r="D107" s="58" t="e">
        <f ca="true">+IF(AND(ISNUMBER(OFFSET('Water Data'!$C$5,0,10*ROW('Water Data'!C101))),'Data Summary'!BS107="Yes"),100-OFFSET('Water Data'!$C$5,0,10*ROW('Water Data'!C101)),NA())</f>
        <v>#N/A</v>
      </c>
      <c r="E107" s="58" t="e">
        <f ca="true">+IF(AND(ISNUMBER(OFFSET('Water Data'!$C$7,0,10*ROW('Water Data'!C101))),'Data Summary'!BT107="Yes"),OFFSET('Water Data'!$C$7,0,10*ROW('Water Data'!C101)),NA())</f>
        <v>#N/A</v>
      </c>
      <c r="F107" s="58" t="e">
        <f ca="true">+IF(AND(ISNUMBER(OFFSET('Water Data'!$C$10,0,10*ROW('Water Data'!C101))),'Data Summary'!BU107="Yes"),OFFSET('Water Data'!$C$10,0,10*ROW('Water Data'!C101)),NA())</f>
        <v>#N/A</v>
      </c>
      <c r="G107" s="58" t="e">
        <f ca="true">+IF(AND(ISNUMBER(OFFSET('Water Data'!$D$5,0,10*ROW('Water Data'!D101))),'Data Summary'!BV107="Yes"),100-OFFSET('Water Data'!$D$5,0,10*ROW('Water Data'!D101)),NA())</f>
        <v>#N/A</v>
      </c>
      <c r="H107" s="58" t="e">
        <f ca="true">+IF(AND(ISNUMBER(OFFSET('Water Data'!$D$7,0,10*ROW('Water Data'!D101))),'Data Summary'!BW107="Yes"),OFFSET('Water Data'!$D$7,0,10*ROW('Water Data'!D101)),NA())</f>
        <v>#N/A</v>
      </c>
      <c r="I107" s="58" t="e">
        <f ca="true">+IF(AND(ISNUMBER(OFFSET('Water Data'!$D$10,0,10*ROW('Water Data'!D101))),'Data Summary'!BX107="Yes"),OFFSET('Water Data'!$D$10,0,10*ROW('Water Data'!D101)),NA())</f>
        <v>#N/A</v>
      </c>
      <c r="J107" s="58" t="e">
        <f ca="true">+IF(AND(ISNUMBER(OFFSET('Water Data'!$E$5,0,10*ROW('Water Data'!E101))),'Data Summary'!BY107="Yes"),100-OFFSET('Water Data'!$E$5,0,10*ROW('Water Data'!E101)),NA())</f>
        <v>#N/A</v>
      </c>
      <c r="K107" s="58" t="e">
        <f ca="true">+IF(AND(ISNUMBER(OFFSET('Water Data'!$E$7,0,10*ROW('Water Data'!E101))),'Data Summary'!BZ107="Yes"),OFFSET('Water Data'!$E$7,0,10*ROW('Water Data'!E101)),NA())</f>
        <v>#N/A</v>
      </c>
      <c r="L107" s="58" t="e">
        <f ca="true">+IF(AND(ISNUMBER(OFFSET('Water Data'!$E$10,0,10*ROW('Water Data'!E101))),'Data Summary'!CA107="Yes"),OFFSET('Water Data'!$E$10,0,10*ROW('Water Data'!E101)),NA())</f>
        <v>#N/A</v>
      </c>
      <c r="M107" s="58" t="e">
        <f ca="true">+IF(AND(ISNUMBER(OFFSET('Water Data'!$F$5,0,10*ROW('Water Data'!F101))),'Data Summary'!CB107="Yes"),100-OFFSET('Water Data'!$F$5,0,10*ROW('Water Data'!F101)),NA())</f>
        <v>#N/A</v>
      </c>
      <c r="N107" s="58" t="e">
        <f ca="true">+IF(AND(ISNUMBER(OFFSET('Water Data'!$F$7,0,10*ROW('Water Data'!F101))),'Data Summary'!CC107="Yes"),OFFSET('Water Data'!$F$7,0,10*ROW('Water Data'!F101)),NA())</f>
        <v>#N/A</v>
      </c>
      <c r="O107" s="58" t="e">
        <f ca="true">+IF(AND(ISNUMBER(OFFSET('Water Data'!$F$10,0,10*ROW('Water Data'!F101))),'Data Summary'!CD107="Yes"),OFFSET('Water Data'!$F$10,0,10*ROW('Water Data'!F101)),NA())</f>
        <v>#N/A</v>
      </c>
      <c r="P107" s="58" t="e">
        <f ca="true">+IF(AND(ISNUMBER(OFFSET('Water Data'!$G$5,0,10*ROW('Water Data'!G101))),'Data Summary'!CE107="Yes"),100-OFFSET('Water Data'!$G$5,0,10*ROW('Water Data'!G101)),NA())</f>
        <v>#N/A</v>
      </c>
      <c r="Q107" s="58" t="e">
        <f ca="true">+IF(AND(ISNUMBER(OFFSET('Water Data'!$G$7,0,10*ROW('Water Data'!G101))),'Data Summary'!CF107="Yes"),OFFSET('Water Data'!$G$7,0,10*ROW('Water Data'!G101)),NA())</f>
        <v>#N/A</v>
      </c>
      <c r="R107" s="58" t="e">
        <f ca="true">+IF(AND(ISNUMBER(OFFSET('Water Data'!$G$10,0,10*ROW('Water Data'!G101))),'Data Summary'!CG107="Yes"),OFFSET('Water Data'!$G$10,0,10*ROW('Water Data'!G101)),NA())</f>
        <v>#N/A</v>
      </c>
      <c r="S107" s="58" t="e">
        <f ca="true">+IF(AND(ISNUMBER(OFFSET('Water Data'!$H$5,0,10*ROW('Water Data'!H101))),'Data Summary'!CH107="Yes"),100-OFFSET('Water Data'!$H$5,0,10*ROW('Water Data'!H101)),NA())</f>
        <v>#N/A</v>
      </c>
      <c r="T107" s="58" t="e">
        <f ca="true">+IF(AND(ISNUMBER(OFFSET('Water Data'!$H$7,0,10*ROW('Water Data'!H101))),'Data Summary'!CI107="Yes"),OFFSET('Water Data'!$H$7,0,10*ROW('Water Data'!H101)),NA())</f>
        <v>#N/A</v>
      </c>
      <c r="U107" s="58" t="e">
        <f ca="true">+IF(AND(ISNUMBER(OFFSET('Water Data'!$H$10,0,10*ROW('Water Data'!H101))),'Data Summary'!CJ107="Yes"),OFFSET('Water Data'!$H$10,0,10*ROW('Water Data'!H101)),NA())</f>
        <v>#N/A</v>
      </c>
      <c r="V107" s="104" t="e">
        <f ca="true">+IF(AND(ISNUMBER(OFFSET('Sanitation Data'!$C$5,0,10*ROW('Sanitation Data'!C101))),'Data Summary'!CK107="Yes"),100-OFFSET('Sanitation Data'!$C$5,0,10*ROW('Sanitation Data'!C101)),NA())</f>
        <v>#N/A</v>
      </c>
      <c r="W107" s="104" t="e">
        <f ca="true">+IF(AND(ISNUMBER(OFFSET('Sanitation Data'!$C$7,0,10*ROW('Sanitation Data'!C101))),'Data Summary'!CL107="Yes"),OFFSET('Sanitation Data'!$C$7,0,10*ROW('Sanitation Data'!C101)),NA())</f>
        <v>#N/A</v>
      </c>
      <c r="X107" s="104" t="e">
        <f ca="true">+IF(AND(ISNUMBER(OFFSET('Sanitation Data'!$C$11,0,10*ROW('Sanitation Data'!C101))),'Data Summary'!CM107="Yes"),OFFSET('Sanitation Data'!$C$11,0,10*ROW('Sanitation Data'!C101)),NA())</f>
        <v>#N/A</v>
      </c>
      <c r="Y107" s="104" t="e">
        <f ca="true">+IF(AND(ISNUMBER(OFFSET('Sanitation Data'!$C$12,0,10*ROW('Sanitation Data'!C101))),'Data Summary'!CN107="Yes"),OFFSET('Sanitation Data'!$C$12,0,10*ROW('Sanitation Data'!C101)),NA())</f>
        <v>#N/A</v>
      </c>
      <c r="Z107" s="104" t="e">
        <f ca="true">+IF(AND(ISNUMBER(OFFSET('Sanitation Data'!$C$13,0,10*ROW('Sanitation Data'!C101))),'Data Summary'!CO107="Yes"),OFFSET('Sanitation Data'!$C$13,0,10*ROW('Sanitation Data'!C101)),NA())</f>
        <v>#N/A</v>
      </c>
      <c r="AA107" s="104" t="e">
        <f ca="true">+IF(AND(ISNUMBER(OFFSET('Sanitation Data'!$D$5,0,10*ROW('Sanitation Data'!D101))),'Data Summary'!CP107="Yes"),100-OFFSET('Sanitation Data'!$D$5,0,10*ROW('Sanitation Data'!D101)),NA())</f>
        <v>#N/A</v>
      </c>
      <c r="AB107" s="104" t="e">
        <f ca="true">+IF(AND(ISNUMBER(OFFSET('Sanitation Data'!$D$7,0,10*ROW('Sanitation Data'!D101))),'Data Summary'!CQ107="Yes"),OFFSET('Sanitation Data'!$D$7,0,10*ROW('Sanitation Data'!D101)),NA())</f>
        <v>#N/A</v>
      </c>
      <c r="AC107" s="104" t="e">
        <f ca="true">+IF(AND(ISNUMBER(OFFSET('Sanitation Data'!$D$11,0,10*ROW('Sanitation Data'!D101))),'Data Summary'!CR107="Yes"),OFFSET('Sanitation Data'!$D$11,0,10*ROW('Sanitation Data'!D101)),NA())</f>
        <v>#N/A</v>
      </c>
      <c r="AD107" s="104" t="e">
        <f ca="true">+IF(AND(ISNUMBER(OFFSET('Sanitation Data'!$D$12,0,10*ROW('Sanitation Data'!D101))),'Data Summary'!CS107="Yes"),OFFSET('Sanitation Data'!$D$12,0,10*ROW('Sanitation Data'!D101)),NA())</f>
        <v>#N/A</v>
      </c>
      <c r="AE107" s="104" t="e">
        <f ca="true">+IF(AND(ISNUMBER(OFFSET('Sanitation Data'!$D$13,0,10*ROW('Sanitation Data'!D101))),'Data Summary'!CT107="Yes"),OFFSET('Sanitation Data'!$D$13,0,10*ROW('Sanitation Data'!D101)),NA())</f>
        <v>#N/A</v>
      </c>
      <c r="AF107" s="104" t="e">
        <f ca="true">+IF(AND(ISNUMBER(OFFSET('Sanitation Data'!$E$5,0,10*ROW('Sanitation Data'!E101))),'Data Summary'!CU107="Yes"),100-OFFSET('Sanitation Data'!$E$5,0,10*ROW('Sanitation Data'!E101)),NA())</f>
        <v>#N/A</v>
      </c>
      <c r="AG107" s="104" t="e">
        <f ca="true">+IF(AND(ISNUMBER(OFFSET('Sanitation Data'!$E$7,0,10*ROW('Sanitation Data'!E101))),'Data Summary'!CV107="Yes"),OFFSET('Sanitation Data'!$E$7,0,10*ROW('Sanitation Data'!E101)),NA())</f>
        <v>#N/A</v>
      </c>
      <c r="AH107" s="104" t="e">
        <f ca="true">+IF(AND(ISNUMBER(OFFSET('Sanitation Data'!$E$11,0,10*ROW('Sanitation Data'!E101))),'Data Summary'!CW107="Yes"),OFFSET('Sanitation Data'!$E$11,0,10*ROW('Sanitation Data'!E101)),NA())</f>
        <v>#N/A</v>
      </c>
      <c r="AI107" s="104" t="e">
        <f ca="true">+IF(AND(ISNUMBER(OFFSET('Sanitation Data'!$E$12,0,10*ROW('Sanitation Data'!E101))),'Data Summary'!CX107="Yes"),OFFSET('Sanitation Data'!$E$12,0,10*ROW('Sanitation Data'!E101)),NA())</f>
        <v>#N/A</v>
      </c>
      <c r="AJ107" s="104" t="e">
        <f ca="true">+IF(AND(ISNUMBER(OFFSET('Sanitation Data'!$E$13,0,10*ROW('Sanitation Data'!E101))),'Data Summary'!CY107="Yes"),OFFSET('Sanitation Data'!$E$13,0,10*ROW('Sanitation Data'!E101)),NA())</f>
        <v>#N/A</v>
      </c>
      <c r="AK107" s="104" t="e">
        <f ca="true">+IF(AND(ISNUMBER(OFFSET('Sanitation Data'!$F$5,0,10*ROW('Sanitation Data'!F101))),'Data Summary'!CZ107="Yes"),100-OFFSET('Sanitation Data'!$F$5,0,10*ROW('Sanitation Data'!F101)),NA())</f>
        <v>#N/A</v>
      </c>
      <c r="AL107" s="104" t="e">
        <f ca="true">+IF(AND(ISNUMBER(OFFSET('Sanitation Data'!$F$7,0,10*ROW('Sanitation Data'!F101))),'Data Summary'!DA107="Yes"),OFFSET('Sanitation Data'!$F$7,0,10*ROW('Sanitation Data'!F101)),NA())</f>
        <v>#N/A</v>
      </c>
      <c r="AM107" s="104" t="e">
        <f ca="true">+IF(AND(ISNUMBER(OFFSET('Sanitation Data'!$F$11,0,10*ROW('Sanitation Data'!F101))),'Data Summary'!DB107="Yes"),OFFSET('Sanitation Data'!$F$11,0,10*ROW('Sanitation Data'!F101)),NA())</f>
        <v>#N/A</v>
      </c>
      <c r="AN107" s="104" t="e">
        <f ca="true">+IF(AND(ISNUMBER(OFFSET('Sanitation Data'!$F$12,0,10*ROW('Sanitation Data'!F101))),'Data Summary'!DC107="Yes"),OFFSET('Sanitation Data'!$F$12,0,10*ROW('Sanitation Data'!F101)),NA())</f>
        <v>#N/A</v>
      </c>
      <c r="AO107" s="104" t="e">
        <f ca="true">+IF(AND(ISNUMBER(OFFSET('Sanitation Data'!$F$13,0,10*ROW('Sanitation Data'!F101))),'Data Summary'!DD107="Yes"),OFFSET('Sanitation Data'!$F$13,0,10*ROW('Sanitation Data'!F101)),NA())</f>
        <v>#N/A</v>
      </c>
      <c r="AP107" s="104" t="e">
        <f ca="true">+IF(AND(ISNUMBER(OFFSET('Sanitation Data'!$G$5,0,10*ROW('Sanitation Data'!G101))),'Data Summary'!DE107="Yes"),100-OFFSET('Sanitation Data'!$G$5,0,10*ROW('Sanitation Data'!G101)),NA())</f>
        <v>#N/A</v>
      </c>
      <c r="AQ107" s="104" t="e">
        <f ca="true">+IF(AND(ISNUMBER(OFFSET('Sanitation Data'!$G$7,0,10*ROW('Sanitation Data'!G101))),'Data Summary'!DF107="Yes"),OFFSET('Sanitation Data'!$G$7,0,10*ROW('Sanitation Data'!G101)),NA())</f>
        <v>#N/A</v>
      </c>
      <c r="AR107" s="104" t="e">
        <f ca="true">+IF(AND(ISNUMBER(OFFSET('Sanitation Data'!$G$11,0,10*ROW('Sanitation Data'!G101))),'Data Summary'!DG107="Yes"),OFFSET('Sanitation Data'!$G$11,0,10*ROW('Sanitation Data'!G101)),NA())</f>
        <v>#N/A</v>
      </c>
      <c r="AS107" s="104" t="e">
        <f ca="true">+IF(AND(ISNUMBER(OFFSET('Sanitation Data'!$G$12,0,10*ROW('Sanitation Data'!G101))),'Data Summary'!DH107="Yes"),OFFSET('Sanitation Data'!$G$12,0,10*ROW('Sanitation Data'!G101)),NA())</f>
        <v>#N/A</v>
      </c>
      <c r="AT107" s="104" t="e">
        <f ca="true">+IF(AND(ISNUMBER(OFFSET('Sanitation Data'!$G$13,0,10*ROW('Sanitation Data'!G101))),'Data Summary'!DI107="Yes"),OFFSET('Sanitation Data'!$G$13,0,10*ROW('Sanitation Data'!G101)),NA())</f>
        <v>#N/A</v>
      </c>
      <c r="AU107" s="104" t="e">
        <f ca="true">+IF(AND(ISNUMBER(OFFSET('Sanitation Data'!$H$5,0,10*ROW('Sanitation Data'!H101))),'Data Summary'!DJ107="Yes"),100-OFFSET('Sanitation Data'!$H$5,0,10*ROW('Sanitation Data'!H101)),NA())</f>
        <v>#N/A</v>
      </c>
      <c r="AV107" s="104" t="e">
        <f ca="true">+IF(AND(ISNUMBER(OFFSET('Sanitation Data'!$H$7,0,10*ROW('Sanitation Data'!H101))),'Data Summary'!DK107="Yes"),OFFSET('Sanitation Data'!$H$7,0,10*ROW('Sanitation Data'!H101)),NA())</f>
        <v>#N/A</v>
      </c>
      <c r="AW107" s="104" t="e">
        <f ca="true">+IF(AND(ISNUMBER(OFFSET('Sanitation Data'!$H$11,0,10*ROW('Sanitation Data'!H101))),'Data Summary'!DL107="Yes"),OFFSET('Sanitation Data'!$H$11,0,10*ROW('Sanitation Data'!H101)),NA())</f>
        <v>#N/A</v>
      </c>
      <c r="AX107" s="104" t="e">
        <f ca="true">+IF(AND(ISNUMBER(OFFSET('Sanitation Data'!$H$12,0,10*ROW('Sanitation Data'!H101))),'Data Summary'!DM107="Yes"),OFFSET('Sanitation Data'!$H$12,0,10*ROW('Sanitation Data'!H101)),NA())</f>
        <v>#N/A</v>
      </c>
      <c r="AY107" s="104" t="e">
        <f ca="true">+IF(AND(ISNUMBER(OFFSET('Sanitation Data'!$H$13,0,10*ROW('Sanitation Data'!H101))),'Data Summary'!DN107="Yes"),OFFSET('Sanitation Data'!$H$13,0,10*ROW('Sanitation Data'!H101)),NA())</f>
        <v>#N/A</v>
      </c>
      <c r="AZ107" s="109" t="e">
        <f ca="true">+IF(AND(ISNUMBER(OFFSET('Hygiene Data'!$C$6,0,10*ROW('Hygiene Data'!C101))),'Data Summary'!DO107="Yes"),OFFSET('Hygiene Data'!$C$6,0,10*ROW('Hygiene Data'!C101)),NA())</f>
        <v>#N/A</v>
      </c>
      <c r="BA107" s="109" t="e">
        <f ca="true">+IF(AND(ISNUMBER(OFFSET('Hygiene Data'!$C$8,0,10*ROW('Hygiene Data'!C101))),'Data Summary'!DP107="Yes"),OFFSET('Hygiene Data'!$C$8,0,10*ROW('Hygiene Data'!C101)),NA())</f>
        <v>#N/A</v>
      </c>
      <c r="BB107" s="109" t="e">
        <f ca="true">+IF(AND(ISNUMBER(OFFSET('Hygiene Data'!$C$10,0,10*ROW('Hygiene Data'!C101))),'Data Summary'!DQ107="Yes"),OFFSET('Hygiene Data'!$C$10,0,10*ROW('Hygiene Data'!C101)),NA())</f>
        <v>#N/A</v>
      </c>
      <c r="BC107" s="109" t="e">
        <f ca="true">+IF(AND(ISNUMBER(OFFSET('Hygiene Data'!$D$6,0,10*ROW('Hygiene Data'!D101))),'Data Summary'!DR107="Yes"),OFFSET('Hygiene Data'!$D$6,0,10*ROW('Hygiene Data'!D101)),NA())</f>
        <v>#N/A</v>
      </c>
      <c r="BD107" s="109" t="e">
        <f ca="true">+IF(AND(ISNUMBER(OFFSET('Hygiene Data'!$D$8,0,10*ROW('Hygiene Data'!D101))),'Data Summary'!DS107="Yes"),OFFSET('Hygiene Data'!$D$8,0,10*ROW('Hygiene Data'!D101)),NA())</f>
        <v>#N/A</v>
      </c>
      <c r="BE107" s="109" t="e">
        <f ca="true">+IF(AND(ISNUMBER(OFFSET('Hygiene Data'!$D$10,0,10*ROW('Hygiene Data'!D101))),'Data Summary'!DT107="Yes"),OFFSET('Hygiene Data'!$D$10,0,10*ROW('Hygiene Data'!D101)),NA())</f>
        <v>#N/A</v>
      </c>
      <c r="BF107" s="109" t="e">
        <f ca="true">+IF(AND(ISNUMBER(OFFSET('Hygiene Data'!$E$6,0,10*ROW('Hygiene Data'!E101))),'Data Summary'!DU107="Yes"),OFFSET('Hygiene Data'!$E$6,0,10*ROW('Hygiene Data'!E101)),NA())</f>
        <v>#N/A</v>
      </c>
      <c r="BG107" s="109" t="e">
        <f ca="true">+IF(AND(ISNUMBER(OFFSET('Hygiene Data'!$E$8,0,10*ROW('Hygiene Data'!E101))),'Data Summary'!DV107="Yes"),OFFSET('Hygiene Data'!$E$8,0,10*ROW('Hygiene Data'!E101)),NA())</f>
        <v>#N/A</v>
      </c>
      <c r="BH107" s="109" t="e">
        <f ca="true">+IF(AND(ISNUMBER(OFFSET('Hygiene Data'!$E$10,0,10*ROW('Hygiene Data'!E101))),'Data Summary'!DW107="Yes"),OFFSET('Hygiene Data'!$E$10,0,10*ROW('Hygiene Data'!E101)),NA())</f>
        <v>#N/A</v>
      </c>
      <c r="BI107" s="109" t="e">
        <f ca="true">+IF(AND(ISNUMBER(OFFSET('Hygiene Data'!$F$6,0,10*ROW('Hygiene Data'!F101))),'Data Summary'!DX107="Yes"),OFFSET('Hygiene Data'!$F$6,0,10*ROW('Hygiene Data'!F101)),NA())</f>
        <v>#N/A</v>
      </c>
      <c r="BJ107" s="109" t="e">
        <f ca="true">+IF(AND(ISNUMBER(OFFSET('Hygiene Data'!$F$8,0,10*ROW('Hygiene Data'!F101))),'Data Summary'!DY107="Yes"),OFFSET('Hygiene Data'!$F$8,0,10*ROW('Hygiene Data'!F101)),NA())</f>
        <v>#N/A</v>
      </c>
      <c r="BK107" s="109" t="e">
        <f ca="true">+IF(AND(ISNUMBER(OFFSET('Hygiene Data'!$F$10,0,10*ROW('Hygiene Data'!F101))),'Data Summary'!DZ107="Yes"),OFFSET('Hygiene Data'!$F$10,0,10*ROW('Hygiene Data'!F101)),NA())</f>
        <v>#N/A</v>
      </c>
      <c r="BL107" s="109" t="e">
        <f ca="true">+IF(AND(ISNUMBER(OFFSET('Hygiene Data'!$G$6,0,10*ROW('Hygiene Data'!G101))),'Data Summary'!EA107="Yes"),OFFSET('Hygiene Data'!$G$6,0,10*ROW('Hygiene Data'!G101)),NA())</f>
        <v>#N/A</v>
      </c>
      <c r="BM107" s="109" t="e">
        <f ca="true">+IF(AND(ISNUMBER(OFFSET('Hygiene Data'!$G$8,0,10*ROW('Hygiene Data'!G101))),'Data Summary'!EB107="Yes"),OFFSET('Hygiene Data'!$G$8,0,10*ROW('Hygiene Data'!G101)),NA())</f>
        <v>#N/A</v>
      </c>
      <c r="BN107" s="109" t="e">
        <f ca="true">+IF(AND(ISNUMBER(OFFSET('Hygiene Data'!$G$10,0,10*ROW('Hygiene Data'!G101))),'Data Summary'!EC107="Yes"),OFFSET('Hygiene Data'!$G$10,0,10*ROW('Hygiene Data'!G101)),NA())</f>
        <v>#N/A</v>
      </c>
      <c r="BO107" s="109" t="e">
        <f ca="true">+IF(AND(ISNUMBER(OFFSET('Hygiene Data'!$H$6,0,10*ROW('Hygiene Data'!H101))),'Data Summary'!ED107="Yes"),OFFSET('Hygiene Data'!$H$6,0,10*ROW('Hygiene Data'!H101)),NA())</f>
        <v>#N/A</v>
      </c>
      <c r="BP107" s="109" t="e">
        <f ca="true">+IF(AND(ISNUMBER(OFFSET('Hygiene Data'!$H$8,0,10*ROW('Hygiene Data'!H101))),'Data Summary'!EE107="Yes"),OFFSET('Hygiene Data'!$H$8,0,10*ROW('Hygiene Data'!H101)),NA())</f>
        <v>#N/A</v>
      </c>
      <c r="BQ107" s="109" t="e">
        <f ca="true">+IF(AND(ISNUMBER(OFFSET('Hygiene Data'!$H$10,0,10*ROW('Hygiene Data'!H101))),'Data Summary'!EF107="Yes"),OFFSET('Hygiene Data'!$H$10,0,10*ROW('Hygiene Data'!H101)),NA())</f>
        <v>#N/A</v>
      </c>
    </row>
    <row r="108" x14ac:dyDescent="0.2">
      <c r="A108" s="57" t="e">
        <f ca="true">+IF(OFFSET('Water Data'!$B$1,0,10*ROW('Water Data'!B102))="",NA(),OFFSET('Water Data'!$B$1,0,10*ROW('Water Data'!B102)))</f>
        <v>#N/A</v>
      </c>
      <c r="B108" s="57" t="e">
        <f ca="true">+IF(OFFSET('Water Data'!$A$3,0,10*ROW('Water Data'!A105))="",NA(),OFFSET('Water Data'!$A$3,0,10*ROW('Water Data'!A105)))</f>
        <v>#N/A</v>
      </c>
      <c r="C108" s="57" t="e">
        <f ca="true">+IF(OFFSET('Water Data'!$C$3,0,10*ROW('Water Data'!C105))="",NA(),OFFSET('Water Data'!$C$3,0,10*ROW('Water Data'!C105)))</f>
        <v>#N/A</v>
      </c>
      <c r="D108" s="58" t="e">
        <f ca="true">+IF(AND(ISNUMBER(OFFSET('Water Data'!$C$5,0,10*ROW('Water Data'!C102))),'Data Summary'!BS108="Yes"),100-OFFSET('Water Data'!$C$5,0,10*ROW('Water Data'!C102)),NA())</f>
        <v>#N/A</v>
      </c>
      <c r="E108" s="58" t="e">
        <f ca="true">+IF(AND(ISNUMBER(OFFSET('Water Data'!$C$7,0,10*ROW('Water Data'!C102))),'Data Summary'!BT108="Yes"),OFFSET('Water Data'!$C$7,0,10*ROW('Water Data'!C102)),NA())</f>
        <v>#N/A</v>
      </c>
      <c r="F108" s="58" t="e">
        <f ca="true">+IF(AND(ISNUMBER(OFFSET('Water Data'!$C$10,0,10*ROW('Water Data'!C102))),'Data Summary'!BU108="Yes"),OFFSET('Water Data'!$C$10,0,10*ROW('Water Data'!C102)),NA())</f>
        <v>#N/A</v>
      </c>
      <c r="G108" s="58" t="e">
        <f ca="true">+IF(AND(ISNUMBER(OFFSET('Water Data'!$D$5,0,10*ROW('Water Data'!D102))),'Data Summary'!BV108="Yes"),100-OFFSET('Water Data'!$D$5,0,10*ROW('Water Data'!D102)),NA())</f>
        <v>#N/A</v>
      </c>
      <c r="H108" s="58" t="e">
        <f ca="true">+IF(AND(ISNUMBER(OFFSET('Water Data'!$D$7,0,10*ROW('Water Data'!D102))),'Data Summary'!BW108="Yes"),OFFSET('Water Data'!$D$7,0,10*ROW('Water Data'!D102)),NA())</f>
        <v>#N/A</v>
      </c>
      <c r="I108" s="58" t="e">
        <f ca="true">+IF(AND(ISNUMBER(OFFSET('Water Data'!$D$10,0,10*ROW('Water Data'!D102))),'Data Summary'!BX108="Yes"),OFFSET('Water Data'!$D$10,0,10*ROW('Water Data'!D102)),NA())</f>
        <v>#N/A</v>
      </c>
      <c r="J108" s="58" t="e">
        <f ca="true">+IF(AND(ISNUMBER(OFFSET('Water Data'!$E$5,0,10*ROW('Water Data'!E102))),'Data Summary'!BY108="Yes"),100-OFFSET('Water Data'!$E$5,0,10*ROW('Water Data'!E102)),NA())</f>
        <v>#N/A</v>
      </c>
      <c r="K108" s="58" t="e">
        <f ca="true">+IF(AND(ISNUMBER(OFFSET('Water Data'!$E$7,0,10*ROW('Water Data'!E102))),'Data Summary'!BZ108="Yes"),OFFSET('Water Data'!$E$7,0,10*ROW('Water Data'!E102)),NA())</f>
        <v>#N/A</v>
      </c>
      <c r="L108" s="58" t="e">
        <f ca="true">+IF(AND(ISNUMBER(OFFSET('Water Data'!$E$10,0,10*ROW('Water Data'!E102))),'Data Summary'!CA108="Yes"),OFFSET('Water Data'!$E$10,0,10*ROW('Water Data'!E102)),NA())</f>
        <v>#N/A</v>
      </c>
      <c r="M108" s="58" t="e">
        <f ca="true">+IF(AND(ISNUMBER(OFFSET('Water Data'!$F$5,0,10*ROW('Water Data'!F102))),'Data Summary'!CB108="Yes"),100-OFFSET('Water Data'!$F$5,0,10*ROW('Water Data'!F102)),NA())</f>
        <v>#N/A</v>
      </c>
      <c r="N108" s="58" t="e">
        <f ca="true">+IF(AND(ISNUMBER(OFFSET('Water Data'!$F$7,0,10*ROW('Water Data'!F102))),'Data Summary'!CC108="Yes"),OFFSET('Water Data'!$F$7,0,10*ROW('Water Data'!F102)),NA())</f>
        <v>#N/A</v>
      </c>
      <c r="O108" s="58" t="e">
        <f ca="true">+IF(AND(ISNUMBER(OFFSET('Water Data'!$F$10,0,10*ROW('Water Data'!F102))),'Data Summary'!CD108="Yes"),OFFSET('Water Data'!$F$10,0,10*ROW('Water Data'!F102)),NA())</f>
        <v>#N/A</v>
      </c>
      <c r="P108" s="58" t="e">
        <f ca="true">+IF(AND(ISNUMBER(OFFSET('Water Data'!$G$5,0,10*ROW('Water Data'!G102))),'Data Summary'!CE108="Yes"),100-OFFSET('Water Data'!$G$5,0,10*ROW('Water Data'!G102)),NA())</f>
        <v>#N/A</v>
      </c>
      <c r="Q108" s="58" t="e">
        <f ca="true">+IF(AND(ISNUMBER(OFFSET('Water Data'!$G$7,0,10*ROW('Water Data'!G102))),'Data Summary'!CF108="Yes"),OFFSET('Water Data'!$G$7,0,10*ROW('Water Data'!G102)),NA())</f>
        <v>#N/A</v>
      </c>
      <c r="R108" s="58" t="e">
        <f ca="true">+IF(AND(ISNUMBER(OFFSET('Water Data'!$G$10,0,10*ROW('Water Data'!G102))),'Data Summary'!CG108="Yes"),OFFSET('Water Data'!$G$10,0,10*ROW('Water Data'!G102)),NA())</f>
        <v>#N/A</v>
      </c>
      <c r="S108" s="58" t="e">
        <f ca="true">+IF(AND(ISNUMBER(OFFSET('Water Data'!$H$5,0,10*ROW('Water Data'!H102))),'Data Summary'!CH108="Yes"),100-OFFSET('Water Data'!$H$5,0,10*ROW('Water Data'!H102)),NA())</f>
        <v>#N/A</v>
      </c>
      <c r="T108" s="58" t="e">
        <f ca="true">+IF(AND(ISNUMBER(OFFSET('Water Data'!$H$7,0,10*ROW('Water Data'!H102))),'Data Summary'!CI108="Yes"),OFFSET('Water Data'!$H$7,0,10*ROW('Water Data'!H102)),NA())</f>
        <v>#N/A</v>
      </c>
      <c r="U108" s="58" t="e">
        <f ca="true">+IF(AND(ISNUMBER(OFFSET('Water Data'!$H$10,0,10*ROW('Water Data'!H102))),'Data Summary'!CJ108="Yes"),OFFSET('Water Data'!$H$10,0,10*ROW('Water Data'!H102)),NA())</f>
        <v>#N/A</v>
      </c>
      <c r="V108" s="104" t="e">
        <f ca="true">+IF(AND(ISNUMBER(OFFSET('Sanitation Data'!$C$5,0,10*ROW('Sanitation Data'!C102))),'Data Summary'!CK108="Yes"),100-OFFSET('Sanitation Data'!$C$5,0,10*ROW('Sanitation Data'!C102)),NA())</f>
        <v>#N/A</v>
      </c>
      <c r="W108" s="104" t="e">
        <f ca="true">+IF(AND(ISNUMBER(OFFSET('Sanitation Data'!$C$7,0,10*ROW('Sanitation Data'!C102))),'Data Summary'!CL108="Yes"),OFFSET('Sanitation Data'!$C$7,0,10*ROW('Sanitation Data'!C102)),NA())</f>
        <v>#N/A</v>
      </c>
      <c r="X108" s="104" t="e">
        <f ca="true">+IF(AND(ISNUMBER(OFFSET('Sanitation Data'!$C$11,0,10*ROW('Sanitation Data'!C102))),'Data Summary'!CM108="Yes"),OFFSET('Sanitation Data'!$C$11,0,10*ROW('Sanitation Data'!C102)),NA())</f>
        <v>#N/A</v>
      </c>
      <c r="Y108" s="104" t="e">
        <f ca="true">+IF(AND(ISNUMBER(OFFSET('Sanitation Data'!$C$12,0,10*ROW('Sanitation Data'!C102))),'Data Summary'!CN108="Yes"),OFFSET('Sanitation Data'!$C$12,0,10*ROW('Sanitation Data'!C102)),NA())</f>
        <v>#N/A</v>
      </c>
      <c r="Z108" s="104" t="e">
        <f ca="true">+IF(AND(ISNUMBER(OFFSET('Sanitation Data'!$C$13,0,10*ROW('Sanitation Data'!C102))),'Data Summary'!CO108="Yes"),OFFSET('Sanitation Data'!$C$13,0,10*ROW('Sanitation Data'!C102)),NA())</f>
        <v>#N/A</v>
      </c>
      <c r="AA108" s="104" t="e">
        <f ca="true">+IF(AND(ISNUMBER(OFFSET('Sanitation Data'!$D$5,0,10*ROW('Sanitation Data'!D102))),'Data Summary'!CP108="Yes"),100-OFFSET('Sanitation Data'!$D$5,0,10*ROW('Sanitation Data'!D102)),NA())</f>
        <v>#N/A</v>
      </c>
      <c r="AB108" s="104" t="e">
        <f ca="true">+IF(AND(ISNUMBER(OFFSET('Sanitation Data'!$D$7,0,10*ROW('Sanitation Data'!D102))),'Data Summary'!CQ108="Yes"),OFFSET('Sanitation Data'!$D$7,0,10*ROW('Sanitation Data'!D102)),NA())</f>
        <v>#N/A</v>
      </c>
      <c r="AC108" s="104" t="e">
        <f ca="true">+IF(AND(ISNUMBER(OFFSET('Sanitation Data'!$D$11,0,10*ROW('Sanitation Data'!D102))),'Data Summary'!CR108="Yes"),OFFSET('Sanitation Data'!$D$11,0,10*ROW('Sanitation Data'!D102)),NA())</f>
        <v>#N/A</v>
      </c>
      <c r="AD108" s="104" t="e">
        <f ca="true">+IF(AND(ISNUMBER(OFFSET('Sanitation Data'!$D$12,0,10*ROW('Sanitation Data'!D102))),'Data Summary'!CS108="Yes"),OFFSET('Sanitation Data'!$D$12,0,10*ROW('Sanitation Data'!D102)),NA())</f>
        <v>#N/A</v>
      </c>
      <c r="AE108" s="104" t="e">
        <f ca="true">+IF(AND(ISNUMBER(OFFSET('Sanitation Data'!$D$13,0,10*ROW('Sanitation Data'!D102))),'Data Summary'!CT108="Yes"),OFFSET('Sanitation Data'!$D$13,0,10*ROW('Sanitation Data'!D102)),NA())</f>
        <v>#N/A</v>
      </c>
      <c r="AF108" s="104" t="e">
        <f ca="true">+IF(AND(ISNUMBER(OFFSET('Sanitation Data'!$E$5,0,10*ROW('Sanitation Data'!E102))),'Data Summary'!CU108="Yes"),100-OFFSET('Sanitation Data'!$E$5,0,10*ROW('Sanitation Data'!E102)),NA())</f>
        <v>#N/A</v>
      </c>
      <c r="AG108" s="104" t="e">
        <f ca="true">+IF(AND(ISNUMBER(OFFSET('Sanitation Data'!$E$7,0,10*ROW('Sanitation Data'!E102))),'Data Summary'!CV108="Yes"),OFFSET('Sanitation Data'!$E$7,0,10*ROW('Sanitation Data'!E102)),NA())</f>
        <v>#N/A</v>
      </c>
      <c r="AH108" s="104" t="e">
        <f ca="true">+IF(AND(ISNUMBER(OFFSET('Sanitation Data'!$E$11,0,10*ROW('Sanitation Data'!E102))),'Data Summary'!CW108="Yes"),OFFSET('Sanitation Data'!$E$11,0,10*ROW('Sanitation Data'!E102)),NA())</f>
        <v>#N/A</v>
      </c>
      <c r="AI108" s="104" t="e">
        <f ca="true">+IF(AND(ISNUMBER(OFFSET('Sanitation Data'!$E$12,0,10*ROW('Sanitation Data'!E102))),'Data Summary'!CX108="Yes"),OFFSET('Sanitation Data'!$E$12,0,10*ROW('Sanitation Data'!E102)),NA())</f>
        <v>#N/A</v>
      </c>
      <c r="AJ108" s="104" t="e">
        <f ca="true">+IF(AND(ISNUMBER(OFFSET('Sanitation Data'!$E$13,0,10*ROW('Sanitation Data'!E102))),'Data Summary'!CY108="Yes"),OFFSET('Sanitation Data'!$E$13,0,10*ROW('Sanitation Data'!E102)),NA())</f>
        <v>#N/A</v>
      </c>
      <c r="AK108" s="104" t="e">
        <f ca="true">+IF(AND(ISNUMBER(OFFSET('Sanitation Data'!$F$5,0,10*ROW('Sanitation Data'!F102))),'Data Summary'!CZ108="Yes"),100-OFFSET('Sanitation Data'!$F$5,0,10*ROW('Sanitation Data'!F102)),NA())</f>
        <v>#N/A</v>
      </c>
      <c r="AL108" s="104" t="e">
        <f ca="true">+IF(AND(ISNUMBER(OFFSET('Sanitation Data'!$F$7,0,10*ROW('Sanitation Data'!F102))),'Data Summary'!DA108="Yes"),OFFSET('Sanitation Data'!$F$7,0,10*ROW('Sanitation Data'!F102)),NA())</f>
        <v>#N/A</v>
      </c>
      <c r="AM108" s="104" t="e">
        <f ca="true">+IF(AND(ISNUMBER(OFFSET('Sanitation Data'!$F$11,0,10*ROW('Sanitation Data'!F102))),'Data Summary'!DB108="Yes"),OFFSET('Sanitation Data'!$F$11,0,10*ROW('Sanitation Data'!F102)),NA())</f>
        <v>#N/A</v>
      </c>
      <c r="AN108" s="104" t="e">
        <f ca="true">+IF(AND(ISNUMBER(OFFSET('Sanitation Data'!$F$12,0,10*ROW('Sanitation Data'!F102))),'Data Summary'!DC108="Yes"),OFFSET('Sanitation Data'!$F$12,0,10*ROW('Sanitation Data'!F102)),NA())</f>
        <v>#N/A</v>
      </c>
      <c r="AO108" s="104" t="e">
        <f ca="true">+IF(AND(ISNUMBER(OFFSET('Sanitation Data'!$F$13,0,10*ROW('Sanitation Data'!F102))),'Data Summary'!DD108="Yes"),OFFSET('Sanitation Data'!$F$13,0,10*ROW('Sanitation Data'!F102)),NA())</f>
        <v>#N/A</v>
      </c>
      <c r="AP108" s="104" t="e">
        <f ca="true">+IF(AND(ISNUMBER(OFFSET('Sanitation Data'!$G$5,0,10*ROW('Sanitation Data'!G102))),'Data Summary'!DE108="Yes"),100-OFFSET('Sanitation Data'!$G$5,0,10*ROW('Sanitation Data'!G102)),NA())</f>
        <v>#N/A</v>
      </c>
      <c r="AQ108" s="104" t="e">
        <f ca="true">+IF(AND(ISNUMBER(OFFSET('Sanitation Data'!$G$7,0,10*ROW('Sanitation Data'!G102))),'Data Summary'!DF108="Yes"),OFFSET('Sanitation Data'!$G$7,0,10*ROW('Sanitation Data'!G102)),NA())</f>
        <v>#N/A</v>
      </c>
      <c r="AR108" s="104" t="e">
        <f ca="true">+IF(AND(ISNUMBER(OFFSET('Sanitation Data'!$G$11,0,10*ROW('Sanitation Data'!G102))),'Data Summary'!DG108="Yes"),OFFSET('Sanitation Data'!$G$11,0,10*ROW('Sanitation Data'!G102)),NA())</f>
        <v>#N/A</v>
      </c>
      <c r="AS108" s="104" t="e">
        <f ca="true">+IF(AND(ISNUMBER(OFFSET('Sanitation Data'!$G$12,0,10*ROW('Sanitation Data'!G102))),'Data Summary'!DH108="Yes"),OFFSET('Sanitation Data'!$G$12,0,10*ROW('Sanitation Data'!G102)),NA())</f>
        <v>#N/A</v>
      </c>
      <c r="AT108" s="104" t="e">
        <f ca="true">+IF(AND(ISNUMBER(OFFSET('Sanitation Data'!$G$13,0,10*ROW('Sanitation Data'!G102))),'Data Summary'!DI108="Yes"),OFFSET('Sanitation Data'!$G$13,0,10*ROW('Sanitation Data'!G102)),NA())</f>
        <v>#N/A</v>
      </c>
      <c r="AU108" s="104" t="e">
        <f ca="true">+IF(AND(ISNUMBER(OFFSET('Sanitation Data'!$H$5,0,10*ROW('Sanitation Data'!H102))),'Data Summary'!DJ108="Yes"),100-OFFSET('Sanitation Data'!$H$5,0,10*ROW('Sanitation Data'!H102)),NA())</f>
        <v>#N/A</v>
      </c>
      <c r="AV108" s="104" t="e">
        <f ca="true">+IF(AND(ISNUMBER(OFFSET('Sanitation Data'!$H$7,0,10*ROW('Sanitation Data'!H102))),'Data Summary'!DK108="Yes"),OFFSET('Sanitation Data'!$H$7,0,10*ROW('Sanitation Data'!H102)),NA())</f>
        <v>#N/A</v>
      </c>
      <c r="AW108" s="104" t="e">
        <f ca="true">+IF(AND(ISNUMBER(OFFSET('Sanitation Data'!$H$11,0,10*ROW('Sanitation Data'!H102))),'Data Summary'!DL108="Yes"),OFFSET('Sanitation Data'!$H$11,0,10*ROW('Sanitation Data'!H102)),NA())</f>
        <v>#N/A</v>
      </c>
      <c r="AX108" s="104" t="e">
        <f ca="true">+IF(AND(ISNUMBER(OFFSET('Sanitation Data'!$H$12,0,10*ROW('Sanitation Data'!H102))),'Data Summary'!DM108="Yes"),OFFSET('Sanitation Data'!$H$12,0,10*ROW('Sanitation Data'!H102)),NA())</f>
        <v>#N/A</v>
      </c>
      <c r="AY108" s="104" t="e">
        <f ca="true">+IF(AND(ISNUMBER(OFFSET('Sanitation Data'!$H$13,0,10*ROW('Sanitation Data'!H102))),'Data Summary'!DN108="Yes"),OFFSET('Sanitation Data'!$H$13,0,10*ROW('Sanitation Data'!H102)),NA())</f>
        <v>#N/A</v>
      </c>
      <c r="AZ108" s="109" t="e">
        <f ca="true">+IF(AND(ISNUMBER(OFFSET('Hygiene Data'!$C$6,0,10*ROW('Hygiene Data'!C102))),'Data Summary'!DO108="Yes"),OFFSET('Hygiene Data'!$C$6,0,10*ROW('Hygiene Data'!C102)),NA())</f>
        <v>#N/A</v>
      </c>
      <c r="BA108" s="109" t="e">
        <f ca="true">+IF(AND(ISNUMBER(OFFSET('Hygiene Data'!$C$8,0,10*ROW('Hygiene Data'!C102))),'Data Summary'!DP108="Yes"),OFFSET('Hygiene Data'!$C$8,0,10*ROW('Hygiene Data'!C102)),NA())</f>
        <v>#N/A</v>
      </c>
      <c r="BB108" s="109" t="e">
        <f ca="true">+IF(AND(ISNUMBER(OFFSET('Hygiene Data'!$C$10,0,10*ROW('Hygiene Data'!C102))),'Data Summary'!DQ108="Yes"),OFFSET('Hygiene Data'!$C$10,0,10*ROW('Hygiene Data'!C102)),NA())</f>
        <v>#N/A</v>
      </c>
      <c r="BC108" s="109" t="e">
        <f ca="true">+IF(AND(ISNUMBER(OFFSET('Hygiene Data'!$D$6,0,10*ROW('Hygiene Data'!D102))),'Data Summary'!DR108="Yes"),OFFSET('Hygiene Data'!$D$6,0,10*ROW('Hygiene Data'!D102)),NA())</f>
        <v>#N/A</v>
      </c>
      <c r="BD108" s="109" t="e">
        <f ca="true">+IF(AND(ISNUMBER(OFFSET('Hygiene Data'!$D$8,0,10*ROW('Hygiene Data'!D102))),'Data Summary'!DS108="Yes"),OFFSET('Hygiene Data'!$D$8,0,10*ROW('Hygiene Data'!D102)),NA())</f>
        <v>#N/A</v>
      </c>
      <c r="BE108" s="109" t="e">
        <f ca="true">+IF(AND(ISNUMBER(OFFSET('Hygiene Data'!$D$10,0,10*ROW('Hygiene Data'!D102))),'Data Summary'!DT108="Yes"),OFFSET('Hygiene Data'!$D$10,0,10*ROW('Hygiene Data'!D102)),NA())</f>
        <v>#N/A</v>
      </c>
      <c r="BF108" s="109" t="e">
        <f ca="true">+IF(AND(ISNUMBER(OFFSET('Hygiene Data'!$E$6,0,10*ROW('Hygiene Data'!E102))),'Data Summary'!DU108="Yes"),OFFSET('Hygiene Data'!$E$6,0,10*ROW('Hygiene Data'!E102)),NA())</f>
        <v>#N/A</v>
      </c>
      <c r="BG108" s="109" t="e">
        <f ca="true">+IF(AND(ISNUMBER(OFFSET('Hygiene Data'!$E$8,0,10*ROW('Hygiene Data'!E102))),'Data Summary'!DV108="Yes"),OFFSET('Hygiene Data'!$E$8,0,10*ROW('Hygiene Data'!E102)),NA())</f>
        <v>#N/A</v>
      </c>
      <c r="BH108" s="109" t="e">
        <f ca="true">+IF(AND(ISNUMBER(OFFSET('Hygiene Data'!$E$10,0,10*ROW('Hygiene Data'!E102))),'Data Summary'!DW108="Yes"),OFFSET('Hygiene Data'!$E$10,0,10*ROW('Hygiene Data'!E102)),NA())</f>
        <v>#N/A</v>
      </c>
      <c r="BI108" s="109" t="e">
        <f ca="true">+IF(AND(ISNUMBER(OFFSET('Hygiene Data'!$F$6,0,10*ROW('Hygiene Data'!F102))),'Data Summary'!DX108="Yes"),OFFSET('Hygiene Data'!$F$6,0,10*ROW('Hygiene Data'!F102)),NA())</f>
        <v>#N/A</v>
      </c>
      <c r="BJ108" s="109" t="e">
        <f ca="true">+IF(AND(ISNUMBER(OFFSET('Hygiene Data'!$F$8,0,10*ROW('Hygiene Data'!F102))),'Data Summary'!DY108="Yes"),OFFSET('Hygiene Data'!$F$8,0,10*ROW('Hygiene Data'!F102)),NA())</f>
        <v>#N/A</v>
      </c>
      <c r="BK108" s="109" t="e">
        <f ca="true">+IF(AND(ISNUMBER(OFFSET('Hygiene Data'!$F$10,0,10*ROW('Hygiene Data'!F102))),'Data Summary'!DZ108="Yes"),OFFSET('Hygiene Data'!$F$10,0,10*ROW('Hygiene Data'!F102)),NA())</f>
        <v>#N/A</v>
      </c>
      <c r="BL108" s="109" t="e">
        <f ca="true">+IF(AND(ISNUMBER(OFFSET('Hygiene Data'!$G$6,0,10*ROW('Hygiene Data'!G102))),'Data Summary'!EA108="Yes"),OFFSET('Hygiene Data'!$G$6,0,10*ROW('Hygiene Data'!G102)),NA())</f>
        <v>#N/A</v>
      </c>
      <c r="BM108" s="109" t="e">
        <f ca="true">+IF(AND(ISNUMBER(OFFSET('Hygiene Data'!$G$8,0,10*ROW('Hygiene Data'!G102))),'Data Summary'!EB108="Yes"),OFFSET('Hygiene Data'!$G$8,0,10*ROW('Hygiene Data'!G102)),NA())</f>
        <v>#N/A</v>
      </c>
      <c r="BN108" s="109" t="e">
        <f ca="true">+IF(AND(ISNUMBER(OFFSET('Hygiene Data'!$G$10,0,10*ROW('Hygiene Data'!G102))),'Data Summary'!EC108="Yes"),OFFSET('Hygiene Data'!$G$10,0,10*ROW('Hygiene Data'!G102)),NA())</f>
        <v>#N/A</v>
      </c>
      <c r="BO108" s="109" t="e">
        <f ca="true">+IF(AND(ISNUMBER(OFFSET('Hygiene Data'!$H$6,0,10*ROW('Hygiene Data'!H102))),'Data Summary'!ED108="Yes"),OFFSET('Hygiene Data'!$H$6,0,10*ROW('Hygiene Data'!H102)),NA())</f>
        <v>#N/A</v>
      </c>
      <c r="BP108" s="109" t="e">
        <f ca="true">+IF(AND(ISNUMBER(OFFSET('Hygiene Data'!$H$8,0,10*ROW('Hygiene Data'!H102))),'Data Summary'!EE108="Yes"),OFFSET('Hygiene Data'!$H$8,0,10*ROW('Hygiene Data'!H102)),NA())</f>
        <v>#N/A</v>
      </c>
      <c r="BQ108" s="109" t="e">
        <f ca="true">+IF(AND(ISNUMBER(OFFSET('Hygiene Data'!$H$10,0,10*ROW('Hygiene Data'!H102))),'Data Summary'!EF108="Yes"),OFFSET('Hygiene Data'!$H$10,0,10*ROW('Hygiene Data'!H102)),NA())</f>
        <v>#N/A</v>
      </c>
    </row>
    <row r="109" x14ac:dyDescent="0.2">
      <c r="A109" s="57" t="e">
        <f ca="true">+IF(OFFSET('Water Data'!$B$1,0,10*ROW('Water Data'!B103))="",NA(),OFFSET('Water Data'!$B$1,0,10*ROW('Water Data'!B103)))</f>
        <v>#N/A</v>
      </c>
      <c r="B109" s="57" t="e">
        <f ca="true">+IF(OFFSET('Water Data'!$A$3,0,10*ROW('Water Data'!A106))="",NA(),OFFSET('Water Data'!$A$3,0,10*ROW('Water Data'!A106)))</f>
        <v>#N/A</v>
      </c>
      <c r="C109" s="57" t="e">
        <f ca="true">+IF(OFFSET('Water Data'!$C$3,0,10*ROW('Water Data'!C106))="",NA(),OFFSET('Water Data'!$C$3,0,10*ROW('Water Data'!C106)))</f>
        <v>#N/A</v>
      </c>
      <c r="D109" s="58" t="e">
        <f ca="true">+IF(AND(ISNUMBER(OFFSET('Water Data'!$C$5,0,10*ROW('Water Data'!C103))),'Data Summary'!BS109="Yes"),100-OFFSET('Water Data'!$C$5,0,10*ROW('Water Data'!C103)),NA())</f>
        <v>#N/A</v>
      </c>
      <c r="E109" s="58" t="e">
        <f ca="true">+IF(AND(ISNUMBER(OFFSET('Water Data'!$C$7,0,10*ROW('Water Data'!C103))),'Data Summary'!BT109="Yes"),OFFSET('Water Data'!$C$7,0,10*ROW('Water Data'!C103)),NA())</f>
        <v>#N/A</v>
      </c>
      <c r="F109" s="58" t="e">
        <f ca="true">+IF(AND(ISNUMBER(OFFSET('Water Data'!$C$10,0,10*ROW('Water Data'!C103))),'Data Summary'!BU109="Yes"),OFFSET('Water Data'!$C$10,0,10*ROW('Water Data'!C103)),NA())</f>
        <v>#N/A</v>
      </c>
      <c r="G109" s="58" t="e">
        <f ca="true">+IF(AND(ISNUMBER(OFFSET('Water Data'!$D$5,0,10*ROW('Water Data'!D103))),'Data Summary'!BV109="Yes"),100-OFFSET('Water Data'!$D$5,0,10*ROW('Water Data'!D103)),NA())</f>
        <v>#N/A</v>
      </c>
      <c r="H109" s="58" t="e">
        <f ca="true">+IF(AND(ISNUMBER(OFFSET('Water Data'!$D$7,0,10*ROW('Water Data'!D103))),'Data Summary'!BW109="Yes"),OFFSET('Water Data'!$D$7,0,10*ROW('Water Data'!D103)),NA())</f>
        <v>#N/A</v>
      </c>
      <c r="I109" s="58" t="e">
        <f ca="true">+IF(AND(ISNUMBER(OFFSET('Water Data'!$D$10,0,10*ROW('Water Data'!D103))),'Data Summary'!BX109="Yes"),OFFSET('Water Data'!$D$10,0,10*ROW('Water Data'!D103)),NA())</f>
        <v>#N/A</v>
      </c>
      <c r="J109" s="58" t="e">
        <f ca="true">+IF(AND(ISNUMBER(OFFSET('Water Data'!$E$5,0,10*ROW('Water Data'!E103))),'Data Summary'!BY109="Yes"),100-OFFSET('Water Data'!$E$5,0,10*ROW('Water Data'!E103)),NA())</f>
        <v>#N/A</v>
      </c>
      <c r="K109" s="58" t="e">
        <f ca="true">+IF(AND(ISNUMBER(OFFSET('Water Data'!$E$7,0,10*ROW('Water Data'!E103))),'Data Summary'!BZ109="Yes"),OFFSET('Water Data'!$E$7,0,10*ROW('Water Data'!E103)),NA())</f>
        <v>#N/A</v>
      </c>
      <c r="L109" s="58" t="e">
        <f ca="true">+IF(AND(ISNUMBER(OFFSET('Water Data'!$E$10,0,10*ROW('Water Data'!E103))),'Data Summary'!CA109="Yes"),OFFSET('Water Data'!$E$10,0,10*ROW('Water Data'!E103)),NA())</f>
        <v>#N/A</v>
      </c>
      <c r="M109" s="58" t="e">
        <f ca="true">+IF(AND(ISNUMBER(OFFSET('Water Data'!$F$5,0,10*ROW('Water Data'!F103))),'Data Summary'!CB109="Yes"),100-OFFSET('Water Data'!$F$5,0,10*ROW('Water Data'!F103)),NA())</f>
        <v>#N/A</v>
      </c>
      <c r="N109" s="58" t="e">
        <f ca="true">+IF(AND(ISNUMBER(OFFSET('Water Data'!$F$7,0,10*ROW('Water Data'!F103))),'Data Summary'!CC109="Yes"),OFFSET('Water Data'!$F$7,0,10*ROW('Water Data'!F103)),NA())</f>
        <v>#N/A</v>
      </c>
      <c r="O109" s="58" t="e">
        <f ca="true">+IF(AND(ISNUMBER(OFFSET('Water Data'!$F$10,0,10*ROW('Water Data'!F103))),'Data Summary'!CD109="Yes"),OFFSET('Water Data'!$F$10,0,10*ROW('Water Data'!F103)),NA())</f>
        <v>#N/A</v>
      </c>
      <c r="P109" s="58" t="e">
        <f ca="true">+IF(AND(ISNUMBER(OFFSET('Water Data'!$G$5,0,10*ROW('Water Data'!G103))),'Data Summary'!CE109="Yes"),100-OFFSET('Water Data'!$G$5,0,10*ROW('Water Data'!G103)),NA())</f>
        <v>#N/A</v>
      </c>
      <c r="Q109" s="58" t="e">
        <f ca="true">+IF(AND(ISNUMBER(OFFSET('Water Data'!$G$7,0,10*ROW('Water Data'!G103))),'Data Summary'!CF109="Yes"),OFFSET('Water Data'!$G$7,0,10*ROW('Water Data'!G103)),NA())</f>
        <v>#N/A</v>
      </c>
      <c r="R109" s="58" t="e">
        <f ca="true">+IF(AND(ISNUMBER(OFFSET('Water Data'!$G$10,0,10*ROW('Water Data'!G103))),'Data Summary'!CG109="Yes"),OFFSET('Water Data'!$G$10,0,10*ROW('Water Data'!G103)),NA())</f>
        <v>#N/A</v>
      </c>
      <c r="S109" s="58" t="e">
        <f ca="true">+IF(AND(ISNUMBER(OFFSET('Water Data'!$H$5,0,10*ROW('Water Data'!H103))),'Data Summary'!CH109="Yes"),100-OFFSET('Water Data'!$H$5,0,10*ROW('Water Data'!H103)),NA())</f>
        <v>#N/A</v>
      </c>
      <c r="T109" s="58" t="e">
        <f ca="true">+IF(AND(ISNUMBER(OFFSET('Water Data'!$H$7,0,10*ROW('Water Data'!H103))),'Data Summary'!CI109="Yes"),OFFSET('Water Data'!$H$7,0,10*ROW('Water Data'!H103)),NA())</f>
        <v>#N/A</v>
      </c>
      <c r="U109" s="58" t="e">
        <f ca="true">+IF(AND(ISNUMBER(OFFSET('Water Data'!$H$10,0,10*ROW('Water Data'!H103))),'Data Summary'!CJ109="Yes"),OFFSET('Water Data'!$H$10,0,10*ROW('Water Data'!H103)),NA())</f>
        <v>#N/A</v>
      </c>
      <c r="V109" s="104" t="e">
        <f ca="true">+IF(AND(ISNUMBER(OFFSET('Sanitation Data'!$C$5,0,10*ROW('Sanitation Data'!C103))),'Data Summary'!CK109="Yes"),100-OFFSET('Sanitation Data'!$C$5,0,10*ROW('Sanitation Data'!C103)),NA())</f>
        <v>#N/A</v>
      </c>
      <c r="W109" s="104" t="e">
        <f ca="true">+IF(AND(ISNUMBER(OFFSET('Sanitation Data'!$C$7,0,10*ROW('Sanitation Data'!C103))),'Data Summary'!CL109="Yes"),OFFSET('Sanitation Data'!$C$7,0,10*ROW('Sanitation Data'!C103)),NA())</f>
        <v>#N/A</v>
      </c>
      <c r="X109" s="104" t="e">
        <f ca="true">+IF(AND(ISNUMBER(OFFSET('Sanitation Data'!$C$11,0,10*ROW('Sanitation Data'!C103))),'Data Summary'!CM109="Yes"),OFFSET('Sanitation Data'!$C$11,0,10*ROW('Sanitation Data'!C103)),NA())</f>
        <v>#N/A</v>
      </c>
      <c r="Y109" s="104" t="e">
        <f ca="true">+IF(AND(ISNUMBER(OFFSET('Sanitation Data'!$C$12,0,10*ROW('Sanitation Data'!C103))),'Data Summary'!CN109="Yes"),OFFSET('Sanitation Data'!$C$12,0,10*ROW('Sanitation Data'!C103)),NA())</f>
        <v>#N/A</v>
      </c>
      <c r="Z109" s="104" t="e">
        <f ca="true">+IF(AND(ISNUMBER(OFFSET('Sanitation Data'!$C$13,0,10*ROW('Sanitation Data'!C103))),'Data Summary'!CO109="Yes"),OFFSET('Sanitation Data'!$C$13,0,10*ROW('Sanitation Data'!C103)),NA())</f>
        <v>#N/A</v>
      </c>
      <c r="AA109" s="104" t="e">
        <f ca="true">+IF(AND(ISNUMBER(OFFSET('Sanitation Data'!$D$5,0,10*ROW('Sanitation Data'!D103))),'Data Summary'!CP109="Yes"),100-OFFSET('Sanitation Data'!$D$5,0,10*ROW('Sanitation Data'!D103)),NA())</f>
        <v>#N/A</v>
      </c>
      <c r="AB109" s="104" t="e">
        <f ca="true">+IF(AND(ISNUMBER(OFFSET('Sanitation Data'!$D$7,0,10*ROW('Sanitation Data'!D103))),'Data Summary'!CQ109="Yes"),OFFSET('Sanitation Data'!$D$7,0,10*ROW('Sanitation Data'!D103)),NA())</f>
        <v>#N/A</v>
      </c>
      <c r="AC109" s="104" t="e">
        <f ca="true">+IF(AND(ISNUMBER(OFFSET('Sanitation Data'!$D$11,0,10*ROW('Sanitation Data'!D103))),'Data Summary'!CR109="Yes"),OFFSET('Sanitation Data'!$D$11,0,10*ROW('Sanitation Data'!D103)),NA())</f>
        <v>#N/A</v>
      </c>
      <c r="AD109" s="104" t="e">
        <f ca="true">+IF(AND(ISNUMBER(OFFSET('Sanitation Data'!$D$12,0,10*ROW('Sanitation Data'!D103))),'Data Summary'!CS109="Yes"),OFFSET('Sanitation Data'!$D$12,0,10*ROW('Sanitation Data'!D103)),NA())</f>
        <v>#N/A</v>
      </c>
      <c r="AE109" s="104" t="e">
        <f ca="true">+IF(AND(ISNUMBER(OFFSET('Sanitation Data'!$D$13,0,10*ROW('Sanitation Data'!D103))),'Data Summary'!CT109="Yes"),OFFSET('Sanitation Data'!$D$13,0,10*ROW('Sanitation Data'!D103)),NA())</f>
        <v>#N/A</v>
      </c>
      <c r="AF109" s="104" t="e">
        <f ca="true">+IF(AND(ISNUMBER(OFFSET('Sanitation Data'!$E$5,0,10*ROW('Sanitation Data'!E103))),'Data Summary'!CU109="Yes"),100-OFFSET('Sanitation Data'!$E$5,0,10*ROW('Sanitation Data'!E103)),NA())</f>
        <v>#N/A</v>
      </c>
      <c r="AG109" s="104" t="e">
        <f ca="true">+IF(AND(ISNUMBER(OFFSET('Sanitation Data'!$E$7,0,10*ROW('Sanitation Data'!E103))),'Data Summary'!CV109="Yes"),OFFSET('Sanitation Data'!$E$7,0,10*ROW('Sanitation Data'!E103)),NA())</f>
        <v>#N/A</v>
      </c>
      <c r="AH109" s="104" t="e">
        <f ca="true">+IF(AND(ISNUMBER(OFFSET('Sanitation Data'!$E$11,0,10*ROW('Sanitation Data'!E103))),'Data Summary'!CW109="Yes"),OFFSET('Sanitation Data'!$E$11,0,10*ROW('Sanitation Data'!E103)),NA())</f>
        <v>#N/A</v>
      </c>
      <c r="AI109" s="104" t="e">
        <f ca="true">+IF(AND(ISNUMBER(OFFSET('Sanitation Data'!$E$12,0,10*ROW('Sanitation Data'!E103))),'Data Summary'!CX109="Yes"),OFFSET('Sanitation Data'!$E$12,0,10*ROW('Sanitation Data'!E103)),NA())</f>
        <v>#N/A</v>
      </c>
      <c r="AJ109" s="104" t="e">
        <f ca="true">+IF(AND(ISNUMBER(OFFSET('Sanitation Data'!$E$13,0,10*ROW('Sanitation Data'!E103))),'Data Summary'!CY109="Yes"),OFFSET('Sanitation Data'!$E$13,0,10*ROW('Sanitation Data'!E103)),NA())</f>
        <v>#N/A</v>
      </c>
      <c r="AK109" s="104" t="e">
        <f ca="true">+IF(AND(ISNUMBER(OFFSET('Sanitation Data'!$F$5,0,10*ROW('Sanitation Data'!F103))),'Data Summary'!CZ109="Yes"),100-OFFSET('Sanitation Data'!$F$5,0,10*ROW('Sanitation Data'!F103)),NA())</f>
        <v>#N/A</v>
      </c>
      <c r="AL109" s="104" t="e">
        <f ca="true">+IF(AND(ISNUMBER(OFFSET('Sanitation Data'!$F$7,0,10*ROW('Sanitation Data'!F103))),'Data Summary'!DA109="Yes"),OFFSET('Sanitation Data'!$F$7,0,10*ROW('Sanitation Data'!F103)),NA())</f>
        <v>#N/A</v>
      </c>
      <c r="AM109" s="104" t="e">
        <f ca="true">+IF(AND(ISNUMBER(OFFSET('Sanitation Data'!$F$11,0,10*ROW('Sanitation Data'!F103))),'Data Summary'!DB109="Yes"),OFFSET('Sanitation Data'!$F$11,0,10*ROW('Sanitation Data'!F103)),NA())</f>
        <v>#N/A</v>
      </c>
      <c r="AN109" s="104" t="e">
        <f ca="true">+IF(AND(ISNUMBER(OFFSET('Sanitation Data'!$F$12,0,10*ROW('Sanitation Data'!F103))),'Data Summary'!DC109="Yes"),OFFSET('Sanitation Data'!$F$12,0,10*ROW('Sanitation Data'!F103)),NA())</f>
        <v>#N/A</v>
      </c>
      <c r="AO109" s="104" t="e">
        <f ca="true">+IF(AND(ISNUMBER(OFFSET('Sanitation Data'!$F$13,0,10*ROW('Sanitation Data'!F103))),'Data Summary'!DD109="Yes"),OFFSET('Sanitation Data'!$F$13,0,10*ROW('Sanitation Data'!F103)),NA())</f>
        <v>#N/A</v>
      </c>
      <c r="AP109" s="104" t="e">
        <f ca="true">+IF(AND(ISNUMBER(OFFSET('Sanitation Data'!$G$5,0,10*ROW('Sanitation Data'!G103))),'Data Summary'!DE109="Yes"),100-OFFSET('Sanitation Data'!$G$5,0,10*ROW('Sanitation Data'!G103)),NA())</f>
        <v>#N/A</v>
      </c>
      <c r="AQ109" s="104" t="e">
        <f ca="true">+IF(AND(ISNUMBER(OFFSET('Sanitation Data'!$G$7,0,10*ROW('Sanitation Data'!G103))),'Data Summary'!DF109="Yes"),OFFSET('Sanitation Data'!$G$7,0,10*ROW('Sanitation Data'!G103)),NA())</f>
        <v>#N/A</v>
      </c>
      <c r="AR109" s="104" t="e">
        <f ca="true">+IF(AND(ISNUMBER(OFFSET('Sanitation Data'!$G$11,0,10*ROW('Sanitation Data'!G103))),'Data Summary'!DG109="Yes"),OFFSET('Sanitation Data'!$G$11,0,10*ROW('Sanitation Data'!G103)),NA())</f>
        <v>#N/A</v>
      </c>
      <c r="AS109" s="104" t="e">
        <f ca="true">+IF(AND(ISNUMBER(OFFSET('Sanitation Data'!$G$12,0,10*ROW('Sanitation Data'!G103))),'Data Summary'!DH109="Yes"),OFFSET('Sanitation Data'!$G$12,0,10*ROW('Sanitation Data'!G103)),NA())</f>
        <v>#N/A</v>
      </c>
      <c r="AT109" s="104" t="e">
        <f ca="true">+IF(AND(ISNUMBER(OFFSET('Sanitation Data'!$G$13,0,10*ROW('Sanitation Data'!G103))),'Data Summary'!DI109="Yes"),OFFSET('Sanitation Data'!$G$13,0,10*ROW('Sanitation Data'!G103)),NA())</f>
        <v>#N/A</v>
      </c>
      <c r="AU109" s="104" t="e">
        <f ca="true">+IF(AND(ISNUMBER(OFFSET('Sanitation Data'!$H$5,0,10*ROW('Sanitation Data'!H103))),'Data Summary'!DJ109="Yes"),100-OFFSET('Sanitation Data'!$H$5,0,10*ROW('Sanitation Data'!H103)),NA())</f>
        <v>#N/A</v>
      </c>
      <c r="AV109" s="104" t="e">
        <f ca="true">+IF(AND(ISNUMBER(OFFSET('Sanitation Data'!$H$7,0,10*ROW('Sanitation Data'!H103))),'Data Summary'!DK109="Yes"),OFFSET('Sanitation Data'!$H$7,0,10*ROW('Sanitation Data'!H103)),NA())</f>
        <v>#N/A</v>
      </c>
      <c r="AW109" s="104" t="e">
        <f ca="true">+IF(AND(ISNUMBER(OFFSET('Sanitation Data'!$H$11,0,10*ROW('Sanitation Data'!H103))),'Data Summary'!DL109="Yes"),OFFSET('Sanitation Data'!$H$11,0,10*ROW('Sanitation Data'!H103)),NA())</f>
        <v>#N/A</v>
      </c>
      <c r="AX109" s="104" t="e">
        <f ca="true">+IF(AND(ISNUMBER(OFFSET('Sanitation Data'!$H$12,0,10*ROW('Sanitation Data'!H103))),'Data Summary'!DM109="Yes"),OFFSET('Sanitation Data'!$H$12,0,10*ROW('Sanitation Data'!H103)),NA())</f>
        <v>#N/A</v>
      </c>
      <c r="AY109" s="104" t="e">
        <f ca="true">+IF(AND(ISNUMBER(OFFSET('Sanitation Data'!$H$13,0,10*ROW('Sanitation Data'!H103))),'Data Summary'!DN109="Yes"),OFFSET('Sanitation Data'!$H$13,0,10*ROW('Sanitation Data'!H103)),NA())</f>
        <v>#N/A</v>
      </c>
      <c r="AZ109" s="109" t="e">
        <f ca="true">+IF(AND(ISNUMBER(OFFSET('Hygiene Data'!$C$6,0,10*ROW('Hygiene Data'!C103))),'Data Summary'!DO109="Yes"),OFFSET('Hygiene Data'!$C$6,0,10*ROW('Hygiene Data'!C103)),NA())</f>
        <v>#N/A</v>
      </c>
      <c r="BA109" s="109" t="e">
        <f ca="true">+IF(AND(ISNUMBER(OFFSET('Hygiene Data'!$C$8,0,10*ROW('Hygiene Data'!C103))),'Data Summary'!DP109="Yes"),OFFSET('Hygiene Data'!$C$8,0,10*ROW('Hygiene Data'!C103)),NA())</f>
        <v>#N/A</v>
      </c>
      <c r="BB109" s="109" t="e">
        <f ca="true">+IF(AND(ISNUMBER(OFFSET('Hygiene Data'!$C$10,0,10*ROW('Hygiene Data'!C103))),'Data Summary'!DQ109="Yes"),OFFSET('Hygiene Data'!$C$10,0,10*ROW('Hygiene Data'!C103)),NA())</f>
        <v>#N/A</v>
      </c>
      <c r="BC109" s="109" t="e">
        <f ca="true">+IF(AND(ISNUMBER(OFFSET('Hygiene Data'!$D$6,0,10*ROW('Hygiene Data'!D103))),'Data Summary'!DR109="Yes"),OFFSET('Hygiene Data'!$D$6,0,10*ROW('Hygiene Data'!D103)),NA())</f>
        <v>#N/A</v>
      </c>
      <c r="BD109" s="109" t="e">
        <f ca="true">+IF(AND(ISNUMBER(OFFSET('Hygiene Data'!$D$8,0,10*ROW('Hygiene Data'!D103))),'Data Summary'!DS109="Yes"),OFFSET('Hygiene Data'!$D$8,0,10*ROW('Hygiene Data'!D103)),NA())</f>
        <v>#N/A</v>
      </c>
      <c r="BE109" s="109" t="e">
        <f ca="true">+IF(AND(ISNUMBER(OFFSET('Hygiene Data'!$D$10,0,10*ROW('Hygiene Data'!D103))),'Data Summary'!DT109="Yes"),OFFSET('Hygiene Data'!$D$10,0,10*ROW('Hygiene Data'!D103)),NA())</f>
        <v>#N/A</v>
      </c>
      <c r="BF109" s="109" t="e">
        <f ca="true">+IF(AND(ISNUMBER(OFFSET('Hygiene Data'!$E$6,0,10*ROW('Hygiene Data'!E103))),'Data Summary'!DU109="Yes"),OFFSET('Hygiene Data'!$E$6,0,10*ROW('Hygiene Data'!E103)),NA())</f>
        <v>#N/A</v>
      </c>
      <c r="BG109" s="109" t="e">
        <f ca="true">+IF(AND(ISNUMBER(OFFSET('Hygiene Data'!$E$8,0,10*ROW('Hygiene Data'!E103))),'Data Summary'!DV109="Yes"),OFFSET('Hygiene Data'!$E$8,0,10*ROW('Hygiene Data'!E103)),NA())</f>
        <v>#N/A</v>
      </c>
      <c r="BH109" s="109" t="e">
        <f ca="true">+IF(AND(ISNUMBER(OFFSET('Hygiene Data'!$E$10,0,10*ROW('Hygiene Data'!E103))),'Data Summary'!DW109="Yes"),OFFSET('Hygiene Data'!$E$10,0,10*ROW('Hygiene Data'!E103)),NA())</f>
        <v>#N/A</v>
      </c>
      <c r="BI109" s="109" t="e">
        <f ca="true">+IF(AND(ISNUMBER(OFFSET('Hygiene Data'!$F$6,0,10*ROW('Hygiene Data'!F103))),'Data Summary'!DX109="Yes"),OFFSET('Hygiene Data'!$F$6,0,10*ROW('Hygiene Data'!F103)),NA())</f>
        <v>#N/A</v>
      </c>
      <c r="BJ109" s="109" t="e">
        <f ca="true">+IF(AND(ISNUMBER(OFFSET('Hygiene Data'!$F$8,0,10*ROW('Hygiene Data'!F103))),'Data Summary'!DY109="Yes"),OFFSET('Hygiene Data'!$F$8,0,10*ROW('Hygiene Data'!F103)),NA())</f>
        <v>#N/A</v>
      </c>
      <c r="BK109" s="109" t="e">
        <f ca="true">+IF(AND(ISNUMBER(OFFSET('Hygiene Data'!$F$10,0,10*ROW('Hygiene Data'!F103))),'Data Summary'!DZ109="Yes"),OFFSET('Hygiene Data'!$F$10,0,10*ROW('Hygiene Data'!F103)),NA())</f>
        <v>#N/A</v>
      </c>
      <c r="BL109" s="109" t="e">
        <f ca="true">+IF(AND(ISNUMBER(OFFSET('Hygiene Data'!$G$6,0,10*ROW('Hygiene Data'!G103))),'Data Summary'!EA109="Yes"),OFFSET('Hygiene Data'!$G$6,0,10*ROW('Hygiene Data'!G103)),NA())</f>
        <v>#N/A</v>
      </c>
      <c r="BM109" s="109" t="e">
        <f ca="true">+IF(AND(ISNUMBER(OFFSET('Hygiene Data'!$G$8,0,10*ROW('Hygiene Data'!G103))),'Data Summary'!EB109="Yes"),OFFSET('Hygiene Data'!$G$8,0,10*ROW('Hygiene Data'!G103)),NA())</f>
        <v>#N/A</v>
      </c>
      <c r="BN109" s="109" t="e">
        <f ca="true">+IF(AND(ISNUMBER(OFFSET('Hygiene Data'!$G$10,0,10*ROW('Hygiene Data'!G103))),'Data Summary'!EC109="Yes"),OFFSET('Hygiene Data'!$G$10,0,10*ROW('Hygiene Data'!G103)),NA())</f>
        <v>#N/A</v>
      </c>
      <c r="BO109" s="109" t="e">
        <f ca="true">+IF(AND(ISNUMBER(OFFSET('Hygiene Data'!$H$6,0,10*ROW('Hygiene Data'!H103))),'Data Summary'!ED109="Yes"),OFFSET('Hygiene Data'!$H$6,0,10*ROW('Hygiene Data'!H103)),NA())</f>
        <v>#N/A</v>
      </c>
      <c r="BP109" s="109" t="e">
        <f ca="true">+IF(AND(ISNUMBER(OFFSET('Hygiene Data'!$H$8,0,10*ROW('Hygiene Data'!H103))),'Data Summary'!EE109="Yes"),OFFSET('Hygiene Data'!$H$8,0,10*ROW('Hygiene Data'!H103)),NA())</f>
        <v>#N/A</v>
      </c>
      <c r="BQ109" s="109" t="e">
        <f ca="true">+IF(AND(ISNUMBER(OFFSET('Hygiene Data'!$H$10,0,10*ROW('Hygiene Data'!H103))),'Data Summary'!EF109="Yes"),OFFSET('Hygiene Data'!$H$10,0,10*ROW('Hygiene Data'!H103)),NA())</f>
        <v>#N/A</v>
      </c>
    </row>
    <row r="110" x14ac:dyDescent="0.2">
      <c r="A110" s="57" t="e">
        <f ca="true">+IF(OFFSET('Water Data'!$B$1,0,10*ROW('Water Data'!B104))="",NA(),OFFSET('Water Data'!$B$1,0,10*ROW('Water Data'!B104)))</f>
        <v>#N/A</v>
      </c>
      <c r="B110" s="57" t="e">
        <f ca="true">+IF(OFFSET('Water Data'!$A$3,0,10*ROW('Water Data'!A107))="",NA(),OFFSET('Water Data'!$A$3,0,10*ROW('Water Data'!A107)))</f>
        <v>#N/A</v>
      </c>
      <c r="C110" s="57" t="e">
        <f ca="true">+IF(OFFSET('Water Data'!$C$3,0,10*ROW('Water Data'!C107))="",NA(),OFFSET('Water Data'!$C$3,0,10*ROW('Water Data'!C107)))</f>
        <v>#N/A</v>
      </c>
      <c r="D110" s="58" t="e">
        <f ca="true">+IF(AND(ISNUMBER(OFFSET('Water Data'!$C$5,0,10*ROW('Water Data'!C104))),'Data Summary'!BS110="Yes"),100-OFFSET('Water Data'!$C$5,0,10*ROW('Water Data'!C104)),NA())</f>
        <v>#N/A</v>
      </c>
      <c r="E110" s="58" t="e">
        <f ca="true">+IF(AND(ISNUMBER(OFFSET('Water Data'!$C$7,0,10*ROW('Water Data'!C104))),'Data Summary'!BT110="Yes"),OFFSET('Water Data'!$C$7,0,10*ROW('Water Data'!C104)),NA())</f>
        <v>#N/A</v>
      </c>
      <c r="F110" s="58" t="e">
        <f ca="true">+IF(AND(ISNUMBER(OFFSET('Water Data'!$C$10,0,10*ROW('Water Data'!C104))),'Data Summary'!BU110="Yes"),OFFSET('Water Data'!$C$10,0,10*ROW('Water Data'!C104)),NA())</f>
        <v>#N/A</v>
      </c>
      <c r="G110" s="58" t="e">
        <f ca="true">+IF(AND(ISNUMBER(OFFSET('Water Data'!$D$5,0,10*ROW('Water Data'!D104))),'Data Summary'!BV110="Yes"),100-OFFSET('Water Data'!$D$5,0,10*ROW('Water Data'!D104)),NA())</f>
        <v>#N/A</v>
      </c>
      <c r="H110" s="58" t="e">
        <f ca="true">+IF(AND(ISNUMBER(OFFSET('Water Data'!$D$7,0,10*ROW('Water Data'!D104))),'Data Summary'!BW110="Yes"),OFFSET('Water Data'!$D$7,0,10*ROW('Water Data'!D104)),NA())</f>
        <v>#N/A</v>
      </c>
      <c r="I110" s="58" t="e">
        <f ca="true">+IF(AND(ISNUMBER(OFFSET('Water Data'!$D$10,0,10*ROW('Water Data'!D104))),'Data Summary'!BX110="Yes"),OFFSET('Water Data'!$D$10,0,10*ROW('Water Data'!D104)),NA())</f>
        <v>#N/A</v>
      </c>
      <c r="J110" s="58" t="e">
        <f ca="true">+IF(AND(ISNUMBER(OFFSET('Water Data'!$E$5,0,10*ROW('Water Data'!E104))),'Data Summary'!BY110="Yes"),100-OFFSET('Water Data'!$E$5,0,10*ROW('Water Data'!E104)),NA())</f>
        <v>#N/A</v>
      </c>
      <c r="K110" s="58" t="e">
        <f ca="true">+IF(AND(ISNUMBER(OFFSET('Water Data'!$E$7,0,10*ROW('Water Data'!E104))),'Data Summary'!BZ110="Yes"),OFFSET('Water Data'!$E$7,0,10*ROW('Water Data'!E104)),NA())</f>
        <v>#N/A</v>
      </c>
      <c r="L110" s="58" t="e">
        <f ca="true">+IF(AND(ISNUMBER(OFFSET('Water Data'!$E$10,0,10*ROW('Water Data'!E104))),'Data Summary'!CA110="Yes"),OFFSET('Water Data'!$E$10,0,10*ROW('Water Data'!E104)),NA())</f>
        <v>#N/A</v>
      </c>
      <c r="M110" s="58" t="e">
        <f ca="true">+IF(AND(ISNUMBER(OFFSET('Water Data'!$F$5,0,10*ROW('Water Data'!F104))),'Data Summary'!CB110="Yes"),100-OFFSET('Water Data'!$F$5,0,10*ROW('Water Data'!F104)),NA())</f>
        <v>#N/A</v>
      </c>
      <c r="N110" s="58" t="e">
        <f ca="true">+IF(AND(ISNUMBER(OFFSET('Water Data'!$F$7,0,10*ROW('Water Data'!F104))),'Data Summary'!CC110="Yes"),OFFSET('Water Data'!$F$7,0,10*ROW('Water Data'!F104)),NA())</f>
        <v>#N/A</v>
      </c>
      <c r="O110" s="58" t="e">
        <f ca="true">+IF(AND(ISNUMBER(OFFSET('Water Data'!$F$10,0,10*ROW('Water Data'!F104))),'Data Summary'!CD110="Yes"),OFFSET('Water Data'!$F$10,0,10*ROW('Water Data'!F104)),NA())</f>
        <v>#N/A</v>
      </c>
      <c r="P110" s="58" t="e">
        <f ca="true">+IF(AND(ISNUMBER(OFFSET('Water Data'!$G$5,0,10*ROW('Water Data'!G104))),'Data Summary'!CE110="Yes"),100-OFFSET('Water Data'!$G$5,0,10*ROW('Water Data'!G104)),NA())</f>
        <v>#N/A</v>
      </c>
      <c r="Q110" s="58" t="e">
        <f ca="true">+IF(AND(ISNUMBER(OFFSET('Water Data'!$G$7,0,10*ROW('Water Data'!G104))),'Data Summary'!CF110="Yes"),OFFSET('Water Data'!$G$7,0,10*ROW('Water Data'!G104)),NA())</f>
        <v>#N/A</v>
      </c>
      <c r="R110" s="58" t="e">
        <f ca="true">+IF(AND(ISNUMBER(OFFSET('Water Data'!$G$10,0,10*ROW('Water Data'!G104))),'Data Summary'!CG110="Yes"),OFFSET('Water Data'!$G$10,0,10*ROW('Water Data'!G104)),NA())</f>
        <v>#N/A</v>
      </c>
      <c r="S110" s="58" t="e">
        <f ca="true">+IF(AND(ISNUMBER(OFFSET('Water Data'!$H$5,0,10*ROW('Water Data'!H104))),'Data Summary'!CH110="Yes"),100-OFFSET('Water Data'!$H$5,0,10*ROW('Water Data'!H104)),NA())</f>
        <v>#N/A</v>
      </c>
      <c r="T110" s="58" t="e">
        <f ca="true">+IF(AND(ISNUMBER(OFFSET('Water Data'!$H$7,0,10*ROW('Water Data'!H104))),'Data Summary'!CI110="Yes"),OFFSET('Water Data'!$H$7,0,10*ROW('Water Data'!H104)),NA())</f>
        <v>#N/A</v>
      </c>
      <c r="U110" s="58" t="e">
        <f ca="true">+IF(AND(ISNUMBER(OFFSET('Water Data'!$H$10,0,10*ROW('Water Data'!H104))),'Data Summary'!CJ110="Yes"),OFFSET('Water Data'!$H$10,0,10*ROW('Water Data'!H104)),NA())</f>
        <v>#N/A</v>
      </c>
      <c r="V110" s="104" t="e">
        <f ca="true">+IF(AND(ISNUMBER(OFFSET('Sanitation Data'!$C$5,0,10*ROW('Sanitation Data'!C104))),'Data Summary'!CK110="Yes"),100-OFFSET('Sanitation Data'!$C$5,0,10*ROW('Sanitation Data'!C104)),NA())</f>
        <v>#N/A</v>
      </c>
      <c r="W110" s="104" t="e">
        <f ca="true">+IF(AND(ISNUMBER(OFFSET('Sanitation Data'!$C$7,0,10*ROW('Sanitation Data'!C104))),'Data Summary'!CL110="Yes"),OFFSET('Sanitation Data'!$C$7,0,10*ROW('Sanitation Data'!C104)),NA())</f>
        <v>#N/A</v>
      </c>
      <c r="X110" s="104" t="e">
        <f ca="true">+IF(AND(ISNUMBER(OFFSET('Sanitation Data'!$C$11,0,10*ROW('Sanitation Data'!C104))),'Data Summary'!CM110="Yes"),OFFSET('Sanitation Data'!$C$11,0,10*ROW('Sanitation Data'!C104)),NA())</f>
        <v>#N/A</v>
      </c>
      <c r="Y110" s="104" t="e">
        <f ca="true">+IF(AND(ISNUMBER(OFFSET('Sanitation Data'!$C$12,0,10*ROW('Sanitation Data'!C104))),'Data Summary'!CN110="Yes"),OFFSET('Sanitation Data'!$C$12,0,10*ROW('Sanitation Data'!C104)),NA())</f>
        <v>#N/A</v>
      </c>
      <c r="Z110" s="104" t="e">
        <f ca="true">+IF(AND(ISNUMBER(OFFSET('Sanitation Data'!$C$13,0,10*ROW('Sanitation Data'!C104))),'Data Summary'!CO110="Yes"),OFFSET('Sanitation Data'!$C$13,0,10*ROW('Sanitation Data'!C104)),NA())</f>
        <v>#N/A</v>
      </c>
      <c r="AA110" s="104" t="e">
        <f ca="true">+IF(AND(ISNUMBER(OFFSET('Sanitation Data'!$D$5,0,10*ROW('Sanitation Data'!D104))),'Data Summary'!CP110="Yes"),100-OFFSET('Sanitation Data'!$D$5,0,10*ROW('Sanitation Data'!D104)),NA())</f>
        <v>#N/A</v>
      </c>
      <c r="AB110" s="104" t="e">
        <f ca="true">+IF(AND(ISNUMBER(OFFSET('Sanitation Data'!$D$7,0,10*ROW('Sanitation Data'!D104))),'Data Summary'!CQ110="Yes"),OFFSET('Sanitation Data'!$D$7,0,10*ROW('Sanitation Data'!D104)),NA())</f>
        <v>#N/A</v>
      </c>
      <c r="AC110" s="104" t="e">
        <f ca="true">+IF(AND(ISNUMBER(OFFSET('Sanitation Data'!$D$11,0,10*ROW('Sanitation Data'!D104))),'Data Summary'!CR110="Yes"),OFFSET('Sanitation Data'!$D$11,0,10*ROW('Sanitation Data'!D104)),NA())</f>
        <v>#N/A</v>
      </c>
      <c r="AD110" s="104" t="e">
        <f ca="true">+IF(AND(ISNUMBER(OFFSET('Sanitation Data'!$D$12,0,10*ROW('Sanitation Data'!D104))),'Data Summary'!CS110="Yes"),OFFSET('Sanitation Data'!$D$12,0,10*ROW('Sanitation Data'!D104)),NA())</f>
        <v>#N/A</v>
      </c>
      <c r="AE110" s="104" t="e">
        <f ca="true">+IF(AND(ISNUMBER(OFFSET('Sanitation Data'!$D$13,0,10*ROW('Sanitation Data'!D104))),'Data Summary'!CT110="Yes"),OFFSET('Sanitation Data'!$D$13,0,10*ROW('Sanitation Data'!D104)),NA())</f>
        <v>#N/A</v>
      </c>
      <c r="AF110" s="104" t="e">
        <f ca="true">+IF(AND(ISNUMBER(OFFSET('Sanitation Data'!$E$5,0,10*ROW('Sanitation Data'!E104))),'Data Summary'!CU110="Yes"),100-OFFSET('Sanitation Data'!$E$5,0,10*ROW('Sanitation Data'!E104)),NA())</f>
        <v>#N/A</v>
      </c>
      <c r="AG110" s="104" t="e">
        <f ca="true">+IF(AND(ISNUMBER(OFFSET('Sanitation Data'!$E$7,0,10*ROW('Sanitation Data'!E104))),'Data Summary'!CV110="Yes"),OFFSET('Sanitation Data'!$E$7,0,10*ROW('Sanitation Data'!E104)),NA())</f>
        <v>#N/A</v>
      </c>
      <c r="AH110" s="104" t="e">
        <f ca="true">+IF(AND(ISNUMBER(OFFSET('Sanitation Data'!$E$11,0,10*ROW('Sanitation Data'!E104))),'Data Summary'!CW110="Yes"),OFFSET('Sanitation Data'!$E$11,0,10*ROW('Sanitation Data'!E104)),NA())</f>
        <v>#N/A</v>
      </c>
      <c r="AI110" s="104" t="e">
        <f ca="true">+IF(AND(ISNUMBER(OFFSET('Sanitation Data'!$E$12,0,10*ROW('Sanitation Data'!E104))),'Data Summary'!CX110="Yes"),OFFSET('Sanitation Data'!$E$12,0,10*ROW('Sanitation Data'!E104)),NA())</f>
        <v>#N/A</v>
      </c>
      <c r="AJ110" s="104" t="e">
        <f ca="true">+IF(AND(ISNUMBER(OFFSET('Sanitation Data'!$E$13,0,10*ROW('Sanitation Data'!E104))),'Data Summary'!CY110="Yes"),OFFSET('Sanitation Data'!$E$13,0,10*ROW('Sanitation Data'!E104)),NA())</f>
        <v>#N/A</v>
      </c>
      <c r="AK110" s="104" t="e">
        <f ca="true">+IF(AND(ISNUMBER(OFFSET('Sanitation Data'!$F$5,0,10*ROW('Sanitation Data'!F104))),'Data Summary'!CZ110="Yes"),100-OFFSET('Sanitation Data'!$F$5,0,10*ROW('Sanitation Data'!F104)),NA())</f>
        <v>#N/A</v>
      </c>
      <c r="AL110" s="104" t="e">
        <f ca="true">+IF(AND(ISNUMBER(OFFSET('Sanitation Data'!$F$7,0,10*ROW('Sanitation Data'!F104))),'Data Summary'!DA110="Yes"),OFFSET('Sanitation Data'!$F$7,0,10*ROW('Sanitation Data'!F104)),NA())</f>
        <v>#N/A</v>
      </c>
      <c r="AM110" s="104" t="e">
        <f ca="true">+IF(AND(ISNUMBER(OFFSET('Sanitation Data'!$F$11,0,10*ROW('Sanitation Data'!F104))),'Data Summary'!DB110="Yes"),OFFSET('Sanitation Data'!$F$11,0,10*ROW('Sanitation Data'!F104)),NA())</f>
        <v>#N/A</v>
      </c>
      <c r="AN110" s="104" t="e">
        <f ca="true">+IF(AND(ISNUMBER(OFFSET('Sanitation Data'!$F$12,0,10*ROW('Sanitation Data'!F104))),'Data Summary'!DC110="Yes"),OFFSET('Sanitation Data'!$F$12,0,10*ROW('Sanitation Data'!F104)),NA())</f>
        <v>#N/A</v>
      </c>
      <c r="AO110" s="104" t="e">
        <f ca="true">+IF(AND(ISNUMBER(OFFSET('Sanitation Data'!$F$13,0,10*ROW('Sanitation Data'!F104))),'Data Summary'!DD110="Yes"),OFFSET('Sanitation Data'!$F$13,0,10*ROW('Sanitation Data'!F104)),NA())</f>
        <v>#N/A</v>
      </c>
      <c r="AP110" s="104" t="e">
        <f ca="true">+IF(AND(ISNUMBER(OFFSET('Sanitation Data'!$G$5,0,10*ROW('Sanitation Data'!G104))),'Data Summary'!DE110="Yes"),100-OFFSET('Sanitation Data'!$G$5,0,10*ROW('Sanitation Data'!G104)),NA())</f>
        <v>#N/A</v>
      </c>
      <c r="AQ110" s="104" t="e">
        <f ca="true">+IF(AND(ISNUMBER(OFFSET('Sanitation Data'!$G$7,0,10*ROW('Sanitation Data'!G104))),'Data Summary'!DF110="Yes"),OFFSET('Sanitation Data'!$G$7,0,10*ROW('Sanitation Data'!G104)),NA())</f>
        <v>#N/A</v>
      </c>
      <c r="AR110" s="104" t="e">
        <f ca="true">+IF(AND(ISNUMBER(OFFSET('Sanitation Data'!$G$11,0,10*ROW('Sanitation Data'!G104))),'Data Summary'!DG110="Yes"),OFFSET('Sanitation Data'!$G$11,0,10*ROW('Sanitation Data'!G104)),NA())</f>
        <v>#N/A</v>
      </c>
      <c r="AS110" s="104" t="e">
        <f ca="true">+IF(AND(ISNUMBER(OFFSET('Sanitation Data'!$G$12,0,10*ROW('Sanitation Data'!G104))),'Data Summary'!DH110="Yes"),OFFSET('Sanitation Data'!$G$12,0,10*ROW('Sanitation Data'!G104)),NA())</f>
        <v>#N/A</v>
      </c>
      <c r="AT110" s="104" t="e">
        <f ca="true">+IF(AND(ISNUMBER(OFFSET('Sanitation Data'!$G$13,0,10*ROW('Sanitation Data'!G104))),'Data Summary'!DI110="Yes"),OFFSET('Sanitation Data'!$G$13,0,10*ROW('Sanitation Data'!G104)),NA())</f>
        <v>#N/A</v>
      </c>
      <c r="AU110" s="104" t="e">
        <f ca="true">+IF(AND(ISNUMBER(OFFSET('Sanitation Data'!$H$5,0,10*ROW('Sanitation Data'!H104))),'Data Summary'!DJ110="Yes"),100-OFFSET('Sanitation Data'!$H$5,0,10*ROW('Sanitation Data'!H104)),NA())</f>
        <v>#N/A</v>
      </c>
      <c r="AV110" s="104" t="e">
        <f ca="true">+IF(AND(ISNUMBER(OFFSET('Sanitation Data'!$H$7,0,10*ROW('Sanitation Data'!H104))),'Data Summary'!DK110="Yes"),OFFSET('Sanitation Data'!$H$7,0,10*ROW('Sanitation Data'!H104)),NA())</f>
        <v>#N/A</v>
      </c>
      <c r="AW110" s="104" t="e">
        <f ca="true">+IF(AND(ISNUMBER(OFFSET('Sanitation Data'!$H$11,0,10*ROW('Sanitation Data'!H104))),'Data Summary'!DL110="Yes"),OFFSET('Sanitation Data'!$H$11,0,10*ROW('Sanitation Data'!H104)),NA())</f>
        <v>#N/A</v>
      </c>
      <c r="AX110" s="104" t="e">
        <f ca="true">+IF(AND(ISNUMBER(OFFSET('Sanitation Data'!$H$12,0,10*ROW('Sanitation Data'!H104))),'Data Summary'!DM110="Yes"),OFFSET('Sanitation Data'!$H$12,0,10*ROW('Sanitation Data'!H104)),NA())</f>
        <v>#N/A</v>
      </c>
      <c r="AY110" s="104" t="e">
        <f ca="true">+IF(AND(ISNUMBER(OFFSET('Sanitation Data'!$H$13,0,10*ROW('Sanitation Data'!H104))),'Data Summary'!DN110="Yes"),OFFSET('Sanitation Data'!$H$13,0,10*ROW('Sanitation Data'!H104)),NA())</f>
        <v>#N/A</v>
      </c>
      <c r="AZ110" s="109" t="e">
        <f ca="true">+IF(AND(ISNUMBER(OFFSET('Hygiene Data'!$C$6,0,10*ROW('Hygiene Data'!C104))),'Data Summary'!DO110="Yes"),OFFSET('Hygiene Data'!$C$6,0,10*ROW('Hygiene Data'!C104)),NA())</f>
        <v>#N/A</v>
      </c>
      <c r="BA110" s="109" t="e">
        <f ca="true">+IF(AND(ISNUMBER(OFFSET('Hygiene Data'!$C$8,0,10*ROW('Hygiene Data'!C104))),'Data Summary'!DP110="Yes"),OFFSET('Hygiene Data'!$C$8,0,10*ROW('Hygiene Data'!C104)),NA())</f>
        <v>#N/A</v>
      </c>
      <c r="BB110" s="109" t="e">
        <f ca="true">+IF(AND(ISNUMBER(OFFSET('Hygiene Data'!$C$10,0,10*ROW('Hygiene Data'!C104))),'Data Summary'!DQ110="Yes"),OFFSET('Hygiene Data'!$C$10,0,10*ROW('Hygiene Data'!C104)),NA())</f>
        <v>#N/A</v>
      </c>
      <c r="BC110" s="109" t="e">
        <f ca="true">+IF(AND(ISNUMBER(OFFSET('Hygiene Data'!$D$6,0,10*ROW('Hygiene Data'!D104))),'Data Summary'!DR110="Yes"),OFFSET('Hygiene Data'!$D$6,0,10*ROW('Hygiene Data'!D104)),NA())</f>
        <v>#N/A</v>
      </c>
      <c r="BD110" s="109" t="e">
        <f ca="true">+IF(AND(ISNUMBER(OFFSET('Hygiene Data'!$D$8,0,10*ROW('Hygiene Data'!D104))),'Data Summary'!DS110="Yes"),OFFSET('Hygiene Data'!$D$8,0,10*ROW('Hygiene Data'!D104)),NA())</f>
        <v>#N/A</v>
      </c>
      <c r="BE110" s="109" t="e">
        <f ca="true">+IF(AND(ISNUMBER(OFFSET('Hygiene Data'!$D$10,0,10*ROW('Hygiene Data'!D104))),'Data Summary'!DT110="Yes"),OFFSET('Hygiene Data'!$D$10,0,10*ROW('Hygiene Data'!D104)),NA())</f>
        <v>#N/A</v>
      </c>
      <c r="BF110" s="109" t="e">
        <f ca="true">+IF(AND(ISNUMBER(OFFSET('Hygiene Data'!$E$6,0,10*ROW('Hygiene Data'!E104))),'Data Summary'!DU110="Yes"),OFFSET('Hygiene Data'!$E$6,0,10*ROW('Hygiene Data'!E104)),NA())</f>
        <v>#N/A</v>
      </c>
      <c r="BG110" s="109" t="e">
        <f ca="true">+IF(AND(ISNUMBER(OFFSET('Hygiene Data'!$E$8,0,10*ROW('Hygiene Data'!E104))),'Data Summary'!DV110="Yes"),OFFSET('Hygiene Data'!$E$8,0,10*ROW('Hygiene Data'!E104)),NA())</f>
        <v>#N/A</v>
      </c>
      <c r="BH110" s="109" t="e">
        <f ca="true">+IF(AND(ISNUMBER(OFFSET('Hygiene Data'!$E$10,0,10*ROW('Hygiene Data'!E104))),'Data Summary'!DW110="Yes"),OFFSET('Hygiene Data'!$E$10,0,10*ROW('Hygiene Data'!E104)),NA())</f>
        <v>#N/A</v>
      </c>
      <c r="BI110" s="109" t="e">
        <f ca="true">+IF(AND(ISNUMBER(OFFSET('Hygiene Data'!$F$6,0,10*ROW('Hygiene Data'!F104))),'Data Summary'!DX110="Yes"),OFFSET('Hygiene Data'!$F$6,0,10*ROW('Hygiene Data'!F104)),NA())</f>
        <v>#N/A</v>
      </c>
      <c r="BJ110" s="109" t="e">
        <f ca="true">+IF(AND(ISNUMBER(OFFSET('Hygiene Data'!$F$8,0,10*ROW('Hygiene Data'!F104))),'Data Summary'!DY110="Yes"),OFFSET('Hygiene Data'!$F$8,0,10*ROW('Hygiene Data'!F104)),NA())</f>
        <v>#N/A</v>
      </c>
      <c r="BK110" s="109" t="e">
        <f ca="true">+IF(AND(ISNUMBER(OFFSET('Hygiene Data'!$F$10,0,10*ROW('Hygiene Data'!F104))),'Data Summary'!DZ110="Yes"),OFFSET('Hygiene Data'!$F$10,0,10*ROW('Hygiene Data'!F104)),NA())</f>
        <v>#N/A</v>
      </c>
      <c r="BL110" s="109" t="e">
        <f ca="true">+IF(AND(ISNUMBER(OFFSET('Hygiene Data'!$G$6,0,10*ROW('Hygiene Data'!G104))),'Data Summary'!EA110="Yes"),OFFSET('Hygiene Data'!$G$6,0,10*ROW('Hygiene Data'!G104)),NA())</f>
        <v>#N/A</v>
      </c>
      <c r="BM110" s="109" t="e">
        <f ca="true">+IF(AND(ISNUMBER(OFFSET('Hygiene Data'!$G$8,0,10*ROW('Hygiene Data'!G104))),'Data Summary'!EB110="Yes"),OFFSET('Hygiene Data'!$G$8,0,10*ROW('Hygiene Data'!G104)),NA())</f>
        <v>#N/A</v>
      </c>
      <c r="BN110" s="109" t="e">
        <f ca="true">+IF(AND(ISNUMBER(OFFSET('Hygiene Data'!$G$10,0,10*ROW('Hygiene Data'!G104))),'Data Summary'!EC110="Yes"),OFFSET('Hygiene Data'!$G$10,0,10*ROW('Hygiene Data'!G104)),NA())</f>
        <v>#N/A</v>
      </c>
      <c r="BO110" s="109" t="e">
        <f ca="true">+IF(AND(ISNUMBER(OFFSET('Hygiene Data'!$H$6,0,10*ROW('Hygiene Data'!H104))),'Data Summary'!ED110="Yes"),OFFSET('Hygiene Data'!$H$6,0,10*ROW('Hygiene Data'!H104)),NA())</f>
        <v>#N/A</v>
      </c>
      <c r="BP110" s="109" t="e">
        <f ca="true">+IF(AND(ISNUMBER(OFFSET('Hygiene Data'!$H$8,0,10*ROW('Hygiene Data'!H104))),'Data Summary'!EE110="Yes"),OFFSET('Hygiene Data'!$H$8,0,10*ROW('Hygiene Data'!H104)),NA())</f>
        <v>#N/A</v>
      </c>
      <c r="BQ110" s="109" t="e">
        <f ca="true">+IF(AND(ISNUMBER(OFFSET('Hygiene Data'!$H$10,0,10*ROW('Hygiene Data'!H104))),'Data Summary'!EF110="Yes"),OFFSET('Hygiene Data'!$H$10,0,10*ROW('Hygiene Data'!H104)),NA())</f>
        <v>#N/A</v>
      </c>
    </row>
    <row r="111" x14ac:dyDescent="0.2">
      <c r="A111" s="57" t="e">
        <f ca="true">+IF(OFFSET('Water Data'!$B$1,0,10*ROW('Water Data'!B105))="",NA(),OFFSET('Water Data'!$B$1,0,10*ROW('Water Data'!B105)))</f>
        <v>#N/A</v>
      </c>
      <c r="B111" s="57" t="e">
        <f ca="true">+IF(OFFSET('Water Data'!$A$3,0,10*ROW('Water Data'!A108))="",NA(),OFFSET('Water Data'!$A$3,0,10*ROW('Water Data'!A108)))</f>
        <v>#N/A</v>
      </c>
      <c r="C111" s="57" t="e">
        <f ca="true">+IF(OFFSET('Water Data'!$C$3,0,10*ROW('Water Data'!C108))="",NA(),OFFSET('Water Data'!$C$3,0,10*ROW('Water Data'!C108)))</f>
        <v>#N/A</v>
      </c>
      <c r="D111" s="58" t="e">
        <f ca="true">+IF(AND(ISNUMBER(OFFSET('Water Data'!$C$5,0,10*ROW('Water Data'!C105))),'Data Summary'!BS111="Yes"),100-OFFSET('Water Data'!$C$5,0,10*ROW('Water Data'!C105)),NA())</f>
        <v>#N/A</v>
      </c>
      <c r="E111" s="58" t="e">
        <f ca="true">+IF(AND(ISNUMBER(OFFSET('Water Data'!$C$7,0,10*ROW('Water Data'!C105))),'Data Summary'!BT111="Yes"),OFFSET('Water Data'!$C$7,0,10*ROW('Water Data'!C105)),NA())</f>
        <v>#N/A</v>
      </c>
      <c r="F111" s="58" t="e">
        <f ca="true">+IF(AND(ISNUMBER(OFFSET('Water Data'!$C$10,0,10*ROW('Water Data'!C105))),'Data Summary'!BU111="Yes"),OFFSET('Water Data'!$C$10,0,10*ROW('Water Data'!C105)),NA())</f>
        <v>#N/A</v>
      </c>
      <c r="G111" s="58" t="e">
        <f ca="true">+IF(AND(ISNUMBER(OFFSET('Water Data'!$D$5,0,10*ROW('Water Data'!D105))),'Data Summary'!BV111="Yes"),100-OFFSET('Water Data'!$D$5,0,10*ROW('Water Data'!D105)),NA())</f>
        <v>#N/A</v>
      </c>
      <c r="H111" s="58" t="e">
        <f ca="true">+IF(AND(ISNUMBER(OFFSET('Water Data'!$D$7,0,10*ROW('Water Data'!D105))),'Data Summary'!BW111="Yes"),OFFSET('Water Data'!$D$7,0,10*ROW('Water Data'!D105)),NA())</f>
        <v>#N/A</v>
      </c>
      <c r="I111" s="58" t="e">
        <f ca="true">+IF(AND(ISNUMBER(OFFSET('Water Data'!$D$10,0,10*ROW('Water Data'!D105))),'Data Summary'!BX111="Yes"),OFFSET('Water Data'!$D$10,0,10*ROW('Water Data'!D105)),NA())</f>
        <v>#N/A</v>
      </c>
      <c r="J111" s="58" t="e">
        <f ca="true">+IF(AND(ISNUMBER(OFFSET('Water Data'!$E$5,0,10*ROW('Water Data'!E105))),'Data Summary'!BY111="Yes"),100-OFFSET('Water Data'!$E$5,0,10*ROW('Water Data'!E105)),NA())</f>
        <v>#N/A</v>
      </c>
      <c r="K111" s="58" t="e">
        <f ca="true">+IF(AND(ISNUMBER(OFFSET('Water Data'!$E$7,0,10*ROW('Water Data'!E105))),'Data Summary'!BZ111="Yes"),OFFSET('Water Data'!$E$7,0,10*ROW('Water Data'!E105)),NA())</f>
        <v>#N/A</v>
      </c>
      <c r="L111" s="58" t="e">
        <f ca="true">+IF(AND(ISNUMBER(OFFSET('Water Data'!$E$10,0,10*ROW('Water Data'!E105))),'Data Summary'!CA111="Yes"),OFFSET('Water Data'!$E$10,0,10*ROW('Water Data'!E105)),NA())</f>
        <v>#N/A</v>
      </c>
      <c r="M111" s="58" t="e">
        <f ca="true">+IF(AND(ISNUMBER(OFFSET('Water Data'!$F$5,0,10*ROW('Water Data'!F105))),'Data Summary'!CB111="Yes"),100-OFFSET('Water Data'!$F$5,0,10*ROW('Water Data'!F105)),NA())</f>
        <v>#N/A</v>
      </c>
      <c r="N111" s="58" t="e">
        <f ca="true">+IF(AND(ISNUMBER(OFFSET('Water Data'!$F$7,0,10*ROW('Water Data'!F105))),'Data Summary'!CC111="Yes"),OFFSET('Water Data'!$F$7,0,10*ROW('Water Data'!F105)),NA())</f>
        <v>#N/A</v>
      </c>
      <c r="O111" s="58" t="e">
        <f ca="true">+IF(AND(ISNUMBER(OFFSET('Water Data'!$F$10,0,10*ROW('Water Data'!F105))),'Data Summary'!CD111="Yes"),OFFSET('Water Data'!$F$10,0,10*ROW('Water Data'!F105)),NA())</f>
        <v>#N/A</v>
      </c>
      <c r="P111" s="58" t="e">
        <f ca="true">+IF(AND(ISNUMBER(OFFSET('Water Data'!$G$5,0,10*ROW('Water Data'!G105))),'Data Summary'!CE111="Yes"),100-OFFSET('Water Data'!$G$5,0,10*ROW('Water Data'!G105)),NA())</f>
        <v>#N/A</v>
      </c>
      <c r="Q111" s="58" t="e">
        <f ca="true">+IF(AND(ISNUMBER(OFFSET('Water Data'!$G$7,0,10*ROW('Water Data'!G105))),'Data Summary'!CF111="Yes"),OFFSET('Water Data'!$G$7,0,10*ROW('Water Data'!G105)),NA())</f>
        <v>#N/A</v>
      </c>
      <c r="R111" s="58" t="e">
        <f ca="true">+IF(AND(ISNUMBER(OFFSET('Water Data'!$G$10,0,10*ROW('Water Data'!G105))),'Data Summary'!CG111="Yes"),OFFSET('Water Data'!$G$10,0,10*ROW('Water Data'!G105)),NA())</f>
        <v>#N/A</v>
      </c>
      <c r="S111" s="58" t="e">
        <f ca="true">+IF(AND(ISNUMBER(OFFSET('Water Data'!$H$5,0,10*ROW('Water Data'!H105))),'Data Summary'!CH111="Yes"),100-OFFSET('Water Data'!$H$5,0,10*ROW('Water Data'!H105)),NA())</f>
        <v>#N/A</v>
      </c>
      <c r="T111" s="58" t="e">
        <f ca="true">+IF(AND(ISNUMBER(OFFSET('Water Data'!$H$7,0,10*ROW('Water Data'!H105))),'Data Summary'!CI111="Yes"),OFFSET('Water Data'!$H$7,0,10*ROW('Water Data'!H105)),NA())</f>
        <v>#N/A</v>
      </c>
      <c r="U111" s="58" t="e">
        <f ca="true">+IF(AND(ISNUMBER(OFFSET('Water Data'!$H$10,0,10*ROW('Water Data'!H105))),'Data Summary'!CJ111="Yes"),OFFSET('Water Data'!$H$10,0,10*ROW('Water Data'!H105)),NA())</f>
        <v>#N/A</v>
      </c>
      <c r="V111" s="104" t="e">
        <f ca="true">+IF(AND(ISNUMBER(OFFSET('Sanitation Data'!$C$5,0,10*ROW('Sanitation Data'!C105))),'Data Summary'!CK111="Yes"),100-OFFSET('Sanitation Data'!$C$5,0,10*ROW('Sanitation Data'!C105)),NA())</f>
        <v>#N/A</v>
      </c>
      <c r="W111" s="104" t="e">
        <f ca="true">+IF(AND(ISNUMBER(OFFSET('Sanitation Data'!$C$7,0,10*ROW('Sanitation Data'!C105))),'Data Summary'!CL111="Yes"),OFFSET('Sanitation Data'!$C$7,0,10*ROW('Sanitation Data'!C105)),NA())</f>
        <v>#N/A</v>
      </c>
      <c r="X111" s="104" t="e">
        <f ca="true">+IF(AND(ISNUMBER(OFFSET('Sanitation Data'!$C$11,0,10*ROW('Sanitation Data'!C105))),'Data Summary'!CM111="Yes"),OFFSET('Sanitation Data'!$C$11,0,10*ROW('Sanitation Data'!C105)),NA())</f>
        <v>#N/A</v>
      </c>
      <c r="Y111" s="104" t="e">
        <f ca="true">+IF(AND(ISNUMBER(OFFSET('Sanitation Data'!$C$12,0,10*ROW('Sanitation Data'!C105))),'Data Summary'!CN111="Yes"),OFFSET('Sanitation Data'!$C$12,0,10*ROW('Sanitation Data'!C105)),NA())</f>
        <v>#N/A</v>
      </c>
      <c r="Z111" s="104" t="e">
        <f ca="true">+IF(AND(ISNUMBER(OFFSET('Sanitation Data'!$C$13,0,10*ROW('Sanitation Data'!C105))),'Data Summary'!CO111="Yes"),OFFSET('Sanitation Data'!$C$13,0,10*ROW('Sanitation Data'!C105)),NA())</f>
        <v>#N/A</v>
      </c>
      <c r="AA111" s="104" t="e">
        <f ca="true">+IF(AND(ISNUMBER(OFFSET('Sanitation Data'!$D$5,0,10*ROW('Sanitation Data'!D105))),'Data Summary'!CP111="Yes"),100-OFFSET('Sanitation Data'!$D$5,0,10*ROW('Sanitation Data'!D105)),NA())</f>
        <v>#N/A</v>
      </c>
      <c r="AB111" s="104" t="e">
        <f ca="true">+IF(AND(ISNUMBER(OFFSET('Sanitation Data'!$D$7,0,10*ROW('Sanitation Data'!D105))),'Data Summary'!CQ111="Yes"),OFFSET('Sanitation Data'!$D$7,0,10*ROW('Sanitation Data'!D105)),NA())</f>
        <v>#N/A</v>
      </c>
      <c r="AC111" s="104" t="e">
        <f ca="true">+IF(AND(ISNUMBER(OFFSET('Sanitation Data'!$D$11,0,10*ROW('Sanitation Data'!D105))),'Data Summary'!CR111="Yes"),OFFSET('Sanitation Data'!$D$11,0,10*ROW('Sanitation Data'!D105)),NA())</f>
        <v>#N/A</v>
      </c>
      <c r="AD111" s="104" t="e">
        <f ca="true">+IF(AND(ISNUMBER(OFFSET('Sanitation Data'!$D$12,0,10*ROW('Sanitation Data'!D105))),'Data Summary'!CS111="Yes"),OFFSET('Sanitation Data'!$D$12,0,10*ROW('Sanitation Data'!D105)),NA())</f>
        <v>#N/A</v>
      </c>
      <c r="AE111" s="104" t="e">
        <f ca="true">+IF(AND(ISNUMBER(OFFSET('Sanitation Data'!$D$13,0,10*ROW('Sanitation Data'!D105))),'Data Summary'!CT111="Yes"),OFFSET('Sanitation Data'!$D$13,0,10*ROW('Sanitation Data'!D105)),NA())</f>
        <v>#N/A</v>
      </c>
      <c r="AF111" s="104" t="e">
        <f ca="true">+IF(AND(ISNUMBER(OFFSET('Sanitation Data'!$E$5,0,10*ROW('Sanitation Data'!E105))),'Data Summary'!CU111="Yes"),100-OFFSET('Sanitation Data'!$E$5,0,10*ROW('Sanitation Data'!E105)),NA())</f>
        <v>#N/A</v>
      </c>
      <c r="AG111" s="104" t="e">
        <f ca="true">+IF(AND(ISNUMBER(OFFSET('Sanitation Data'!$E$7,0,10*ROW('Sanitation Data'!E105))),'Data Summary'!CV111="Yes"),OFFSET('Sanitation Data'!$E$7,0,10*ROW('Sanitation Data'!E105)),NA())</f>
        <v>#N/A</v>
      </c>
      <c r="AH111" s="104" t="e">
        <f ca="true">+IF(AND(ISNUMBER(OFFSET('Sanitation Data'!$E$11,0,10*ROW('Sanitation Data'!E105))),'Data Summary'!CW111="Yes"),OFFSET('Sanitation Data'!$E$11,0,10*ROW('Sanitation Data'!E105)),NA())</f>
        <v>#N/A</v>
      </c>
      <c r="AI111" s="104" t="e">
        <f ca="true">+IF(AND(ISNUMBER(OFFSET('Sanitation Data'!$E$12,0,10*ROW('Sanitation Data'!E105))),'Data Summary'!CX111="Yes"),OFFSET('Sanitation Data'!$E$12,0,10*ROW('Sanitation Data'!E105)),NA())</f>
        <v>#N/A</v>
      </c>
      <c r="AJ111" s="104" t="e">
        <f ca="true">+IF(AND(ISNUMBER(OFFSET('Sanitation Data'!$E$13,0,10*ROW('Sanitation Data'!E105))),'Data Summary'!CY111="Yes"),OFFSET('Sanitation Data'!$E$13,0,10*ROW('Sanitation Data'!E105)),NA())</f>
        <v>#N/A</v>
      </c>
      <c r="AK111" s="104" t="e">
        <f ca="true">+IF(AND(ISNUMBER(OFFSET('Sanitation Data'!$F$5,0,10*ROW('Sanitation Data'!F105))),'Data Summary'!CZ111="Yes"),100-OFFSET('Sanitation Data'!$F$5,0,10*ROW('Sanitation Data'!F105)),NA())</f>
        <v>#N/A</v>
      </c>
      <c r="AL111" s="104" t="e">
        <f ca="true">+IF(AND(ISNUMBER(OFFSET('Sanitation Data'!$F$7,0,10*ROW('Sanitation Data'!F105))),'Data Summary'!DA111="Yes"),OFFSET('Sanitation Data'!$F$7,0,10*ROW('Sanitation Data'!F105)),NA())</f>
        <v>#N/A</v>
      </c>
      <c r="AM111" s="104" t="e">
        <f ca="true">+IF(AND(ISNUMBER(OFFSET('Sanitation Data'!$F$11,0,10*ROW('Sanitation Data'!F105))),'Data Summary'!DB111="Yes"),OFFSET('Sanitation Data'!$F$11,0,10*ROW('Sanitation Data'!F105)),NA())</f>
        <v>#N/A</v>
      </c>
      <c r="AN111" s="104" t="e">
        <f ca="true">+IF(AND(ISNUMBER(OFFSET('Sanitation Data'!$F$12,0,10*ROW('Sanitation Data'!F105))),'Data Summary'!DC111="Yes"),OFFSET('Sanitation Data'!$F$12,0,10*ROW('Sanitation Data'!F105)),NA())</f>
        <v>#N/A</v>
      </c>
      <c r="AO111" s="104" t="e">
        <f ca="true">+IF(AND(ISNUMBER(OFFSET('Sanitation Data'!$F$13,0,10*ROW('Sanitation Data'!F105))),'Data Summary'!DD111="Yes"),OFFSET('Sanitation Data'!$F$13,0,10*ROW('Sanitation Data'!F105)),NA())</f>
        <v>#N/A</v>
      </c>
      <c r="AP111" s="104" t="e">
        <f ca="true">+IF(AND(ISNUMBER(OFFSET('Sanitation Data'!$G$5,0,10*ROW('Sanitation Data'!G105))),'Data Summary'!DE111="Yes"),100-OFFSET('Sanitation Data'!$G$5,0,10*ROW('Sanitation Data'!G105)),NA())</f>
        <v>#N/A</v>
      </c>
      <c r="AQ111" s="104" t="e">
        <f ca="true">+IF(AND(ISNUMBER(OFFSET('Sanitation Data'!$G$7,0,10*ROW('Sanitation Data'!G105))),'Data Summary'!DF111="Yes"),OFFSET('Sanitation Data'!$G$7,0,10*ROW('Sanitation Data'!G105)),NA())</f>
        <v>#N/A</v>
      </c>
      <c r="AR111" s="104" t="e">
        <f ca="true">+IF(AND(ISNUMBER(OFFSET('Sanitation Data'!$G$11,0,10*ROW('Sanitation Data'!G105))),'Data Summary'!DG111="Yes"),OFFSET('Sanitation Data'!$G$11,0,10*ROW('Sanitation Data'!G105)),NA())</f>
        <v>#N/A</v>
      </c>
      <c r="AS111" s="104" t="e">
        <f ca="true">+IF(AND(ISNUMBER(OFFSET('Sanitation Data'!$G$12,0,10*ROW('Sanitation Data'!G105))),'Data Summary'!DH111="Yes"),OFFSET('Sanitation Data'!$G$12,0,10*ROW('Sanitation Data'!G105)),NA())</f>
        <v>#N/A</v>
      </c>
      <c r="AT111" s="104" t="e">
        <f ca="true">+IF(AND(ISNUMBER(OFFSET('Sanitation Data'!$G$13,0,10*ROW('Sanitation Data'!G105))),'Data Summary'!DI111="Yes"),OFFSET('Sanitation Data'!$G$13,0,10*ROW('Sanitation Data'!G105)),NA())</f>
        <v>#N/A</v>
      </c>
      <c r="AU111" s="104" t="e">
        <f ca="true">+IF(AND(ISNUMBER(OFFSET('Sanitation Data'!$H$5,0,10*ROW('Sanitation Data'!H105))),'Data Summary'!DJ111="Yes"),100-OFFSET('Sanitation Data'!$H$5,0,10*ROW('Sanitation Data'!H105)),NA())</f>
        <v>#N/A</v>
      </c>
      <c r="AV111" s="104" t="e">
        <f ca="true">+IF(AND(ISNUMBER(OFFSET('Sanitation Data'!$H$7,0,10*ROW('Sanitation Data'!H105))),'Data Summary'!DK111="Yes"),OFFSET('Sanitation Data'!$H$7,0,10*ROW('Sanitation Data'!H105)),NA())</f>
        <v>#N/A</v>
      </c>
      <c r="AW111" s="104" t="e">
        <f ca="true">+IF(AND(ISNUMBER(OFFSET('Sanitation Data'!$H$11,0,10*ROW('Sanitation Data'!H105))),'Data Summary'!DL111="Yes"),OFFSET('Sanitation Data'!$H$11,0,10*ROW('Sanitation Data'!H105)),NA())</f>
        <v>#N/A</v>
      </c>
      <c r="AX111" s="104" t="e">
        <f ca="true">+IF(AND(ISNUMBER(OFFSET('Sanitation Data'!$H$12,0,10*ROW('Sanitation Data'!H105))),'Data Summary'!DM111="Yes"),OFFSET('Sanitation Data'!$H$12,0,10*ROW('Sanitation Data'!H105)),NA())</f>
        <v>#N/A</v>
      </c>
      <c r="AY111" s="104" t="e">
        <f ca="true">+IF(AND(ISNUMBER(OFFSET('Sanitation Data'!$H$13,0,10*ROW('Sanitation Data'!H105))),'Data Summary'!DN111="Yes"),OFFSET('Sanitation Data'!$H$13,0,10*ROW('Sanitation Data'!H105)),NA())</f>
        <v>#N/A</v>
      </c>
      <c r="AZ111" s="109" t="e">
        <f ca="true">+IF(AND(ISNUMBER(OFFSET('Hygiene Data'!$C$6,0,10*ROW('Hygiene Data'!C105))),'Data Summary'!DO111="Yes"),OFFSET('Hygiene Data'!$C$6,0,10*ROW('Hygiene Data'!C105)),NA())</f>
        <v>#N/A</v>
      </c>
      <c r="BA111" s="109" t="e">
        <f ca="true">+IF(AND(ISNUMBER(OFFSET('Hygiene Data'!$C$8,0,10*ROW('Hygiene Data'!C105))),'Data Summary'!DP111="Yes"),OFFSET('Hygiene Data'!$C$8,0,10*ROW('Hygiene Data'!C105)),NA())</f>
        <v>#N/A</v>
      </c>
      <c r="BB111" s="109" t="e">
        <f ca="true">+IF(AND(ISNUMBER(OFFSET('Hygiene Data'!$C$10,0,10*ROW('Hygiene Data'!C105))),'Data Summary'!DQ111="Yes"),OFFSET('Hygiene Data'!$C$10,0,10*ROW('Hygiene Data'!C105)),NA())</f>
        <v>#N/A</v>
      </c>
      <c r="BC111" s="109" t="e">
        <f ca="true">+IF(AND(ISNUMBER(OFFSET('Hygiene Data'!$D$6,0,10*ROW('Hygiene Data'!D105))),'Data Summary'!DR111="Yes"),OFFSET('Hygiene Data'!$D$6,0,10*ROW('Hygiene Data'!D105)),NA())</f>
        <v>#N/A</v>
      </c>
      <c r="BD111" s="109" t="e">
        <f ca="true">+IF(AND(ISNUMBER(OFFSET('Hygiene Data'!$D$8,0,10*ROW('Hygiene Data'!D105))),'Data Summary'!DS111="Yes"),OFFSET('Hygiene Data'!$D$8,0,10*ROW('Hygiene Data'!D105)),NA())</f>
        <v>#N/A</v>
      </c>
      <c r="BE111" s="109" t="e">
        <f ca="true">+IF(AND(ISNUMBER(OFFSET('Hygiene Data'!$D$10,0,10*ROW('Hygiene Data'!D105))),'Data Summary'!DT111="Yes"),OFFSET('Hygiene Data'!$D$10,0,10*ROW('Hygiene Data'!D105)),NA())</f>
        <v>#N/A</v>
      </c>
      <c r="BF111" s="109" t="e">
        <f ca="true">+IF(AND(ISNUMBER(OFFSET('Hygiene Data'!$E$6,0,10*ROW('Hygiene Data'!E105))),'Data Summary'!DU111="Yes"),OFFSET('Hygiene Data'!$E$6,0,10*ROW('Hygiene Data'!E105)),NA())</f>
        <v>#N/A</v>
      </c>
      <c r="BG111" s="109" t="e">
        <f ca="true">+IF(AND(ISNUMBER(OFFSET('Hygiene Data'!$E$8,0,10*ROW('Hygiene Data'!E105))),'Data Summary'!DV111="Yes"),OFFSET('Hygiene Data'!$E$8,0,10*ROW('Hygiene Data'!E105)),NA())</f>
        <v>#N/A</v>
      </c>
      <c r="BH111" s="109" t="e">
        <f ca="true">+IF(AND(ISNUMBER(OFFSET('Hygiene Data'!$E$10,0,10*ROW('Hygiene Data'!E105))),'Data Summary'!DW111="Yes"),OFFSET('Hygiene Data'!$E$10,0,10*ROW('Hygiene Data'!E105)),NA())</f>
        <v>#N/A</v>
      </c>
      <c r="BI111" s="109" t="e">
        <f ca="true">+IF(AND(ISNUMBER(OFFSET('Hygiene Data'!$F$6,0,10*ROW('Hygiene Data'!F105))),'Data Summary'!DX111="Yes"),OFFSET('Hygiene Data'!$F$6,0,10*ROW('Hygiene Data'!F105)),NA())</f>
        <v>#N/A</v>
      </c>
      <c r="BJ111" s="109" t="e">
        <f ca="true">+IF(AND(ISNUMBER(OFFSET('Hygiene Data'!$F$8,0,10*ROW('Hygiene Data'!F105))),'Data Summary'!DY111="Yes"),OFFSET('Hygiene Data'!$F$8,0,10*ROW('Hygiene Data'!F105)),NA())</f>
        <v>#N/A</v>
      </c>
      <c r="BK111" s="109" t="e">
        <f ca="true">+IF(AND(ISNUMBER(OFFSET('Hygiene Data'!$F$10,0,10*ROW('Hygiene Data'!F105))),'Data Summary'!DZ111="Yes"),OFFSET('Hygiene Data'!$F$10,0,10*ROW('Hygiene Data'!F105)),NA())</f>
        <v>#N/A</v>
      </c>
      <c r="BL111" s="109" t="e">
        <f ca="true">+IF(AND(ISNUMBER(OFFSET('Hygiene Data'!$G$6,0,10*ROW('Hygiene Data'!G105))),'Data Summary'!EA111="Yes"),OFFSET('Hygiene Data'!$G$6,0,10*ROW('Hygiene Data'!G105)),NA())</f>
        <v>#N/A</v>
      </c>
      <c r="BM111" s="109" t="e">
        <f ca="true">+IF(AND(ISNUMBER(OFFSET('Hygiene Data'!$G$8,0,10*ROW('Hygiene Data'!G105))),'Data Summary'!EB111="Yes"),OFFSET('Hygiene Data'!$G$8,0,10*ROW('Hygiene Data'!G105)),NA())</f>
        <v>#N/A</v>
      </c>
      <c r="BN111" s="109" t="e">
        <f ca="true">+IF(AND(ISNUMBER(OFFSET('Hygiene Data'!$G$10,0,10*ROW('Hygiene Data'!G105))),'Data Summary'!EC111="Yes"),OFFSET('Hygiene Data'!$G$10,0,10*ROW('Hygiene Data'!G105)),NA())</f>
        <v>#N/A</v>
      </c>
      <c r="BO111" s="109" t="e">
        <f ca="true">+IF(AND(ISNUMBER(OFFSET('Hygiene Data'!$H$6,0,10*ROW('Hygiene Data'!H105))),'Data Summary'!ED111="Yes"),OFFSET('Hygiene Data'!$H$6,0,10*ROW('Hygiene Data'!H105)),NA())</f>
        <v>#N/A</v>
      </c>
      <c r="BP111" s="109" t="e">
        <f ca="true">+IF(AND(ISNUMBER(OFFSET('Hygiene Data'!$H$8,0,10*ROW('Hygiene Data'!H105))),'Data Summary'!EE111="Yes"),OFFSET('Hygiene Data'!$H$8,0,10*ROW('Hygiene Data'!H105)),NA())</f>
        <v>#N/A</v>
      </c>
      <c r="BQ111" s="109" t="e">
        <f ca="true">+IF(AND(ISNUMBER(OFFSET('Hygiene Data'!$H$10,0,10*ROW('Hygiene Data'!H105))),'Data Summary'!EF111="Yes"),OFFSET('Hygiene Data'!$H$10,0,10*ROW('Hygiene Data'!H105)),NA())</f>
        <v>#N/A</v>
      </c>
    </row>
    <row r="112" x14ac:dyDescent="0.2">
      <c r="A112" s="57" t="e">
        <f ca="true">+IF(OFFSET('Water Data'!$B$1,0,10*ROW('Water Data'!B106))="",NA(),OFFSET('Water Data'!$B$1,0,10*ROW('Water Data'!B106)))</f>
        <v>#N/A</v>
      </c>
      <c r="B112" s="57" t="e">
        <f ca="true">+IF(OFFSET('Water Data'!$A$3,0,10*ROW('Water Data'!A109))="",NA(),OFFSET('Water Data'!$A$3,0,10*ROW('Water Data'!A109)))</f>
        <v>#N/A</v>
      </c>
      <c r="C112" s="57" t="e">
        <f ca="true">+IF(OFFSET('Water Data'!$C$3,0,10*ROW('Water Data'!C109))="",NA(),OFFSET('Water Data'!$C$3,0,10*ROW('Water Data'!C109)))</f>
        <v>#N/A</v>
      </c>
      <c r="D112" s="58" t="e">
        <f ca="true">+IF(AND(ISNUMBER(OFFSET('Water Data'!$C$5,0,10*ROW('Water Data'!C106))),'Data Summary'!BS112="Yes"),100-OFFSET('Water Data'!$C$5,0,10*ROW('Water Data'!C106)),NA())</f>
        <v>#N/A</v>
      </c>
      <c r="E112" s="58" t="e">
        <f ca="true">+IF(AND(ISNUMBER(OFFSET('Water Data'!$C$7,0,10*ROW('Water Data'!C106))),'Data Summary'!BT112="Yes"),OFFSET('Water Data'!$C$7,0,10*ROW('Water Data'!C106)),NA())</f>
        <v>#N/A</v>
      </c>
      <c r="F112" s="58" t="e">
        <f ca="true">+IF(AND(ISNUMBER(OFFSET('Water Data'!$C$10,0,10*ROW('Water Data'!C106))),'Data Summary'!BU112="Yes"),OFFSET('Water Data'!$C$10,0,10*ROW('Water Data'!C106)),NA())</f>
        <v>#N/A</v>
      </c>
      <c r="G112" s="58" t="e">
        <f ca="true">+IF(AND(ISNUMBER(OFFSET('Water Data'!$D$5,0,10*ROW('Water Data'!D106))),'Data Summary'!BV112="Yes"),100-OFFSET('Water Data'!$D$5,0,10*ROW('Water Data'!D106)),NA())</f>
        <v>#N/A</v>
      </c>
      <c r="H112" s="58" t="e">
        <f ca="true">+IF(AND(ISNUMBER(OFFSET('Water Data'!$D$7,0,10*ROW('Water Data'!D106))),'Data Summary'!BW112="Yes"),OFFSET('Water Data'!$D$7,0,10*ROW('Water Data'!D106)),NA())</f>
        <v>#N/A</v>
      </c>
      <c r="I112" s="58" t="e">
        <f ca="true">+IF(AND(ISNUMBER(OFFSET('Water Data'!$D$10,0,10*ROW('Water Data'!D106))),'Data Summary'!BX112="Yes"),OFFSET('Water Data'!$D$10,0,10*ROW('Water Data'!D106)),NA())</f>
        <v>#N/A</v>
      </c>
      <c r="J112" s="58" t="e">
        <f ca="true">+IF(AND(ISNUMBER(OFFSET('Water Data'!$E$5,0,10*ROW('Water Data'!E106))),'Data Summary'!BY112="Yes"),100-OFFSET('Water Data'!$E$5,0,10*ROW('Water Data'!E106)),NA())</f>
        <v>#N/A</v>
      </c>
      <c r="K112" s="58" t="e">
        <f ca="true">+IF(AND(ISNUMBER(OFFSET('Water Data'!$E$7,0,10*ROW('Water Data'!E106))),'Data Summary'!BZ112="Yes"),OFFSET('Water Data'!$E$7,0,10*ROW('Water Data'!E106)),NA())</f>
        <v>#N/A</v>
      </c>
      <c r="L112" s="58" t="e">
        <f ca="true">+IF(AND(ISNUMBER(OFFSET('Water Data'!$E$10,0,10*ROW('Water Data'!E106))),'Data Summary'!CA112="Yes"),OFFSET('Water Data'!$E$10,0,10*ROW('Water Data'!E106)),NA())</f>
        <v>#N/A</v>
      </c>
      <c r="M112" s="58" t="e">
        <f ca="true">+IF(AND(ISNUMBER(OFFSET('Water Data'!$F$5,0,10*ROW('Water Data'!F106))),'Data Summary'!CB112="Yes"),100-OFFSET('Water Data'!$F$5,0,10*ROW('Water Data'!F106)),NA())</f>
        <v>#N/A</v>
      </c>
      <c r="N112" s="58" t="e">
        <f ca="true">+IF(AND(ISNUMBER(OFFSET('Water Data'!$F$7,0,10*ROW('Water Data'!F106))),'Data Summary'!CC112="Yes"),OFFSET('Water Data'!$F$7,0,10*ROW('Water Data'!F106)),NA())</f>
        <v>#N/A</v>
      </c>
      <c r="O112" s="58" t="e">
        <f ca="true">+IF(AND(ISNUMBER(OFFSET('Water Data'!$F$10,0,10*ROW('Water Data'!F106))),'Data Summary'!CD112="Yes"),OFFSET('Water Data'!$F$10,0,10*ROW('Water Data'!F106)),NA())</f>
        <v>#N/A</v>
      </c>
      <c r="P112" s="58" t="e">
        <f ca="true">+IF(AND(ISNUMBER(OFFSET('Water Data'!$G$5,0,10*ROW('Water Data'!G106))),'Data Summary'!CE112="Yes"),100-OFFSET('Water Data'!$G$5,0,10*ROW('Water Data'!G106)),NA())</f>
        <v>#N/A</v>
      </c>
      <c r="Q112" s="58" t="e">
        <f ca="true">+IF(AND(ISNUMBER(OFFSET('Water Data'!$G$7,0,10*ROW('Water Data'!G106))),'Data Summary'!CF112="Yes"),OFFSET('Water Data'!$G$7,0,10*ROW('Water Data'!G106)),NA())</f>
        <v>#N/A</v>
      </c>
      <c r="R112" s="58" t="e">
        <f ca="true">+IF(AND(ISNUMBER(OFFSET('Water Data'!$G$10,0,10*ROW('Water Data'!G106))),'Data Summary'!CG112="Yes"),OFFSET('Water Data'!$G$10,0,10*ROW('Water Data'!G106)),NA())</f>
        <v>#N/A</v>
      </c>
      <c r="S112" s="58" t="e">
        <f ca="true">+IF(AND(ISNUMBER(OFFSET('Water Data'!$H$5,0,10*ROW('Water Data'!H106))),'Data Summary'!CH112="Yes"),100-OFFSET('Water Data'!$H$5,0,10*ROW('Water Data'!H106)),NA())</f>
        <v>#N/A</v>
      </c>
      <c r="T112" s="58" t="e">
        <f ca="true">+IF(AND(ISNUMBER(OFFSET('Water Data'!$H$7,0,10*ROW('Water Data'!H106))),'Data Summary'!CI112="Yes"),OFFSET('Water Data'!$H$7,0,10*ROW('Water Data'!H106)),NA())</f>
        <v>#N/A</v>
      </c>
      <c r="U112" s="58" t="e">
        <f ca="true">+IF(AND(ISNUMBER(OFFSET('Water Data'!$H$10,0,10*ROW('Water Data'!H106))),'Data Summary'!CJ112="Yes"),OFFSET('Water Data'!$H$10,0,10*ROW('Water Data'!H106)),NA())</f>
        <v>#N/A</v>
      </c>
      <c r="V112" s="104" t="e">
        <f ca="true">+IF(AND(ISNUMBER(OFFSET('Sanitation Data'!$C$5,0,10*ROW('Sanitation Data'!C106))),'Data Summary'!CK112="Yes"),100-OFFSET('Sanitation Data'!$C$5,0,10*ROW('Sanitation Data'!C106)),NA())</f>
        <v>#N/A</v>
      </c>
      <c r="W112" s="104" t="e">
        <f ca="true">+IF(AND(ISNUMBER(OFFSET('Sanitation Data'!$C$7,0,10*ROW('Sanitation Data'!C106))),'Data Summary'!CL112="Yes"),OFFSET('Sanitation Data'!$C$7,0,10*ROW('Sanitation Data'!C106)),NA())</f>
        <v>#N/A</v>
      </c>
      <c r="X112" s="104" t="e">
        <f ca="true">+IF(AND(ISNUMBER(OFFSET('Sanitation Data'!$C$11,0,10*ROW('Sanitation Data'!C106))),'Data Summary'!CM112="Yes"),OFFSET('Sanitation Data'!$C$11,0,10*ROW('Sanitation Data'!C106)),NA())</f>
        <v>#N/A</v>
      </c>
      <c r="Y112" s="104" t="e">
        <f ca="true">+IF(AND(ISNUMBER(OFFSET('Sanitation Data'!$C$12,0,10*ROW('Sanitation Data'!C106))),'Data Summary'!CN112="Yes"),OFFSET('Sanitation Data'!$C$12,0,10*ROW('Sanitation Data'!C106)),NA())</f>
        <v>#N/A</v>
      </c>
      <c r="Z112" s="104" t="e">
        <f ca="true">+IF(AND(ISNUMBER(OFFSET('Sanitation Data'!$C$13,0,10*ROW('Sanitation Data'!C106))),'Data Summary'!CO112="Yes"),OFFSET('Sanitation Data'!$C$13,0,10*ROW('Sanitation Data'!C106)),NA())</f>
        <v>#N/A</v>
      </c>
      <c r="AA112" s="104" t="e">
        <f ca="true">+IF(AND(ISNUMBER(OFFSET('Sanitation Data'!$D$5,0,10*ROW('Sanitation Data'!D106))),'Data Summary'!CP112="Yes"),100-OFFSET('Sanitation Data'!$D$5,0,10*ROW('Sanitation Data'!D106)),NA())</f>
        <v>#N/A</v>
      </c>
      <c r="AB112" s="104" t="e">
        <f ca="true">+IF(AND(ISNUMBER(OFFSET('Sanitation Data'!$D$7,0,10*ROW('Sanitation Data'!D106))),'Data Summary'!CQ112="Yes"),OFFSET('Sanitation Data'!$D$7,0,10*ROW('Sanitation Data'!D106)),NA())</f>
        <v>#N/A</v>
      </c>
      <c r="AC112" s="104" t="e">
        <f ca="true">+IF(AND(ISNUMBER(OFFSET('Sanitation Data'!$D$11,0,10*ROW('Sanitation Data'!D106))),'Data Summary'!CR112="Yes"),OFFSET('Sanitation Data'!$D$11,0,10*ROW('Sanitation Data'!D106)),NA())</f>
        <v>#N/A</v>
      </c>
      <c r="AD112" s="104" t="e">
        <f ca="true">+IF(AND(ISNUMBER(OFFSET('Sanitation Data'!$D$12,0,10*ROW('Sanitation Data'!D106))),'Data Summary'!CS112="Yes"),OFFSET('Sanitation Data'!$D$12,0,10*ROW('Sanitation Data'!D106)),NA())</f>
        <v>#N/A</v>
      </c>
      <c r="AE112" s="104" t="e">
        <f ca="true">+IF(AND(ISNUMBER(OFFSET('Sanitation Data'!$D$13,0,10*ROW('Sanitation Data'!D106))),'Data Summary'!CT112="Yes"),OFFSET('Sanitation Data'!$D$13,0,10*ROW('Sanitation Data'!D106)),NA())</f>
        <v>#N/A</v>
      </c>
      <c r="AF112" s="104" t="e">
        <f ca="true">+IF(AND(ISNUMBER(OFFSET('Sanitation Data'!$E$5,0,10*ROW('Sanitation Data'!E106))),'Data Summary'!CU112="Yes"),100-OFFSET('Sanitation Data'!$E$5,0,10*ROW('Sanitation Data'!E106)),NA())</f>
        <v>#N/A</v>
      </c>
      <c r="AG112" s="104" t="e">
        <f ca="true">+IF(AND(ISNUMBER(OFFSET('Sanitation Data'!$E$7,0,10*ROW('Sanitation Data'!E106))),'Data Summary'!CV112="Yes"),OFFSET('Sanitation Data'!$E$7,0,10*ROW('Sanitation Data'!E106)),NA())</f>
        <v>#N/A</v>
      </c>
      <c r="AH112" s="104" t="e">
        <f ca="true">+IF(AND(ISNUMBER(OFFSET('Sanitation Data'!$E$11,0,10*ROW('Sanitation Data'!E106))),'Data Summary'!CW112="Yes"),OFFSET('Sanitation Data'!$E$11,0,10*ROW('Sanitation Data'!E106)),NA())</f>
        <v>#N/A</v>
      </c>
      <c r="AI112" s="104" t="e">
        <f ca="true">+IF(AND(ISNUMBER(OFFSET('Sanitation Data'!$E$12,0,10*ROW('Sanitation Data'!E106))),'Data Summary'!CX112="Yes"),OFFSET('Sanitation Data'!$E$12,0,10*ROW('Sanitation Data'!E106)),NA())</f>
        <v>#N/A</v>
      </c>
      <c r="AJ112" s="104" t="e">
        <f ca="true">+IF(AND(ISNUMBER(OFFSET('Sanitation Data'!$E$13,0,10*ROW('Sanitation Data'!E106))),'Data Summary'!CY112="Yes"),OFFSET('Sanitation Data'!$E$13,0,10*ROW('Sanitation Data'!E106)),NA())</f>
        <v>#N/A</v>
      </c>
      <c r="AK112" s="104" t="e">
        <f ca="true">+IF(AND(ISNUMBER(OFFSET('Sanitation Data'!$F$5,0,10*ROW('Sanitation Data'!F106))),'Data Summary'!CZ112="Yes"),100-OFFSET('Sanitation Data'!$F$5,0,10*ROW('Sanitation Data'!F106)),NA())</f>
        <v>#N/A</v>
      </c>
      <c r="AL112" s="104" t="e">
        <f ca="true">+IF(AND(ISNUMBER(OFFSET('Sanitation Data'!$F$7,0,10*ROW('Sanitation Data'!F106))),'Data Summary'!DA112="Yes"),OFFSET('Sanitation Data'!$F$7,0,10*ROW('Sanitation Data'!F106)),NA())</f>
        <v>#N/A</v>
      </c>
      <c r="AM112" s="104" t="e">
        <f ca="true">+IF(AND(ISNUMBER(OFFSET('Sanitation Data'!$F$11,0,10*ROW('Sanitation Data'!F106))),'Data Summary'!DB112="Yes"),OFFSET('Sanitation Data'!$F$11,0,10*ROW('Sanitation Data'!F106)),NA())</f>
        <v>#N/A</v>
      </c>
      <c r="AN112" s="104" t="e">
        <f ca="true">+IF(AND(ISNUMBER(OFFSET('Sanitation Data'!$F$12,0,10*ROW('Sanitation Data'!F106))),'Data Summary'!DC112="Yes"),OFFSET('Sanitation Data'!$F$12,0,10*ROW('Sanitation Data'!F106)),NA())</f>
        <v>#N/A</v>
      </c>
      <c r="AO112" s="104" t="e">
        <f ca="true">+IF(AND(ISNUMBER(OFFSET('Sanitation Data'!$F$13,0,10*ROW('Sanitation Data'!F106))),'Data Summary'!DD112="Yes"),OFFSET('Sanitation Data'!$F$13,0,10*ROW('Sanitation Data'!F106)),NA())</f>
        <v>#N/A</v>
      </c>
      <c r="AP112" s="104" t="e">
        <f ca="true">+IF(AND(ISNUMBER(OFFSET('Sanitation Data'!$G$5,0,10*ROW('Sanitation Data'!G106))),'Data Summary'!DE112="Yes"),100-OFFSET('Sanitation Data'!$G$5,0,10*ROW('Sanitation Data'!G106)),NA())</f>
        <v>#N/A</v>
      </c>
      <c r="AQ112" s="104" t="e">
        <f ca="true">+IF(AND(ISNUMBER(OFFSET('Sanitation Data'!$G$7,0,10*ROW('Sanitation Data'!G106))),'Data Summary'!DF112="Yes"),OFFSET('Sanitation Data'!$G$7,0,10*ROW('Sanitation Data'!G106)),NA())</f>
        <v>#N/A</v>
      </c>
      <c r="AR112" s="104" t="e">
        <f ca="true">+IF(AND(ISNUMBER(OFFSET('Sanitation Data'!$G$11,0,10*ROW('Sanitation Data'!G106))),'Data Summary'!DG112="Yes"),OFFSET('Sanitation Data'!$G$11,0,10*ROW('Sanitation Data'!G106)),NA())</f>
        <v>#N/A</v>
      </c>
      <c r="AS112" s="104" t="e">
        <f ca="true">+IF(AND(ISNUMBER(OFFSET('Sanitation Data'!$G$12,0,10*ROW('Sanitation Data'!G106))),'Data Summary'!DH112="Yes"),OFFSET('Sanitation Data'!$G$12,0,10*ROW('Sanitation Data'!G106)),NA())</f>
        <v>#N/A</v>
      </c>
      <c r="AT112" s="104" t="e">
        <f ca="true">+IF(AND(ISNUMBER(OFFSET('Sanitation Data'!$G$13,0,10*ROW('Sanitation Data'!G106))),'Data Summary'!DI112="Yes"),OFFSET('Sanitation Data'!$G$13,0,10*ROW('Sanitation Data'!G106)),NA())</f>
        <v>#N/A</v>
      </c>
      <c r="AU112" s="104" t="e">
        <f ca="true">+IF(AND(ISNUMBER(OFFSET('Sanitation Data'!$H$5,0,10*ROW('Sanitation Data'!H106))),'Data Summary'!DJ112="Yes"),100-OFFSET('Sanitation Data'!$H$5,0,10*ROW('Sanitation Data'!H106)),NA())</f>
        <v>#N/A</v>
      </c>
      <c r="AV112" s="104" t="e">
        <f ca="true">+IF(AND(ISNUMBER(OFFSET('Sanitation Data'!$H$7,0,10*ROW('Sanitation Data'!H106))),'Data Summary'!DK112="Yes"),OFFSET('Sanitation Data'!$H$7,0,10*ROW('Sanitation Data'!H106)),NA())</f>
        <v>#N/A</v>
      </c>
      <c r="AW112" s="104" t="e">
        <f ca="true">+IF(AND(ISNUMBER(OFFSET('Sanitation Data'!$H$11,0,10*ROW('Sanitation Data'!H106))),'Data Summary'!DL112="Yes"),OFFSET('Sanitation Data'!$H$11,0,10*ROW('Sanitation Data'!H106)),NA())</f>
        <v>#N/A</v>
      </c>
      <c r="AX112" s="104" t="e">
        <f ca="true">+IF(AND(ISNUMBER(OFFSET('Sanitation Data'!$H$12,0,10*ROW('Sanitation Data'!H106))),'Data Summary'!DM112="Yes"),OFFSET('Sanitation Data'!$H$12,0,10*ROW('Sanitation Data'!H106)),NA())</f>
        <v>#N/A</v>
      </c>
      <c r="AY112" s="104" t="e">
        <f ca="true">+IF(AND(ISNUMBER(OFFSET('Sanitation Data'!$H$13,0,10*ROW('Sanitation Data'!H106))),'Data Summary'!DN112="Yes"),OFFSET('Sanitation Data'!$H$13,0,10*ROW('Sanitation Data'!H106)),NA())</f>
        <v>#N/A</v>
      </c>
      <c r="AZ112" s="109" t="e">
        <f ca="true">+IF(AND(ISNUMBER(OFFSET('Hygiene Data'!$C$6,0,10*ROW('Hygiene Data'!C106))),'Data Summary'!DO112="Yes"),OFFSET('Hygiene Data'!$C$6,0,10*ROW('Hygiene Data'!C106)),NA())</f>
        <v>#N/A</v>
      </c>
      <c r="BA112" s="109" t="e">
        <f ca="true">+IF(AND(ISNUMBER(OFFSET('Hygiene Data'!$C$8,0,10*ROW('Hygiene Data'!C106))),'Data Summary'!DP112="Yes"),OFFSET('Hygiene Data'!$C$8,0,10*ROW('Hygiene Data'!C106)),NA())</f>
        <v>#N/A</v>
      </c>
      <c r="BB112" s="109" t="e">
        <f ca="true">+IF(AND(ISNUMBER(OFFSET('Hygiene Data'!$C$10,0,10*ROW('Hygiene Data'!C106))),'Data Summary'!DQ112="Yes"),OFFSET('Hygiene Data'!$C$10,0,10*ROW('Hygiene Data'!C106)),NA())</f>
        <v>#N/A</v>
      </c>
      <c r="BC112" s="109" t="e">
        <f ca="true">+IF(AND(ISNUMBER(OFFSET('Hygiene Data'!$D$6,0,10*ROW('Hygiene Data'!D106))),'Data Summary'!DR112="Yes"),OFFSET('Hygiene Data'!$D$6,0,10*ROW('Hygiene Data'!D106)),NA())</f>
        <v>#N/A</v>
      </c>
      <c r="BD112" s="109" t="e">
        <f ca="true">+IF(AND(ISNUMBER(OFFSET('Hygiene Data'!$D$8,0,10*ROW('Hygiene Data'!D106))),'Data Summary'!DS112="Yes"),OFFSET('Hygiene Data'!$D$8,0,10*ROW('Hygiene Data'!D106)),NA())</f>
        <v>#N/A</v>
      </c>
      <c r="BE112" s="109" t="e">
        <f ca="true">+IF(AND(ISNUMBER(OFFSET('Hygiene Data'!$D$10,0,10*ROW('Hygiene Data'!D106))),'Data Summary'!DT112="Yes"),OFFSET('Hygiene Data'!$D$10,0,10*ROW('Hygiene Data'!D106)),NA())</f>
        <v>#N/A</v>
      </c>
      <c r="BF112" s="109" t="e">
        <f ca="true">+IF(AND(ISNUMBER(OFFSET('Hygiene Data'!$E$6,0,10*ROW('Hygiene Data'!E106))),'Data Summary'!DU112="Yes"),OFFSET('Hygiene Data'!$E$6,0,10*ROW('Hygiene Data'!E106)),NA())</f>
        <v>#N/A</v>
      </c>
      <c r="BG112" s="109" t="e">
        <f ca="true">+IF(AND(ISNUMBER(OFFSET('Hygiene Data'!$E$8,0,10*ROW('Hygiene Data'!E106))),'Data Summary'!DV112="Yes"),OFFSET('Hygiene Data'!$E$8,0,10*ROW('Hygiene Data'!E106)),NA())</f>
        <v>#N/A</v>
      </c>
      <c r="BH112" s="109" t="e">
        <f ca="true">+IF(AND(ISNUMBER(OFFSET('Hygiene Data'!$E$10,0,10*ROW('Hygiene Data'!E106))),'Data Summary'!DW112="Yes"),OFFSET('Hygiene Data'!$E$10,0,10*ROW('Hygiene Data'!E106)),NA())</f>
        <v>#N/A</v>
      </c>
      <c r="BI112" s="109" t="e">
        <f ca="true">+IF(AND(ISNUMBER(OFFSET('Hygiene Data'!$F$6,0,10*ROW('Hygiene Data'!F106))),'Data Summary'!DX112="Yes"),OFFSET('Hygiene Data'!$F$6,0,10*ROW('Hygiene Data'!F106)),NA())</f>
        <v>#N/A</v>
      </c>
      <c r="BJ112" s="109" t="e">
        <f ca="true">+IF(AND(ISNUMBER(OFFSET('Hygiene Data'!$F$8,0,10*ROW('Hygiene Data'!F106))),'Data Summary'!DY112="Yes"),OFFSET('Hygiene Data'!$F$8,0,10*ROW('Hygiene Data'!F106)),NA())</f>
        <v>#N/A</v>
      </c>
      <c r="BK112" s="109" t="e">
        <f ca="true">+IF(AND(ISNUMBER(OFFSET('Hygiene Data'!$F$10,0,10*ROW('Hygiene Data'!F106))),'Data Summary'!DZ112="Yes"),OFFSET('Hygiene Data'!$F$10,0,10*ROW('Hygiene Data'!F106)),NA())</f>
        <v>#N/A</v>
      </c>
      <c r="BL112" s="109" t="e">
        <f ca="true">+IF(AND(ISNUMBER(OFFSET('Hygiene Data'!$G$6,0,10*ROW('Hygiene Data'!G106))),'Data Summary'!EA112="Yes"),OFFSET('Hygiene Data'!$G$6,0,10*ROW('Hygiene Data'!G106)),NA())</f>
        <v>#N/A</v>
      </c>
      <c r="BM112" s="109" t="e">
        <f ca="true">+IF(AND(ISNUMBER(OFFSET('Hygiene Data'!$G$8,0,10*ROW('Hygiene Data'!G106))),'Data Summary'!EB112="Yes"),OFFSET('Hygiene Data'!$G$8,0,10*ROW('Hygiene Data'!G106)),NA())</f>
        <v>#N/A</v>
      </c>
      <c r="BN112" s="109" t="e">
        <f ca="true">+IF(AND(ISNUMBER(OFFSET('Hygiene Data'!$G$10,0,10*ROW('Hygiene Data'!G106))),'Data Summary'!EC112="Yes"),OFFSET('Hygiene Data'!$G$10,0,10*ROW('Hygiene Data'!G106)),NA())</f>
        <v>#N/A</v>
      </c>
      <c r="BO112" s="109" t="e">
        <f ca="true">+IF(AND(ISNUMBER(OFFSET('Hygiene Data'!$H$6,0,10*ROW('Hygiene Data'!H106))),'Data Summary'!ED112="Yes"),OFFSET('Hygiene Data'!$H$6,0,10*ROW('Hygiene Data'!H106)),NA())</f>
        <v>#N/A</v>
      </c>
      <c r="BP112" s="109" t="e">
        <f ca="true">+IF(AND(ISNUMBER(OFFSET('Hygiene Data'!$H$8,0,10*ROW('Hygiene Data'!H106))),'Data Summary'!EE112="Yes"),OFFSET('Hygiene Data'!$H$8,0,10*ROW('Hygiene Data'!H106)),NA())</f>
        <v>#N/A</v>
      </c>
      <c r="BQ112" s="109" t="e">
        <f ca="true">+IF(AND(ISNUMBER(OFFSET('Hygiene Data'!$H$10,0,10*ROW('Hygiene Data'!H106))),'Data Summary'!EF112="Yes"),OFFSET('Hygiene Data'!$H$10,0,10*ROW('Hygiene Data'!H106)),NA())</f>
        <v>#N/A</v>
      </c>
    </row>
    <row r="113" x14ac:dyDescent="0.2">
      <c r="A113" s="57" t="e">
        <f ca="true">+IF(OFFSET('Water Data'!$B$1,0,10*ROW('Water Data'!B107))="",NA(),OFFSET('Water Data'!$B$1,0,10*ROW('Water Data'!B107)))</f>
        <v>#N/A</v>
      </c>
      <c r="B113" s="57" t="e">
        <f ca="true">+IF(OFFSET('Water Data'!$A$3,0,10*ROW('Water Data'!A110))="",NA(),OFFSET('Water Data'!$A$3,0,10*ROW('Water Data'!A110)))</f>
        <v>#N/A</v>
      </c>
      <c r="C113" s="57" t="e">
        <f ca="true">+IF(OFFSET('Water Data'!$C$3,0,10*ROW('Water Data'!C110))="",NA(),OFFSET('Water Data'!$C$3,0,10*ROW('Water Data'!C110)))</f>
        <v>#N/A</v>
      </c>
      <c r="D113" s="58" t="e">
        <f ca="true">+IF(AND(ISNUMBER(OFFSET('Water Data'!$C$5,0,10*ROW('Water Data'!C107))),'Data Summary'!BS113="Yes"),100-OFFSET('Water Data'!$C$5,0,10*ROW('Water Data'!C107)),NA())</f>
        <v>#N/A</v>
      </c>
      <c r="E113" s="58" t="e">
        <f ca="true">+IF(AND(ISNUMBER(OFFSET('Water Data'!$C$7,0,10*ROW('Water Data'!C107))),'Data Summary'!BT113="Yes"),OFFSET('Water Data'!$C$7,0,10*ROW('Water Data'!C107)),NA())</f>
        <v>#N/A</v>
      </c>
      <c r="F113" s="58" t="e">
        <f ca="true">+IF(AND(ISNUMBER(OFFSET('Water Data'!$C$10,0,10*ROW('Water Data'!C107))),'Data Summary'!BU113="Yes"),OFFSET('Water Data'!$C$10,0,10*ROW('Water Data'!C107)),NA())</f>
        <v>#N/A</v>
      </c>
      <c r="G113" s="58" t="e">
        <f ca="true">+IF(AND(ISNUMBER(OFFSET('Water Data'!$D$5,0,10*ROW('Water Data'!D107))),'Data Summary'!BV113="Yes"),100-OFFSET('Water Data'!$D$5,0,10*ROW('Water Data'!D107)),NA())</f>
        <v>#N/A</v>
      </c>
      <c r="H113" s="58" t="e">
        <f ca="true">+IF(AND(ISNUMBER(OFFSET('Water Data'!$D$7,0,10*ROW('Water Data'!D107))),'Data Summary'!BW113="Yes"),OFFSET('Water Data'!$D$7,0,10*ROW('Water Data'!D107)),NA())</f>
        <v>#N/A</v>
      </c>
      <c r="I113" s="58" t="e">
        <f ca="true">+IF(AND(ISNUMBER(OFFSET('Water Data'!$D$10,0,10*ROW('Water Data'!D107))),'Data Summary'!BX113="Yes"),OFFSET('Water Data'!$D$10,0,10*ROW('Water Data'!D107)),NA())</f>
        <v>#N/A</v>
      </c>
      <c r="J113" s="58" t="e">
        <f ca="true">+IF(AND(ISNUMBER(OFFSET('Water Data'!$E$5,0,10*ROW('Water Data'!E107))),'Data Summary'!BY113="Yes"),100-OFFSET('Water Data'!$E$5,0,10*ROW('Water Data'!E107)),NA())</f>
        <v>#N/A</v>
      </c>
      <c r="K113" s="58" t="e">
        <f ca="true">+IF(AND(ISNUMBER(OFFSET('Water Data'!$E$7,0,10*ROW('Water Data'!E107))),'Data Summary'!BZ113="Yes"),OFFSET('Water Data'!$E$7,0,10*ROW('Water Data'!E107)),NA())</f>
        <v>#N/A</v>
      </c>
      <c r="L113" s="58" t="e">
        <f ca="true">+IF(AND(ISNUMBER(OFFSET('Water Data'!$E$10,0,10*ROW('Water Data'!E107))),'Data Summary'!CA113="Yes"),OFFSET('Water Data'!$E$10,0,10*ROW('Water Data'!E107)),NA())</f>
        <v>#N/A</v>
      </c>
      <c r="M113" s="58" t="e">
        <f ca="true">+IF(AND(ISNUMBER(OFFSET('Water Data'!$F$5,0,10*ROW('Water Data'!F107))),'Data Summary'!CB113="Yes"),100-OFFSET('Water Data'!$F$5,0,10*ROW('Water Data'!F107)),NA())</f>
        <v>#N/A</v>
      </c>
      <c r="N113" s="58" t="e">
        <f ca="true">+IF(AND(ISNUMBER(OFFSET('Water Data'!$F$7,0,10*ROW('Water Data'!F107))),'Data Summary'!CC113="Yes"),OFFSET('Water Data'!$F$7,0,10*ROW('Water Data'!F107)),NA())</f>
        <v>#N/A</v>
      </c>
      <c r="O113" s="58" t="e">
        <f ca="true">+IF(AND(ISNUMBER(OFFSET('Water Data'!$F$10,0,10*ROW('Water Data'!F107))),'Data Summary'!CD113="Yes"),OFFSET('Water Data'!$F$10,0,10*ROW('Water Data'!F107)),NA())</f>
        <v>#N/A</v>
      </c>
      <c r="P113" s="58" t="e">
        <f ca="true">+IF(AND(ISNUMBER(OFFSET('Water Data'!$G$5,0,10*ROW('Water Data'!G107))),'Data Summary'!CE113="Yes"),100-OFFSET('Water Data'!$G$5,0,10*ROW('Water Data'!G107)),NA())</f>
        <v>#N/A</v>
      </c>
      <c r="Q113" s="58" t="e">
        <f ca="true">+IF(AND(ISNUMBER(OFFSET('Water Data'!$G$7,0,10*ROW('Water Data'!G107))),'Data Summary'!CF113="Yes"),OFFSET('Water Data'!$G$7,0,10*ROW('Water Data'!G107)),NA())</f>
        <v>#N/A</v>
      </c>
      <c r="R113" s="58" t="e">
        <f ca="true">+IF(AND(ISNUMBER(OFFSET('Water Data'!$G$10,0,10*ROW('Water Data'!G107))),'Data Summary'!CG113="Yes"),OFFSET('Water Data'!$G$10,0,10*ROW('Water Data'!G107)),NA())</f>
        <v>#N/A</v>
      </c>
      <c r="S113" s="58" t="e">
        <f ca="true">+IF(AND(ISNUMBER(OFFSET('Water Data'!$H$5,0,10*ROW('Water Data'!H107))),'Data Summary'!CH113="Yes"),100-OFFSET('Water Data'!$H$5,0,10*ROW('Water Data'!H107)),NA())</f>
        <v>#N/A</v>
      </c>
      <c r="T113" s="58" t="e">
        <f ca="true">+IF(AND(ISNUMBER(OFFSET('Water Data'!$H$7,0,10*ROW('Water Data'!H107))),'Data Summary'!CI113="Yes"),OFFSET('Water Data'!$H$7,0,10*ROW('Water Data'!H107)),NA())</f>
        <v>#N/A</v>
      </c>
      <c r="U113" s="58" t="e">
        <f ca="true">+IF(AND(ISNUMBER(OFFSET('Water Data'!$H$10,0,10*ROW('Water Data'!H107))),'Data Summary'!CJ113="Yes"),OFFSET('Water Data'!$H$10,0,10*ROW('Water Data'!H107)),NA())</f>
        <v>#N/A</v>
      </c>
      <c r="V113" s="104" t="e">
        <f ca="true">+IF(AND(ISNUMBER(OFFSET('Sanitation Data'!$C$5,0,10*ROW('Sanitation Data'!C107))),'Data Summary'!CK113="Yes"),100-OFFSET('Sanitation Data'!$C$5,0,10*ROW('Sanitation Data'!C107)),NA())</f>
        <v>#N/A</v>
      </c>
      <c r="W113" s="104" t="e">
        <f ca="true">+IF(AND(ISNUMBER(OFFSET('Sanitation Data'!$C$7,0,10*ROW('Sanitation Data'!C107))),'Data Summary'!CL113="Yes"),OFFSET('Sanitation Data'!$C$7,0,10*ROW('Sanitation Data'!C107)),NA())</f>
        <v>#N/A</v>
      </c>
      <c r="X113" s="104" t="e">
        <f ca="true">+IF(AND(ISNUMBER(OFFSET('Sanitation Data'!$C$11,0,10*ROW('Sanitation Data'!C107))),'Data Summary'!CM113="Yes"),OFFSET('Sanitation Data'!$C$11,0,10*ROW('Sanitation Data'!C107)),NA())</f>
        <v>#N/A</v>
      </c>
      <c r="Y113" s="104" t="e">
        <f ca="true">+IF(AND(ISNUMBER(OFFSET('Sanitation Data'!$C$12,0,10*ROW('Sanitation Data'!C107))),'Data Summary'!CN113="Yes"),OFFSET('Sanitation Data'!$C$12,0,10*ROW('Sanitation Data'!C107)),NA())</f>
        <v>#N/A</v>
      </c>
      <c r="Z113" s="104" t="e">
        <f ca="true">+IF(AND(ISNUMBER(OFFSET('Sanitation Data'!$C$13,0,10*ROW('Sanitation Data'!C107))),'Data Summary'!CO113="Yes"),OFFSET('Sanitation Data'!$C$13,0,10*ROW('Sanitation Data'!C107)),NA())</f>
        <v>#N/A</v>
      </c>
      <c r="AA113" s="104" t="e">
        <f ca="true">+IF(AND(ISNUMBER(OFFSET('Sanitation Data'!$D$5,0,10*ROW('Sanitation Data'!D107))),'Data Summary'!CP113="Yes"),100-OFFSET('Sanitation Data'!$D$5,0,10*ROW('Sanitation Data'!D107)),NA())</f>
        <v>#N/A</v>
      </c>
      <c r="AB113" s="104" t="e">
        <f ca="true">+IF(AND(ISNUMBER(OFFSET('Sanitation Data'!$D$7,0,10*ROW('Sanitation Data'!D107))),'Data Summary'!CQ113="Yes"),OFFSET('Sanitation Data'!$D$7,0,10*ROW('Sanitation Data'!D107)),NA())</f>
        <v>#N/A</v>
      </c>
      <c r="AC113" s="104" t="e">
        <f ca="true">+IF(AND(ISNUMBER(OFFSET('Sanitation Data'!$D$11,0,10*ROW('Sanitation Data'!D107))),'Data Summary'!CR113="Yes"),OFFSET('Sanitation Data'!$D$11,0,10*ROW('Sanitation Data'!D107)),NA())</f>
        <v>#N/A</v>
      </c>
      <c r="AD113" s="104" t="e">
        <f ca="true">+IF(AND(ISNUMBER(OFFSET('Sanitation Data'!$D$12,0,10*ROW('Sanitation Data'!D107))),'Data Summary'!CS113="Yes"),OFFSET('Sanitation Data'!$D$12,0,10*ROW('Sanitation Data'!D107)),NA())</f>
        <v>#N/A</v>
      </c>
      <c r="AE113" s="104" t="e">
        <f ca="true">+IF(AND(ISNUMBER(OFFSET('Sanitation Data'!$D$13,0,10*ROW('Sanitation Data'!D107))),'Data Summary'!CT113="Yes"),OFFSET('Sanitation Data'!$D$13,0,10*ROW('Sanitation Data'!D107)),NA())</f>
        <v>#N/A</v>
      </c>
      <c r="AF113" s="104" t="e">
        <f ca="true">+IF(AND(ISNUMBER(OFFSET('Sanitation Data'!$E$5,0,10*ROW('Sanitation Data'!E107))),'Data Summary'!CU113="Yes"),100-OFFSET('Sanitation Data'!$E$5,0,10*ROW('Sanitation Data'!E107)),NA())</f>
        <v>#N/A</v>
      </c>
      <c r="AG113" s="104" t="e">
        <f ca="true">+IF(AND(ISNUMBER(OFFSET('Sanitation Data'!$E$7,0,10*ROW('Sanitation Data'!E107))),'Data Summary'!CV113="Yes"),OFFSET('Sanitation Data'!$E$7,0,10*ROW('Sanitation Data'!E107)),NA())</f>
        <v>#N/A</v>
      </c>
      <c r="AH113" s="104" t="e">
        <f ca="true">+IF(AND(ISNUMBER(OFFSET('Sanitation Data'!$E$11,0,10*ROW('Sanitation Data'!E107))),'Data Summary'!CW113="Yes"),OFFSET('Sanitation Data'!$E$11,0,10*ROW('Sanitation Data'!E107)),NA())</f>
        <v>#N/A</v>
      </c>
      <c r="AI113" s="104" t="e">
        <f ca="true">+IF(AND(ISNUMBER(OFFSET('Sanitation Data'!$E$12,0,10*ROW('Sanitation Data'!E107))),'Data Summary'!CX113="Yes"),OFFSET('Sanitation Data'!$E$12,0,10*ROW('Sanitation Data'!E107)),NA())</f>
        <v>#N/A</v>
      </c>
      <c r="AJ113" s="104" t="e">
        <f ca="true">+IF(AND(ISNUMBER(OFFSET('Sanitation Data'!$E$13,0,10*ROW('Sanitation Data'!E107))),'Data Summary'!CY113="Yes"),OFFSET('Sanitation Data'!$E$13,0,10*ROW('Sanitation Data'!E107)),NA())</f>
        <v>#N/A</v>
      </c>
      <c r="AK113" s="104" t="e">
        <f ca="true">+IF(AND(ISNUMBER(OFFSET('Sanitation Data'!$F$5,0,10*ROW('Sanitation Data'!F107))),'Data Summary'!CZ113="Yes"),100-OFFSET('Sanitation Data'!$F$5,0,10*ROW('Sanitation Data'!F107)),NA())</f>
        <v>#N/A</v>
      </c>
      <c r="AL113" s="104" t="e">
        <f ca="true">+IF(AND(ISNUMBER(OFFSET('Sanitation Data'!$F$7,0,10*ROW('Sanitation Data'!F107))),'Data Summary'!DA113="Yes"),OFFSET('Sanitation Data'!$F$7,0,10*ROW('Sanitation Data'!F107)),NA())</f>
        <v>#N/A</v>
      </c>
      <c r="AM113" s="104" t="e">
        <f ca="true">+IF(AND(ISNUMBER(OFFSET('Sanitation Data'!$F$11,0,10*ROW('Sanitation Data'!F107))),'Data Summary'!DB113="Yes"),OFFSET('Sanitation Data'!$F$11,0,10*ROW('Sanitation Data'!F107)),NA())</f>
        <v>#N/A</v>
      </c>
      <c r="AN113" s="104" t="e">
        <f ca="true">+IF(AND(ISNUMBER(OFFSET('Sanitation Data'!$F$12,0,10*ROW('Sanitation Data'!F107))),'Data Summary'!DC113="Yes"),OFFSET('Sanitation Data'!$F$12,0,10*ROW('Sanitation Data'!F107)),NA())</f>
        <v>#N/A</v>
      </c>
      <c r="AO113" s="104" t="e">
        <f ca="true">+IF(AND(ISNUMBER(OFFSET('Sanitation Data'!$F$13,0,10*ROW('Sanitation Data'!F107))),'Data Summary'!DD113="Yes"),OFFSET('Sanitation Data'!$F$13,0,10*ROW('Sanitation Data'!F107)),NA())</f>
        <v>#N/A</v>
      </c>
      <c r="AP113" s="104" t="e">
        <f ca="true">+IF(AND(ISNUMBER(OFFSET('Sanitation Data'!$G$5,0,10*ROW('Sanitation Data'!G107))),'Data Summary'!DE113="Yes"),100-OFFSET('Sanitation Data'!$G$5,0,10*ROW('Sanitation Data'!G107)),NA())</f>
        <v>#N/A</v>
      </c>
      <c r="AQ113" s="104" t="e">
        <f ca="true">+IF(AND(ISNUMBER(OFFSET('Sanitation Data'!$G$7,0,10*ROW('Sanitation Data'!G107))),'Data Summary'!DF113="Yes"),OFFSET('Sanitation Data'!$G$7,0,10*ROW('Sanitation Data'!G107)),NA())</f>
        <v>#N/A</v>
      </c>
      <c r="AR113" s="104" t="e">
        <f ca="true">+IF(AND(ISNUMBER(OFFSET('Sanitation Data'!$G$11,0,10*ROW('Sanitation Data'!G107))),'Data Summary'!DG113="Yes"),OFFSET('Sanitation Data'!$G$11,0,10*ROW('Sanitation Data'!G107)),NA())</f>
        <v>#N/A</v>
      </c>
      <c r="AS113" s="104" t="e">
        <f ca="true">+IF(AND(ISNUMBER(OFFSET('Sanitation Data'!$G$12,0,10*ROW('Sanitation Data'!G107))),'Data Summary'!DH113="Yes"),OFFSET('Sanitation Data'!$G$12,0,10*ROW('Sanitation Data'!G107)),NA())</f>
        <v>#N/A</v>
      </c>
      <c r="AT113" s="104" t="e">
        <f ca="true">+IF(AND(ISNUMBER(OFFSET('Sanitation Data'!$G$13,0,10*ROW('Sanitation Data'!G107))),'Data Summary'!DI113="Yes"),OFFSET('Sanitation Data'!$G$13,0,10*ROW('Sanitation Data'!G107)),NA())</f>
        <v>#N/A</v>
      </c>
      <c r="AU113" s="104" t="e">
        <f ca="true">+IF(AND(ISNUMBER(OFFSET('Sanitation Data'!$H$5,0,10*ROW('Sanitation Data'!H107))),'Data Summary'!DJ113="Yes"),100-OFFSET('Sanitation Data'!$H$5,0,10*ROW('Sanitation Data'!H107)),NA())</f>
        <v>#N/A</v>
      </c>
      <c r="AV113" s="104" t="e">
        <f ca="true">+IF(AND(ISNUMBER(OFFSET('Sanitation Data'!$H$7,0,10*ROW('Sanitation Data'!H107))),'Data Summary'!DK113="Yes"),OFFSET('Sanitation Data'!$H$7,0,10*ROW('Sanitation Data'!H107)),NA())</f>
        <v>#N/A</v>
      </c>
      <c r="AW113" s="104" t="e">
        <f ca="true">+IF(AND(ISNUMBER(OFFSET('Sanitation Data'!$H$11,0,10*ROW('Sanitation Data'!H107))),'Data Summary'!DL113="Yes"),OFFSET('Sanitation Data'!$H$11,0,10*ROW('Sanitation Data'!H107)),NA())</f>
        <v>#N/A</v>
      </c>
      <c r="AX113" s="104" t="e">
        <f ca="true">+IF(AND(ISNUMBER(OFFSET('Sanitation Data'!$H$12,0,10*ROW('Sanitation Data'!H107))),'Data Summary'!DM113="Yes"),OFFSET('Sanitation Data'!$H$12,0,10*ROW('Sanitation Data'!H107)),NA())</f>
        <v>#N/A</v>
      </c>
      <c r="AY113" s="104" t="e">
        <f ca="true">+IF(AND(ISNUMBER(OFFSET('Sanitation Data'!$H$13,0,10*ROW('Sanitation Data'!H107))),'Data Summary'!DN113="Yes"),OFFSET('Sanitation Data'!$H$13,0,10*ROW('Sanitation Data'!H107)),NA())</f>
        <v>#N/A</v>
      </c>
      <c r="AZ113" s="109" t="e">
        <f ca="true">+IF(AND(ISNUMBER(OFFSET('Hygiene Data'!$C$6,0,10*ROW('Hygiene Data'!C107))),'Data Summary'!DO113="Yes"),OFFSET('Hygiene Data'!$C$6,0,10*ROW('Hygiene Data'!C107)),NA())</f>
        <v>#N/A</v>
      </c>
      <c r="BA113" s="109" t="e">
        <f ca="true">+IF(AND(ISNUMBER(OFFSET('Hygiene Data'!$C$8,0,10*ROW('Hygiene Data'!C107))),'Data Summary'!DP113="Yes"),OFFSET('Hygiene Data'!$C$8,0,10*ROW('Hygiene Data'!C107)),NA())</f>
        <v>#N/A</v>
      </c>
      <c r="BB113" s="109" t="e">
        <f ca="true">+IF(AND(ISNUMBER(OFFSET('Hygiene Data'!$C$10,0,10*ROW('Hygiene Data'!C107))),'Data Summary'!DQ113="Yes"),OFFSET('Hygiene Data'!$C$10,0,10*ROW('Hygiene Data'!C107)),NA())</f>
        <v>#N/A</v>
      </c>
      <c r="BC113" s="109" t="e">
        <f ca="true">+IF(AND(ISNUMBER(OFFSET('Hygiene Data'!$D$6,0,10*ROW('Hygiene Data'!D107))),'Data Summary'!DR113="Yes"),OFFSET('Hygiene Data'!$D$6,0,10*ROW('Hygiene Data'!D107)),NA())</f>
        <v>#N/A</v>
      </c>
      <c r="BD113" s="109" t="e">
        <f ca="true">+IF(AND(ISNUMBER(OFFSET('Hygiene Data'!$D$8,0,10*ROW('Hygiene Data'!D107))),'Data Summary'!DS113="Yes"),OFFSET('Hygiene Data'!$D$8,0,10*ROW('Hygiene Data'!D107)),NA())</f>
        <v>#N/A</v>
      </c>
      <c r="BE113" s="109" t="e">
        <f ca="true">+IF(AND(ISNUMBER(OFFSET('Hygiene Data'!$D$10,0,10*ROW('Hygiene Data'!D107))),'Data Summary'!DT113="Yes"),OFFSET('Hygiene Data'!$D$10,0,10*ROW('Hygiene Data'!D107)),NA())</f>
        <v>#N/A</v>
      </c>
      <c r="BF113" s="109" t="e">
        <f ca="true">+IF(AND(ISNUMBER(OFFSET('Hygiene Data'!$E$6,0,10*ROW('Hygiene Data'!E107))),'Data Summary'!DU113="Yes"),OFFSET('Hygiene Data'!$E$6,0,10*ROW('Hygiene Data'!E107)),NA())</f>
        <v>#N/A</v>
      </c>
      <c r="BG113" s="109" t="e">
        <f ca="true">+IF(AND(ISNUMBER(OFFSET('Hygiene Data'!$E$8,0,10*ROW('Hygiene Data'!E107))),'Data Summary'!DV113="Yes"),OFFSET('Hygiene Data'!$E$8,0,10*ROW('Hygiene Data'!E107)),NA())</f>
        <v>#N/A</v>
      </c>
      <c r="BH113" s="109" t="e">
        <f ca="true">+IF(AND(ISNUMBER(OFFSET('Hygiene Data'!$E$10,0,10*ROW('Hygiene Data'!E107))),'Data Summary'!DW113="Yes"),OFFSET('Hygiene Data'!$E$10,0,10*ROW('Hygiene Data'!E107)),NA())</f>
        <v>#N/A</v>
      </c>
      <c r="BI113" s="109" t="e">
        <f ca="true">+IF(AND(ISNUMBER(OFFSET('Hygiene Data'!$F$6,0,10*ROW('Hygiene Data'!F107))),'Data Summary'!DX113="Yes"),OFFSET('Hygiene Data'!$F$6,0,10*ROW('Hygiene Data'!F107)),NA())</f>
        <v>#N/A</v>
      </c>
      <c r="BJ113" s="109" t="e">
        <f ca="true">+IF(AND(ISNUMBER(OFFSET('Hygiene Data'!$F$8,0,10*ROW('Hygiene Data'!F107))),'Data Summary'!DY113="Yes"),OFFSET('Hygiene Data'!$F$8,0,10*ROW('Hygiene Data'!F107)),NA())</f>
        <v>#N/A</v>
      </c>
      <c r="BK113" s="109" t="e">
        <f ca="true">+IF(AND(ISNUMBER(OFFSET('Hygiene Data'!$F$10,0,10*ROW('Hygiene Data'!F107))),'Data Summary'!DZ113="Yes"),OFFSET('Hygiene Data'!$F$10,0,10*ROW('Hygiene Data'!F107)),NA())</f>
        <v>#N/A</v>
      </c>
      <c r="BL113" s="109" t="e">
        <f ca="true">+IF(AND(ISNUMBER(OFFSET('Hygiene Data'!$G$6,0,10*ROW('Hygiene Data'!G107))),'Data Summary'!EA113="Yes"),OFFSET('Hygiene Data'!$G$6,0,10*ROW('Hygiene Data'!G107)),NA())</f>
        <v>#N/A</v>
      </c>
      <c r="BM113" s="109" t="e">
        <f ca="true">+IF(AND(ISNUMBER(OFFSET('Hygiene Data'!$G$8,0,10*ROW('Hygiene Data'!G107))),'Data Summary'!EB113="Yes"),OFFSET('Hygiene Data'!$G$8,0,10*ROW('Hygiene Data'!G107)),NA())</f>
        <v>#N/A</v>
      </c>
      <c r="BN113" s="109" t="e">
        <f ca="true">+IF(AND(ISNUMBER(OFFSET('Hygiene Data'!$G$10,0,10*ROW('Hygiene Data'!G107))),'Data Summary'!EC113="Yes"),OFFSET('Hygiene Data'!$G$10,0,10*ROW('Hygiene Data'!G107)),NA())</f>
        <v>#N/A</v>
      </c>
      <c r="BO113" s="109" t="e">
        <f ca="true">+IF(AND(ISNUMBER(OFFSET('Hygiene Data'!$H$6,0,10*ROW('Hygiene Data'!H107))),'Data Summary'!ED113="Yes"),OFFSET('Hygiene Data'!$H$6,0,10*ROW('Hygiene Data'!H107)),NA())</f>
        <v>#N/A</v>
      </c>
      <c r="BP113" s="109" t="e">
        <f ca="true">+IF(AND(ISNUMBER(OFFSET('Hygiene Data'!$H$8,0,10*ROW('Hygiene Data'!H107))),'Data Summary'!EE113="Yes"),OFFSET('Hygiene Data'!$H$8,0,10*ROW('Hygiene Data'!H107)),NA())</f>
        <v>#N/A</v>
      </c>
      <c r="BQ113" s="109" t="e">
        <f ca="true">+IF(AND(ISNUMBER(OFFSET('Hygiene Data'!$H$10,0,10*ROW('Hygiene Data'!H107))),'Data Summary'!EF113="Yes"),OFFSET('Hygiene Data'!$H$10,0,10*ROW('Hygiene Data'!H107)),NA())</f>
        <v>#N/A</v>
      </c>
    </row>
    <row r="114" x14ac:dyDescent="0.2">
      <c r="A114" s="57" t="e">
        <f ca="true">+IF(OFFSET('Water Data'!$B$1,0,10*ROW('Water Data'!B108))="",NA(),OFFSET('Water Data'!$B$1,0,10*ROW('Water Data'!B108)))</f>
        <v>#N/A</v>
      </c>
      <c r="B114" s="57" t="e">
        <f ca="true">+IF(OFFSET('Water Data'!$A$3,0,10*ROW('Water Data'!A111))="",NA(),OFFSET('Water Data'!$A$3,0,10*ROW('Water Data'!A111)))</f>
        <v>#N/A</v>
      </c>
      <c r="C114" s="57" t="e">
        <f ca="true">+IF(OFFSET('Water Data'!$C$3,0,10*ROW('Water Data'!C111))="",NA(),OFFSET('Water Data'!$C$3,0,10*ROW('Water Data'!C111)))</f>
        <v>#N/A</v>
      </c>
      <c r="D114" s="58" t="e">
        <f ca="true">+IF(AND(ISNUMBER(OFFSET('Water Data'!$C$5,0,10*ROW('Water Data'!C108))),'Data Summary'!BS114="Yes"),100-OFFSET('Water Data'!$C$5,0,10*ROW('Water Data'!C108)),NA())</f>
        <v>#N/A</v>
      </c>
      <c r="E114" s="58" t="e">
        <f ca="true">+IF(AND(ISNUMBER(OFFSET('Water Data'!$C$7,0,10*ROW('Water Data'!C108))),'Data Summary'!BT114="Yes"),OFFSET('Water Data'!$C$7,0,10*ROW('Water Data'!C108)),NA())</f>
        <v>#N/A</v>
      </c>
      <c r="F114" s="58" t="e">
        <f ca="true">+IF(AND(ISNUMBER(OFFSET('Water Data'!$C$10,0,10*ROW('Water Data'!C108))),'Data Summary'!BU114="Yes"),OFFSET('Water Data'!$C$10,0,10*ROW('Water Data'!C108)),NA())</f>
        <v>#N/A</v>
      </c>
      <c r="G114" s="58" t="e">
        <f ca="true">+IF(AND(ISNUMBER(OFFSET('Water Data'!$D$5,0,10*ROW('Water Data'!D108))),'Data Summary'!BV114="Yes"),100-OFFSET('Water Data'!$D$5,0,10*ROW('Water Data'!D108)),NA())</f>
        <v>#N/A</v>
      </c>
      <c r="H114" s="58" t="e">
        <f ca="true">+IF(AND(ISNUMBER(OFFSET('Water Data'!$D$7,0,10*ROW('Water Data'!D108))),'Data Summary'!BW114="Yes"),OFFSET('Water Data'!$D$7,0,10*ROW('Water Data'!D108)),NA())</f>
        <v>#N/A</v>
      </c>
      <c r="I114" s="58" t="e">
        <f ca="true">+IF(AND(ISNUMBER(OFFSET('Water Data'!$D$10,0,10*ROW('Water Data'!D108))),'Data Summary'!BX114="Yes"),OFFSET('Water Data'!$D$10,0,10*ROW('Water Data'!D108)),NA())</f>
        <v>#N/A</v>
      </c>
      <c r="J114" s="58" t="e">
        <f ca="true">+IF(AND(ISNUMBER(OFFSET('Water Data'!$E$5,0,10*ROW('Water Data'!E108))),'Data Summary'!BY114="Yes"),100-OFFSET('Water Data'!$E$5,0,10*ROW('Water Data'!E108)),NA())</f>
        <v>#N/A</v>
      </c>
      <c r="K114" s="58" t="e">
        <f ca="true">+IF(AND(ISNUMBER(OFFSET('Water Data'!$E$7,0,10*ROW('Water Data'!E108))),'Data Summary'!BZ114="Yes"),OFFSET('Water Data'!$E$7,0,10*ROW('Water Data'!E108)),NA())</f>
        <v>#N/A</v>
      </c>
      <c r="L114" s="58" t="e">
        <f ca="true">+IF(AND(ISNUMBER(OFFSET('Water Data'!$E$10,0,10*ROW('Water Data'!E108))),'Data Summary'!CA114="Yes"),OFFSET('Water Data'!$E$10,0,10*ROW('Water Data'!E108)),NA())</f>
        <v>#N/A</v>
      </c>
      <c r="M114" s="58" t="e">
        <f ca="true">+IF(AND(ISNUMBER(OFFSET('Water Data'!$F$5,0,10*ROW('Water Data'!F108))),'Data Summary'!CB114="Yes"),100-OFFSET('Water Data'!$F$5,0,10*ROW('Water Data'!F108)),NA())</f>
        <v>#N/A</v>
      </c>
      <c r="N114" s="58" t="e">
        <f ca="true">+IF(AND(ISNUMBER(OFFSET('Water Data'!$F$7,0,10*ROW('Water Data'!F108))),'Data Summary'!CC114="Yes"),OFFSET('Water Data'!$F$7,0,10*ROW('Water Data'!F108)),NA())</f>
        <v>#N/A</v>
      </c>
      <c r="O114" s="58" t="e">
        <f ca="true">+IF(AND(ISNUMBER(OFFSET('Water Data'!$F$10,0,10*ROW('Water Data'!F108))),'Data Summary'!CD114="Yes"),OFFSET('Water Data'!$F$10,0,10*ROW('Water Data'!F108)),NA())</f>
        <v>#N/A</v>
      </c>
      <c r="P114" s="58" t="e">
        <f ca="true">+IF(AND(ISNUMBER(OFFSET('Water Data'!$G$5,0,10*ROW('Water Data'!G108))),'Data Summary'!CE114="Yes"),100-OFFSET('Water Data'!$G$5,0,10*ROW('Water Data'!G108)),NA())</f>
        <v>#N/A</v>
      </c>
      <c r="Q114" s="58" t="e">
        <f ca="true">+IF(AND(ISNUMBER(OFFSET('Water Data'!$G$7,0,10*ROW('Water Data'!G108))),'Data Summary'!CF114="Yes"),OFFSET('Water Data'!$G$7,0,10*ROW('Water Data'!G108)),NA())</f>
        <v>#N/A</v>
      </c>
      <c r="R114" s="58" t="e">
        <f ca="true">+IF(AND(ISNUMBER(OFFSET('Water Data'!$G$10,0,10*ROW('Water Data'!G108))),'Data Summary'!CG114="Yes"),OFFSET('Water Data'!$G$10,0,10*ROW('Water Data'!G108)),NA())</f>
        <v>#N/A</v>
      </c>
      <c r="S114" s="58" t="e">
        <f ca="true">+IF(AND(ISNUMBER(OFFSET('Water Data'!$H$5,0,10*ROW('Water Data'!H108))),'Data Summary'!CH114="Yes"),100-OFFSET('Water Data'!$H$5,0,10*ROW('Water Data'!H108)),NA())</f>
        <v>#N/A</v>
      </c>
      <c r="T114" s="58" t="e">
        <f ca="true">+IF(AND(ISNUMBER(OFFSET('Water Data'!$H$7,0,10*ROW('Water Data'!H108))),'Data Summary'!CI114="Yes"),OFFSET('Water Data'!$H$7,0,10*ROW('Water Data'!H108)),NA())</f>
        <v>#N/A</v>
      </c>
      <c r="U114" s="58" t="e">
        <f ca="true">+IF(AND(ISNUMBER(OFFSET('Water Data'!$H$10,0,10*ROW('Water Data'!H108))),'Data Summary'!CJ114="Yes"),OFFSET('Water Data'!$H$10,0,10*ROW('Water Data'!H108)),NA())</f>
        <v>#N/A</v>
      </c>
      <c r="V114" s="104" t="e">
        <f ca="true">+IF(AND(ISNUMBER(OFFSET('Sanitation Data'!$C$5,0,10*ROW('Sanitation Data'!C108))),'Data Summary'!CK114="Yes"),100-OFFSET('Sanitation Data'!$C$5,0,10*ROW('Sanitation Data'!C108)),NA())</f>
        <v>#N/A</v>
      </c>
      <c r="W114" s="104" t="e">
        <f ca="true">+IF(AND(ISNUMBER(OFFSET('Sanitation Data'!$C$7,0,10*ROW('Sanitation Data'!C108))),'Data Summary'!CL114="Yes"),OFFSET('Sanitation Data'!$C$7,0,10*ROW('Sanitation Data'!C108)),NA())</f>
        <v>#N/A</v>
      </c>
      <c r="X114" s="104" t="e">
        <f ca="true">+IF(AND(ISNUMBER(OFFSET('Sanitation Data'!$C$11,0,10*ROW('Sanitation Data'!C108))),'Data Summary'!CM114="Yes"),OFFSET('Sanitation Data'!$C$11,0,10*ROW('Sanitation Data'!C108)),NA())</f>
        <v>#N/A</v>
      </c>
      <c r="Y114" s="104" t="e">
        <f ca="true">+IF(AND(ISNUMBER(OFFSET('Sanitation Data'!$C$12,0,10*ROW('Sanitation Data'!C108))),'Data Summary'!CN114="Yes"),OFFSET('Sanitation Data'!$C$12,0,10*ROW('Sanitation Data'!C108)),NA())</f>
        <v>#N/A</v>
      </c>
      <c r="Z114" s="104" t="e">
        <f ca="true">+IF(AND(ISNUMBER(OFFSET('Sanitation Data'!$C$13,0,10*ROW('Sanitation Data'!C108))),'Data Summary'!CO114="Yes"),OFFSET('Sanitation Data'!$C$13,0,10*ROW('Sanitation Data'!C108)),NA())</f>
        <v>#N/A</v>
      </c>
      <c r="AA114" s="104" t="e">
        <f ca="true">+IF(AND(ISNUMBER(OFFSET('Sanitation Data'!$D$5,0,10*ROW('Sanitation Data'!D108))),'Data Summary'!CP114="Yes"),100-OFFSET('Sanitation Data'!$D$5,0,10*ROW('Sanitation Data'!D108)),NA())</f>
        <v>#N/A</v>
      </c>
      <c r="AB114" s="104" t="e">
        <f ca="true">+IF(AND(ISNUMBER(OFFSET('Sanitation Data'!$D$7,0,10*ROW('Sanitation Data'!D108))),'Data Summary'!CQ114="Yes"),OFFSET('Sanitation Data'!$D$7,0,10*ROW('Sanitation Data'!D108)),NA())</f>
        <v>#N/A</v>
      </c>
      <c r="AC114" s="104" t="e">
        <f ca="true">+IF(AND(ISNUMBER(OFFSET('Sanitation Data'!$D$11,0,10*ROW('Sanitation Data'!D108))),'Data Summary'!CR114="Yes"),OFFSET('Sanitation Data'!$D$11,0,10*ROW('Sanitation Data'!D108)),NA())</f>
        <v>#N/A</v>
      </c>
      <c r="AD114" s="104" t="e">
        <f ca="true">+IF(AND(ISNUMBER(OFFSET('Sanitation Data'!$D$12,0,10*ROW('Sanitation Data'!D108))),'Data Summary'!CS114="Yes"),OFFSET('Sanitation Data'!$D$12,0,10*ROW('Sanitation Data'!D108)),NA())</f>
        <v>#N/A</v>
      </c>
      <c r="AE114" s="104" t="e">
        <f ca="true">+IF(AND(ISNUMBER(OFFSET('Sanitation Data'!$D$13,0,10*ROW('Sanitation Data'!D108))),'Data Summary'!CT114="Yes"),OFFSET('Sanitation Data'!$D$13,0,10*ROW('Sanitation Data'!D108)),NA())</f>
        <v>#N/A</v>
      </c>
      <c r="AF114" s="104" t="e">
        <f ca="true">+IF(AND(ISNUMBER(OFFSET('Sanitation Data'!$E$5,0,10*ROW('Sanitation Data'!E108))),'Data Summary'!CU114="Yes"),100-OFFSET('Sanitation Data'!$E$5,0,10*ROW('Sanitation Data'!E108)),NA())</f>
        <v>#N/A</v>
      </c>
      <c r="AG114" s="104" t="e">
        <f ca="true">+IF(AND(ISNUMBER(OFFSET('Sanitation Data'!$E$7,0,10*ROW('Sanitation Data'!E108))),'Data Summary'!CV114="Yes"),OFFSET('Sanitation Data'!$E$7,0,10*ROW('Sanitation Data'!E108)),NA())</f>
        <v>#N/A</v>
      </c>
      <c r="AH114" s="104" t="e">
        <f ca="true">+IF(AND(ISNUMBER(OFFSET('Sanitation Data'!$E$11,0,10*ROW('Sanitation Data'!E108))),'Data Summary'!CW114="Yes"),OFFSET('Sanitation Data'!$E$11,0,10*ROW('Sanitation Data'!E108)),NA())</f>
        <v>#N/A</v>
      </c>
      <c r="AI114" s="104" t="e">
        <f ca="true">+IF(AND(ISNUMBER(OFFSET('Sanitation Data'!$E$12,0,10*ROW('Sanitation Data'!E108))),'Data Summary'!CX114="Yes"),OFFSET('Sanitation Data'!$E$12,0,10*ROW('Sanitation Data'!E108)),NA())</f>
        <v>#N/A</v>
      </c>
      <c r="AJ114" s="104" t="e">
        <f ca="true">+IF(AND(ISNUMBER(OFFSET('Sanitation Data'!$E$13,0,10*ROW('Sanitation Data'!E108))),'Data Summary'!CY114="Yes"),OFFSET('Sanitation Data'!$E$13,0,10*ROW('Sanitation Data'!E108)),NA())</f>
        <v>#N/A</v>
      </c>
      <c r="AK114" s="104" t="e">
        <f ca="true">+IF(AND(ISNUMBER(OFFSET('Sanitation Data'!$F$5,0,10*ROW('Sanitation Data'!F108))),'Data Summary'!CZ114="Yes"),100-OFFSET('Sanitation Data'!$F$5,0,10*ROW('Sanitation Data'!F108)),NA())</f>
        <v>#N/A</v>
      </c>
      <c r="AL114" s="104" t="e">
        <f ca="true">+IF(AND(ISNUMBER(OFFSET('Sanitation Data'!$F$7,0,10*ROW('Sanitation Data'!F108))),'Data Summary'!DA114="Yes"),OFFSET('Sanitation Data'!$F$7,0,10*ROW('Sanitation Data'!F108)),NA())</f>
        <v>#N/A</v>
      </c>
      <c r="AM114" s="104" t="e">
        <f ca="true">+IF(AND(ISNUMBER(OFFSET('Sanitation Data'!$F$11,0,10*ROW('Sanitation Data'!F108))),'Data Summary'!DB114="Yes"),OFFSET('Sanitation Data'!$F$11,0,10*ROW('Sanitation Data'!F108)),NA())</f>
        <v>#N/A</v>
      </c>
      <c r="AN114" s="104" t="e">
        <f ca="true">+IF(AND(ISNUMBER(OFFSET('Sanitation Data'!$F$12,0,10*ROW('Sanitation Data'!F108))),'Data Summary'!DC114="Yes"),OFFSET('Sanitation Data'!$F$12,0,10*ROW('Sanitation Data'!F108)),NA())</f>
        <v>#N/A</v>
      </c>
      <c r="AO114" s="104" t="e">
        <f ca="true">+IF(AND(ISNUMBER(OFFSET('Sanitation Data'!$F$13,0,10*ROW('Sanitation Data'!F108))),'Data Summary'!DD114="Yes"),OFFSET('Sanitation Data'!$F$13,0,10*ROW('Sanitation Data'!F108)),NA())</f>
        <v>#N/A</v>
      </c>
      <c r="AP114" s="104" t="e">
        <f ca="true">+IF(AND(ISNUMBER(OFFSET('Sanitation Data'!$G$5,0,10*ROW('Sanitation Data'!G108))),'Data Summary'!DE114="Yes"),100-OFFSET('Sanitation Data'!$G$5,0,10*ROW('Sanitation Data'!G108)),NA())</f>
        <v>#N/A</v>
      </c>
      <c r="AQ114" s="104" t="e">
        <f ca="true">+IF(AND(ISNUMBER(OFFSET('Sanitation Data'!$G$7,0,10*ROW('Sanitation Data'!G108))),'Data Summary'!DF114="Yes"),OFFSET('Sanitation Data'!$G$7,0,10*ROW('Sanitation Data'!G108)),NA())</f>
        <v>#N/A</v>
      </c>
      <c r="AR114" s="104" t="e">
        <f ca="true">+IF(AND(ISNUMBER(OFFSET('Sanitation Data'!$G$11,0,10*ROW('Sanitation Data'!G108))),'Data Summary'!DG114="Yes"),OFFSET('Sanitation Data'!$G$11,0,10*ROW('Sanitation Data'!G108)),NA())</f>
        <v>#N/A</v>
      </c>
      <c r="AS114" s="104" t="e">
        <f ca="true">+IF(AND(ISNUMBER(OFFSET('Sanitation Data'!$G$12,0,10*ROW('Sanitation Data'!G108))),'Data Summary'!DH114="Yes"),OFFSET('Sanitation Data'!$G$12,0,10*ROW('Sanitation Data'!G108)),NA())</f>
        <v>#N/A</v>
      </c>
      <c r="AT114" s="104" t="e">
        <f ca="true">+IF(AND(ISNUMBER(OFFSET('Sanitation Data'!$G$13,0,10*ROW('Sanitation Data'!G108))),'Data Summary'!DI114="Yes"),OFFSET('Sanitation Data'!$G$13,0,10*ROW('Sanitation Data'!G108)),NA())</f>
        <v>#N/A</v>
      </c>
      <c r="AU114" s="104" t="e">
        <f ca="true">+IF(AND(ISNUMBER(OFFSET('Sanitation Data'!$H$5,0,10*ROW('Sanitation Data'!H108))),'Data Summary'!DJ114="Yes"),100-OFFSET('Sanitation Data'!$H$5,0,10*ROW('Sanitation Data'!H108)),NA())</f>
        <v>#N/A</v>
      </c>
      <c r="AV114" s="104" t="e">
        <f ca="true">+IF(AND(ISNUMBER(OFFSET('Sanitation Data'!$H$7,0,10*ROW('Sanitation Data'!H108))),'Data Summary'!DK114="Yes"),OFFSET('Sanitation Data'!$H$7,0,10*ROW('Sanitation Data'!H108)),NA())</f>
        <v>#N/A</v>
      </c>
      <c r="AW114" s="104" t="e">
        <f ca="true">+IF(AND(ISNUMBER(OFFSET('Sanitation Data'!$H$11,0,10*ROW('Sanitation Data'!H108))),'Data Summary'!DL114="Yes"),OFFSET('Sanitation Data'!$H$11,0,10*ROW('Sanitation Data'!H108)),NA())</f>
        <v>#N/A</v>
      </c>
      <c r="AX114" s="104" t="e">
        <f ca="true">+IF(AND(ISNUMBER(OFFSET('Sanitation Data'!$H$12,0,10*ROW('Sanitation Data'!H108))),'Data Summary'!DM114="Yes"),OFFSET('Sanitation Data'!$H$12,0,10*ROW('Sanitation Data'!H108)),NA())</f>
        <v>#N/A</v>
      </c>
      <c r="AY114" s="104" t="e">
        <f ca="true">+IF(AND(ISNUMBER(OFFSET('Sanitation Data'!$H$13,0,10*ROW('Sanitation Data'!H108))),'Data Summary'!DN114="Yes"),OFFSET('Sanitation Data'!$H$13,0,10*ROW('Sanitation Data'!H108)),NA())</f>
        <v>#N/A</v>
      </c>
      <c r="AZ114" s="109" t="e">
        <f ca="true">+IF(AND(ISNUMBER(OFFSET('Hygiene Data'!$C$6,0,10*ROW('Hygiene Data'!C108))),'Data Summary'!DO114="Yes"),OFFSET('Hygiene Data'!$C$6,0,10*ROW('Hygiene Data'!C108)),NA())</f>
        <v>#N/A</v>
      </c>
      <c r="BA114" s="109" t="e">
        <f ca="true">+IF(AND(ISNUMBER(OFFSET('Hygiene Data'!$C$8,0,10*ROW('Hygiene Data'!C108))),'Data Summary'!DP114="Yes"),OFFSET('Hygiene Data'!$C$8,0,10*ROW('Hygiene Data'!C108)),NA())</f>
        <v>#N/A</v>
      </c>
      <c r="BB114" s="109" t="e">
        <f ca="true">+IF(AND(ISNUMBER(OFFSET('Hygiene Data'!$C$10,0,10*ROW('Hygiene Data'!C108))),'Data Summary'!DQ114="Yes"),OFFSET('Hygiene Data'!$C$10,0,10*ROW('Hygiene Data'!C108)),NA())</f>
        <v>#N/A</v>
      </c>
      <c r="BC114" s="109" t="e">
        <f ca="true">+IF(AND(ISNUMBER(OFFSET('Hygiene Data'!$D$6,0,10*ROW('Hygiene Data'!D108))),'Data Summary'!DR114="Yes"),OFFSET('Hygiene Data'!$D$6,0,10*ROW('Hygiene Data'!D108)),NA())</f>
        <v>#N/A</v>
      </c>
      <c r="BD114" s="109" t="e">
        <f ca="true">+IF(AND(ISNUMBER(OFFSET('Hygiene Data'!$D$8,0,10*ROW('Hygiene Data'!D108))),'Data Summary'!DS114="Yes"),OFFSET('Hygiene Data'!$D$8,0,10*ROW('Hygiene Data'!D108)),NA())</f>
        <v>#N/A</v>
      </c>
      <c r="BE114" s="109" t="e">
        <f ca="true">+IF(AND(ISNUMBER(OFFSET('Hygiene Data'!$D$10,0,10*ROW('Hygiene Data'!D108))),'Data Summary'!DT114="Yes"),OFFSET('Hygiene Data'!$D$10,0,10*ROW('Hygiene Data'!D108)),NA())</f>
        <v>#N/A</v>
      </c>
      <c r="BF114" s="109" t="e">
        <f ca="true">+IF(AND(ISNUMBER(OFFSET('Hygiene Data'!$E$6,0,10*ROW('Hygiene Data'!E108))),'Data Summary'!DU114="Yes"),OFFSET('Hygiene Data'!$E$6,0,10*ROW('Hygiene Data'!E108)),NA())</f>
        <v>#N/A</v>
      </c>
      <c r="BG114" s="109" t="e">
        <f ca="true">+IF(AND(ISNUMBER(OFFSET('Hygiene Data'!$E$8,0,10*ROW('Hygiene Data'!E108))),'Data Summary'!DV114="Yes"),OFFSET('Hygiene Data'!$E$8,0,10*ROW('Hygiene Data'!E108)),NA())</f>
        <v>#N/A</v>
      </c>
      <c r="BH114" s="109" t="e">
        <f ca="true">+IF(AND(ISNUMBER(OFFSET('Hygiene Data'!$E$10,0,10*ROW('Hygiene Data'!E108))),'Data Summary'!DW114="Yes"),OFFSET('Hygiene Data'!$E$10,0,10*ROW('Hygiene Data'!E108)),NA())</f>
        <v>#N/A</v>
      </c>
      <c r="BI114" s="109" t="e">
        <f ca="true">+IF(AND(ISNUMBER(OFFSET('Hygiene Data'!$F$6,0,10*ROW('Hygiene Data'!F108))),'Data Summary'!DX114="Yes"),OFFSET('Hygiene Data'!$F$6,0,10*ROW('Hygiene Data'!F108)),NA())</f>
        <v>#N/A</v>
      </c>
      <c r="BJ114" s="109" t="e">
        <f ca="true">+IF(AND(ISNUMBER(OFFSET('Hygiene Data'!$F$8,0,10*ROW('Hygiene Data'!F108))),'Data Summary'!DY114="Yes"),OFFSET('Hygiene Data'!$F$8,0,10*ROW('Hygiene Data'!F108)),NA())</f>
        <v>#N/A</v>
      </c>
      <c r="BK114" s="109" t="e">
        <f ca="true">+IF(AND(ISNUMBER(OFFSET('Hygiene Data'!$F$10,0,10*ROW('Hygiene Data'!F108))),'Data Summary'!DZ114="Yes"),OFFSET('Hygiene Data'!$F$10,0,10*ROW('Hygiene Data'!F108)),NA())</f>
        <v>#N/A</v>
      </c>
      <c r="BL114" s="109" t="e">
        <f ca="true">+IF(AND(ISNUMBER(OFFSET('Hygiene Data'!$G$6,0,10*ROW('Hygiene Data'!G108))),'Data Summary'!EA114="Yes"),OFFSET('Hygiene Data'!$G$6,0,10*ROW('Hygiene Data'!G108)),NA())</f>
        <v>#N/A</v>
      </c>
      <c r="BM114" s="109" t="e">
        <f ca="true">+IF(AND(ISNUMBER(OFFSET('Hygiene Data'!$G$8,0,10*ROW('Hygiene Data'!G108))),'Data Summary'!EB114="Yes"),OFFSET('Hygiene Data'!$G$8,0,10*ROW('Hygiene Data'!G108)),NA())</f>
        <v>#N/A</v>
      </c>
      <c r="BN114" s="109" t="e">
        <f ca="true">+IF(AND(ISNUMBER(OFFSET('Hygiene Data'!$G$10,0,10*ROW('Hygiene Data'!G108))),'Data Summary'!EC114="Yes"),OFFSET('Hygiene Data'!$G$10,0,10*ROW('Hygiene Data'!G108)),NA())</f>
        <v>#N/A</v>
      </c>
      <c r="BO114" s="109" t="e">
        <f ca="true">+IF(AND(ISNUMBER(OFFSET('Hygiene Data'!$H$6,0,10*ROW('Hygiene Data'!H108))),'Data Summary'!ED114="Yes"),OFFSET('Hygiene Data'!$H$6,0,10*ROW('Hygiene Data'!H108)),NA())</f>
        <v>#N/A</v>
      </c>
      <c r="BP114" s="109" t="e">
        <f ca="true">+IF(AND(ISNUMBER(OFFSET('Hygiene Data'!$H$8,0,10*ROW('Hygiene Data'!H108))),'Data Summary'!EE114="Yes"),OFFSET('Hygiene Data'!$H$8,0,10*ROW('Hygiene Data'!H108)),NA())</f>
        <v>#N/A</v>
      </c>
      <c r="BQ114" s="109" t="e">
        <f ca="true">+IF(AND(ISNUMBER(OFFSET('Hygiene Data'!$H$10,0,10*ROW('Hygiene Data'!H108))),'Data Summary'!EF114="Yes"),OFFSET('Hygiene Data'!$H$10,0,10*ROW('Hygiene Data'!H108)),NA())</f>
        <v>#N/A</v>
      </c>
    </row>
    <row r="115" x14ac:dyDescent="0.2">
      <c r="A115" s="57" t="e">
        <f ca="true">+IF(OFFSET('Water Data'!$B$1,0,10*ROW('Water Data'!B109))="",NA(),OFFSET('Water Data'!$B$1,0,10*ROW('Water Data'!B109)))</f>
        <v>#N/A</v>
      </c>
      <c r="B115" s="57" t="e">
        <f ca="true">+IF(OFFSET('Water Data'!$A$3,0,10*ROW('Water Data'!A112))="",NA(),OFFSET('Water Data'!$A$3,0,10*ROW('Water Data'!A112)))</f>
        <v>#N/A</v>
      </c>
      <c r="C115" s="57" t="e">
        <f ca="true">+IF(OFFSET('Water Data'!$C$3,0,10*ROW('Water Data'!C112))="",NA(),OFFSET('Water Data'!$C$3,0,10*ROW('Water Data'!C112)))</f>
        <v>#N/A</v>
      </c>
      <c r="D115" s="58" t="e">
        <f ca="true">+IF(AND(ISNUMBER(OFFSET('Water Data'!$C$5,0,10*ROW('Water Data'!C109))),'Data Summary'!BS115="Yes"),100-OFFSET('Water Data'!$C$5,0,10*ROW('Water Data'!C109)),NA())</f>
        <v>#N/A</v>
      </c>
      <c r="E115" s="58" t="e">
        <f ca="true">+IF(AND(ISNUMBER(OFFSET('Water Data'!$C$7,0,10*ROW('Water Data'!C109))),'Data Summary'!BT115="Yes"),OFFSET('Water Data'!$C$7,0,10*ROW('Water Data'!C109)),NA())</f>
        <v>#N/A</v>
      </c>
      <c r="F115" s="58" t="e">
        <f ca="true">+IF(AND(ISNUMBER(OFFSET('Water Data'!$C$10,0,10*ROW('Water Data'!C109))),'Data Summary'!BU115="Yes"),OFFSET('Water Data'!$C$10,0,10*ROW('Water Data'!C109)),NA())</f>
        <v>#N/A</v>
      </c>
      <c r="G115" s="58" t="e">
        <f ca="true">+IF(AND(ISNUMBER(OFFSET('Water Data'!$D$5,0,10*ROW('Water Data'!D109))),'Data Summary'!BV115="Yes"),100-OFFSET('Water Data'!$D$5,0,10*ROW('Water Data'!D109)),NA())</f>
        <v>#N/A</v>
      </c>
      <c r="H115" s="58" t="e">
        <f ca="true">+IF(AND(ISNUMBER(OFFSET('Water Data'!$D$7,0,10*ROW('Water Data'!D109))),'Data Summary'!BW115="Yes"),OFFSET('Water Data'!$D$7,0,10*ROW('Water Data'!D109)),NA())</f>
        <v>#N/A</v>
      </c>
      <c r="I115" s="58" t="e">
        <f ca="true">+IF(AND(ISNUMBER(OFFSET('Water Data'!$D$10,0,10*ROW('Water Data'!D109))),'Data Summary'!BX115="Yes"),OFFSET('Water Data'!$D$10,0,10*ROW('Water Data'!D109)),NA())</f>
        <v>#N/A</v>
      </c>
      <c r="J115" s="58" t="e">
        <f ca="true">+IF(AND(ISNUMBER(OFFSET('Water Data'!$E$5,0,10*ROW('Water Data'!E109))),'Data Summary'!BY115="Yes"),100-OFFSET('Water Data'!$E$5,0,10*ROW('Water Data'!E109)),NA())</f>
        <v>#N/A</v>
      </c>
      <c r="K115" s="58" t="e">
        <f ca="true">+IF(AND(ISNUMBER(OFFSET('Water Data'!$E$7,0,10*ROW('Water Data'!E109))),'Data Summary'!BZ115="Yes"),OFFSET('Water Data'!$E$7,0,10*ROW('Water Data'!E109)),NA())</f>
        <v>#N/A</v>
      </c>
      <c r="L115" s="58" t="e">
        <f ca="true">+IF(AND(ISNUMBER(OFFSET('Water Data'!$E$10,0,10*ROW('Water Data'!E109))),'Data Summary'!CA115="Yes"),OFFSET('Water Data'!$E$10,0,10*ROW('Water Data'!E109)),NA())</f>
        <v>#N/A</v>
      </c>
      <c r="M115" s="58" t="e">
        <f ca="true">+IF(AND(ISNUMBER(OFFSET('Water Data'!$F$5,0,10*ROW('Water Data'!F109))),'Data Summary'!CB115="Yes"),100-OFFSET('Water Data'!$F$5,0,10*ROW('Water Data'!F109)),NA())</f>
        <v>#N/A</v>
      </c>
      <c r="N115" s="58" t="e">
        <f ca="true">+IF(AND(ISNUMBER(OFFSET('Water Data'!$F$7,0,10*ROW('Water Data'!F109))),'Data Summary'!CC115="Yes"),OFFSET('Water Data'!$F$7,0,10*ROW('Water Data'!F109)),NA())</f>
        <v>#N/A</v>
      </c>
      <c r="O115" s="58" t="e">
        <f ca="true">+IF(AND(ISNUMBER(OFFSET('Water Data'!$F$10,0,10*ROW('Water Data'!F109))),'Data Summary'!CD115="Yes"),OFFSET('Water Data'!$F$10,0,10*ROW('Water Data'!F109)),NA())</f>
        <v>#N/A</v>
      </c>
      <c r="P115" s="58" t="e">
        <f ca="true">+IF(AND(ISNUMBER(OFFSET('Water Data'!$G$5,0,10*ROW('Water Data'!G109))),'Data Summary'!CE115="Yes"),100-OFFSET('Water Data'!$G$5,0,10*ROW('Water Data'!G109)),NA())</f>
        <v>#N/A</v>
      </c>
      <c r="Q115" s="58" t="e">
        <f ca="true">+IF(AND(ISNUMBER(OFFSET('Water Data'!$G$7,0,10*ROW('Water Data'!G109))),'Data Summary'!CF115="Yes"),OFFSET('Water Data'!$G$7,0,10*ROW('Water Data'!G109)),NA())</f>
        <v>#N/A</v>
      </c>
      <c r="R115" s="58" t="e">
        <f ca="true">+IF(AND(ISNUMBER(OFFSET('Water Data'!$G$10,0,10*ROW('Water Data'!G109))),'Data Summary'!CG115="Yes"),OFFSET('Water Data'!$G$10,0,10*ROW('Water Data'!G109)),NA())</f>
        <v>#N/A</v>
      </c>
      <c r="S115" s="58" t="e">
        <f ca="true">+IF(AND(ISNUMBER(OFFSET('Water Data'!$H$5,0,10*ROW('Water Data'!H109))),'Data Summary'!CH115="Yes"),100-OFFSET('Water Data'!$H$5,0,10*ROW('Water Data'!H109)),NA())</f>
        <v>#N/A</v>
      </c>
      <c r="T115" s="58" t="e">
        <f ca="true">+IF(AND(ISNUMBER(OFFSET('Water Data'!$H$7,0,10*ROW('Water Data'!H109))),'Data Summary'!CI115="Yes"),OFFSET('Water Data'!$H$7,0,10*ROW('Water Data'!H109)),NA())</f>
        <v>#N/A</v>
      </c>
      <c r="U115" s="58" t="e">
        <f ca="true">+IF(AND(ISNUMBER(OFFSET('Water Data'!$H$10,0,10*ROW('Water Data'!H109))),'Data Summary'!CJ115="Yes"),OFFSET('Water Data'!$H$10,0,10*ROW('Water Data'!H109)),NA())</f>
        <v>#N/A</v>
      </c>
      <c r="V115" s="104" t="e">
        <f ca="true">+IF(AND(ISNUMBER(OFFSET('Sanitation Data'!$C$5,0,10*ROW('Sanitation Data'!C109))),'Data Summary'!CK115="Yes"),100-OFFSET('Sanitation Data'!$C$5,0,10*ROW('Sanitation Data'!C109)),NA())</f>
        <v>#N/A</v>
      </c>
      <c r="W115" s="104" t="e">
        <f ca="true">+IF(AND(ISNUMBER(OFFSET('Sanitation Data'!$C$7,0,10*ROW('Sanitation Data'!C109))),'Data Summary'!CL115="Yes"),OFFSET('Sanitation Data'!$C$7,0,10*ROW('Sanitation Data'!C109)),NA())</f>
        <v>#N/A</v>
      </c>
      <c r="X115" s="104" t="e">
        <f ca="true">+IF(AND(ISNUMBER(OFFSET('Sanitation Data'!$C$11,0,10*ROW('Sanitation Data'!C109))),'Data Summary'!CM115="Yes"),OFFSET('Sanitation Data'!$C$11,0,10*ROW('Sanitation Data'!C109)),NA())</f>
        <v>#N/A</v>
      </c>
      <c r="Y115" s="104" t="e">
        <f ca="true">+IF(AND(ISNUMBER(OFFSET('Sanitation Data'!$C$12,0,10*ROW('Sanitation Data'!C109))),'Data Summary'!CN115="Yes"),OFFSET('Sanitation Data'!$C$12,0,10*ROW('Sanitation Data'!C109)),NA())</f>
        <v>#N/A</v>
      </c>
      <c r="Z115" s="104" t="e">
        <f ca="true">+IF(AND(ISNUMBER(OFFSET('Sanitation Data'!$C$13,0,10*ROW('Sanitation Data'!C109))),'Data Summary'!CO115="Yes"),OFFSET('Sanitation Data'!$C$13,0,10*ROW('Sanitation Data'!C109)),NA())</f>
        <v>#N/A</v>
      </c>
      <c r="AA115" s="104" t="e">
        <f ca="true">+IF(AND(ISNUMBER(OFFSET('Sanitation Data'!$D$5,0,10*ROW('Sanitation Data'!D109))),'Data Summary'!CP115="Yes"),100-OFFSET('Sanitation Data'!$D$5,0,10*ROW('Sanitation Data'!D109)),NA())</f>
        <v>#N/A</v>
      </c>
      <c r="AB115" s="104" t="e">
        <f ca="true">+IF(AND(ISNUMBER(OFFSET('Sanitation Data'!$D$7,0,10*ROW('Sanitation Data'!D109))),'Data Summary'!CQ115="Yes"),OFFSET('Sanitation Data'!$D$7,0,10*ROW('Sanitation Data'!D109)),NA())</f>
        <v>#N/A</v>
      </c>
      <c r="AC115" s="104" t="e">
        <f ca="true">+IF(AND(ISNUMBER(OFFSET('Sanitation Data'!$D$11,0,10*ROW('Sanitation Data'!D109))),'Data Summary'!CR115="Yes"),OFFSET('Sanitation Data'!$D$11,0,10*ROW('Sanitation Data'!D109)),NA())</f>
        <v>#N/A</v>
      </c>
      <c r="AD115" s="104" t="e">
        <f ca="true">+IF(AND(ISNUMBER(OFFSET('Sanitation Data'!$D$12,0,10*ROW('Sanitation Data'!D109))),'Data Summary'!CS115="Yes"),OFFSET('Sanitation Data'!$D$12,0,10*ROW('Sanitation Data'!D109)),NA())</f>
        <v>#N/A</v>
      </c>
      <c r="AE115" s="104" t="e">
        <f ca="true">+IF(AND(ISNUMBER(OFFSET('Sanitation Data'!$D$13,0,10*ROW('Sanitation Data'!D109))),'Data Summary'!CT115="Yes"),OFFSET('Sanitation Data'!$D$13,0,10*ROW('Sanitation Data'!D109)),NA())</f>
        <v>#N/A</v>
      </c>
      <c r="AF115" s="104" t="e">
        <f ca="true">+IF(AND(ISNUMBER(OFFSET('Sanitation Data'!$E$5,0,10*ROW('Sanitation Data'!E109))),'Data Summary'!CU115="Yes"),100-OFFSET('Sanitation Data'!$E$5,0,10*ROW('Sanitation Data'!E109)),NA())</f>
        <v>#N/A</v>
      </c>
      <c r="AG115" s="104" t="e">
        <f ca="true">+IF(AND(ISNUMBER(OFFSET('Sanitation Data'!$E$7,0,10*ROW('Sanitation Data'!E109))),'Data Summary'!CV115="Yes"),OFFSET('Sanitation Data'!$E$7,0,10*ROW('Sanitation Data'!E109)),NA())</f>
        <v>#N/A</v>
      </c>
      <c r="AH115" s="104" t="e">
        <f ca="true">+IF(AND(ISNUMBER(OFFSET('Sanitation Data'!$E$11,0,10*ROW('Sanitation Data'!E109))),'Data Summary'!CW115="Yes"),OFFSET('Sanitation Data'!$E$11,0,10*ROW('Sanitation Data'!E109)),NA())</f>
        <v>#N/A</v>
      </c>
      <c r="AI115" s="104" t="e">
        <f ca="true">+IF(AND(ISNUMBER(OFFSET('Sanitation Data'!$E$12,0,10*ROW('Sanitation Data'!E109))),'Data Summary'!CX115="Yes"),OFFSET('Sanitation Data'!$E$12,0,10*ROW('Sanitation Data'!E109)),NA())</f>
        <v>#N/A</v>
      </c>
      <c r="AJ115" s="104" t="e">
        <f ca="true">+IF(AND(ISNUMBER(OFFSET('Sanitation Data'!$E$13,0,10*ROW('Sanitation Data'!E109))),'Data Summary'!CY115="Yes"),OFFSET('Sanitation Data'!$E$13,0,10*ROW('Sanitation Data'!E109)),NA())</f>
        <v>#N/A</v>
      </c>
      <c r="AK115" s="104" t="e">
        <f ca="true">+IF(AND(ISNUMBER(OFFSET('Sanitation Data'!$F$5,0,10*ROW('Sanitation Data'!F109))),'Data Summary'!CZ115="Yes"),100-OFFSET('Sanitation Data'!$F$5,0,10*ROW('Sanitation Data'!F109)),NA())</f>
        <v>#N/A</v>
      </c>
      <c r="AL115" s="104" t="e">
        <f ca="true">+IF(AND(ISNUMBER(OFFSET('Sanitation Data'!$F$7,0,10*ROW('Sanitation Data'!F109))),'Data Summary'!DA115="Yes"),OFFSET('Sanitation Data'!$F$7,0,10*ROW('Sanitation Data'!F109)),NA())</f>
        <v>#N/A</v>
      </c>
      <c r="AM115" s="104" t="e">
        <f ca="true">+IF(AND(ISNUMBER(OFFSET('Sanitation Data'!$F$11,0,10*ROW('Sanitation Data'!F109))),'Data Summary'!DB115="Yes"),OFFSET('Sanitation Data'!$F$11,0,10*ROW('Sanitation Data'!F109)),NA())</f>
        <v>#N/A</v>
      </c>
      <c r="AN115" s="104" t="e">
        <f ca="true">+IF(AND(ISNUMBER(OFFSET('Sanitation Data'!$F$12,0,10*ROW('Sanitation Data'!F109))),'Data Summary'!DC115="Yes"),OFFSET('Sanitation Data'!$F$12,0,10*ROW('Sanitation Data'!F109)),NA())</f>
        <v>#N/A</v>
      </c>
      <c r="AO115" s="104" t="e">
        <f ca="true">+IF(AND(ISNUMBER(OFFSET('Sanitation Data'!$F$13,0,10*ROW('Sanitation Data'!F109))),'Data Summary'!DD115="Yes"),OFFSET('Sanitation Data'!$F$13,0,10*ROW('Sanitation Data'!F109)),NA())</f>
        <v>#N/A</v>
      </c>
      <c r="AP115" s="104" t="e">
        <f ca="true">+IF(AND(ISNUMBER(OFFSET('Sanitation Data'!$G$5,0,10*ROW('Sanitation Data'!G109))),'Data Summary'!DE115="Yes"),100-OFFSET('Sanitation Data'!$G$5,0,10*ROW('Sanitation Data'!G109)),NA())</f>
        <v>#N/A</v>
      </c>
      <c r="AQ115" s="104" t="e">
        <f ca="true">+IF(AND(ISNUMBER(OFFSET('Sanitation Data'!$G$7,0,10*ROW('Sanitation Data'!G109))),'Data Summary'!DF115="Yes"),OFFSET('Sanitation Data'!$G$7,0,10*ROW('Sanitation Data'!G109)),NA())</f>
        <v>#N/A</v>
      </c>
      <c r="AR115" s="104" t="e">
        <f ca="true">+IF(AND(ISNUMBER(OFFSET('Sanitation Data'!$G$11,0,10*ROW('Sanitation Data'!G109))),'Data Summary'!DG115="Yes"),OFFSET('Sanitation Data'!$G$11,0,10*ROW('Sanitation Data'!G109)),NA())</f>
        <v>#N/A</v>
      </c>
      <c r="AS115" s="104" t="e">
        <f ca="true">+IF(AND(ISNUMBER(OFFSET('Sanitation Data'!$G$12,0,10*ROW('Sanitation Data'!G109))),'Data Summary'!DH115="Yes"),OFFSET('Sanitation Data'!$G$12,0,10*ROW('Sanitation Data'!G109)),NA())</f>
        <v>#N/A</v>
      </c>
      <c r="AT115" s="104" t="e">
        <f ca="true">+IF(AND(ISNUMBER(OFFSET('Sanitation Data'!$G$13,0,10*ROW('Sanitation Data'!G109))),'Data Summary'!DI115="Yes"),OFFSET('Sanitation Data'!$G$13,0,10*ROW('Sanitation Data'!G109)),NA())</f>
        <v>#N/A</v>
      </c>
      <c r="AU115" s="104" t="e">
        <f ca="true">+IF(AND(ISNUMBER(OFFSET('Sanitation Data'!$H$5,0,10*ROW('Sanitation Data'!H109))),'Data Summary'!DJ115="Yes"),100-OFFSET('Sanitation Data'!$H$5,0,10*ROW('Sanitation Data'!H109)),NA())</f>
        <v>#N/A</v>
      </c>
      <c r="AV115" s="104" t="e">
        <f ca="true">+IF(AND(ISNUMBER(OFFSET('Sanitation Data'!$H$7,0,10*ROW('Sanitation Data'!H109))),'Data Summary'!DK115="Yes"),OFFSET('Sanitation Data'!$H$7,0,10*ROW('Sanitation Data'!H109)),NA())</f>
        <v>#N/A</v>
      </c>
      <c r="AW115" s="104" t="e">
        <f ca="true">+IF(AND(ISNUMBER(OFFSET('Sanitation Data'!$H$11,0,10*ROW('Sanitation Data'!H109))),'Data Summary'!DL115="Yes"),OFFSET('Sanitation Data'!$H$11,0,10*ROW('Sanitation Data'!H109)),NA())</f>
        <v>#N/A</v>
      </c>
      <c r="AX115" s="104" t="e">
        <f ca="true">+IF(AND(ISNUMBER(OFFSET('Sanitation Data'!$H$12,0,10*ROW('Sanitation Data'!H109))),'Data Summary'!DM115="Yes"),OFFSET('Sanitation Data'!$H$12,0,10*ROW('Sanitation Data'!H109)),NA())</f>
        <v>#N/A</v>
      </c>
      <c r="AY115" s="104" t="e">
        <f ca="true">+IF(AND(ISNUMBER(OFFSET('Sanitation Data'!$H$13,0,10*ROW('Sanitation Data'!H109))),'Data Summary'!DN115="Yes"),OFFSET('Sanitation Data'!$H$13,0,10*ROW('Sanitation Data'!H109)),NA())</f>
        <v>#N/A</v>
      </c>
      <c r="AZ115" s="109" t="e">
        <f ca="true">+IF(AND(ISNUMBER(OFFSET('Hygiene Data'!$C$6,0,10*ROW('Hygiene Data'!C109))),'Data Summary'!DO115="Yes"),OFFSET('Hygiene Data'!$C$6,0,10*ROW('Hygiene Data'!C109)),NA())</f>
        <v>#N/A</v>
      </c>
      <c r="BA115" s="109" t="e">
        <f ca="true">+IF(AND(ISNUMBER(OFFSET('Hygiene Data'!$C$8,0,10*ROW('Hygiene Data'!C109))),'Data Summary'!DP115="Yes"),OFFSET('Hygiene Data'!$C$8,0,10*ROW('Hygiene Data'!C109)),NA())</f>
        <v>#N/A</v>
      </c>
      <c r="BB115" s="109" t="e">
        <f ca="true">+IF(AND(ISNUMBER(OFFSET('Hygiene Data'!$C$10,0,10*ROW('Hygiene Data'!C109))),'Data Summary'!DQ115="Yes"),OFFSET('Hygiene Data'!$C$10,0,10*ROW('Hygiene Data'!C109)),NA())</f>
        <v>#N/A</v>
      </c>
      <c r="BC115" s="109" t="e">
        <f ca="true">+IF(AND(ISNUMBER(OFFSET('Hygiene Data'!$D$6,0,10*ROW('Hygiene Data'!D109))),'Data Summary'!DR115="Yes"),OFFSET('Hygiene Data'!$D$6,0,10*ROW('Hygiene Data'!D109)),NA())</f>
        <v>#N/A</v>
      </c>
      <c r="BD115" s="109" t="e">
        <f ca="true">+IF(AND(ISNUMBER(OFFSET('Hygiene Data'!$D$8,0,10*ROW('Hygiene Data'!D109))),'Data Summary'!DS115="Yes"),OFFSET('Hygiene Data'!$D$8,0,10*ROW('Hygiene Data'!D109)),NA())</f>
        <v>#N/A</v>
      </c>
      <c r="BE115" s="109" t="e">
        <f ca="true">+IF(AND(ISNUMBER(OFFSET('Hygiene Data'!$D$10,0,10*ROW('Hygiene Data'!D109))),'Data Summary'!DT115="Yes"),OFFSET('Hygiene Data'!$D$10,0,10*ROW('Hygiene Data'!D109)),NA())</f>
        <v>#N/A</v>
      </c>
      <c r="BF115" s="109" t="e">
        <f ca="true">+IF(AND(ISNUMBER(OFFSET('Hygiene Data'!$E$6,0,10*ROW('Hygiene Data'!E109))),'Data Summary'!DU115="Yes"),OFFSET('Hygiene Data'!$E$6,0,10*ROW('Hygiene Data'!E109)),NA())</f>
        <v>#N/A</v>
      </c>
      <c r="BG115" s="109" t="e">
        <f ca="true">+IF(AND(ISNUMBER(OFFSET('Hygiene Data'!$E$8,0,10*ROW('Hygiene Data'!E109))),'Data Summary'!DV115="Yes"),OFFSET('Hygiene Data'!$E$8,0,10*ROW('Hygiene Data'!E109)),NA())</f>
        <v>#N/A</v>
      </c>
      <c r="BH115" s="109" t="e">
        <f ca="true">+IF(AND(ISNUMBER(OFFSET('Hygiene Data'!$E$10,0,10*ROW('Hygiene Data'!E109))),'Data Summary'!DW115="Yes"),OFFSET('Hygiene Data'!$E$10,0,10*ROW('Hygiene Data'!E109)),NA())</f>
        <v>#N/A</v>
      </c>
      <c r="BI115" s="109" t="e">
        <f ca="true">+IF(AND(ISNUMBER(OFFSET('Hygiene Data'!$F$6,0,10*ROW('Hygiene Data'!F109))),'Data Summary'!DX115="Yes"),OFFSET('Hygiene Data'!$F$6,0,10*ROW('Hygiene Data'!F109)),NA())</f>
        <v>#N/A</v>
      </c>
      <c r="BJ115" s="109" t="e">
        <f ca="true">+IF(AND(ISNUMBER(OFFSET('Hygiene Data'!$F$8,0,10*ROW('Hygiene Data'!F109))),'Data Summary'!DY115="Yes"),OFFSET('Hygiene Data'!$F$8,0,10*ROW('Hygiene Data'!F109)),NA())</f>
        <v>#N/A</v>
      </c>
      <c r="BK115" s="109" t="e">
        <f ca="true">+IF(AND(ISNUMBER(OFFSET('Hygiene Data'!$F$10,0,10*ROW('Hygiene Data'!F109))),'Data Summary'!DZ115="Yes"),OFFSET('Hygiene Data'!$F$10,0,10*ROW('Hygiene Data'!F109)),NA())</f>
        <v>#N/A</v>
      </c>
      <c r="BL115" s="109" t="e">
        <f ca="true">+IF(AND(ISNUMBER(OFFSET('Hygiene Data'!$G$6,0,10*ROW('Hygiene Data'!G109))),'Data Summary'!EA115="Yes"),OFFSET('Hygiene Data'!$G$6,0,10*ROW('Hygiene Data'!G109)),NA())</f>
        <v>#N/A</v>
      </c>
      <c r="BM115" s="109" t="e">
        <f ca="true">+IF(AND(ISNUMBER(OFFSET('Hygiene Data'!$G$8,0,10*ROW('Hygiene Data'!G109))),'Data Summary'!EB115="Yes"),OFFSET('Hygiene Data'!$G$8,0,10*ROW('Hygiene Data'!G109)),NA())</f>
        <v>#N/A</v>
      </c>
      <c r="BN115" s="109" t="e">
        <f ca="true">+IF(AND(ISNUMBER(OFFSET('Hygiene Data'!$G$10,0,10*ROW('Hygiene Data'!G109))),'Data Summary'!EC115="Yes"),OFFSET('Hygiene Data'!$G$10,0,10*ROW('Hygiene Data'!G109)),NA())</f>
        <v>#N/A</v>
      </c>
      <c r="BO115" s="109" t="e">
        <f ca="true">+IF(AND(ISNUMBER(OFFSET('Hygiene Data'!$H$6,0,10*ROW('Hygiene Data'!H109))),'Data Summary'!ED115="Yes"),OFFSET('Hygiene Data'!$H$6,0,10*ROW('Hygiene Data'!H109)),NA())</f>
        <v>#N/A</v>
      </c>
      <c r="BP115" s="109" t="e">
        <f ca="true">+IF(AND(ISNUMBER(OFFSET('Hygiene Data'!$H$8,0,10*ROW('Hygiene Data'!H109))),'Data Summary'!EE115="Yes"),OFFSET('Hygiene Data'!$H$8,0,10*ROW('Hygiene Data'!H109)),NA())</f>
        <v>#N/A</v>
      </c>
      <c r="BQ115" s="109" t="e">
        <f ca="true">+IF(AND(ISNUMBER(OFFSET('Hygiene Data'!$H$10,0,10*ROW('Hygiene Data'!H109))),'Data Summary'!EF115="Yes"),OFFSET('Hygiene Data'!$H$10,0,10*ROW('Hygiene Data'!H109)),NA())</f>
        <v>#N/A</v>
      </c>
    </row>
    <row r="116" x14ac:dyDescent="0.2">
      <c r="A116" s="57" t="e">
        <f ca="true">+IF(OFFSET('Water Data'!$B$1,0,10*ROW('Water Data'!B110))="",NA(),OFFSET('Water Data'!$B$1,0,10*ROW('Water Data'!B110)))</f>
        <v>#N/A</v>
      </c>
      <c r="B116" s="57" t="e">
        <f ca="true">+IF(OFFSET('Water Data'!$A$3,0,10*ROW('Water Data'!A113))="",NA(),OFFSET('Water Data'!$A$3,0,10*ROW('Water Data'!A113)))</f>
        <v>#N/A</v>
      </c>
      <c r="C116" s="57" t="e">
        <f ca="true">+IF(OFFSET('Water Data'!$C$3,0,10*ROW('Water Data'!C113))="",NA(),OFFSET('Water Data'!$C$3,0,10*ROW('Water Data'!C113)))</f>
        <v>#N/A</v>
      </c>
      <c r="D116" s="58" t="e">
        <f ca="true">+IF(AND(ISNUMBER(OFFSET('Water Data'!$C$5,0,10*ROW('Water Data'!C110))),'Data Summary'!BS116="Yes"),100-OFFSET('Water Data'!$C$5,0,10*ROW('Water Data'!C110)),NA())</f>
        <v>#N/A</v>
      </c>
      <c r="E116" s="58" t="e">
        <f ca="true">+IF(AND(ISNUMBER(OFFSET('Water Data'!$C$7,0,10*ROW('Water Data'!C110))),'Data Summary'!BT116="Yes"),OFFSET('Water Data'!$C$7,0,10*ROW('Water Data'!C110)),NA())</f>
        <v>#N/A</v>
      </c>
      <c r="F116" s="58" t="e">
        <f ca="true">+IF(AND(ISNUMBER(OFFSET('Water Data'!$C$10,0,10*ROW('Water Data'!C110))),'Data Summary'!BU116="Yes"),OFFSET('Water Data'!$C$10,0,10*ROW('Water Data'!C110)),NA())</f>
        <v>#N/A</v>
      </c>
      <c r="G116" s="58" t="e">
        <f ca="true">+IF(AND(ISNUMBER(OFFSET('Water Data'!$D$5,0,10*ROW('Water Data'!D110))),'Data Summary'!BV116="Yes"),100-OFFSET('Water Data'!$D$5,0,10*ROW('Water Data'!D110)),NA())</f>
        <v>#N/A</v>
      </c>
      <c r="H116" s="58" t="e">
        <f ca="true">+IF(AND(ISNUMBER(OFFSET('Water Data'!$D$7,0,10*ROW('Water Data'!D110))),'Data Summary'!BW116="Yes"),OFFSET('Water Data'!$D$7,0,10*ROW('Water Data'!D110)),NA())</f>
        <v>#N/A</v>
      </c>
      <c r="I116" s="58" t="e">
        <f ca="true">+IF(AND(ISNUMBER(OFFSET('Water Data'!$D$10,0,10*ROW('Water Data'!D110))),'Data Summary'!BX116="Yes"),OFFSET('Water Data'!$D$10,0,10*ROW('Water Data'!D110)),NA())</f>
        <v>#N/A</v>
      </c>
      <c r="J116" s="58" t="e">
        <f ca="true">+IF(AND(ISNUMBER(OFFSET('Water Data'!$E$5,0,10*ROW('Water Data'!E110))),'Data Summary'!BY116="Yes"),100-OFFSET('Water Data'!$E$5,0,10*ROW('Water Data'!E110)),NA())</f>
        <v>#N/A</v>
      </c>
      <c r="K116" s="58" t="e">
        <f ca="true">+IF(AND(ISNUMBER(OFFSET('Water Data'!$E$7,0,10*ROW('Water Data'!E110))),'Data Summary'!BZ116="Yes"),OFFSET('Water Data'!$E$7,0,10*ROW('Water Data'!E110)),NA())</f>
        <v>#N/A</v>
      </c>
      <c r="L116" s="58" t="e">
        <f ca="true">+IF(AND(ISNUMBER(OFFSET('Water Data'!$E$10,0,10*ROW('Water Data'!E110))),'Data Summary'!CA116="Yes"),OFFSET('Water Data'!$E$10,0,10*ROW('Water Data'!E110)),NA())</f>
        <v>#N/A</v>
      </c>
      <c r="M116" s="58" t="e">
        <f ca="true">+IF(AND(ISNUMBER(OFFSET('Water Data'!$F$5,0,10*ROW('Water Data'!F110))),'Data Summary'!CB116="Yes"),100-OFFSET('Water Data'!$F$5,0,10*ROW('Water Data'!F110)),NA())</f>
        <v>#N/A</v>
      </c>
      <c r="N116" s="58" t="e">
        <f ca="true">+IF(AND(ISNUMBER(OFFSET('Water Data'!$F$7,0,10*ROW('Water Data'!F110))),'Data Summary'!CC116="Yes"),OFFSET('Water Data'!$F$7,0,10*ROW('Water Data'!F110)),NA())</f>
        <v>#N/A</v>
      </c>
      <c r="O116" s="58" t="e">
        <f ca="true">+IF(AND(ISNUMBER(OFFSET('Water Data'!$F$10,0,10*ROW('Water Data'!F110))),'Data Summary'!CD116="Yes"),OFFSET('Water Data'!$F$10,0,10*ROW('Water Data'!F110)),NA())</f>
        <v>#N/A</v>
      </c>
      <c r="P116" s="58" t="e">
        <f ca="true">+IF(AND(ISNUMBER(OFFSET('Water Data'!$G$5,0,10*ROW('Water Data'!G110))),'Data Summary'!CE116="Yes"),100-OFFSET('Water Data'!$G$5,0,10*ROW('Water Data'!G110)),NA())</f>
        <v>#N/A</v>
      </c>
      <c r="Q116" s="58" t="e">
        <f ca="true">+IF(AND(ISNUMBER(OFFSET('Water Data'!$G$7,0,10*ROW('Water Data'!G110))),'Data Summary'!CF116="Yes"),OFFSET('Water Data'!$G$7,0,10*ROW('Water Data'!G110)),NA())</f>
        <v>#N/A</v>
      </c>
      <c r="R116" s="58" t="e">
        <f ca="true">+IF(AND(ISNUMBER(OFFSET('Water Data'!$G$10,0,10*ROW('Water Data'!G110))),'Data Summary'!CG116="Yes"),OFFSET('Water Data'!$G$10,0,10*ROW('Water Data'!G110)),NA())</f>
        <v>#N/A</v>
      </c>
      <c r="S116" s="58" t="e">
        <f ca="true">+IF(AND(ISNUMBER(OFFSET('Water Data'!$H$5,0,10*ROW('Water Data'!H110))),'Data Summary'!CH116="Yes"),100-OFFSET('Water Data'!$H$5,0,10*ROW('Water Data'!H110)),NA())</f>
        <v>#N/A</v>
      </c>
      <c r="T116" s="58" t="e">
        <f ca="true">+IF(AND(ISNUMBER(OFFSET('Water Data'!$H$7,0,10*ROW('Water Data'!H110))),'Data Summary'!CI116="Yes"),OFFSET('Water Data'!$H$7,0,10*ROW('Water Data'!H110)),NA())</f>
        <v>#N/A</v>
      </c>
      <c r="U116" s="58" t="e">
        <f ca="true">+IF(AND(ISNUMBER(OFFSET('Water Data'!$H$10,0,10*ROW('Water Data'!H110))),'Data Summary'!CJ116="Yes"),OFFSET('Water Data'!$H$10,0,10*ROW('Water Data'!H110)),NA())</f>
        <v>#N/A</v>
      </c>
      <c r="V116" s="104" t="e">
        <f ca="true">+IF(AND(ISNUMBER(OFFSET('Sanitation Data'!$C$5,0,10*ROW('Sanitation Data'!C110))),'Data Summary'!CK116="Yes"),100-OFFSET('Sanitation Data'!$C$5,0,10*ROW('Sanitation Data'!C110)),NA())</f>
        <v>#N/A</v>
      </c>
      <c r="W116" s="104" t="e">
        <f ca="true">+IF(AND(ISNUMBER(OFFSET('Sanitation Data'!$C$7,0,10*ROW('Sanitation Data'!C110))),'Data Summary'!CL116="Yes"),OFFSET('Sanitation Data'!$C$7,0,10*ROW('Sanitation Data'!C110)),NA())</f>
        <v>#N/A</v>
      </c>
      <c r="X116" s="104" t="e">
        <f ca="true">+IF(AND(ISNUMBER(OFFSET('Sanitation Data'!$C$11,0,10*ROW('Sanitation Data'!C110))),'Data Summary'!CM116="Yes"),OFFSET('Sanitation Data'!$C$11,0,10*ROW('Sanitation Data'!C110)),NA())</f>
        <v>#N/A</v>
      </c>
      <c r="Y116" s="104" t="e">
        <f ca="true">+IF(AND(ISNUMBER(OFFSET('Sanitation Data'!$C$12,0,10*ROW('Sanitation Data'!C110))),'Data Summary'!CN116="Yes"),OFFSET('Sanitation Data'!$C$12,0,10*ROW('Sanitation Data'!C110)),NA())</f>
        <v>#N/A</v>
      </c>
      <c r="Z116" s="104" t="e">
        <f ca="true">+IF(AND(ISNUMBER(OFFSET('Sanitation Data'!$C$13,0,10*ROW('Sanitation Data'!C110))),'Data Summary'!CO116="Yes"),OFFSET('Sanitation Data'!$C$13,0,10*ROW('Sanitation Data'!C110)),NA())</f>
        <v>#N/A</v>
      </c>
      <c r="AA116" s="104" t="e">
        <f ca="true">+IF(AND(ISNUMBER(OFFSET('Sanitation Data'!$D$5,0,10*ROW('Sanitation Data'!D110))),'Data Summary'!CP116="Yes"),100-OFFSET('Sanitation Data'!$D$5,0,10*ROW('Sanitation Data'!D110)),NA())</f>
        <v>#N/A</v>
      </c>
      <c r="AB116" s="104" t="e">
        <f ca="true">+IF(AND(ISNUMBER(OFFSET('Sanitation Data'!$D$7,0,10*ROW('Sanitation Data'!D110))),'Data Summary'!CQ116="Yes"),OFFSET('Sanitation Data'!$D$7,0,10*ROW('Sanitation Data'!D110)),NA())</f>
        <v>#N/A</v>
      </c>
      <c r="AC116" s="104" t="e">
        <f ca="true">+IF(AND(ISNUMBER(OFFSET('Sanitation Data'!$D$11,0,10*ROW('Sanitation Data'!D110))),'Data Summary'!CR116="Yes"),OFFSET('Sanitation Data'!$D$11,0,10*ROW('Sanitation Data'!D110)),NA())</f>
        <v>#N/A</v>
      </c>
      <c r="AD116" s="104" t="e">
        <f ca="true">+IF(AND(ISNUMBER(OFFSET('Sanitation Data'!$D$12,0,10*ROW('Sanitation Data'!D110))),'Data Summary'!CS116="Yes"),OFFSET('Sanitation Data'!$D$12,0,10*ROW('Sanitation Data'!D110)),NA())</f>
        <v>#N/A</v>
      </c>
      <c r="AE116" s="104" t="e">
        <f ca="true">+IF(AND(ISNUMBER(OFFSET('Sanitation Data'!$D$13,0,10*ROW('Sanitation Data'!D110))),'Data Summary'!CT116="Yes"),OFFSET('Sanitation Data'!$D$13,0,10*ROW('Sanitation Data'!D110)),NA())</f>
        <v>#N/A</v>
      </c>
      <c r="AF116" s="104" t="e">
        <f ca="true">+IF(AND(ISNUMBER(OFFSET('Sanitation Data'!$E$5,0,10*ROW('Sanitation Data'!E110))),'Data Summary'!CU116="Yes"),100-OFFSET('Sanitation Data'!$E$5,0,10*ROW('Sanitation Data'!E110)),NA())</f>
        <v>#N/A</v>
      </c>
      <c r="AG116" s="104" t="e">
        <f ca="true">+IF(AND(ISNUMBER(OFFSET('Sanitation Data'!$E$7,0,10*ROW('Sanitation Data'!E110))),'Data Summary'!CV116="Yes"),OFFSET('Sanitation Data'!$E$7,0,10*ROW('Sanitation Data'!E110)),NA())</f>
        <v>#N/A</v>
      </c>
      <c r="AH116" s="104" t="e">
        <f ca="true">+IF(AND(ISNUMBER(OFFSET('Sanitation Data'!$E$11,0,10*ROW('Sanitation Data'!E110))),'Data Summary'!CW116="Yes"),OFFSET('Sanitation Data'!$E$11,0,10*ROW('Sanitation Data'!E110)),NA())</f>
        <v>#N/A</v>
      </c>
      <c r="AI116" s="104" t="e">
        <f ca="true">+IF(AND(ISNUMBER(OFFSET('Sanitation Data'!$E$12,0,10*ROW('Sanitation Data'!E110))),'Data Summary'!CX116="Yes"),OFFSET('Sanitation Data'!$E$12,0,10*ROW('Sanitation Data'!E110)),NA())</f>
        <v>#N/A</v>
      </c>
      <c r="AJ116" s="104" t="e">
        <f ca="true">+IF(AND(ISNUMBER(OFFSET('Sanitation Data'!$E$13,0,10*ROW('Sanitation Data'!E110))),'Data Summary'!CY116="Yes"),OFFSET('Sanitation Data'!$E$13,0,10*ROW('Sanitation Data'!E110)),NA())</f>
        <v>#N/A</v>
      </c>
      <c r="AK116" s="104" t="e">
        <f ca="true">+IF(AND(ISNUMBER(OFFSET('Sanitation Data'!$F$5,0,10*ROW('Sanitation Data'!F110))),'Data Summary'!CZ116="Yes"),100-OFFSET('Sanitation Data'!$F$5,0,10*ROW('Sanitation Data'!F110)),NA())</f>
        <v>#N/A</v>
      </c>
      <c r="AL116" s="104" t="e">
        <f ca="true">+IF(AND(ISNUMBER(OFFSET('Sanitation Data'!$F$7,0,10*ROW('Sanitation Data'!F110))),'Data Summary'!DA116="Yes"),OFFSET('Sanitation Data'!$F$7,0,10*ROW('Sanitation Data'!F110)),NA())</f>
        <v>#N/A</v>
      </c>
      <c r="AM116" s="104" t="e">
        <f ca="true">+IF(AND(ISNUMBER(OFFSET('Sanitation Data'!$F$11,0,10*ROW('Sanitation Data'!F110))),'Data Summary'!DB116="Yes"),OFFSET('Sanitation Data'!$F$11,0,10*ROW('Sanitation Data'!F110)),NA())</f>
        <v>#N/A</v>
      </c>
      <c r="AN116" s="104" t="e">
        <f ca="true">+IF(AND(ISNUMBER(OFFSET('Sanitation Data'!$F$12,0,10*ROW('Sanitation Data'!F110))),'Data Summary'!DC116="Yes"),OFFSET('Sanitation Data'!$F$12,0,10*ROW('Sanitation Data'!F110)),NA())</f>
        <v>#N/A</v>
      </c>
      <c r="AO116" s="104" t="e">
        <f ca="true">+IF(AND(ISNUMBER(OFFSET('Sanitation Data'!$F$13,0,10*ROW('Sanitation Data'!F110))),'Data Summary'!DD116="Yes"),OFFSET('Sanitation Data'!$F$13,0,10*ROW('Sanitation Data'!F110)),NA())</f>
        <v>#N/A</v>
      </c>
      <c r="AP116" s="104" t="e">
        <f ca="true">+IF(AND(ISNUMBER(OFFSET('Sanitation Data'!$G$5,0,10*ROW('Sanitation Data'!G110))),'Data Summary'!DE116="Yes"),100-OFFSET('Sanitation Data'!$G$5,0,10*ROW('Sanitation Data'!G110)),NA())</f>
        <v>#N/A</v>
      </c>
      <c r="AQ116" s="104" t="e">
        <f ca="true">+IF(AND(ISNUMBER(OFFSET('Sanitation Data'!$G$7,0,10*ROW('Sanitation Data'!G110))),'Data Summary'!DF116="Yes"),OFFSET('Sanitation Data'!$G$7,0,10*ROW('Sanitation Data'!G110)),NA())</f>
        <v>#N/A</v>
      </c>
      <c r="AR116" s="104" t="e">
        <f ca="true">+IF(AND(ISNUMBER(OFFSET('Sanitation Data'!$G$11,0,10*ROW('Sanitation Data'!G110))),'Data Summary'!DG116="Yes"),OFFSET('Sanitation Data'!$G$11,0,10*ROW('Sanitation Data'!G110)),NA())</f>
        <v>#N/A</v>
      </c>
      <c r="AS116" s="104" t="e">
        <f ca="true">+IF(AND(ISNUMBER(OFFSET('Sanitation Data'!$G$12,0,10*ROW('Sanitation Data'!G110))),'Data Summary'!DH116="Yes"),OFFSET('Sanitation Data'!$G$12,0,10*ROW('Sanitation Data'!G110)),NA())</f>
        <v>#N/A</v>
      </c>
      <c r="AT116" s="104" t="e">
        <f ca="true">+IF(AND(ISNUMBER(OFFSET('Sanitation Data'!$G$13,0,10*ROW('Sanitation Data'!G110))),'Data Summary'!DI116="Yes"),OFFSET('Sanitation Data'!$G$13,0,10*ROW('Sanitation Data'!G110)),NA())</f>
        <v>#N/A</v>
      </c>
      <c r="AU116" s="104" t="e">
        <f ca="true">+IF(AND(ISNUMBER(OFFSET('Sanitation Data'!$H$5,0,10*ROW('Sanitation Data'!H110))),'Data Summary'!DJ116="Yes"),100-OFFSET('Sanitation Data'!$H$5,0,10*ROW('Sanitation Data'!H110)),NA())</f>
        <v>#N/A</v>
      </c>
      <c r="AV116" s="104" t="e">
        <f ca="true">+IF(AND(ISNUMBER(OFFSET('Sanitation Data'!$H$7,0,10*ROW('Sanitation Data'!H110))),'Data Summary'!DK116="Yes"),OFFSET('Sanitation Data'!$H$7,0,10*ROW('Sanitation Data'!H110)),NA())</f>
        <v>#N/A</v>
      </c>
      <c r="AW116" s="104" t="e">
        <f ca="true">+IF(AND(ISNUMBER(OFFSET('Sanitation Data'!$H$11,0,10*ROW('Sanitation Data'!H110))),'Data Summary'!DL116="Yes"),OFFSET('Sanitation Data'!$H$11,0,10*ROW('Sanitation Data'!H110)),NA())</f>
        <v>#N/A</v>
      </c>
      <c r="AX116" s="104" t="e">
        <f ca="true">+IF(AND(ISNUMBER(OFFSET('Sanitation Data'!$H$12,0,10*ROW('Sanitation Data'!H110))),'Data Summary'!DM116="Yes"),OFFSET('Sanitation Data'!$H$12,0,10*ROW('Sanitation Data'!H110)),NA())</f>
        <v>#N/A</v>
      </c>
      <c r="AY116" s="104" t="e">
        <f ca="true">+IF(AND(ISNUMBER(OFFSET('Sanitation Data'!$H$13,0,10*ROW('Sanitation Data'!H110))),'Data Summary'!DN116="Yes"),OFFSET('Sanitation Data'!$H$13,0,10*ROW('Sanitation Data'!H110)),NA())</f>
        <v>#N/A</v>
      </c>
      <c r="AZ116" s="109" t="e">
        <f ca="true">+IF(AND(ISNUMBER(OFFSET('Hygiene Data'!$C$6,0,10*ROW('Hygiene Data'!C110))),'Data Summary'!DO116="Yes"),OFFSET('Hygiene Data'!$C$6,0,10*ROW('Hygiene Data'!C110)),NA())</f>
        <v>#N/A</v>
      </c>
      <c r="BA116" s="109" t="e">
        <f ca="true">+IF(AND(ISNUMBER(OFFSET('Hygiene Data'!$C$8,0,10*ROW('Hygiene Data'!C110))),'Data Summary'!DP116="Yes"),OFFSET('Hygiene Data'!$C$8,0,10*ROW('Hygiene Data'!C110)),NA())</f>
        <v>#N/A</v>
      </c>
      <c r="BB116" s="109" t="e">
        <f ca="true">+IF(AND(ISNUMBER(OFFSET('Hygiene Data'!$C$10,0,10*ROW('Hygiene Data'!C110))),'Data Summary'!DQ116="Yes"),OFFSET('Hygiene Data'!$C$10,0,10*ROW('Hygiene Data'!C110)),NA())</f>
        <v>#N/A</v>
      </c>
      <c r="BC116" s="109" t="e">
        <f ca="true">+IF(AND(ISNUMBER(OFFSET('Hygiene Data'!$D$6,0,10*ROW('Hygiene Data'!D110))),'Data Summary'!DR116="Yes"),OFFSET('Hygiene Data'!$D$6,0,10*ROW('Hygiene Data'!D110)),NA())</f>
        <v>#N/A</v>
      </c>
      <c r="BD116" s="109" t="e">
        <f ca="true">+IF(AND(ISNUMBER(OFFSET('Hygiene Data'!$D$8,0,10*ROW('Hygiene Data'!D110))),'Data Summary'!DS116="Yes"),OFFSET('Hygiene Data'!$D$8,0,10*ROW('Hygiene Data'!D110)),NA())</f>
        <v>#N/A</v>
      </c>
      <c r="BE116" s="109" t="e">
        <f ca="true">+IF(AND(ISNUMBER(OFFSET('Hygiene Data'!$D$10,0,10*ROW('Hygiene Data'!D110))),'Data Summary'!DT116="Yes"),OFFSET('Hygiene Data'!$D$10,0,10*ROW('Hygiene Data'!D110)),NA())</f>
        <v>#N/A</v>
      </c>
      <c r="BF116" s="109" t="e">
        <f ca="true">+IF(AND(ISNUMBER(OFFSET('Hygiene Data'!$E$6,0,10*ROW('Hygiene Data'!E110))),'Data Summary'!DU116="Yes"),OFFSET('Hygiene Data'!$E$6,0,10*ROW('Hygiene Data'!E110)),NA())</f>
        <v>#N/A</v>
      </c>
      <c r="BG116" s="109" t="e">
        <f ca="true">+IF(AND(ISNUMBER(OFFSET('Hygiene Data'!$E$8,0,10*ROW('Hygiene Data'!E110))),'Data Summary'!DV116="Yes"),OFFSET('Hygiene Data'!$E$8,0,10*ROW('Hygiene Data'!E110)),NA())</f>
        <v>#N/A</v>
      </c>
      <c r="BH116" s="109" t="e">
        <f ca="true">+IF(AND(ISNUMBER(OFFSET('Hygiene Data'!$E$10,0,10*ROW('Hygiene Data'!E110))),'Data Summary'!DW116="Yes"),OFFSET('Hygiene Data'!$E$10,0,10*ROW('Hygiene Data'!E110)),NA())</f>
        <v>#N/A</v>
      </c>
      <c r="BI116" s="109" t="e">
        <f ca="true">+IF(AND(ISNUMBER(OFFSET('Hygiene Data'!$F$6,0,10*ROW('Hygiene Data'!F110))),'Data Summary'!DX116="Yes"),OFFSET('Hygiene Data'!$F$6,0,10*ROW('Hygiene Data'!F110)),NA())</f>
        <v>#N/A</v>
      </c>
      <c r="BJ116" s="109" t="e">
        <f ca="true">+IF(AND(ISNUMBER(OFFSET('Hygiene Data'!$F$8,0,10*ROW('Hygiene Data'!F110))),'Data Summary'!DY116="Yes"),OFFSET('Hygiene Data'!$F$8,0,10*ROW('Hygiene Data'!F110)),NA())</f>
        <v>#N/A</v>
      </c>
      <c r="BK116" s="109" t="e">
        <f ca="true">+IF(AND(ISNUMBER(OFFSET('Hygiene Data'!$F$10,0,10*ROW('Hygiene Data'!F110))),'Data Summary'!DZ116="Yes"),OFFSET('Hygiene Data'!$F$10,0,10*ROW('Hygiene Data'!F110)),NA())</f>
        <v>#N/A</v>
      </c>
      <c r="BL116" s="109" t="e">
        <f ca="true">+IF(AND(ISNUMBER(OFFSET('Hygiene Data'!$G$6,0,10*ROW('Hygiene Data'!G110))),'Data Summary'!EA116="Yes"),OFFSET('Hygiene Data'!$G$6,0,10*ROW('Hygiene Data'!G110)),NA())</f>
        <v>#N/A</v>
      </c>
      <c r="BM116" s="109" t="e">
        <f ca="true">+IF(AND(ISNUMBER(OFFSET('Hygiene Data'!$G$8,0,10*ROW('Hygiene Data'!G110))),'Data Summary'!EB116="Yes"),OFFSET('Hygiene Data'!$G$8,0,10*ROW('Hygiene Data'!G110)),NA())</f>
        <v>#N/A</v>
      </c>
      <c r="BN116" s="109" t="e">
        <f ca="true">+IF(AND(ISNUMBER(OFFSET('Hygiene Data'!$G$10,0,10*ROW('Hygiene Data'!G110))),'Data Summary'!EC116="Yes"),OFFSET('Hygiene Data'!$G$10,0,10*ROW('Hygiene Data'!G110)),NA())</f>
        <v>#N/A</v>
      </c>
      <c r="BO116" s="109" t="e">
        <f ca="true">+IF(AND(ISNUMBER(OFFSET('Hygiene Data'!$H$6,0,10*ROW('Hygiene Data'!H110))),'Data Summary'!ED116="Yes"),OFFSET('Hygiene Data'!$H$6,0,10*ROW('Hygiene Data'!H110)),NA())</f>
        <v>#N/A</v>
      </c>
      <c r="BP116" s="109" t="e">
        <f ca="true">+IF(AND(ISNUMBER(OFFSET('Hygiene Data'!$H$8,0,10*ROW('Hygiene Data'!H110))),'Data Summary'!EE116="Yes"),OFFSET('Hygiene Data'!$H$8,0,10*ROW('Hygiene Data'!H110)),NA())</f>
        <v>#N/A</v>
      </c>
      <c r="BQ116" s="109" t="e">
        <f ca="true">+IF(AND(ISNUMBER(OFFSET('Hygiene Data'!$H$10,0,10*ROW('Hygiene Data'!H110))),'Data Summary'!EF116="Yes"),OFFSET('Hygiene Data'!$H$10,0,10*ROW('Hygiene Data'!H110)),NA())</f>
        <v>#N/A</v>
      </c>
    </row>
    <row r="117" x14ac:dyDescent="0.2">
      <c r="A117" s="57" t="e">
        <f ca="true">+IF(OFFSET('Water Data'!$B$1,0,10*ROW('Water Data'!B111))="",NA(),OFFSET('Water Data'!$B$1,0,10*ROW('Water Data'!B111)))</f>
        <v>#N/A</v>
      </c>
      <c r="B117" s="57" t="e">
        <f ca="true">+IF(OFFSET('Water Data'!$A$3,0,10*ROW('Water Data'!A114))="",NA(),OFFSET('Water Data'!$A$3,0,10*ROW('Water Data'!A114)))</f>
        <v>#N/A</v>
      </c>
      <c r="C117" s="57" t="e">
        <f ca="true">+IF(OFFSET('Water Data'!$C$3,0,10*ROW('Water Data'!C114))="",NA(),OFFSET('Water Data'!$C$3,0,10*ROW('Water Data'!C114)))</f>
        <v>#N/A</v>
      </c>
      <c r="D117" s="58" t="e">
        <f ca="true">+IF(AND(ISNUMBER(OFFSET('Water Data'!$C$5,0,10*ROW('Water Data'!C111))),'Data Summary'!BS117="Yes"),100-OFFSET('Water Data'!$C$5,0,10*ROW('Water Data'!C111)),NA())</f>
        <v>#N/A</v>
      </c>
      <c r="E117" s="58" t="e">
        <f ca="true">+IF(AND(ISNUMBER(OFFSET('Water Data'!$C$7,0,10*ROW('Water Data'!C111))),'Data Summary'!BT117="Yes"),OFFSET('Water Data'!$C$7,0,10*ROW('Water Data'!C111)),NA())</f>
        <v>#N/A</v>
      </c>
      <c r="F117" s="58" t="e">
        <f ca="true">+IF(AND(ISNUMBER(OFFSET('Water Data'!$C$10,0,10*ROW('Water Data'!C111))),'Data Summary'!BU117="Yes"),OFFSET('Water Data'!$C$10,0,10*ROW('Water Data'!C111)),NA())</f>
        <v>#N/A</v>
      </c>
      <c r="G117" s="58" t="e">
        <f ca="true">+IF(AND(ISNUMBER(OFFSET('Water Data'!$D$5,0,10*ROW('Water Data'!D111))),'Data Summary'!BV117="Yes"),100-OFFSET('Water Data'!$D$5,0,10*ROW('Water Data'!D111)),NA())</f>
        <v>#N/A</v>
      </c>
      <c r="H117" s="58" t="e">
        <f ca="true">+IF(AND(ISNUMBER(OFFSET('Water Data'!$D$7,0,10*ROW('Water Data'!D111))),'Data Summary'!BW117="Yes"),OFFSET('Water Data'!$D$7,0,10*ROW('Water Data'!D111)),NA())</f>
        <v>#N/A</v>
      </c>
      <c r="I117" s="58" t="e">
        <f ca="true">+IF(AND(ISNUMBER(OFFSET('Water Data'!$D$10,0,10*ROW('Water Data'!D111))),'Data Summary'!BX117="Yes"),OFFSET('Water Data'!$D$10,0,10*ROW('Water Data'!D111)),NA())</f>
        <v>#N/A</v>
      </c>
      <c r="J117" s="58" t="e">
        <f ca="true">+IF(AND(ISNUMBER(OFFSET('Water Data'!$E$5,0,10*ROW('Water Data'!E111))),'Data Summary'!BY117="Yes"),100-OFFSET('Water Data'!$E$5,0,10*ROW('Water Data'!E111)),NA())</f>
        <v>#N/A</v>
      </c>
      <c r="K117" s="58" t="e">
        <f ca="true">+IF(AND(ISNUMBER(OFFSET('Water Data'!$E$7,0,10*ROW('Water Data'!E111))),'Data Summary'!BZ117="Yes"),OFFSET('Water Data'!$E$7,0,10*ROW('Water Data'!E111)),NA())</f>
        <v>#N/A</v>
      </c>
      <c r="L117" s="58" t="e">
        <f ca="true">+IF(AND(ISNUMBER(OFFSET('Water Data'!$E$10,0,10*ROW('Water Data'!E111))),'Data Summary'!CA117="Yes"),OFFSET('Water Data'!$E$10,0,10*ROW('Water Data'!E111)),NA())</f>
        <v>#N/A</v>
      </c>
      <c r="M117" s="58" t="e">
        <f ca="true">+IF(AND(ISNUMBER(OFFSET('Water Data'!$F$5,0,10*ROW('Water Data'!F111))),'Data Summary'!CB117="Yes"),100-OFFSET('Water Data'!$F$5,0,10*ROW('Water Data'!F111)),NA())</f>
        <v>#N/A</v>
      </c>
      <c r="N117" s="58" t="e">
        <f ca="true">+IF(AND(ISNUMBER(OFFSET('Water Data'!$F$7,0,10*ROW('Water Data'!F111))),'Data Summary'!CC117="Yes"),OFFSET('Water Data'!$F$7,0,10*ROW('Water Data'!F111)),NA())</f>
        <v>#N/A</v>
      </c>
      <c r="O117" s="58" t="e">
        <f ca="true">+IF(AND(ISNUMBER(OFFSET('Water Data'!$F$10,0,10*ROW('Water Data'!F111))),'Data Summary'!CD117="Yes"),OFFSET('Water Data'!$F$10,0,10*ROW('Water Data'!F111)),NA())</f>
        <v>#N/A</v>
      </c>
      <c r="P117" s="58" t="e">
        <f ca="true">+IF(AND(ISNUMBER(OFFSET('Water Data'!$G$5,0,10*ROW('Water Data'!G111))),'Data Summary'!CE117="Yes"),100-OFFSET('Water Data'!$G$5,0,10*ROW('Water Data'!G111)),NA())</f>
        <v>#N/A</v>
      </c>
      <c r="Q117" s="58" t="e">
        <f ca="true">+IF(AND(ISNUMBER(OFFSET('Water Data'!$G$7,0,10*ROW('Water Data'!G111))),'Data Summary'!CF117="Yes"),OFFSET('Water Data'!$G$7,0,10*ROW('Water Data'!G111)),NA())</f>
        <v>#N/A</v>
      </c>
      <c r="R117" s="58" t="e">
        <f ca="true">+IF(AND(ISNUMBER(OFFSET('Water Data'!$G$10,0,10*ROW('Water Data'!G111))),'Data Summary'!CG117="Yes"),OFFSET('Water Data'!$G$10,0,10*ROW('Water Data'!G111)),NA())</f>
        <v>#N/A</v>
      </c>
      <c r="S117" s="58" t="e">
        <f ca="true">+IF(AND(ISNUMBER(OFFSET('Water Data'!$H$5,0,10*ROW('Water Data'!H111))),'Data Summary'!CH117="Yes"),100-OFFSET('Water Data'!$H$5,0,10*ROW('Water Data'!H111)),NA())</f>
        <v>#N/A</v>
      </c>
      <c r="T117" s="58" t="e">
        <f ca="true">+IF(AND(ISNUMBER(OFFSET('Water Data'!$H$7,0,10*ROW('Water Data'!H111))),'Data Summary'!CI117="Yes"),OFFSET('Water Data'!$H$7,0,10*ROW('Water Data'!H111)),NA())</f>
        <v>#N/A</v>
      </c>
      <c r="U117" s="58" t="e">
        <f ca="true">+IF(AND(ISNUMBER(OFFSET('Water Data'!$H$10,0,10*ROW('Water Data'!H111))),'Data Summary'!CJ117="Yes"),OFFSET('Water Data'!$H$10,0,10*ROW('Water Data'!H111)),NA())</f>
        <v>#N/A</v>
      </c>
      <c r="V117" s="104" t="e">
        <f ca="true">+IF(AND(ISNUMBER(OFFSET('Sanitation Data'!$C$5,0,10*ROW('Sanitation Data'!C111))),'Data Summary'!CK117="Yes"),100-OFFSET('Sanitation Data'!$C$5,0,10*ROW('Sanitation Data'!C111)),NA())</f>
        <v>#N/A</v>
      </c>
      <c r="W117" s="104" t="e">
        <f ca="true">+IF(AND(ISNUMBER(OFFSET('Sanitation Data'!$C$7,0,10*ROW('Sanitation Data'!C111))),'Data Summary'!CL117="Yes"),OFFSET('Sanitation Data'!$C$7,0,10*ROW('Sanitation Data'!C111)),NA())</f>
        <v>#N/A</v>
      </c>
      <c r="X117" s="104" t="e">
        <f ca="true">+IF(AND(ISNUMBER(OFFSET('Sanitation Data'!$C$11,0,10*ROW('Sanitation Data'!C111))),'Data Summary'!CM117="Yes"),OFFSET('Sanitation Data'!$C$11,0,10*ROW('Sanitation Data'!C111)),NA())</f>
        <v>#N/A</v>
      </c>
      <c r="Y117" s="104" t="e">
        <f ca="true">+IF(AND(ISNUMBER(OFFSET('Sanitation Data'!$C$12,0,10*ROW('Sanitation Data'!C111))),'Data Summary'!CN117="Yes"),OFFSET('Sanitation Data'!$C$12,0,10*ROW('Sanitation Data'!C111)),NA())</f>
        <v>#N/A</v>
      </c>
      <c r="Z117" s="104" t="e">
        <f ca="true">+IF(AND(ISNUMBER(OFFSET('Sanitation Data'!$C$13,0,10*ROW('Sanitation Data'!C111))),'Data Summary'!CO117="Yes"),OFFSET('Sanitation Data'!$C$13,0,10*ROW('Sanitation Data'!C111)),NA())</f>
        <v>#N/A</v>
      </c>
      <c r="AA117" s="104" t="e">
        <f ca="true">+IF(AND(ISNUMBER(OFFSET('Sanitation Data'!$D$5,0,10*ROW('Sanitation Data'!D111))),'Data Summary'!CP117="Yes"),100-OFFSET('Sanitation Data'!$D$5,0,10*ROW('Sanitation Data'!D111)),NA())</f>
        <v>#N/A</v>
      </c>
      <c r="AB117" s="104" t="e">
        <f ca="true">+IF(AND(ISNUMBER(OFFSET('Sanitation Data'!$D$7,0,10*ROW('Sanitation Data'!D111))),'Data Summary'!CQ117="Yes"),OFFSET('Sanitation Data'!$D$7,0,10*ROW('Sanitation Data'!D111)),NA())</f>
        <v>#N/A</v>
      </c>
      <c r="AC117" s="104" t="e">
        <f ca="true">+IF(AND(ISNUMBER(OFFSET('Sanitation Data'!$D$11,0,10*ROW('Sanitation Data'!D111))),'Data Summary'!CR117="Yes"),OFFSET('Sanitation Data'!$D$11,0,10*ROW('Sanitation Data'!D111)),NA())</f>
        <v>#N/A</v>
      </c>
      <c r="AD117" s="104" t="e">
        <f ca="true">+IF(AND(ISNUMBER(OFFSET('Sanitation Data'!$D$12,0,10*ROW('Sanitation Data'!D111))),'Data Summary'!CS117="Yes"),OFFSET('Sanitation Data'!$D$12,0,10*ROW('Sanitation Data'!D111)),NA())</f>
        <v>#N/A</v>
      </c>
      <c r="AE117" s="104" t="e">
        <f ca="true">+IF(AND(ISNUMBER(OFFSET('Sanitation Data'!$D$13,0,10*ROW('Sanitation Data'!D111))),'Data Summary'!CT117="Yes"),OFFSET('Sanitation Data'!$D$13,0,10*ROW('Sanitation Data'!D111)),NA())</f>
        <v>#N/A</v>
      </c>
      <c r="AF117" s="104" t="e">
        <f ca="true">+IF(AND(ISNUMBER(OFFSET('Sanitation Data'!$E$5,0,10*ROW('Sanitation Data'!E111))),'Data Summary'!CU117="Yes"),100-OFFSET('Sanitation Data'!$E$5,0,10*ROW('Sanitation Data'!E111)),NA())</f>
        <v>#N/A</v>
      </c>
      <c r="AG117" s="104" t="e">
        <f ca="true">+IF(AND(ISNUMBER(OFFSET('Sanitation Data'!$E$7,0,10*ROW('Sanitation Data'!E111))),'Data Summary'!CV117="Yes"),OFFSET('Sanitation Data'!$E$7,0,10*ROW('Sanitation Data'!E111)),NA())</f>
        <v>#N/A</v>
      </c>
      <c r="AH117" s="104" t="e">
        <f ca="true">+IF(AND(ISNUMBER(OFFSET('Sanitation Data'!$E$11,0,10*ROW('Sanitation Data'!E111))),'Data Summary'!CW117="Yes"),OFFSET('Sanitation Data'!$E$11,0,10*ROW('Sanitation Data'!E111)),NA())</f>
        <v>#N/A</v>
      </c>
      <c r="AI117" s="104" t="e">
        <f ca="true">+IF(AND(ISNUMBER(OFFSET('Sanitation Data'!$E$12,0,10*ROW('Sanitation Data'!E111))),'Data Summary'!CX117="Yes"),OFFSET('Sanitation Data'!$E$12,0,10*ROW('Sanitation Data'!E111)),NA())</f>
        <v>#N/A</v>
      </c>
      <c r="AJ117" s="104" t="e">
        <f ca="true">+IF(AND(ISNUMBER(OFFSET('Sanitation Data'!$E$13,0,10*ROW('Sanitation Data'!E111))),'Data Summary'!CY117="Yes"),OFFSET('Sanitation Data'!$E$13,0,10*ROW('Sanitation Data'!E111)),NA())</f>
        <v>#N/A</v>
      </c>
      <c r="AK117" s="104" t="e">
        <f ca="true">+IF(AND(ISNUMBER(OFFSET('Sanitation Data'!$F$5,0,10*ROW('Sanitation Data'!F111))),'Data Summary'!CZ117="Yes"),100-OFFSET('Sanitation Data'!$F$5,0,10*ROW('Sanitation Data'!F111)),NA())</f>
        <v>#N/A</v>
      </c>
      <c r="AL117" s="104" t="e">
        <f ca="true">+IF(AND(ISNUMBER(OFFSET('Sanitation Data'!$F$7,0,10*ROW('Sanitation Data'!F111))),'Data Summary'!DA117="Yes"),OFFSET('Sanitation Data'!$F$7,0,10*ROW('Sanitation Data'!F111)),NA())</f>
        <v>#N/A</v>
      </c>
      <c r="AM117" s="104" t="e">
        <f ca="true">+IF(AND(ISNUMBER(OFFSET('Sanitation Data'!$F$11,0,10*ROW('Sanitation Data'!F111))),'Data Summary'!DB117="Yes"),OFFSET('Sanitation Data'!$F$11,0,10*ROW('Sanitation Data'!F111)),NA())</f>
        <v>#N/A</v>
      </c>
      <c r="AN117" s="104" t="e">
        <f ca="true">+IF(AND(ISNUMBER(OFFSET('Sanitation Data'!$F$12,0,10*ROW('Sanitation Data'!F111))),'Data Summary'!DC117="Yes"),OFFSET('Sanitation Data'!$F$12,0,10*ROW('Sanitation Data'!F111)),NA())</f>
        <v>#N/A</v>
      </c>
      <c r="AO117" s="104" t="e">
        <f ca="true">+IF(AND(ISNUMBER(OFFSET('Sanitation Data'!$F$13,0,10*ROW('Sanitation Data'!F111))),'Data Summary'!DD117="Yes"),OFFSET('Sanitation Data'!$F$13,0,10*ROW('Sanitation Data'!F111)),NA())</f>
        <v>#N/A</v>
      </c>
      <c r="AP117" s="104" t="e">
        <f ca="true">+IF(AND(ISNUMBER(OFFSET('Sanitation Data'!$G$5,0,10*ROW('Sanitation Data'!G111))),'Data Summary'!DE117="Yes"),100-OFFSET('Sanitation Data'!$G$5,0,10*ROW('Sanitation Data'!G111)),NA())</f>
        <v>#N/A</v>
      </c>
      <c r="AQ117" s="104" t="e">
        <f ca="true">+IF(AND(ISNUMBER(OFFSET('Sanitation Data'!$G$7,0,10*ROW('Sanitation Data'!G111))),'Data Summary'!DF117="Yes"),OFFSET('Sanitation Data'!$G$7,0,10*ROW('Sanitation Data'!G111)),NA())</f>
        <v>#N/A</v>
      </c>
      <c r="AR117" s="104" t="e">
        <f ca="true">+IF(AND(ISNUMBER(OFFSET('Sanitation Data'!$G$11,0,10*ROW('Sanitation Data'!G111))),'Data Summary'!DG117="Yes"),OFFSET('Sanitation Data'!$G$11,0,10*ROW('Sanitation Data'!G111)),NA())</f>
        <v>#N/A</v>
      </c>
      <c r="AS117" s="104" t="e">
        <f ca="true">+IF(AND(ISNUMBER(OFFSET('Sanitation Data'!$G$12,0,10*ROW('Sanitation Data'!G111))),'Data Summary'!DH117="Yes"),OFFSET('Sanitation Data'!$G$12,0,10*ROW('Sanitation Data'!G111)),NA())</f>
        <v>#N/A</v>
      </c>
      <c r="AT117" s="104" t="e">
        <f ca="true">+IF(AND(ISNUMBER(OFFSET('Sanitation Data'!$G$13,0,10*ROW('Sanitation Data'!G111))),'Data Summary'!DI117="Yes"),OFFSET('Sanitation Data'!$G$13,0,10*ROW('Sanitation Data'!G111)),NA())</f>
        <v>#N/A</v>
      </c>
      <c r="AU117" s="104" t="e">
        <f ca="true">+IF(AND(ISNUMBER(OFFSET('Sanitation Data'!$H$5,0,10*ROW('Sanitation Data'!H111))),'Data Summary'!DJ117="Yes"),100-OFFSET('Sanitation Data'!$H$5,0,10*ROW('Sanitation Data'!H111)),NA())</f>
        <v>#N/A</v>
      </c>
      <c r="AV117" s="104" t="e">
        <f ca="true">+IF(AND(ISNUMBER(OFFSET('Sanitation Data'!$H$7,0,10*ROW('Sanitation Data'!H111))),'Data Summary'!DK117="Yes"),OFFSET('Sanitation Data'!$H$7,0,10*ROW('Sanitation Data'!H111)),NA())</f>
        <v>#N/A</v>
      </c>
      <c r="AW117" s="104" t="e">
        <f ca="true">+IF(AND(ISNUMBER(OFFSET('Sanitation Data'!$H$11,0,10*ROW('Sanitation Data'!H111))),'Data Summary'!DL117="Yes"),OFFSET('Sanitation Data'!$H$11,0,10*ROW('Sanitation Data'!H111)),NA())</f>
        <v>#N/A</v>
      </c>
      <c r="AX117" s="104" t="e">
        <f ca="true">+IF(AND(ISNUMBER(OFFSET('Sanitation Data'!$H$12,0,10*ROW('Sanitation Data'!H111))),'Data Summary'!DM117="Yes"),OFFSET('Sanitation Data'!$H$12,0,10*ROW('Sanitation Data'!H111)),NA())</f>
        <v>#N/A</v>
      </c>
      <c r="AY117" s="104" t="e">
        <f ca="true">+IF(AND(ISNUMBER(OFFSET('Sanitation Data'!$H$13,0,10*ROW('Sanitation Data'!H111))),'Data Summary'!DN117="Yes"),OFFSET('Sanitation Data'!$H$13,0,10*ROW('Sanitation Data'!H111)),NA())</f>
        <v>#N/A</v>
      </c>
      <c r="AZ117" s="109" t="e">
        <f ca="true">+IF(AND(ISNUMBER(OFFSET('Hygiene Data'!$C$6,0,10*ROW('Hygiene Data'!C111))),'Data Summary'!DO117="Yes"),OFFSET('Hygiene Data'!$C$6,0,10*ROW('Hygiene Data'!C111)),NA())</f>
        <v>#N/A</v>
      </c>
      <c r="BA117" s="109" t="e">
        <f ca="true">+IF(AND(ISNUMBER(OFFSET('Hygiene Data'!$C$8,0,10*ROW('Hygiene Data'!C111))),'Data Summary'!DP117="Yes"),OFFSET('Hygiene Data'!$C$8,0,10*ROW('Hygiene Data'!C111)),NA())</f>
        <v>#N/A</v>
      </c>
      <c r="BB117" s="109" t="e">
        <f ca="true">+IF(AND(ISNUMBER(OFFSET('Hygiene Data'!$C$10,0,10*ROW('Hygiene Data'!C111))),'Data Summary'!DQ117="Yes"),OFFSET('Hygiene Data'!$C$10,0,10*ROW('Hygiene Data'!C111)),NA())</f>
        <v>#N/A</v>
      </c>
      <c r="BC117" s="109" t="e">
        <f ca="true">+IF(AND(ISNUMBER(OFFSET('Hygiene Data'!$D$6,0,10*ROW('Hygiene Data'!D111))),'Data Summary'!DR117="Yes"),OFFSET('Hygiene Data'!$D$6,0,10*ROW('Hygiene Data'!D111)),NA())</f>
        <v>#N/A</v>
      </c>
      <c r="BD117" s="109" t="e">
        <f ca="true">+IF(AND(ISNUMBER(OFFSET('Hygiene Data'!$D$8,0,10*ROW('Hygiene Data'!D111))),'Data Summary'!DS117="Yes"),OFFSET('Hygiene Data'!$D$8,0,10*ROW('Hygiene Data'!D111)),NA())</f>
        <v>#N/A</v>
      </c>
      <c r="BE117" s="109" t="e">
        <f ca="true">+IF(AND(ISNUMBER(OFFSET('Hygiene Data'!$D$10,0,10*ROW('Hygiene Data'!D111))),'Data Summary'!DT117="Yes"),OFFSET('Hygiene Data'!$D$10,0,10*ROW('Hygiene Data'!D111)),NA())</f>
        <v>#N/A</v>
      </c>
      <c r="BF117" s="109" t="e">
        <f ca="true">+IF(AND(ISNUMBER(OFFSET('Hygiene Data'!$E$6,0,10*ROW('Hygiene Data'!E111))),'Data Summary'!DU117="Yes"),OFFSET('Hygiene Data'!$E$6,0,10*ROW('Hygiene Data'!E111)),NA())</f>
        <v>#N/A</v>
      </c>
      <c r="BG117" s="109" t="e">
        <f ca="true">+IF(AND(ISNUMBER(OFFSET('Hygiene Data'!$E$8,0,10*ROW('Hygiene Data'!E111))),'Data Summary'!DV117="Yes"),OFFSET('Hygiene Data'!$E$8,0,10*ROW('Hygiene Data'!E111)),NA())</f>
        <v>#N/A</v>
      </c>
      <c r="BH117" s="109" t="e">
        <f ca="true">+IF(AND(ISNUMBER(OFFSET('Hygiene Data'!$E$10,0,10*ROW('Hygiene Data'!E111))),'Data Summary'!DW117="Yes"),OFFSET('Hygiene Data'!$E$10,0,10*ROW('Hygiene Data'!E111)),NA())</f>
        <v>#N/A</v>
      </c>
      <c r="BI117" s="109" t="e">
        <f ca="true">+IF(AND(ISNUMBER(OFFSET('Hygiene Data'!$F$6,0,10*ROW('Hygiene Data'!F111))),'Data Summary'!DX117="Yes"),OFFSET('Hygiene Data'!$F$6,0,10*ROW('Hygiene Data'!F111)),NA())</f>
        <v>#N/A</v>
      </c>
      <c r="BJ117" s="109" t="e">
        <f ca="true">+IF(AND(ISNUMBER(OFFSET('Hygiene Data'!$F$8,0,10*ROW('Hygiene Data'!F111))),'Data Summary'!DY117="Yes"),OFFSET('Hygiene Data'!$F$8,0,10*ROW('Hygiene Data'!F111)),NA())</f>
        <v>#N/A</v>
      </c>
      <c r="BK117" s="109" t="e">
        <f ca="true">+IF(AND(ISNUMBER(OFFSET('Hygiene Data'!$F$10,0,10*ROW('Hygiene Data'!F111))),'Data Summary'!DZ117="Yes"),OFFSET('Hygiene Data'!$F$10,0,10*ROW('Hygiene Data'!F111)),NA())</f>
        <v>#N/A</v>
      </c>
      <c r="BL117" s="109" t="e">
        <f ca="true">+IF(AND(ISNUMBER(OFFSET('Hygiene Data'!$G$6,0,10*ROW('Hygiene Data'!G111))),'Data Summary'!EA117="Yes"),OFFSET('Hygiene Data'!$G$6,0,10*ROW('Hygiene Data'!G111)),NA())</f>
        <v>#N/A</v>
      </c>
      <c r="BM117" s="109" t="e">
        <f ca="true">+IF(AND(ISNUMBER(OFFSET('Hygiene Data'!$G$8,0,10*ROW('Hygiene Data'!G111))),'Data Summary'!EB117="Yes"),OFFSET('Hygiene Data'!$G$8,0,10*ROW('Hygiene Data'!G111)),NA())</f>
        <v>#N/A</v>
      </c>
      <c r="BN117" s="109" t="e">
        <f ca="true">+IF(AND(ISNUMBER(OFFSET('Hygiene Data'!$G$10,0,10*ROW('Hygiene Data'!G111))),'Data Summary'!EC117="Yes"),OFFSET('Hygiene Data'!$G$10,0,10*ROW('Hygiene Data'!G111)),NA())</f>
        <v>#N/A</v>
      </c>
      <c r="BO117" s="109" t="e">
        <f ca="true">+IF(AND(ISNUMBER(OFFSET('Hygiene Data'!$H$6,0,10*ROW('Hygiene Data'!H111))),'Data Summary'!ED117="Yes"),OFFSET('Hygiene Data'!$H$6,0,10*ROW('Hygiene Data'!H111)),NA())</f>
        <v>#N/A</v>
      </c>
      <c r="BP117" s="109" t="e">
        <f ca="true">+IF(AND(ISNUMBER(OFFSET('Hygiene Data'!$H$8,0,10*ROW('Hygiene Data'!H111))),'Data Summary'!EE117="Yes"),OFFSET('Hygiene Data'!$H$8,0,10*ROW('Hygiene Data'!H111)),NA())</f>
        <v>#N/A</v>
      </c>
      <c r="BQ117" s="109" t="e">
        <f ca="true">+IF(AND(ISNUMBER(OFFSET('Hygiene Data'!$H$10,0,10*ROW('Hygiene Data'!H111))),'Data Summary'!EF117="Yes"),OFFSET('Hygiene Data'!$H$10,0,10*ROW('Hygiene Data'!H111)),NA())</f>
        <v>#N/A</v>
      </c>
    </row>
    <row r="118" x14ac:dyDescent="0.2">
      <c r="A118" s="57" t="e">
        <f ca="true">+IF(OFFSET('Water Data'!$B$1,0,10*ROW('Water Data'!B112))="",NA(),OFFSET('Water Data'!$B$1,0,10*ROW('Water Data'!B112)))</f>
        <v>#N/A</v>
      </c>
      <c r="B118" s="57" t="e">
        <f ca="true">+IF(OFFSET('Water Data'!$A$3,0,10*ROW('Water Data'!A115))="",NA(),OFFSET('Water Data'!$A$3,0,10*ROW('Water Data'!A115)))</f>
        <v>#N/A</v>
      </c>
      <c r="C118" s="57" t="e">
        <f ca="true">+IF(OFFSET('Water Data'!$C$3,0,10*ROW('Water Data'!C115))="",NA(),OFFSET('Water Data'!$C$3,0,10*ROW('Water Data'!C115)))</f>
        <v>#N/A</v>
      </c>
      <c r="D118" s="58" t="e">
        <f ca="true">+IF(AND(ISNUMBER(OFFSET('Water Data'!$C$5,0,10*ROW('Water Data'!C112))),'Data Summary'!BS118="Yes"),100-OFFSET('Water Data'!$C$5,0,10*ROW('Water Data'!C112)),NA())</f>
        <v>#N/A</v>
      </c>
      <c r="E118" s="58" t="e">
        <f ca="true">+IF(AND(ISNUMBER(OFFSET('Water Data'!$C$7,0,10*ROW('Water Data'!C112))),'Data Summary'!BT118="Yes"),OFFSET('Water Data'!$C$7,0,10*ROW('Water Data'!C112)),NA())</f>
        <v>#N/A</v>
      </c>
      <c r="F118" s="58" t="e">
        <f ca="true">+IF(AND(ISNUMBER(OFFSET('Water Data'!$C$10,0,10*ROW('Water Data'!C112))),'Data Summary'!BU118="Yes"),OFFSET('Water Data'!$C$10,0,10*ROW('Water Data'!C112)),NA())</f>
        <v>#N/A</v>
      </c>
      <c r="G118" s="58" t="e">
        <f ca="true">+IF(AND(ISNUMBER(OFFSET('Water Data'!$D$5,0,10*ROW('Water Data'!D112))),'Data Summary'!BV118="Yes"),100-OFFSET('Water Data'!$D$5,0,10*ROW('Water Data'!D112)),NA())</f>
        <v>#N/A</v>
      </c>
      <c r="H118" s="58" t="e">
        <f ca="true">+IF(AND(ISNUMBER(OFFSET('Water Data'!$D$7,0,10*ROW('Water Data'!D112))),'Data Summary'!BW118="Yes"),OFFSET('Water Data'!$D$7,0,10*ROW('Water Data'!D112)),NA())</f>
        <v>#N/A</v>
      </c>
      <c r="I118" s="58" t="e">
        <f ca="true">+IF(AND(ISNUMBER(OFFSET('Water Data'!$D$10,0,10*ROW('Water Data'!D112))),'Data Summary'!BX118="Yes"),OFFSET('Water Data'!$D$10,0,10*ROW('Water Data'!D112)),NA())</f>
        <v>#N/A</v>
      </c>
      <c r="J118" s="58" t="e">
        <f ca="true">+IF(AND(ISNUMBER(OFFSET('Water Data'!$E$5,0,10*ROW('Water Data'!E112))),'Data Summary'!BY118="Yes"),100-OFFSET('Water Data'!$E$5,0,10*ROW('Water Data'!E112)),NA())</f>
        <v>#N/A</v>
      </c>
      <c r="K118" s="58" t="e">
        <f ca="true">+IF(AND(ISNUMBER(OFFSET('Water Data'!$E$7,0,10*ROW('Water Data'!E112))),'Data Summary'!BZ118="Yes"),OFFSET('Water Data'!$E$7,0,10*ROW('Water Data'!E112)),NA())</f>
        <v>#N/A</v>
      </c>
      <c r="L118" s="58" t="e">
        <f ca="true">+IF(AND(ISNUMBER(OFFSET('Water Data'!$E$10,0,10*ROW('Water Data'!E112))),'Data Summary'!CA118="Yes"),OFFSET('Water Data'!$E$10,0,10*ROW('Water Data'!E112)),NA())</f>
        <v>#N/A</v>
      </c>
      <c r="M118" s="58" t="e">
        <f ca="true">+IF(AND(ISNUMBER(OFFSET('Water Data'!$F$5,0,10*ROW('Water Data'!F112))),'Data Summary'!CB118="Yes"),100-OFFSET('Water Data'!$F$5,0,10*ROW('Water Data'!F112)),NA())</f>
        <v>#N/A</v>
      </c>
      <c r="N118" s="58" t="e">
        <f ca="true">+IF(AND(ISNUMBER(OFFSET('Water Data'!$F$7,0,10*ROW('Water Data'!F112))),'Data Summary'!CC118="Yes"),OFFSET('Water Data'!$F$7,0,10*ROW('Water Data'!F112)),NA())</f>
        <v>#N/A</v>
      </c>
      <c r="O118" s="58" t="e">
        <f ca="true">+IF(AND(ISNUMBER(OFFSET('Water Data'!$F$10,0,10*ROW('Water Data'!F112))),'Data Summary'!CD118="Yes"),OFFSET('Water Data'!$F$10,0,10*ROW('Water Data'!F112)),NA())</f>
        <v>#N/A</v>
      </c>
      <c r="P118" s="58" t="e">
        <f ca="true">+IF(AND(ISNUMBER(OFFSET('Water Data'!$G$5,0,10*ROW('Water Data'!G112))),'Data Summary'!CE118="Yes"),100-OFFSET('Water Data'!$G$5,0,10*ROW('Water Data'!G112)),NA())</f>
        <v>#N/A</v>
      </c>
      <c r="Q118" s="58" t="e">
        <f ca="true">+IF(AND(ISNUMBER(OFFSET('Water Data'!$G$7,0,10*ROW('Water Data'!G112))),'Data Summary'!CF118="Yes"),OFFSET('Water Data'!$G$7,0,10*ROW('Water Data'!G112)),NA())</f>
        <v>#N/A</v>
      </c>
      <c r="R118" s="58" t="e">
        <f ca="true">+IF(AND(ISNUMBER(OFFSET('Water Data'!$G$10,0,10*ROW('Water Data'!G112))),'Data Summary'!CG118="Yes"),OFFSET('Water Data'!$G$10,0,10*ROW('Water Data'!G112)),NA())</f>
        <v>#N/A</v>
      </c>
      <c r="S118" s="58" t="e">
        <f ca="true">+IF(AND(ISNUMBER(OFFSET('Water Data'!$H$5,0,10*ROW('Water Data'!H112))),'Data Summary'!CH118="Yes"),100-OFFSET('Water Data'!$H$5,0,10*ROW('Water Data'!H112)),NA())</f>
        <v>#N/A</v>
      </c>
      <c r="T118" s="58" t="e">
        <f ca="true">+IF(AND(ISNUMBER(OFFSET('Water Data'!$H$7,0,10*ROW('Water Data'!H112))),'Data Summary'!CI118="Yes"),OFFSET('Water Data'!$H$7,0,10*ROW('Water Data'!H112)),NA())</f>
        <v>#N/A</v>
      </c>
      <c r="U118" s="58" t="e">
        <f ca="true">+IF(AND(ISNUMBER(OFFSET('Water Data'!$H$10,0,10*ROW('Water Data'!H112))),'Data Summary'!CJ118="Yes"),OFFSET('Water Data'!$H$10,0,10*ROW('Water Data'!H112)),NA())</f>
        <v>#N/A</v>
      </c>
      <c r="V118" s="104" t="e">
        <f ca="true">+IF(AND(ISNUMBER(OFFSET('Sanitation Data'!$C$5,0,10*ROW('Sanitation Data'!C112))),'Data Summary'!CK118="Yes"),100-OFFSET('Sanitation Data'!$C$5,0,10*ROW('Sanitation Data'!C112)),NA())</f>
        <v>#N/A</v>
      </c>
      <c r="W118" s="104" t="e">
        <f ca="true">+IF(AND(ISNUMBER(OFFSET('Sanitation Data'!$C$7,0,10*ROW('Sanitation Data'!C112))),'Data Summary'!CL118="Yes"),OFFSET('Sanitation Data'!$C$7,0,10*ROW('Sanitation Data'!C112)),NA())</f>
        <v>#N/A</v>
      </c>
      <c r="X118" s="104" t="e">
        <f ca="true">+IF(AND(ISNUMBER(OFFSET('Sanitation Data'!$C$11,0,10*ROW('Sanitation Data'!C112))),'Data Summary'!CM118="Yes"),OFFSET('Sanitation Data'!$C$11,0,10*ROW('Sanitation Data'!C112)),NA())</f>
        <v>#N/A</v>
      </c>
      <c r="Y118" s="104" t="e">
        <f ca="true">+IF(AND(ISNUMBER(OFFSET('Sanitation Data'!$C$12,0,10*ROW('Sanitation Data'!C112))),'Data Summary'!CN118="Yes"),OFFSET('Sanitation Data'!$C$12,0,10*ROW('Sanitation Data'!C112)),NA())</f>
        <v>#N/A</v>
      </c>
      <c r="Z118" s="104" t="e">
        <f ca="true">+IF(AND(ISNUMBER(OFFSET('Sanitation Data'!$C$13,0,10*ROW('Sanitation Data'!C112))),'Data Summary'!CO118="Yes"),OFFSET('Sanitation Data'!$C$13,0,10*ROW('Sanitation Data'!C112)),NA())</f>
        <v>#N/A</v>
      </c>
      <c r="AA118" s="104" t="e">
        <f ca="true">+IF(AND(ISNUMBER(OFFSET('Sanitation Data'!$D$5,0,10*ROW('Sanitation Data'!D112))),'Data Summary'!CP118="Yes"),100-OFFSET('Sanitation Data'!$D$5,0,10*ROW('Sanitation Data'!D112)),NA())</f>
        <v>#N/A</v>
      </c>
      <c r="AB118" s="104" t="e">
        <f ca="true">+IF(AND(ISNUMBER(OFFSET('Sanitation Data'!$D$7,0,10*ROW('Sanitation Data'!D112))),'Data Summary'!CQ118="Yes"),OFFSET('Sanitation Data'!$D$7,0,10*ROW('Sanitation Data'!D112)),NA())</f>
        <v>#N/A</v>
      </c>
      <c r="AC118" s="104" t="e">
        <f ca="true">+IF(AND(ISNUMBER(OFFSET('Sanitation Data'!$D$11,0,10*ROW('Sanitation Data'!D112))),'Data Summary'!CR118="Yes"),OFFSET('Sanitation Data'!$D$11,0,10*ROW('Sanitation Data'!D112)),NA())</f>
        <v>#N/A</v>
      </c>
      <c r="AD118" s="104" t="e">
        <f ca="true">+IF(AND(ISNUMBER(OFFSET('Sanitation Data'!$D$12,0,10*ROW('Sanitation Data'!D112))),'Data Summary'!CS118="Yes"),OFFSET('Sanitation Data'!$D$12,0,10*ROW('Sanitation Data'!D112)),NA())</f>
        <v>#N/A</v>
      </c>
      <c r="AE118" s="104" t="e">
        <f ca="true">+IF(AND(ISNUMBER(OFFSET('Sanitation Data'!$D$13,0,10*ROW('Sanitation Data'!D112))),'Data Summary'!CT118="Yes"),OFFSET('Sanitation Data'!$D$13,0,10*ROW('Sanitation Data'!D112)),NA())</f>
        <v>#N/A</v>
      </c>
      <c r="AF118" s="104" t="e">
        <f ca="true">+IF(AND(ISNUMBER(OFFSET('Sanitation Data'!$E$5,0,10*ROW('Sanitation Data'!E112))),'Data Summary'!CU118="Yes"),100-OFFSET('Sanitation Data'!$E$5,0,10*ROW('Sanitation Data'!E112)),NA())</f>
        <v>#N/A</v>
      </c>
      <c r="AG118" s="104" t="e">
        <f ca="true">+IF(AND(ISNUMBER(OFFSET('Sanitation Data'!$E$7,0,10*ROW('Sanitation Data'!E112))),'Data Summary'!CV118="Yes"),OFFSET('Sanitation Data'!$E$7,0,10*ROW('Sanitation Data'!E112)),NA())</f>
        <v>#N/A</v>
      </c>
      <c r="AH118" s="104" t="e">
        <f ca="true">+IF(AND(ISNUMBER(OFFSET('Sanitation Data'!$E$11,0,10*ROW('Sanitation Data'!E112))),'Data Summary'!CW118="Yes"),OFFSET('Sanitation Data'!$E$11,0,10*ROW('Sanitation Data'!E112)),NA())</f>
        <v>#N/A</v>
      </c>
      <c r="AI118" s="104" t="e">
        <f ca="true">+IF(AND(ISNUMBER(OFFSET('Sanitation Data'!$E$12,0,10*ROW('Sanitation Data'!E112))),'Data Summary'!CX118="Yes"),OFFSET('Sanitation Data'!$E$12,0,10*ROW('Sanitation Data'!E112)),NA())</f>
        <v>#N/A</v>
      </c>
      <c r="AJ118" s="104" t="e">
        <f ca="true">+IF(AND(ISNUMBER(OFFSET('Sanitation Data'!$E$13,0,10*ROW('Sanitation Data'!E112))),'Data Summary'!CY118="Yes"),OFFSET('Sanitation Data'!$E$13,0,10*ROW('Sanitation Data'!E112)),NA())</f>
        <v>#N/A</v>
      </c>
      <c r="AK118" s="104" t="e">
        <f ca="true">+IF(AND(ISNUMBER(OFFSET('Sanitation Data'!$F$5,0,10*ROW('Sanitation Data'!F112))),'Data Summary'!CZ118="Yes"),100-OFFSET('Sanitation Data'!$F$5,0,10*ROW('Sanitation Data'!F112)),NA())</f>
        <v>#N/A</v>
      </c>
      <c r="AL118" s="104" t="e">
        <f ca="true">+IF(AND(ISNUMBER(OFFSET('Sanitation Data'!$F$7,0,10*ROW('Sanitation Data'!F112))),'Data Summary'!DA118="Yes"),OFFSET('Sanitation Data'!$F$7,0,10*ROW('Sanitation Data'!F112)),NA())</f>
        <v>#N/A</v>
      </c>
      <c r="AM118" s="104" t="e">
        <f ca="true">+IF(AND(ISNUMBER(OFFSET('Sanitation Data'!$F$11,0,10*ROW('Sanitation Data'!F112))),'Data Summary'!DB118="Yes"),OFFSET('Sanitation Data'!$F$11,0,10*ROW('Sanitation Data'!F112)),NA())</f>
        <v>#N/A</v>
      </c>
      <c r="AN118" s="104" t="e">
        <f ca="true">+IF(AND(ISNUMBER(OFFSET('Sanitation Data'!$F$12,0,10*ROW('Sanitation Data'!F112))),'Data Summary'!DC118="Yes"),OFFSET('Sanitation Data'!$F$12,0,10*ROW('Sanitation Data'!F112)),NA())</f>
        <v>#N/A</v>
      </c>
      <c r="AO118" s="104" t="e">
        <f ca="true">+IF(AND(ISNUMBER(OFFSET('Sanitation Data'!$F$13,0,10*ROW('Sanitation Data'!F112))),'Data Summary'!DD118="Yes"),OFFSET('Sanitation Data'!$F$13,0,10*ROW('Sanitation Data'!F112)),NA())</f>
        <v>#N/A</v>
      </c>
      <c r="AP118" s="104" t="e">
        <f ca="true">+IF(AND(ISNUMBER(OFFSET('Sanitation Data'!$G$5,0,10*ROW('Sanitation Data'!G112))),'Data Summary'!DE118="Yes"),100-OFFSET('Sanitation Data'!$G$5,0,10*ROW('Sanitation Data'!G112)),NA())</f>
        <v>#N/A</v>
      </c>
      <c r="AQ118" s="104" t="e">
        <f ca="true">+IF(AND(ISNUMBER(OFFSET('Sanitation Data'!$G$7,0,10*ROW('Sanitation Data'!G112))),'Data Summary'!DF118="Yes"),OFFSET('Sanitation Data'!$G$7,0,10*ROW('Sanitation Data'!G112)),NA())</f>
        <v>#N/A</v>
      </c>
      <c r="AR118" s="104" t="e">
        <f ca="true">+IF(AND(ISNUMBER(OFFSET('Sanitation Data'!$G$11,0,10*ROW('Sanitation Data'!G112))),'Data Summary'!DG118="Yes"),OFFSET('Sanitation Data'!$G$11,0,10*ROW('Sanitation Data'!G112)),NA())</f>
        <v>#N/A</v>
      </c>
      <c r="AS118" s="104" t="e">
        <f ca="true">+IF(AND(ISNUMBER(OFFSET('Sanitation Data'!$G$12,0,10*ROW('Sanitation Data'!G112))),'Data Summary'!DH118="Yes"),OFFSET('Sanitation Data'!$G$12,0,10*ROW('Sanitation Data'!G112)),NA())</f>
        <v>#N/A</v>
      </c>
      <c r="AT118" s="104" t="e">
        <f ca="true">+IF(AND(ISNUMBER(OFFSET('Sanitation Data'!$G$13,0,10*ROW('Sanitation Data'!G112))),'Data Summary'!DI118="Yes"),OFFSET('Sanitation Data'!$G$13,0,10*ROW('Sanitation Data'!G112)),NA())</f>
        <v>#N/A</v>
      </c>
      <c r="AU118" s="104" t="e">
        <f ca="true">+IF(AND(ISNUMBER(OFFSET('Sanitation Data'!$H$5,0,10*ROW('Sanitation Data'!H112))),'Data Summary'!DJ118="Yes"),100-OFFSET('Sanitation Data'!$H$5,0,10*ROW('Sanitation Data'!H112)),NA())</f>
        <v>#N/A</v>
      </c>
      <c r="AV118" s="104" t="e">
        <f ca="true">+IF(AND(ISNUMBER(OFFSET('Sanitation Data'!$H$7,0,10*ROW('Sanitation Data'!H112))),'Data Summary'!DK118="Yes"),OFFSET('Sanitation Data'!$H$7,0,10*ROW('Sanitation Data'!H112)),NA())</f>
        <v>#N/A</v>
      </c>
      <c r="AW118" s="104" t="e">
        <f ca="true">+IF(AND(ISNUMBER(OFFSET('Sanitation Data'!$H$11,0,10*ROW('Sanitation Data'!H112))),'Data Summary'!DL118="Yes"),OFFSET('Sanitation Data'!$H$11,0,10*ROW('Sanitation Data'!H112)),NA())</f>
        <v>#N/A</v>
      </c>
      <c r="AX118" s="104" t="e">
        <f ca="true">+IF(AND(ISNUMBER(OFFSET('Sanitation Data'!$H$12,0,10*ROW('Sanitation Data'!H112))),'Data Summary'!DM118="Yes"),OFFSET('Sanitation Data'!$H$12,0,10*ROW('Sanitation Data'!H112)),NA())</f>
        <v>#N/A</v>
      </c>
      <c r="AY118" s="104" t="e">
        <f ca="true">+IF(AND(ISNUMBER(OFFSET('Sanitation Data'!$H$13,0,10*ROW('Sanitation Data'!H112))),'Data Summary'!DN118="Yes"),OFFSET('Sanitation Data'!$H$13,0,10*ROW('Sanitation Data'!H112)),NA())</f>
        <v>#N/A</v>
      </c>
      <c r="AZ118" s="109" t="e">
        <f ca="true">+IF(AND(ISNUMBER(OFFSET('Hygiene Data'!$C$6,0,10*ROW('Hygiene Data'!C112))),'Data Summary'!DO118="Yes"),OFFSET('Hygiene Data'!$C$6,0,10*ROW('Hygiene Data'!C112)),NA())</f>
        <v>#N/A</v>
      </c>
      <c r="BA118" s="109" t="e">
        <f ca="true">+IF(AND(ISNUMBER(OFFSET('Hygiene Data'!$C$8,0,10*ROW('Hygiene Data'!C112))),'Data Summary'!DP118="Yes"),OFFSET('Hygiene Data'!$C$8,0,10*ROW('Hygiene Data'!C112)),NA())</f>
        <v>#N/A</v>
      </c>
      <c r="BB118" s="109" t="e">
        <f ca="true">+IF(AND(ISNUMBER(OFFSET('Hygiene Data'!$C$10,0,10*ROW('Hygiene Data'!C112))),'Data Summary'!DQ118="Yes"),OFFSET('Hygiene Data'!$C$10,0,10*ROW('Hygiene Data'!C112)),NA())</f>
        <v>#N/A</v>
      </c>
      <c r="BC118" s="109" t="e">
        <f ca="true">+IF(AND(ISNUMBER(OFFSET('Hygiene Data'!$D$6,0,10*ROW('Hygiene Data'!D112))),'Data Summary'!DR118="Yes"),OFFSET('Hygiene Data'!$D$6,0,10*ROW('Hygiene Data'!D112)),NA())</f>
        <v>#N/A</v>
      </c>
      <c r="BD118" s="109" t="e">
        <f ca="true">+IF(AND(ISNUMBER(OFFSET('Hygiene Data'!$D$8,0,10*ROW('Hygiene Data'!D112))),'Data Summary'!DS118="Yes"),OFFSET('Hygiene Data'!$D$8,0,10*ROW('Hygiene Data'!D112)),NA())</f>
        <v>#N/A</v>
      </c>
      <c r="BE118" s="109" t="e">
        <f ca="true">+IF(AND(ISNUMBER(OFFSET('Hygiene Data'!$D$10,0,10*ROW('Hygiene Data'!D112))),'Data Summary'!DT118="Yes"),OFFSET('Hygiene Data'!$D$10,0,10*ROW('Hygiene Data'!D112)),NA())</f>
        <v>#N/A</v>
      </c>
      <c r="BF118" s="109" t="e">
        <f ca="true">+IF(AND(ISNUMBER(OFFSET('Hygiene Data'!$E$6,0,10*ROW('Hygiene Data'!E112))),'Data Summary'!DU118="Yes"),OFFSET('Hygiene Data'!$E$6,0,10*ROW('Hygiene Data'!E112)),NA())</f>
        <v>#N/A</v>
      </c>
      <c r="BG118" s="109" t="e">
        <f ca="true">+IF(AND(ISNUMBER(OFFSET('Hygiene Data'!$E$8,0,10*ROW('Hygiene Data'!E112))),'Data Summary'!DV118="Yes"),OFFSET('Hygiene Data'!$E$8,0,10*ROW('Hygiene Data'!E112)),NA())</f>
        <v>#N/A</v>
      </c>
      <c r="BH118" s="109" t="e">
        <f ca="true">+IF(AND(ISNUMBER(OFFSET('Hygiene Data'!$E$10,0,10*ROW('Hygiene Data'!E112))),'Data Summary'!DW118="Yes"),OFFSET('Hygiene Data'!$E$10,0,10*ROW('Hygiene Data'!E112)),NA())</f>
        <v>#N/A</v>
      </c>
      <c r="BI118" s="109" t="e">
        <f ca="true">+IF(AND(ISNUMBER(OFFSET('Hygiene Data'!$F$6,0,10*ROW('Hygiene Data'!F112))),'Data Summary'!DX118="Yes"),OFFSET('Hygiene Data'!$F$6,0,10*ROW('Hygiene Data'!F112)),NA())</f>
        <v>#N/A</v>
      </c>
      <c r="BJ118" s="109" t="e">
        <f ca="true">+IF(AND(ISNUMBER(OFFSET('Hygiene Data'!$F$8,0,10*ROW('Hygiene Data'!F112))),'Data Summary'!DY118="Yes"),OFFSET('Hygiene Data'!$F$8,0,10*ROW('Hygiene Data'!F112)),NA())</f>
        <v>#N/A</v>
      </c>
      <c r="BK118" s="109" t="e">
        <f ca="true">+IF(AND(ISNUMBER(OFFSET('Hygiene Data'!$F$10,0,10*ROW('Hygiene Data'!F112))),'Data Summary'!DZ118="Yes"),OFFSET('Hygiene Data'!$F$10,0,10*ROW('Hygiene Data'!F112)),NA())</f>
        <v>#N/A</v>
      </c>
      <c r="BL118" s="109" t="e">
        <f ca="true">+IF(AND(ISNUMBER(OFFSET('Hygiene Data'!$G$6,0,10*ROW('Hygiene Data'!G112))),'Data Summary'!EA118="Yes"),OFFSET('Hygiene Data'!$G$6,0,10*ROW('Hygiene Data'!G112)),NA())</f>
        <v>#N/A</v>
      </c>
      <c r="BM118" s="109" t="e">
        <f ca="true">+IF(AND(ISNUMBER(OFFSET('Hygiene Data'!$G$8,0,10*ROW('Hygiene Data'!G112))),'Data Summary'!EB118="Yes"),OFFSET('Hygiene Data'!$G$8,0,10*ROW('Hygiene Data'!G112)),NA())</f>
        <v>#N/A</v>
      </c>
      <c r="BN118" s="109" t="e">
        <f ca="true">+IF(AND(ISNUMBER(OFFSET('Hygiene Data'!$G$10,0,10*ROW('Hygiene Data'!G112))),'Data Summary'!EC118="Yes"),OFFSET('Hygiene Data'!$G$10,0,10*ROW('Hygiene Data'!G112)),NA())</f>
        <v>#N/A</v>
      </c>
      <c r="BO118" s="109" t="e">
        <f ca="true">+IF(AND(ISNUMBER(OFFSET('Hygiene Data'!$H$6,0,10*ROW('Hygiene Data'!H112))),'Data Summary'!ED118="Yes"),OFFSET('Hygiene Data'!$H$6,0,10*ROW('Hygiene Data'!H112)),NA())</f>
        <v>#N/A</v>
      </c>
      <c r="BP118" s="109" t="e">
        <f ca="true">+IF(AND(ISNUMBER(OFFSET('Hygiene Data'!$H$8,0,10*ROW('Hygiene Data'!H112))),'Data Summary'!EE118="Yes"),OFFSET('Hygiene Data'!$H$8,0,10*ROW('Hygiene Data'!H112)),NA())</f>
        <v>#N/A</v>
      </c>
      <c r="BQ118" s="109" t="e">
        <f ca="true">+IF(AND(ISNUMBER(OFFSET('Hygiene Data'!$H$10,0,10*ROW('Hygiene Data'!H112))),'Data Summary'!EF118="Yes"),OFFSET('Hygiene Data'!$H$10,0,10*ROW('Hygiene Data'!H112)),NA())</f>
        <v>#N/A</v>
      </c>
    </row>
    <row r="119" x14ac:dyDescent="0.2">
      <c r="A119" s="57" t="e">
        <f ca="true">+IF(OFFSET('Water Data'!$B$1,0,10*ROW('Water Data'!B113))="",NA(),OFFSET('Water Data'!$B$1,0,10*ROW('Water Data'!B113)))</f>
        <v>#N/A</v>
      </c>
      <c r="B119" s="57" t="e">
        <f ca="true">+IF(OFFSET('Water Data'!$A$3,0,10*ROW('Water Data'!A116))="",NA(),OFFSET('Water Data'!$A$3,0,10*ROW('Water Data'!A116)))</f>
        <v>#N/A</v>
      </c>
      <c r="C119" s="57" t="e">
        <f ca="true">+IF(OFFSET('Water Data'!$C$3,0,10*ROW('Water Data'!C116))="",NA(),OFFSET('Water Data'!$C$3,0,10*ROW('Water Data'!C116)))</f>
        <v>#N/A</v>
      </c>
      <c r="D119" s="58" t="e">
        <f ca="true">+IF(AND(ISNUMBER(OFFSET('Water Data'!$C$5,0,10*ROW('Water Data'!C113))),'Data Summary'!BS119="Yes"),100-OFFSET('Water Data'!$C$5,0,10*ROW('Water Data'!C113)),NA())</f>
        <v>#N/A</v>
      </c>
      <c r="E119" s="58" t="e">
        <f ca="true">+IF(AND(ISNUMBER(OFFSET('Water Data'!$C$7,0,10*ROW('Water Data'!C113))),'Data Summary'!BT119="Yes"),OFFSET('Water Data'!$C$7,0,10*ROW('Water Data'!C113)),NA())</f>
        <v>#N/A</v>
      </c>
      <c r="F119" s="58" t="e">
        <f ca="true">+IF(AND(ISNUMBER(OFFSET('Water Data'!$C$10,0,10*ROW('Water Data'!C113))),'Data Summary'!BU119="Yes"),OFFSET('Water Data'!$C$10,0,10*ROW('Water Data'!C113)),NA())</f>
        <v>#N/A</v>
      </c>
      <c r="G119" s="58" t="e">
        <f ca="true">+IF(AND(ISNUMBER(OFFSET('Water Data'!$D$5,0,10*ROW('Water Data'!D113))),'Data Summary'!BV119="Yes"),100-OFFSET('Water Data'!$D$5,0,10*ROW('Water Data'!D113)),NA())</f>
        <v>#N/A</v>
      </c>
      <c r="H119" s="58" t="e">
        <f ca="true">+IF(AND(ISNUMBER(OFFSET('Water Data'!$D$7,0,10*ROW('Water Data'!D113))),'Data Summary'!BW119="Yes"),OFFSET('Water Data'!$D$7,0,10*ROW('Water Data'!D113)),NA())</f>
        <v>#N/A</v>
      </c>
      <c r="I119" s="58" t="e">
        <f ca="true">+IF(AND(ISNUMBER(OFFSET('Water Data'!$D$10,0,10*ROW('Water Data'!D113))),'Data Summary'!BX119="Yes"),OFFSET('Water Data'!$D$10,0,10*ROW('Water Data'!D113)),NA())</f>
        <v>#N/A</v>
      </c>
      <c r="J119" s="58" t="e">
        <f ca="true">+IF(AND(ISNUMBER(OFFSET('Water Data'!$E$5,0,10*ROW('Water Data'!E113))),'Data Summary'!BY119="Yes"),100-OFFSET('Water Data'!$E$5,0,10*ROW('Water Data'!E113)),NA())</f>
        <v>#N/A</v>
      </c>
      <c r="K119" s="58" t="e">
        <f ca="true">+IF(AND(ISNUMBER(OFFSET('Water Data'!$E$7,0,10*ROW('Water Data'!E113))),'Data Summary'!BZ119="Yes"),OFFSET('Water Data'!$E$7,0,10*ROW('Water Data'!E113)),NA())</f>
        <v>#N/A</v>
      </c>
      <c r="L119" s="58" t="e">
        <f ca="true">+IF(AND(ISNUMBER(OFFSET('Water Data'!$E$10,0,10*ROW('Water Data'!E113))),'Data Summary'!CA119="Yes"),OFFSET('Water Data'!$E$10,0,10*ROW('Water Data'!E113)),NA())</f>
        <v>#N/A</v>
      </c>
      <c r="M119" s="58" t="e">
        <f ca="true">+IF(AND(ISNUMBER(OFFSET('Water Data'!$F$5,0,10*ROW('Water Data'!F113))),'Data Summary'!CB119="Yes"),100-OFFSET('Water Data'!$F$5,0,10*ROW('Water Data'!F113)),NA())</f>
        <v>#N/A</v>
      </c>
      <c r="N119" s="58" t="e">
        <f ca="true">+IF(AND(ISNUMBER(OFFSET('Water Data'!$F$7,0,10*ROW('Water Data'!F113))),'Data Summary'!CC119="Yes"),OFFSET('Water Data'!$F$7,0,10*ROW('Water Data'!F113)),NA())</f>
        <v>#N/A</v>
      </c>
      <c r="O119" s="58" t="e">
        <f ca="true">+IF(AND(ISNUMBER(OFFSET('Water Data'!$F$10,0,10*ROW('Water Data'!F113))),'Data Summary'!CD119="Yes"),OFFSET('Water Data'!$F$10,0,10*ROW('Water Data'!F113)),NA())</f>
        <v>#N/A</v>
      </c>
      <c r="P119" s="58" t="e">
        <f ca="true">+IF(AND(ISNUMBER(OFFSET('Water Data'!$G$5,0,10*ROW('Water Data'!G113))),'Data Summary'!CE119="Yes"),100-OFFSET('Water Data'!$G$5,0,10*ROW('Water Data'!G113)),NA())</f>
        <v>#N/A</v>
      </c>
      <c r="Q119" s="58" t="e">
        <f ca="true">+IF(AND(ISNUMBER(OFFSET('Water Data'!$G$7,0,10*ROW('Water Data'!G113))),'Data Summary'!CF119="Yes"),OFFSET('Water Data'!$G$7,0,10*ROW('Water Data'!G113)),NA())</f>
        <v>#N/A</v>
      </c>
      <c r="R119" s="58" t="e">
        <f ca="true">+IF(AND(ISNUMBER(OFFSET('Water Data'!$G$10,0,10*ROW('Water Data'!G113))),'Data Summary'!CG119="Yes"),OFFSET('Water Data'!$G$10,0,10*ROW('Water Data'!G113)),NA())</f>
        <v>#N/A</v>
      </c>
      <c r="S119" s="58" t="e">
        <f ca="true">+IF(AND(ISNUMBER(OFFSET('Water Data'!$H$5,0,10*ROW('Water Data'!H113))),'Data Summary'!CH119="Yes"),100-OFFSET('Water Data'!$H$5,0,10*ROW('Water Data'!H113)),NA())</f>
        <v>#N/A</v>
      </c>
      <c r="T119" s="58" t="e">
        <f ca="true">+IF(AND(ISNUMBER(OFFSET('Water Data'!$H$7,0,10*ROW('Water Data'!H113))),'Data Summary'!CI119="Yes"),OFFSET('Water Data'!$H$7,0,10*ROW('Water Data'!H113)),NA())</f>
        <v>#N/A</v>
      </c>
      <c r="U119" s="58" t="e">
        <f ca="true">+IF(AND(ISNUMBER(OFFSET('Water Data'!$H$10,0,10*ROW('Water Data'!H113))),'Data Summary'!CJ119="Yes"),OFFSET('Water Data'!$H$10,0,10*ROW('Water Data'!H113)),NA())</f>
        <v>#N/A</v>
      </c>
      <c r="V119" s="104" t="e">
        <f ca="true">+IF(AND(ISNUMBER(OFFSET('Sanitation Data'!$C$5,0,10*ROW('Sanitation Data'!C113))),'Data Summary'!CK119="Yes"),100-OFFSET('Sanitation Data'!$C$5,0,10*ROW('Sanitation Data'!C113)),NA())</f>
        <v>#N/A</v>
      </c>
      <c r="W119" s="104" t="e">
        <f ca="true">+IF(AND(ISNUMBER(OFFSET('Sanitation Data'!$C$7,0,10*ROW('Sanitation Data'!C113))),'Data Summary'!CL119="Yes"),OFFSET('Sanitation Data'!$C$7,0,10*ROW('Sanitation Data'!C113)),NA())</f>
        <v>#N/A</v>
      </c>
      <c r="X119" s="104" t="e">
        <f ca="true">+IF(AND(ISNUMBER(OFFSET('Sanitation Data'!$C$11,0,10*ROW('Sanitation Data'!C113))),'Data Summary'!CM119="Yes"),OFFSET('Sanitation Data'!$C$11,0,10*ROW('Sanitation Data'!C113)),NA())</f>
        <v>#N/A</v>
      </c>
      <c r="Y119" s="104" t="e">
        <f ca="true">+IF(AND(ISNUMBER(OFFSET('Sanitation Data'!$C$12,0,10*ROW('Sanitation Data'!C113))),'Data Summary'!CN119="Yes"),OFFSET('Sanitation Data'!$C$12,0,10*ROW('Sanitation Data'!C113)),NA())</f>
        <v>#N/A</v>
      </c>
      <c r="Z119" s="104" t="e">
        <f ca="true">+IF(AND(ISNUMBER(OFFSET('Sanitation Data'!$C$13,0,10*ROW('Sanitation Data'!C113))),'Data Summary'!CO119="Yes"),OFFSET('Sanitation Data'!$C$13,0,10*ROW('Sanitation Data'!C113)),NA())</f>
        <v>#N/A</v>
      </c>
      <c r="AA119" s="104" t="e">
        <f ca="true">+IF(AND(ISNUMBER(OFFSET('Sanitation Data'!$D$5,0,10*ROW('Sanitation Data'!D113))),'Data Summary'!CP119="Yes"),100-OFFSET('Sanitation Data'!$D$5,0,10*ROW('Sanitation Data'!D113)),NA())</f>
        <v>#N/A</v>
      </c>
      <c r="AB119" s="104" t="e">
        <f ca="true">+IF(AND(ISNUMBER(OFFSET('Sanitation Data'!$D$7,0,10*ROW('Sanitation Data'!D113))),'Data Summary'!CQ119="Yes"),OFFSET('Sanitation Data'!$D$7,0,10*ROW('Sanitation Data'!D113)),NA())</f>
        <v>#N/A</v>
      </c>
      <c r="AC119" s="104" t="e">
        <f ca="true">+IF(AND(ISNUMBER(OFFSET('Sanitation Data'!$D$11,0,10*ROW('Sanitation Data'!D113))),'Data Summary'!CR119="Yes"),OFFSET('Sanitation Data'!$D$11,0,10*ROW('Sanitation Data'!D113)),NA())</f>
        <v>#N/A</v>
      </c>
      <c r="AD119" s="104" t="e">
        <f ca="true">+IF(AND(ISNUMBER(OFFSET('Sanitation Data'!$D$12,0,10*ROW('Sanitation Data'!D113))),'Data Summary'!CS119="Yes"),OFFSET('Sanitation Data'!$D$12,0,10*ROW('Sanitation Data'!D113)),NA())</f>
        <v>#N/A</v>
      </c>
      <c r="AE119" s="104" t="e">
        <f ca="true">+IF(AND(ISNUMBER(OFFSET('Sanitation Data'!$D$13,0,10*ROW('Sanitation Data'!D113))),'Data Summary'!CT119="Yes"),OFFSET('Sanitation Data'!$D$13,0,10*ROW('Sanitation Data'!D113)),NA())</f>
        <v>#N/A</v>
      </c>
      <c r="AF119" s="104" t="e">
        <f ca="true">+IF(AND(ISNUMBER(OFFSET('Sanitation Data'!$E$5,0,10*ROW('Sanitation Data'!E113))),'Data Summary'!CU119="Yes"),100-OFFSET('Sanitation Data'!$E$5,0,10*ROW('Sanitation Data'!E113)),NA())</f>
        <v>#N/A</v>
      </c>
      <c r="AG119" s="104" t="e">
        <f ca="true">+IF(AND(ISNUMBER(OFFSET('Sanitation Data'!$E$7,0,10*ROW('Sanitation Data'!E113))),'Data Summary'!CV119="Yes"),OFFSET('Sanitation Data'!$E$7,0,10*ROW('Sanitation Data'!E113)),NA())</f>
        <v>#N/A</v>
      </c>
      <c r="AH119" s="104" t="e">
        <f ca="true">+IF(AND(ISNUMBER(OFFSET('Sanitation Data'!$E$11,0,10*ROW('Sanitation Data'!E113))),'Data Summary'!CW119="Yes"),OFFSET('Sanitation Data'!$E$11,0,10*ROW('Sanitation Data'!E113)),NA())</f>
        <v>#N/A</v>
      </c>
      <c r="AI119" s="104" t="e">
        <f ca="true">+IF(AND(ISNUMBER(OFFSET('Sanitation Data'!$E$12,0,10*ROW('Sanitation Data'!E113))),'Data Summary'!CX119="Yes"),OFFSET('Sanitation Data'!$E$12,0,10*ROW('Sanitation Data'!E113)),NA())</f>
        <v>#N/A</v>
      </c>
      <c r="AJ119" s="104" t="e">
        <f ca="true">+IF(AND(ISNUMBER(OFFSET('Sanitation Data'!$E$13,0,10*ROW('Sanitation Data'!E113))),'Data Summary'!CY119="Yes"),OFFSET('Sanitation Data'!$E$13,0,10*ROW('Sanitation Data'!E113)),NA())</f>
        <v>#N/A</v>
      </c>
      <c r="AK119" s="104" t="e">
        <f ca="true">+IF(AND(ISNUMBER(OFFSET('Sanitation Data'!$F$5,0,10*ROW('Sanitation Data'!F113))),'Data Summary'!CZ119="Yes"),100-OFFSET('Sanitation Data'!$F$5,0,10*ROW('Sanitation Data'!F113)),NA())</f>
        <v>#N/A</v>
      </c>
      <c r="AL119" s="104" t="e">
        <f ca="true">+IF(AND(ISNUMBER(OFFSET('Sanitation Data'!$F$7,0,10*ROW('Sanitation Data'!F113))),'Data Summary'!DA119="Yes"),OFFSET('Sanitation Data'!$F$7,0,10*ROW('Sanitation Data'!F113)),NA())</f>
        <v>#N/A</v>
      </c>
      <c r="AM119" s="104" t="e">
        <f ca="true">+IF(AND(ISNUMBER(OFFSET('Sanitation Data'!$F$11,0,10*ROW('Sanitation Data'!F113))),'Data Summary'!DB119="Yes"),OFFSET('Sanitation Data'!$F$11,0,10*ROW('Sanitation Data'!F113)),NA())</f>
        <v>#N/A</v>
      </c>
      <c r="AN119" s="104" t="e">
        <f ca="true">+IF(AND(ISNUMBER(OFFSET('Sanitation Data'!$F$12,0,10*ROW('Sanitation Data'!F113))),'Data Summary'!DC119="Yes"),OFFSET('Sanitation Data'!$F$12,0,10*ROW('Sanitation Data'!F113)),NA())</f>
        <v>#N/A</v>
      </c>
      <c r="AO119" s="104" t="e">
        <f ca="true">+IF(AND(ISNUMBER(OFFSET('Sanitation Data'!$F$13,0,10*ROW('Sanitation Data'!F113))),'Data Summary'!DD119="Yes"),OFFSET('Sanitation Data'!$F$13,0,10*ROW('Sanitation Data'!F113)),NA())</f>
        <v>#N/A</v>
      </c>
      <c r="AP119" s="104" t="e">
        <f ca="true">+IF(AND(ISNUMBER(OFFSET('Sanitation Data'!$G$5,0,10*ROW('Sanitation Data'!G113))),'Data Summary'!DE119="Yes"),100-OFFSET('Sanitation Data'!$G$5,0,10*ROW('Sanitation Data'!G113)),NA())</f>
        <v>#N/A</v>
      </c>
      <c r="AQ119" s="104" t="e">
        <f ca="true">+IF(AND(ISNUMBER(OFFSET('Sanitation Data'!$G$7,0,10*ROW('Sanitation Data'!G113))),'Data Summary'!DF119="Yes"),OFFSET('Sanitation Data'!$G$7,0,10*ROW('Sanitation Data'!G113)),NA())</f>
        <v>#N/A</v>
      </c>
      <c r="AR119" s="104" t="e">
        <f ca="true">+IF(AND(ISNUMBER(OFFSET('Sanitation Data'!$G$11,0,10*ROW('Sanitation Data'!G113))),'Data Summary'!DG119="Yes"),OFFSET('Sanitation Data'!$G$11,0,10*ROW('Sanitation Data'!G113)),NA())</f>
        <v>#N/A</v>
      </c>
      <c r="AS119" s="104" t="e">
        <f ca="true">+IF(AND(ISNUMBER(OFFSET('Sanitation Data'!$G$12,0,10*ROW('Sanitation Data'!G113))),'Data Summary'!DH119="Yes"),OFFSET('Sanitation Data'!$G$12,0,10*ROW('Sanitation Data'!G113)),NA())</f>
        <v>#N/A</v>
      </c>
      <c r="AT119" s="104" t="e">
        <f ca="true">+IF(AND(ISNUMBER(OFFSET('Sanitation Data'!$G$13,0,10*ROW('Sanitation Data'!G113))),'Data Summary'!DI119="Yes"),OFFSET('Sanitation Data'!$G$13,0,10*ROW('Sanitation Data'!G113)),NA())</f>
        <v>#N/A</v>
      </c>
      <c r="AU119" s="104" t="e">
        <f ca="true">+IF(AND(ISNUMBER(OFFSET('Sanitation Data'!$H$5,0,10*ROW('Sanitation Data'!H113))),'Data Summary'!DJ119="Yes"),100-OFFSET('Sanitation Data'!$H$5,0,10*ROW('Sanitation Data'!H113)),NA())</f>
        <v>#N/A</v>
      </c>
      <c r="AV119" s="104" t="e">
        <f ca="true">+IF(AND(ISNUMBER(OFFSET('Sanitation Data'!$H$7,0,10*ROW('Sanitation Data'!H113))),'Data Summary'!DK119="Yes"),OFFSET('Sanitation Data'!$H$7,0,10*ROW('Sanitation Data'!H113)),NA())</f>
        <v>#N/A</v>
      </c>
      <c r="AW119" s="104" t="e">
        <f ca="true">+IF(AND(ISNUMBER(OFFSET('Sanitation Data'!$H$11,0,10*ROW('Sanitation Data'!H113))),'Data Summary'!DL119="Yes"),OFFSET('Sanitation Data'!$H$11,0,10*ROW('Sanitation Data'!H113)),NA())</f>
        <v>#N/A</v>
      </c>
      <c r="AX119" s="104" t="e">
        <f ca="true">+IF(AND(ISNUMBER(OFFSET('Sanitation Data'!$H$12,0,10*ROW('Sanitation Data'!H113))),'Data Summary'!DM119="Yes"),OFFSET('Sanitation Data'!$H$12,0,10*ROW('Sanitation Data'!H113)),NA())</f>
        <v>#N/A</v>
      </c>
      <c r="AY119" s="104" t="e">
        <f ca="true">+IF(AND(ISNUMBER(OFFSET('Sanitation Data'!$H$13,0,10*ROW('Sanitation Data'!H113))),'Data Summary'!DN119="Yes"),OFFSET('Sanitation Data'!$H$13,0,10*ROW('Sanitation Data'!H113)),NA())</f>
        <v>#N/A</v>
      </c>
      <c r="AZ119" s="109" t="e">
        <f ca="true">+IF(AND(ISNUMBER(OFFSET('Hygiene Data'!$C$6,0,10*ROW('Hygiene Data'!C113))),'Data Summary'!DO119="Yes"),OFFSET('Hygiene Data'!$C$6,0,10*ROW('Hygiene Data'!C113)),NA())</f>
        <v>#N/A</v>
      </c>
      <c r="BA119" s="109" t="e">
        <f ca="true">+IF(AND(ISNUMBER(OFFSET('Hygiene Data'!$C$8,0,10*ROW('Hygiene Data'!C113))),'Data Summary'!DP119="Yes"),OFFSET('Hygiene Data'!$C$8,0,10*ROW('Hygiene Data'!C113)),NA())</f>
        <v>#N/A</v>
      </c>
      <c r="BB119" s="109" t="e">
        <f ca="true">+IF(AND(ISNUMBER(OFFSET('Hygiene Data'!$C$10,0,10*ROW('Hygiene Data'!C113))),'Data Summary'!DQ119="Yes"),OFFSET('Hygiene Data'!$C$10,0,10*ROW('Hygiene Data'!C113)),NA())</f>
        <v>#N/A</v>
      </c>
      <c r="BC119" s="109" t="e">
        <f ca="true">+IF(AND(ISNUMBER(OFFSET('Hygiene Data'!$D$6,0,10*ROW('Hygiene Data'!D113))),'Data Summary'!DR119="Yes"),OFFSET('Hygiene Data'!$D$6,0,10*ROW('Hygiene Data'!D113)),NA())</f>
        <v>#N/A</v>
      </c>
      <c r="BD119" s="109" t="e">
        <f ca="true">+IF(AND(ISNUMBER(OFFSET('Hygiene Data'!$D$8,0,10*ROW('Hygiene Data'!D113))),'Data Summary'!DS119="Yes"),OFFSET('Hygiene Data'!$D$8,0,10*ROW('Hygiene Data'!D113)),NA())</f>
        <v>#N/A</v>
      </c>
      <c r="BE119" s="109" t="e">
        <f ca="true">+IF(AND(ISNUMBER(OFFSET('Hygiene Data'!$D$10,0,10*ROW('Hygiene Data'!D113))),'Data Summary'!DT119="Yes"),OFFSET('Hygiene Data'!$D$10,0,10*ROW('Hygiene Data'!D113)),NA())</f>
        <v>#N/A</v>
      </c>
      <c r="BF119" s="109" t="e">
        <f ca="true">+IF(AND(ISNUMBER(OFFSET('Hygiene Data'!$E$6,0,10*ROW('Hygiene Data'!E113))),'Data Summary'!DU119="Yes"),OFFSET('Hygiene Data'!$E$6,0,10*ROW('Hygiene Data'!E113)),NA())</f>
        <v>#N/A</v>
      </c>
      <c r="BG119" s="109" t="e">
        <f ca="true">+IF(AND(ISNUMBER(OFFSET('Hygiene Data'!$E$8,0,10*ROW('Hygiene Data'!E113))),'Data Summary'!DV119="Yes"),OFFSET('Hygiene Data'!$E$8,0,10*ROW('Hygiene Data'!E113)),NA())</f>
        <v>#N/A</v>
      </c>
      <c r="BH119" s="109" t="e">
        <f ca="true">+IF(AND(ISNUMBER(OFFSET('Hygiene Data'!$E$10,0,10*ROW('Hygiene Data'!E113))),'Data Summary'!DW119="Yes"),OFFSET('Hygiene Data'!$E$10,0,10*ROW('Hygiene Data'!E113)),NA())</f>
        <v>#N/A</v>
      </c>
      <c r="BI119" s="109" t="e">
        <f ca="true">+IF(AND(ISNUMBER(OFFSET('Hygiene Data'!$F$6,0,10*ROW('Hygiene Data'!F113))),'Data Summary'!DX119="Yes"),OFFSET('Hygiene Data'!$F$6,0,10*ROW('Hygiene Data'!F113)),NA())</f>
        <v>#N/A</v>
      </c>
      <c r="BJ119" s="109" t="e">
        <f ca="true">+IF(AND(ISNUMBER(OFFSET('Hygiene Data'!$F$8,0,10*ROW('Hygiene Data'!F113))),'Data Summary'!DY119="Yes"),OFFSET('Hygiene Data'!$F$8,0,10*ROW('Hygiene Data'!F113)),NA())</f>
        <v>#N/A</v>
      </c>
      <c r="BK119" s="109" t="e">
        <f ca="true">+IF(AND(ISNUMBER(OFFSET('Hygiene Data'!$F$10,0,10*ROW('Hygiene Data'!F113))),'Data Summary'!DZ119="Yes"),OFFSET('Hygiene Data'!$F$10,0,10*ROW('Hygiene Data'!F113)),NA())</f>
        <v>#N/A</v>
      </c>
      <c r="BL119" s="109" t="e">
        <f ca="true">+IF(AND(ISNUMBER(OFFSET('Hygiene Data'!$G$6,0,10*ROW('Hygiene Data'!G113))),'Data Summary'!EA119="Yes"),OFFSET('Hygiene Data'!$G$6,0,10*ROW('Hygiene Data'!G113)),NA())</f>
        <v>#N/A</v>
      </c>
      <c r="BM119" s="109" t="e">
        <f ca="true">+IF(AND(ISNUMBER(OFFSET('Hygiene Data'!$G$8,0,10*ROW('Hygiene Data'!G113))),'Data Summary'!EB119="Yes"),OFFSET('Hygiene Data'!$G$8,0,10*ROW('Hygiene Data'!G113)),NA())</f>
        <v>#N/A</v>
      </c>
      <c r="BN119" s="109" t="e">
        <f ca="true">+IF(AND(ISNUMBER(OFFSET('Hygiene Data'!$G$10,0,10*ROW('Hygiene Data'!G113))),'Data Summary'!EC119="Yes"),OFFSET('Hygiene Data'!$G$10,0,10*ROW('Hygiene Data'!G113)),NA())</f>
        <v>#N/A</v>
      </c>
      <c r="BO119" s="109" t="e">
        <f ca="true">+IF(AND(ISNUMBER(OFFSET('Hygiene Data'!$H$6,0,10*ROW('Hygiene Data'!H113))),'Data Summary'!ED119="Yes"),OFFSET('Hygiene Data'!$H$6,0,10*ROW('Hygiene Data'!H113)),NA())</f>
        <v>#N/A</v>
      </c>
      <c r="BP119" s="109" t="e">
        <f ca="true">+IF(AND(ISNUMBER(OFFSET('Hygiene Data'!$H$8,0,10*ROW('Hygiene Data'!H113))),'Data Summary'!EE119="Yes"),OFFSET('Hygiene Data'!$H$8,0,10*ROW('Hygiene Data'!H113)),NA())</f>
        <v>#N/A</v>
      </c>
      <c r="BQ119" s="109" t="e">
        <f ca="true">+IF(AND(ISNUMBER(OFFSET('Hygiene Data'!$H$10,0,10*ROW('Hygiene Data'!H113))),'Data Summary'!EF119="Yes"),OFFSET('Hygiene Data'!$H$10,0,10*ROW('Hygiene Data'!H113)),NA())</f>
        <v>#N/A</v>
      </c>
    </row>
    <row r="120" x14ac:dyDescent="0.2">
      <c r="A120" s="57" t="e">
        <f ca="true">+IF(OFFSET('Water Data'!$B$1,0,10*ROW('Water Data'!B114))="",NA(),OFFSET('Water Data'!$B$1,0,10*ROW('Water Data'!B114)))</f>
        <v>#N/A</v>
      </c>
      <c r="B120" s="57" t="e">
        <f ca="true">+IF(OFFSET('Water Data'!$A$3,0,10*ROW('Water Data'!A117))="",NA(),OFFSET('Water Data'!$A$3,0,10*ROW('Water Data'!A117)))</f>
        <v>#N/A</v>
      </c>
      <c r="C120" s="57" t="e">
        <f ca="true">+IF(OFFSET('Water Data'!$C$3,0,10*ROW('Water Data'!C117))="",NA(),OFFSET('Water Data'!$C$3,0,10*ROW('Water Data'!C117)))</f>
        <v>#N/A</v>
      </c>
      <c r="D120" s="58" t="e">
        <f ca="true">+IF(AND(ISNUMBER(OFFSET('Water Data'!$C$5,0,10*ROW('Water Data'!C114))),'Data Summary'!BS120="Yes"),100-OFFSET('Water Data'!$C$5,0,10*ROW('Water Data'!C114)),NA())</f>
        <v>#N/A</v>
      </c>
      <c r="E120" s="58" t="e">
        <f ca="true">+IF(AND(ISNUMBER(OFFSET('Water Data'!$C$7,0,10*ROW('Water Data'!C114))),'Data Summary'!BT120="Yes"),OFFSET('Water Data'!$C$7,0,10*ROW('Water Data'!C114)),NA())</f>
        <v>#N/A</v>
      </c>
      <c r="F120" s="58" t="e">
        <f ca="true">+IF(AND(ISNUMBER(OFFSET('Water Data'!$C$10,0,10*ROW('Water Data'!C114))),'Data Summary'!BU120="Yes"),OFFSET('Water Data'!$C$10,0,10*ROW('Water Data'!C114)),NA())</f>
        <v>#N/A</v>
      </c>
      <c r="G120" s="58" t="e">
        <f ca="true">+IF(AND(ISNUMBER(OFFSET('Water Data'!$D$5,0,10*ROW('Water Data'!D114))),'Data Summary'!BV120="Yes"),100-OFFSET('Water Data'!$D$5,0,10*ROW('Water Data'!D114)),NA())</f>
        <v>#N/A</v>
      </c>
      <c r="H120" s="58" t="e">
        <f ca="true">+IF(AND(ISNUMBER(OFFSET('Water Data'!$D$7,0,10*ROW('Water Data'!D114))),'Data Summary'!BW120="Yes"),OFFSET('Water Data'!$D$7,0,10*ROW('Water Data'!D114)),NA())</f>
        <v>#N/A</v>
      </c>
      <c r="I120" s="58" t="e">
        <f ca="true">+IF(AND(ISNUMBER(OFFSET('Water Data'!$D$10,0,10*ROW('Water Data'!D114))),'Data Summary'!BX120="Yes"),OFFSET('Water Data'!$D$10,0,10*ROW('Water Data'!D114)),NA())</f>
        <v>#N/A</v>
      </c>
      <c r="J120" s="58" t="e">
        <f ca="true">+IF(AND(ISNUMBER(OFFSET('Water Data'!$E$5,0,10*ROW('Water Data'!E114))),'Data Summary'!BY120="Yes"),100-OFFSET('Water Data'!$E$5,0,10*ROW('Water Data'!E114)),NA())</f>
        <v>#N/A</v>
      </c>
      <c r="K120" s="58" t="e">
        <f ca="true">+IF(AND(ISNUMBER(OFFSET('Water Data'!$E$7,0,10*ROW('Water Data'!E114))),'Data Summary'!BZ120="Yes"),OFFSET('Water Data'!$E$7,0,10*ROW('Water Data'!E114)),NA())</f>
        <v>#N/A</v>
      </c>
      <c r="L120" s="58" t="e">
        <f ca="true">+IF(AND(ISNUMBER(OFFSET('Water Data'!$E$10,0,10*ROW('Water Data'!E114))),'Data Summary'!CA120="Yes"),OFFSET('Water Data'!$E$10,0,10*ROW('Water Data'!E114)),NA())</f>
        <v>#N/A</v>
      </c>
      <c r="M120" s="58" t="e">
        <f ca="true">+IF(AND(ISNUMBER(OFFSET('Water Data'!$F$5,0,10*ROW('Water Data'!F114))),'Data Summary'!CB120="Yes"),100-OFFSET('Water Data'!$F$5,0,10*ROW('Water Data'!F114)),NA())</f>
        <v>#N/A</v>
      </c>
      <c r="N120" s="58" t="e">
        <f ca="true">+IF(AND(ISNUMBER(OFFSET('Water Data'!$F$7,0,10*ROW('Water Data'!F114))),'Data Summary'!CC120="Yes"),OFFSET('Water Data'!$F$7,0,10*ROW('Water Data'!F114)),NA())</f>
        <v>#N/A</v>
      </c>
      <c r="O120" s="58" t="e">
        <f ca="true">+IF(AND(ISNUMBER(OFFSET('Water Data'!$F$10,0,10*ROW('Water Data'!F114))),'Data Summary'!CD120="Yes"),OFFSET('Water Data'!$F$10,0,10*ROW('Water Data'!F114)),NA())</f>
        <v>#N/A</v>
      </c>
      <c r="P120" s="58" t="e">
        <f ca="true">+IF(AND(ISNUMBER(OFFSET('Water Data'!$G$5,0,10*ROW('Water Data'!G114))),'Data Summary'!CE120="Yes"),100-OFFSET('Water Data'!$G$5,0,10*ROW('Water Data'!G114)),NA())</f>
        <v>#N/A</v>
      </c>
      <c r="Q120" s="58" t="e">
        <f ca="true">+IF(AND(ISNUMBER(OFFSET('Water Data'!$G$7,0,10*ROW('Water Data'!G114))),'Data Summary'!CF120="Yes"),OFFSET('Water Data'!$G$7,0,10*ROW('Water Data'!G114)),NA())</f>
        <v>#N/A</v>
      </c>
      <c r="R120" s="58" t="e">
        <f ca="true">+IF(AND(ISNUMBER(OFFSET('Water Data'!$G$10,0,10*ROW('Water Data'!G114))),'Data Summary'!CG120="Yes"),OFFSET('Water Data'!$G$10,0,10*ROW('Water Data'!G114)),NA())</f>
        <v>#N/A</v>
      </c>
      <c r="S120" s="58" t="e">
        <f ca="true">+IF(AND(ISNUMBER(OFFSET('Water Data'!$H$5,0,10*ROW('Water Data'!H114))),'Data Summary'!CH120="Yes"),100-OFFSET('Water Data'!$H$5,0,10*ROW('Water Data'!H114)),NA())</f>
        <v>#N/A</v>
      </c>
      <c r="T120" s="58" t="e">
        <f ca="true">+IF(AND(ISNUMBER(OFFSET('Water Data'!$H$7,0,10*ROW('Water Data'!H114))),'Data Summary'!CI120="Yes"),OFFSET('Water Data'!$H$7,0,10*ROW('Water Data'!H114)),NA())</f>
        <v>#N/A</v>
      </c>
      <c r="U120" s="58" t="e">
        <f ca="true">+IF(AND(ISNUMBER(OFFSET('Water Data'!$H$10,0,10*ROW('Water Data'!H114))),'Data Summary'!CJ120="Yes"),OFFSET('Water Data'!$H$10,0,10*ROW('Water Data'!H114)),NA())</f>
        <v>#N/A</v>
      </c>
      <c r="V120" s="104" t="e">
        <f ca="true">+IF(AND(ISNUMBER(OFFSET('Sanitation Data'!$C$5,0,10*ROW('Sanitation Data'!C114))),'Data Summary'!CK120="Yes"),100-OFFSET('Sanitation Data'!$C$5,0,10*ROW('Sanitation Data'!C114)),NA())</f>
        <v>#N/A</v>
      </c>
      <c r="W120" s="104" t="e">
        <f ca="true">+IF(AND(ISNUMBER(OFFSET('Sanitation Data'!$C$7,0,10*ROW('Sanitation Data'!C114))),'Data Summary'!CL120="Yes"),OFFSET('Sanitation Data'!$C$7,0,10*ROW('Sanitation Data'!C114)),NA())</f>
        <v>#N/A</v>
      </c>
      <c r="X120" s="104" t="e">
        <f ca="true">+IF(AND(ISNUMBER(OFFSET('Sanitation Data'!$C$11,0,10*ROW('Sanitation Data'!C114))),'Data Summary'!CM120="Yes"),OFFSET('Sanitation Data'!$C$11,0,10*ROW('Sanitation Data'!C114)),NA())</f>
        <v>#N/A</v>
      </c>
      <c r="Y120" s="104" t="e">
        <f ca="true">+IF(AND(ISNUMBER(OFFSET('Sanitation Data'!$C$12,0,10*ROW('Sanitation Data'!C114))),'Data Summary'!CN120="Yes"),OFFSET('Sanitation Data'!$C$12,0,10*ROW('Sanitation Data'!C114)),NA())</f>
        <v>#N/A</v>
      </c>
      <c r="Z120" s="104" t="e">
        <f ca="true">+IF(AND(ISNUMBER(OFFSET('Sanitation Data'!$C$13,0,10*ROW('Sanitation Data'!C114))),'Data Summary'!CO120="Yes"),OFFSET('Sanitation Data'!$C$13,0,10*ROW('Sanitation Data'!C114)),NA())</f>
        <v>#N/A</v>
      </c>
      <c r="AA120" s="104" t="e">
        <f ca="true">+IF(AND(ISNUMBER(OFFSET('Sanitation Data'!$D$5,0,10*ROW('Sanitation Data'!D114))),'Data Summary'!CP120="Yes"),100-OFFSET('Sanitation Data'!$D$5,0,10*ROW('Sanitation Data'!D114)),NA())</f>
        <v>#N/A</v>
      </c>
      <c r="AB120" s="104" t="e">
        <f ca="true">+IF(AND(ISNUMBER(OFFSET('Sanitation Data'!$D$7,0,10*ROW('Sanitation Data'!D114))),'Data Summary'!CQ120="Yes"),OFFSET('Sanitation Data'!$D$7,0,10*ROW('Sanitation Data'!D114)),NA())</f>
        <v>#N/A</v>
      </c>
      <c r="AC120" s="104" t="e">
        <f ca="true">+IF(AND(ISNUMBER(OFFSET('Sanitation Data'!$D$11,0,10*ROW('Sanitation Data'!D114))),'Data Summary'!CR120="Yes"),OFFSET('Sanitation Data'!$D$11,0,10*ROW('Sanitation Data'!D114)),NA())</f>
        <v>#N/A</v>
      </c>
      <c r="AD120" s="104" t="e">
        <f ca="true">+IF(AND(ISNUMBER(OFFSET('Sanitation Data'!$D$12,0,10*ROW('Sanitation Data'!D114))),'Data Summary'!CS120="Yes"),OFFSET('Sanitation Data'!$D$12,0,10*ROW('Sanitation Data'!D114)),NA())</f>
        <v>#N/A</v>
      </c>
      <c r="AE120" s="104" t="e">
        <f ca="true">+IF(AND(ISNUMBER(OFFSET('Sanitation Data'!$D$13,0,10*ROW('Sanitation Data'!D114))),'Data Summary'!CT120="Yes"),OFFSET('Sanitation Data'!$D$13,0,10*ROW('Sanitation Data'!D114)),NA())</f>
        <v>#N/A</v>
      </c>
      <c r="AF120" s="104" t="e">
        <f ca="true">+IF(AND(ISNUMBER(OFFSET('Sanitation Data'!$E$5,0,10*ROW('Sanitation Data'!E114))),'Data Summary'!CU120="Yes"),100-OFFSET('Sanitation Data'!$E$5,0,10*ROW('Sanitation Data'!E114)),NA())</f>
        <v>#N/A</v>
      </c>
      <c r="AG120" s="104" t="e">
        <f ca="true">+IF(AND(ISNUMBER(OFFSET('Sanitation Data'!$E$7,0,10*ROW('Sanitation Data'!E114))),'Data Summary'!CV120="Yes"),OFFSET('Sanitation Data'!$E$7,0,10*ROW('Sanitation Data'!E114)),NA())</f>
        <v>#N/A</v>
      </c>
      <c r="AH120" s="104" t="e">
        <f ca="true">+IF(AND(ISNUMBER(OFFSET('Sanitation Data'!$E$11,0,10*ROW('Sanitation Data'!E114))),'Data Summary'!CW120="Yes"),OFFSET('Sanitation Data'!$E$11,0,10*ROW('Sanitation Data'!E114)),NA())</f>
        <v>#N/A</v>
      </c>
      <c r="AI120" s="104" t="e">
        <f ca="true">+IF(AND(ISNUMBER(OFFSET('Sanitation Data'!$E$12,0,10*ROW('Sanitation Data'!E114))),'Data Summary'!CX120="Yes"),OFFSET('Sanitation Data'!$E$12,0,10*ROW('Sanitation Data'!E114)),NA())</f>
        <v>#N/A</v>
      </c>
      <c r="AJ120" s="104" t="e">
        <f ca="true">+IF(AND(ISNUMBER(OFFSET('Sanitation Data'!$E$13,0,10*ROW('Sanitation Data'!E114))),'Data Summary'!CY120="Yes"),OFFSET('Sanitation Data'!$E$13,0,10*ROW('Sanitation Data'!E114)),NA())</f>
        <v>#N/A</v>
      </c>
      <c r="AK120" s="104" t="e">
        <f ca="true">+IF(AND(ISNUMBER(OFFSET('Sanitation Data'!$F$5,0,10*ROW('Sanitation Data'!F114))),'Data Summary'!CZ120="Yes"),100-OFFSET('Sanitation Data'!$F$5,0,10*ROW('Sanitation Data'!F114)),NA())</f>
        <v>#N/A</v>
      </c>
      <c r="AL120" s="104" t="e">
        <f ca="true">+IF(AND(ISNUMBER(OFFSET('Sanitation Data'!$F$7,0,10*ROW('Sanitation Data'!F114))),'Data Summary'!DA120="Yes"),OFFSET('Sanitation Data'!$F$7,0,10*ROW('Sanitation Data'!F114)),NA())</f>
        <v>#N/A</v>
      </c>
      <c r="AM120" s="104" t="e">
        <f ca="true">+IF(AND(ISNUMBER(OFFSET('Sanitation Data'!$F$11,0,10*ROW('Sanitation Data'!F114))),'Data Summary'!DB120="Yes"),OFFSET('Sanitation Data'!$F$11,0,10*ROW('Sanitation Data'!F114)),NA())</f>
        <v>#N/A</v>
      </c>
      <c r="AN120" s="104" t="e">
        <f ca="true">+IF(AND(ISNUMBER(OFFSET('Sanitation Data'!$F$12,0,10*ROW('Sanitation Data'!F114))),'Data Summary'!DC120="Yes"),OFFSET('Sanitation Data'!$F$12,0,10*ROW('Sanitation Data'!F114)),NA())</f>
        <v>#N/A</v>
      </c>
      <c r="AO120" s="104" t="e">
        <f ca="true">+IF(AND(ISNUMBER(OFFSET('Sanitation Data'!$F$13,0,10*ROW('Sanitation Data'!F114))),'Data Summary'!DD120="Yes"),OFFSET('Sanitation Data'!$F$13,0,10*ROW('Sanitation Data'!F114)),NA())</f>
        <v>#N/A</v>
      </c>
      <c r="AP120" s="104" t="e">
        <f ca="true">+IF(AND(ISNUMBER(OFFSET('Sanitation Data'!$G$5,0,10*ROW('Sanitation Data'!G114))),'Data Summary'!DE120="Yes"),100-OFFSET('Sanitation Data'!$G$5,0,10*ROW('Sanitation Data'!G114)),NA())</f>
        <v>#N/A</v>
      </c>
      <c r="AQ120" s="104" t="e">
        <f ca="true">+IF(AND(ISNUMBER(OFFSET('Sanitation Data'!$G$7,0,10*ROW('Sanitation Data'!G114))),'Data Summary'!DF120="Yes"),OFFSET('Sanitation Data'!$G$7,0,10*ROW('Sanitation Data'!G114)),NA())</f>
        <v>#N/A</v>
      </c>
      <c r="AR120" s="104" t="e">
        <f ca="true">+IF(AND(ISNUMBER(OFFSET('Sanitation Data'!$G$11,0,10*ROW('Sanitation Data'!G114))),'Data Summary'!DG120="Yes"),OFFSET('Sanitation Data'!$G$11,0,10*ROW('Sanitation Data'!G114)),NA())</f>
        <v>#N/A</v>
      </c>
      <c r="AS120" s="104" t="e">
        <f ca="true">+IF(AND(ISNUMBER(OFFSET('Sanitation Data'!$G$12,0,10*ROW('Sanitation Data'!G114))),'Data Summary'!DH120="Yes"),OFFSET('Sanitation Data'!$G$12,0,10*ROW('Sanitation Data'!G114)),NA())</f>
        <v>#N/A</v>
      </c>
      <c r="AT120" s="104" t="e">
        <f ca="true">+IF(AND(ISNUMBER(OFFSET('Sanitation Data'!$G$13,0,10*ROW('Sanitation Data'!G114))),'Data Summary'!DI120="Yes"),OFFSET('Sanitation Data'!$G$13,0,10*ROW('Sanitation Data'!G114)),NA())</f>
        <v>#N/A</v>
      </c>
      <c r="AU120" s="104" t="e">
        <f ca="true">+IF(AND(ISNUMBER(OFFSET('Sanitation Data'!$H$5,0,10*ROW('Sanitation Data'!H114))),'Data Summary'!DJ120="Yes"),100-OFFSET('Sanitation Data'!$H$5,0,10*ROW('Sanitation Data'!H114)),NA())</f>
        <v>#N/A</v>
      </c>
      <c r="AV120" s="104" t="e">
        <f ca="true">+IF(AND(ISNUMBER(OFFSET('Sanitation Data'!$H$7,0,10*ROW('Sanitation Data'!H114))),'Data Summary'!DK120="Yes"),OFFSET('Sanitation Data'!$H$7,0,10*ROW('Sanitation Data'!H114)),NA())</f>
        <v>#N/A</v>
      </c>
      <c r="AW120" s="104" t="e">
        <f ca="true">+IF(AND(ISNUMBER(OFFSET('Sanitation Data'!$H$11,0,10*ROW('Sanitation Data'!H114))),'Data Summary'!DL120="Yes"),OFFSET('Sanitation Data'!$H$11,0,10*ROW('Sanitation Data'!H114)),NA())</f>
        <v>#N/A</v>
      </c>
      <c r="AX120" s="104" t="e">
        <f ca="true">+IF(AND(ISNUMBER(OFFSET('Sanitation Data'!$H$12,0,10*ROW('Sanitation Data'!H114))),'Data Summary'!DM120="Yes"),OFFSET('Sanitation Data'!$H$12,0,10*ROW('Sanitation Data'!H114)),NA())</f>
        <v>#N/A</v>
      </c>
      <c r="AY120" s="104" t="e">
        <f ca="true">+IF(AND(ISNUMBER(OFFSET('Sanitation Data'!$H$13,0,10*ROW('Sanitation Data'!H114))),'Data Summary'!DN120="Yes"),OFFSET('Sanitation Data'!$H$13,0,10*ROW('Sanitation Data'!H114)),NA())</f>
        <v>#N/A</v>
      </c>
      <c r="AZ120" s="109" t="e">
        <f ca="true">+IF(AND(ISNUMBER(OFFSET('Hygiene Data'!$C$6,0,10*ROW('Hygiene Data'!C114))),'Data Summary'!DO120="Yes"),OFFSET('Hygiene Data'!$C$6,0,10*ROW('Hygiene Data'!C114)),NA())</f>
        <v>#N/A</v>
      </c>
      <c r="BA120" s="109" t="e">
        <f ca="true">+IF(AND(ISNUMBER(OFFSET('Hygiene Data'!$C$8,0,10*ROW('Hygiene Data'!C114))),'Data Summary'!DP120="Yes"),OFFSET('Hygiene Data'!$C$8,0,10*ROW('Hygiene Data'!C114)),NA())</f>
        <v>#N/A</v>
      </c>
      <c r="BB120" s="109" t="e">
        <f ca="true">+IF(AND(ISNUMBER(OFFSET('Hygiene Data'!$C$10,0,10*ROW('Hygiene Data'!C114))),'Data Summary'!DQ120="Yes"),OFFSET('Hygiene Data'!$C$10,0,10*ROW('Hygiene Data'!C114)),NA())</f>
        <v>#N/A</v>
      </c>
      <c r="BC120" s="109" t="e">
        <f ca="true">+IF(AND(ISNUMBER(OFFSET('Hygiene Data'!$D$6,0,10*ROW('Hygiene Data'!D114))),'Data Summary'!DR120="Yes"),OFFSET('Hygiene Data'!$D$6,0,10*ROW('Hygiene Data'!D114)),NA())</f>
        <v>#N/A</v>
      </c>
      <c r="BD120" s="109" t="e">
        <f ca="true">+IF(AND(ISNUMBER(OFFSET('Hygiene Data'!$D$8,0,10*ROW('Hygiene Data'!D114))),'Data Summary'!DS120="Yes"),OFFSET('Hygiene Data'!$D$8,0,10*ROW('Hygiene Data'!D114)),NA())</f>
        <v>#N/A</v>
      </c>
      <c r="BE120" s="109" t="e">
        <f ca="true">+IF(AND(ISNUMBER(OFFSET('Hygiene Data'!$D$10,0,10*ROW('Hygiene Data'!D114))),'Data Summary'!DT120="Yes"),OFFSET('Hygiene Data'!$D$10,0,10*ROW('Hygiene Data'!D114)),NA())</f>
        <v>#N/A</v>
      </c>
      <c r="BF120" s="109" t="e">
        <f ca="true">+IF(AND(ISNUMBER(OFFSET('Hygiene Data'!$E$6,0,10*ROW('Hygiene Data'!E114))),'Data Summary'!DU120="Yes"),OFFSET('Hygiene Data'!$E$6,0,10*ROW('Hygiene Data'!E114)),NA())</f>
        <v>#N/A</v>
      </c>
      <c r="BG120" s="109" t="e">
        <f ca="true">+IF(AND(ISNUMBER(OFFSET('Hygiene Data'!$E$8,0,10*ROW('Hygiene Data'!E114))),'Data Summary'!DV120="Yes"),OFFSET('Hygiene Data'!$E$8,0,10*ROW('Hygiene Data'!E114)),NA())</f>
        <v>#N/A</v>
      </c>
      <c r="BH120" s="109" t="e">
        <f ca="true">+IF(AND(ISNUMBER(OFFSET('Hygiene Data'!$E$10,0,10*ROW('Hygiene Data'!E114))),'Data Summary'!DW120="Yes"),OFFSET('Hygiene Data'!$E$10,0,10*ROW('Hygiene Data'!E114)),NA())</f>
        <v>#N/A</v>
      </c>
      <c r="BI120" s="109" t="e">
        <f ca="true">+IF(AND(ISNUMBER(OFFSET('Hygiene Data'!$F$6,0,10*ROW('Hygiene Data'!F114))),'Data Summary'!DX120="Yes"),OFFSET('Hygiene Data'!$F$6,0,10*ROW('Hygiene Data'!F114)),NA())</f>
        <v>#N/A</v>
      </c>
      <c r="BJ120" s="109" t="e">
        <f ca="true">+IF(AND(ISNUMBER(OFFSET('Hygiene Data'!$F$8,0,10*ROW('Hygiene Data'!F114))),'Data Summary'!DY120="Yes"),OFFSET('Hygiene Data'!$F$8,0,10*ROW('Hygiene Data'!F114)),NA())</f>
        <v>#N/A</v>
      </c>
      <c r="BK120" s="109" t="e">
        <f ca="true">+IF(AND(ISNUMBER(OFFSET('Hygiene Data'!$F$10,0,10*ROW('Hygiene Data'!F114))),'Data Summary'!DZ120="Yes"),OFFSET('Hygiene Data'!$F$10,0,10*ROW('Hygiene Data'!F114)),NA())</f>
        <v>#N/A</v>
      </c>
      <c r="BL120" s="109" t="e">
        <f ca="true">+IF(AND(ISNUMBER(OFFSET('Hygiene Data'!$G$6,0,10*ROW('Hygiene Data'!G114))),'Data Summary'!EA120="Yes"),OFFSET('Hygiene Data'!$G$6,0,10*ROW('Hygiene Data'!G114)),NA())</f>
        <v>#N/A</v>
      </c>
      <c r="BM120" s="109" t="e">
        <f ca="true">+IF(AND(ISNUMBER(OFFSET('Hygiene Data'!$G$8,0,10*ROW('Hygiene Data'!G114))),'Data Summary'!EB120="Yes"),OFFSET('Hygiene Data'!$G$8,0,10*ROW('Hygiene Data'!G114)),NA())</f>
        <v>#N/A</v>
      </c>
      <c r="BN120" s="109" t="e">
        <f ca="true">+IF(AND(ISNUMBER(OFFSET('Hygiene Data'!$G$10,0,10*ROW('Hygiene Data'!G114))),'Data Summary'!EC120="Yes"),OFFSET('Hygiene Data'!$G$10,0,10*ROW('Hygiene Data'!G114)),NA())</f>
        <v>#N/A</v>
      </c>
      <c r="BO120" s="109" t="e">
        <f ca="true">+IF(AND(ISNUMBER(OFFSET('Hygiene Data'!$H$6,0,10*ROW('Hygiene Data'!H114))),'Data Summary'!ED120="Yes"),OFFSET('Hygiene Data'!$H$6,0,10*ROW('Hygiene Data'!H114)),NA())</f>
        <v>#N/A</v>
      </c>
      <c r="BP120" s="109" t="e">
        <f ca="true">+IF(AND(ISNUMBER(OFFSET('Hygiene Data'!$H$8,0,10*ROW('Hygiene Data'!H114))),'Data Summary'!EE120="Yes"),OFFSET('Hygiene Data'!$H$8,0,10*ROW('Hygiene Data'!H114)),NA())</f>
        <v>#N/A</v>
      </c>
      <c r="BQ120" s="109" t="e">
        <f ca="true">+IF(AND(ISNUMBER(OFFSET('Hygiene Data'!$H$10,0,10*ROW('Hygiene Data'!H114))),'Data Summary'!EF120="Yes"),OFFSET('Hygiene Data'!$H$10,0,10*ROW('Hygiene Data'!H114)),NA())</f>
        <v>#N/A</v>
      </c>
    </row>
    <row r="121" x14ac:dyDescent="0.2">
      <c r="A121" s="57" t="e">
        <f ca="true">+IF(OFFSET('Water Data'!$B$1,0,10*ROW('Water Data'!B115))="",NA(),OFFSET('Water Data'!$B$1,0,10*ROW('Water Data'!B115)))</f>
        <v>#N/A</v>
      </c>
      <c r="B121" s="57" t="e">
        <f ca="true">+IF(OFFSET('Water Data'!$A$3,0,10*ROW('Water Data'!A118))="",NA(),OFFSET('Water Data'!$A$3,0,10*ROW('Water Data'!A118)))</f>
        <v>#N/A</v>
      </c>
      <c r="C121" s="57" t="e">
        <f ca="true">+IF(OFFSET('Water Data'!$C$3,0,10*ROW('Water Data'!C118))="",NA(),OFFSET('Water Data'!$C$3,0,10*ROW('Water Data'!C118)))</f>
        <v>#N/A</v>
      </c>
      <c r="D121" s="58" t="e">
        <f ca="true">+IF(AND(ISNUMBER(OFFSET('Water Data'!$C$5,0,10*ROW('Water Data'!C115))),'Data Summary'!BS121="Yes"),100-OFFSET('Water Data'!$C$5,0,10*ROW('Water Data'!C115)),NA())</f>
        <v>#N/A</v>
      </c>
      <c r="E121" s="58" t="e">
        <f ca="true">+IF(AND(ISNUMBER(OFFSET('Water Data'!$C$7,0,10*ROW('Water Data'!C115))),'Data Summary'!BT121="Yes"),OFFSET('Water Data'!$C$7,0,10*ROW('Water Data'!C115)),NA())</f>
        <v>#N/A</v>
      </c>
      <c r="F121" s="58" t="e">
        <f ca="true">+IF(AND(ISNUMBER(OFFSET('Water Data'!$C$10,0,10*ROW('Water Data'!C115))),'Data Summary'!BU121="Yes"),OFFSET('Water Data'!$C$10,0,10*ROW('Water Data'!C115)),NA())</f>
        <v>#N/A</v>
      </c>
      <c r="G121" s="58" t="e">
        <f ca="true">+IF(AND(ISNUMBER(OFFSET('Water Data'!$D$5,0,10*ROW('Water Data'!D115))),'Data Summary'!BV121="Yes"),100-OFFSET('Water Data'!$D$5,0,10*ROW('Water Data'!D115)),NA())</f>
        <v>#N/A</v>
      </c>
      <c r="H121" s="58" t="e">
        <f ca="true">+IF(AND(ISNUMBER(OFFSET('Water Data'!$D$7,0,10*ROW('Water Data'!D115))),'Data Summary'!BW121="Yes"),OFFSET('Water Data'!$D$7,0,10*ROW('Water Data'!D115)),NA())</f>
        <v>#N/A</v>
      </c>
      <c r="I121" s="58" t="e">
        <f ca="true">+IF(AND(ISNUMBER(OFFSET('Water Data'!$D$10,0,10*ROW('Water Data'!D115))),'Data Summary'!BX121="Yes"),OFFSET('Water Data'!$D$10,0,10*ROW('Water Data'!D115)),NA())</f>
        <v>#N/A</v>
      </c>
      <c r="J121" s="58" t="e">
        <f ca="true">+IF(AND(ISNUMBER(OFFSET('Water Data'!$E$5,0,10*ROW('Water Data'!E115))),'Data Summary'!BY121="Yes"),100-OFFSET('Water Data'!$E$5,0,10*ROW('Water Data'!E115)),NA())</f>
        <v>#N/A</v>
      </c>
      <c r="K121" s="58" t="e">
        <f ca="true">+IF(AND(ISNUMBER(OFFSET('Water Data'!$E$7,0,10*ROW('Water Data'!E115))),'Data Summary'!BZ121="Yes"),OFFSET('Water Data'!$E$7,0,10*ROW('Water Data'!E115)),NA())</f>
        <v>#N/A</v>
      </c>
      <c r="L121" s="58" t="e">
        <f ca="true">+IF(AND(ISNUMBER(OFFSET('Water Data'!$E$10,0,10*ROW('Water Data'!E115))),'Data Summary'!CA121="Yes"),OFFSET('Water Data'!$E$10,0,10*ROW('Water Data'!E115)),NA())</f>
        <v>#N/A</v>
      </c>
      <c r="M121" s="58" t="e">
        <f ca="true">+IF(AND(ISNUMBER(OFFSET('Water Data'!$F$5,0,10*ROW('Water Data'!F115))),'Data Summary'!CB121="Yes"),100-OFFSET('Water Data'!$F$5,0,10*ROW('Water Data'!F115)),NA())</f>
        <v>#N/A</v>
      </c>
      <c r="N121" s="58" t="e">
        <f ca="true">+IF(AND(ISNUMBER(OFFSET('Water Data'!$F$7,0,10*ROW('Water Data'!F115))),'Data Summary'!CC121="Yes"),OFFSET('Water Data'!$F$7,0,10*ROW('Water Data'!F115)),NA())</f>
        <v>#N/A</v>
      </c>
      <c r="O121" s="58" t="e">
        <f ca="true">+IF(AND(ISNUMBER(OFFSET('Water Data'!$F$10,0,10*ROW('Water Data'!F115))),'Data Summary'!CD121="Yes"),OFFSET('Water Data'!$F$10,0,10*ROW('Water Data'!F115)),NA())</f>
        <v>#N/A</v>
      </c>
      <c r="P121" s="58" t="e">
        <f ca="true">+IF(AND(ISNUMBER(OFFSET('Water Data'!$G$5,0,10*ROW('Water Data'!G115))),'Data Summary'!CE121="Yes"),100-OFFSET('Water Data'!$G$5,0,10*ROW('Water Data'!G115)),NA())</f>
        <v>#N/A</v>
      </c>
      <c r="Q121" s="58" t="e">
        <f ca="true">+IF(AND(ISNUMBER(OFFSET('Water Data'!$G$7,0,10*ROW('Water Data'!G115))),'Data Summary'!CF121="Yes"),OFFSET('Water Data'!$G$7,0,10*ROW('Water Data'!G115)),NA())</f>
        <v>#N/A</v>
      </c>
      <c r="R121" s="58" t="e">
        <f ca="true">+IF(AND(ISNUMBER(OFFSET('Water Data'!$G$10,0,10*ROW('Water Data'!G115))),'Data Summary'!CG121="Yes"),OFFSET('Water Data'!$G$10,0,10*ROW('Water Data'!G115)),NA())</f>
        <v>#N/A</v>
      </c>
      <c r="S121" s="58" t="e">
        <f ca="true">+IF(AND(ISNUMBER(OFFSET('Water Data'!$H$5,0,10*ROW('Water Data'!H115))),'Data Summary'!CH121="Yes"),100-OFFSET('Water Data'!$H$5,0,10*ROW('Water Data'!H115)),NA())</f>
        <v>#N/A</v>
      </c>
      <c r="T121" s="58" t="e">
        <f ca="true">+IF(AND(ISNUMBER(OFFSET('Water Data'!$H$7,0,10*ROW('Water Data'!H115))),'Data Summary'!CI121="Yes"),OFFSET('Water Data'!$H$7,0,10*ROW('Water Data'!H115)),NA())</f>
        <v>#N/A</v>
      </c>
      <c r="U121" s="58" t="e">
        <f ca="true">+IF(AND(ISNUMBER(OFFSET('Water Data'!$H$10,0,10*ROW('Water Data'!H115))),'Data Summary'!CJ121="Yes"),OFFSET('Water Data'!$H$10,0,10*ROW('Water Data'!H115)),NA())</f>
        <v>#N/A</v>
      </c>
      <c r="V121" s="104" t="e">
        <f ca="true">+IF(AND(ISNUMBER(OFFSET('Sanitation Data'!$C$5,0,10*ROW('Sanitation Data'!C115))),'Data Summary'!CK121="Yes"),100-OFFSET('Sanitation Data'!$C$5,0,10*ROW('Sanitation Data'!C115)),NA())</f>
        <v>#N/A</v>
      </c>
      <c r="W121" s="104" t="e">
        <f ca="true">+IF(AND(ISNUMBER(OFFSET('Sanitation Data'!$C$7,0,10*ROW('Sanitation Data'!C115))),'Data Summary'!CL121="Yes"),OFFSET('Sanitation Data'!$C$7,0,10*ROW('Sanitation Data'!C115)),NA())</f>
        <v>#N/A</v>
      </c>
      <c r="X121" s="104" t="e">
        <f ca="true">+IF(AND(ISNUMBER(OFFSET('Sanitation Data'!$C$11,0,10*ROW('Sanitation Data'!C115))),'Data Summary'!CM121="Yes"),OFFSET('Sanitation Data'!$C$11,0,10*ROW('Sanitation Data'!C115)),NA())</f>
        <v>#N/A</v>
      </c>
      <c r="Y121" s="104" t="e">
        <f ca="true">+IF(AND(ISNUMBER(OFFSET('Sanitation Data'!$C$12,0,10*ROW('Sanitation Data'!C115))),'Data Summary'!CN121="Yes"),OFFSET('Sanitation Data'!$C$12,0,10*ROW('Sanitation Data'!C115)),NA())</f>
        <v>#N/A</v>
      </c>
      <c r="Z121" s="104" t="e">
        <f ca="true">+IF(AND(ISNUMBER(OFFSET('Sanitation Data'!$C$13,0,10*ROW('Sanitation Data'!C115))),'Data Summary'!CO121="Yes"),OFFSET('Sanitation Data'!$C$13,0,10*ROW('Sanitation Data'!C115)),NA())</f>
        <v>#N/A</v>
      </c>
      <c r="AA121" s="104" t="e">
        <f ca="true">+IF(AND(ISNUMBER(OFFSET('Sanitation Data'!$D$5,0,10*ROW('Sanitation Data'!D115))),'Data Summary'!CP121="Yes"),100-OFFSET('Sanitation Data'!$D$5,0,10*ROW('Sanitation Data'!D115)),NA())</f>
        <v>#N/A</v>
      </c>
      <c r="AB121" s="104" t="e">
        <f ca="true">+IF(AND(ISNUMBER(OFFSET('Sanitation Data'!$D$7,0,10*ROW('Sanitation Data'!D115))),'Data Summary'!CQ121="Yes"),OFFSET('Sanitation Data'!$D$7,0,10*ROW('Sanitation Data'!D115)),NA())</f>
        <v>#N/A</v>
      </c>
      <c r="AC121" s="104" t="e">
        <f ca="true">+IF(AND(ISNUMBER(OFFSET('Sanitation Data'!$D$11,0,10*ROW('Sanitation Data'!D115))),'Data Summary'!CR121="Yes"),OFFSET('Sanitation Data'!$D$11,0,10*ROW('Sanitation Data'!D115)),NA())</f>
        <v>#N/A</v>
      </c>
      <c r="AD121" s="104" t="e">
        <f ca="true">+IF(AND(ISNUMBER(OFFSET('Sanitation Data'!$D$12,0,10*ROW('Sanitation Data'!D115))),'Data Summary'!CS121="Yes"),OFFSET('Sanitation Data'!$D$12,0,10*ROW('Sanitation Data'!D115)),NA())</f>
        <v>#N/A</v>
      </c>
      <c r="AE121" s="104" t="e">
        <f ca="true">+IF(AND(ISNUMBER(OFFSET('Sanitation Data'!$D$13,0,10*ROW('Sanitation Data'!D115))),'Data Summary'!CT121="Yes"),OFFSET('Sanitation Data'!$D$13,0,10*ROW('Sanitation Data'!D115)),NA())</f>
        <v>#N/A</v>
      </c>
      <c r="AF121" s="104" t="e">
        <f ca="true">+IF(AND(ISNUMBER(OFFSET('Sanitation Data'!$E$5,0,10*ROW('Sanitation Data'!E115))),'Data Summary'!CU121="Yes"),100-OFFSET('Sanitation Data'!$E$5,0,10*ROW('Sanitation Data'!E115)),NA())</f>
        <v>#N/A</v>
      </c>
      <c r="AG121" s="104" t="e">
        <f ca="true">+IF(AND(ISNUMBER(OFFSET('Sanitation Data'!$E$7,0,10*ROW('Sanitation Data'!E115))),'Data Summary'!CV121="Yes"),OFFSET('Sanitation Data'!$E$7,0,10*ROW('Sanitation Data'!E115)),NA())</f>
        <v>#N/A</v>
      </c>
      <c r="AH121" s="104" t="e">
        <f ca="true">+IF(AND(ISNUMBER(OFFSET('Sanitation Data'!$E$11,0,10*ROW('Sanitation Data'!E115))),'Data Summary'!CW121="Yes"),OFFSET('Sanitation Data'!$E$11,0,10*ROW('Sanitation Data'!E115)),NA())</f>
        <v>#N/A</v>
      </c>
      <c r="AI121" s="104" t="e">
        <f ca="true">+IF(AND(ISNUMBER(OFFSET('Sanitation Data'!$E$12,0,10*ROW('Sanitation Data'!E115))),'Data Summary'!CX121="Yes"),OFFSET('Sanitation Data'!$E$12,0,10*ROW('Sanitation Data'!E115)),NA())</f>
        <v>#N/A</v>
      </c>
      <c r="AJ121" s="104" t="e">
        <f ca="true">+IF(AND(ISNUMBER(OFFSET('Sanitation Data'!$E$13,0,10*ROW('Sanitation Data'!E115))),'Data Summary'!CY121="Yes"),OFFSET('Sanitation Data'!$E$13,0,10*ROW('Sanitation Data'!E115)),NA())</f>
        <v>#N/A</v>
      </c>
      <c r="AK121" s="104" t="e">
        <f ca="true">+IF(AND(ISNUMBER(OFFSET('Sanitation Data'!$F$5,0,10*ROW('Sanitation Data'!F115))),'Data Summary'!CZ121="Yes"),100-OFFSET('Sanitation Data'!$F$5,0,10*ROW('Sanitation Data'!F115)),NA())</f>
        <v>#N/A</v>
      </c>
      <c r="AL121" s="104" t="e">
        <f ca="true">+IF(AND(ISNUMBER(OFFSET('Sanitation Data'!$F$7,0,10*ROW('Sanitation Data'!F115))),'Data Summary'!DA121="Yes"),OFFSET('Sanitation Data'!$F$7,0,10*ROW('Sanitation Data'!F115)),NA())</f>
        <v>#N/A</v>
      </c>
      <c r="AM121" s="104" t="e">
        <f ca="true">+IF(AND(ISNUMBER(OFFSET('Sanitation Data'!$F$11,0,10*ROW('Sanitation Data'!F115))),'Data Summary'!DB121="Yes"),OFFSET('Sanitation Data'!$F$11,0,10*ROW('Sanitation Data'!F115)),NA())</f>
        <v>#N/A</v>
      </c>
      <c r="AN121" s="104" t="e">
        <f ca="true">+IF(AND(ISNUMBER(OFFSET('Sanitation Data'!$F$12,0,10*ROW('Sanitation Data'!F115))),'Data Summary'!DC121="Yes"),OFFSET('Sanitation Data'!$F$12,0,10*ROW('Sanitation Data'!F115)),NA())</f>
        <v>#N/A</v>
      </c>
      <c r="AO121" s="104" t="e">
        <f ca="true">+IF(AND(ISNUMBER(OFFSET('Sanitation Data'!$F$13,0,10*ROW('Sanitation Data'!F115))),'Data Summary'!DD121="Yes"),OFFSET('Sanitation Data'!$F$13,0,10*ROW('Sanitation Data'!F115)),NA())</f>
        <v>#N/A</v>
      </c>
      <c r="AP121" s="104" t="e">
        <f ca="true">+IF(AND(ISNUMBER(OFFSET('Sanitation Data'!$G$5,0,10*ROW('Sanitation Data'!G115))),'Data Summary'!DE121="Yes"),100-OFFSET('Sanitation Data'!$G$5,0,10*ROW('Sanitation Data'!G115)),NA())</f>
        <v>#N/A</v>
      </c>
      <c r="AQ121" s="104" t="e">
        <f ca="true">+IF(AND(ISNUMBER(OFFSET('Sanitation Data'!$G$7,0,10*ROW('Sanitation Data'!G115))),'Data Summary'!DF121="Yes"),OFFSET('Sanitation Data'!$G$7,0,10*ROW('Sanitation Data'!G115)),NA())</f>
        <v>#N/A</v>
      </c>
      <c r="AR121" s="104" t="e">
        <f ca="true">+IF(AND(ISNUMBER(OFFSET('Sanitation Data'!$G$11,0,10*ROW('Sanitation Data'!G115))),'Data Summary'!DG121="Yes"),OFFSET('Sanitation Data'!$G$11,0,10*ROW('Sanitation Data'!G115)),NA())</f>
        <v>#N/A</v>
      </c>
      <c r="AS121" s="104" t="e">
        <f ca="true">+IF(AND(ISNUMBER(OFFSET('Sanitation Data'!$G$12,0,10*ROW('Sanitation Data'!G115))),'Data Summary'!DH121="Yes"),OFFSET('Sanitation Data'!$G$12,0,10*ROW('Sanitation Data'!G115)),NA())</f>
        <v>#N/A</v>
      </c>
      <c r="AT121" s="104" t="e">
        <f ca="true">+IF(AND(ISNUMBER(OFFSET('Sanitation Data'!$G$13,0,10*ROW('Sanitation Data'!G115))),'Data Summary'!DI121="Yes"),OFFSET('Sanitation Data'!$G$13,0,10*ROW('Sanitation Data'!G115)),NA())</f>
        <v>#N/A</v>
      </c>
      <c r="AU121" s="104" t="e">
        <f ca="true">+IF(AND(ISNUMBER(OFFSET('Sanitation Data'!$H$5,0,10*ROW('Sanitation Data'!H115))),'Data Summary'!DJ121="Yes"),100-OFFSET('Sanitation Data'!$H$5,0,10*ROW('Sanitation Data'!H115)),NA())</f>
        <v>#N/A</v>
      </c>
      <c r="AV121" s="104" t="e">
        <f ca="true">+IF(AND(ISNUMBER(OFFSET('Sanitation Data'!$H$7,0,10*ROW('Sanitation Data'!H115))),'Data Summary'!DK121="Yes"),OFFSET('Sanitation Data'!$H$7,0,10*ROW('Sanitation Data'!H115)),NA())</f>
        <v>#N/A</v>
      </c>
      <c r="AW121" s="104" t="e">
        <f ca="true">+IF(AND(ISNUMBER(OFFSET('Sanitation Data'!$H$11,0,10*ROW('Sanitation Data'!H115))),'Data Summary'!DL121="Yes"),OFFSET('Sanitation Data'!$H$11,0,10*ROW('Sanitation Data'!H115)),NA())</f>
        <v>#N/A</v>
      </c>
      <c r="AX121" s="104" t="e">
        <f ca="true">+IF(AND(ISNUMBER(OFFSET('Sanitation Data'!$H$12,0,10*ROW('Sanitation Data'!H115))),'Data Summary'!DM121="Yes"),OFFSET('Sanitation Data'!$H$12,0,10*ROW('Sanitation Data'!H115)),NA())</f>
        <v>#N/A</v>
      </c>
      <c r="AY121" s="104" t="e">
        <f ca="true">+IF(AND(ISNUMBER(OFFSET('Sanitation Data'!$H$13,0,10*ROW('Sanitation Data'!H115))),'Data Summary'!DN121="Yes"),OFFSET('Sanitation Data'!$H$13,0,10*ROW('Sanitation Data'!H115)),NA())</f>
        <v>#N/A</v>
      </c>
      <c r="AZ121" s="109" t="e">
        <f ca="true">+IF(AND(ISNUMBER(OFFSET('Hygiene Data'!$C$6,0,10*ROW('Hygiene Data'!C115))),'Data Summary'!DO121="Yes"),OFFSET('Hygiene Data'!$C$6,0,10*ROW('Hygiene Data'!C115)),NA())</f>
        <v>#N/A</v>
      </c>
      <c r="BA121" s="109" t="e">
        <f ca="true">+IF(AND(ISNUMBER(OFFSET('Hygiene Data'!$C$8,0,10*ROW('Hygiene Data'!C115))),'Data Summary'!DP121="Yes"),OFFSET('Hygiene Data'!$C$8,0,10*ROW('Hygiene Data'!C115)),NA())</f>
        <v>#N/A</v>
      </c>
      <c r="BB121" s="109" t="e">
        <f ca="true">+IF(AND(ISNUMBER(OFFSET('Hygiene Data'!$C$10,0,10*ROW('Hygiene Data'!C115))),'Data Summary'!DQ121="Yes"),OFFSET('Hygiene Data'!$C$10,0,10*ROW('Hygiene Data'!C115)),NA())</f>
        <v>#N/A</v>
      </c>
      <c r="BC121" s="109" t="e">
        <f ca="true">+IF(AND(ISNUMBER(OFFSET('Hygiene Data'!$D$6,0,10*ROW('Hygiene Data'!D115))),'Data Summary'!DR121="Yes"),OFFSET('Hygiene Data'!$D$6,0,10*ROW('Hygiene Data'!D115)),NA())</f>
        <v>#N/A</v>
      </c>
      <c r="BD121" s="109" t="e">
        <f ca="true">+IF(AND(ISNUMBER(OFFSET('Hygiene Data'!$D$8,0,10*ROW('Hygiene Data'!D115))),'Data Summary'!DS121="Yes"),OFFSET('Hygiene Data'!$D$8,0,10*ROW('Hygiene Data'!D115)),NA())</f>
        <v>#N/A</v>
      </c>
      <c r="BE121" s="109" t="e">
        <f ca="true">+IF(AND(ISNUMBER(OFFSET('Hygiene Data'!$D$10,0,10*ROW('Hygiene Data'!D115))),'Data Summary'!DT121="Yes"),OFFSET('Hygiene Data'!$D$10,0,10*ROW('Hygiene Data'!D115)),NA())</f>
        <v>#N/A</v>
      </c>
      <c r="BF121" s="109" t="e">
        <f ca="true">+IF(AND(ISNUMBER(OFFSET('Hygiene Data'!$E$6,0,10*ROW('Hygiene Data'!E115))),'Data Summary'!DU121="Yes"),OFFSET('Hygiene Data'!$E$6,0,10*ROW('Hygiene Data'!E115)),NA())</f>
        <v>#N/A</v>
      </c>
      <c r="BG121" s="109" t="e">
        <f ca="true">+IF(AND(ISNUMBER(OFFSET('Hygiene Data'!$E$8,0,10*ROW('Hygiene Data'!E115))),'Data Summary'!DV121="Yes"),OFFSET('Hygiene Data'!$E$8,0,10*ROW('Hygiene Data'!E115)),NA())</f>
        <v>#N/A</v>
      </c>
      <c r="BH121" s="109" t="e">
        <f ca="true">+IF(AND(ISNUMBER(OFFSET('Hygiene Data'!$E$10,0,10*ROW('Hygiene Data'!E115))),'Data Summary'!DW121="Yes"),OFFSET('Hygiene Data'!$E$10,0,10*ROW('Hygiene Data'!E115)),NA())</f>
        <v>#N/A</v>
      </c>
      <c r="BI121" s="109" t="e">
        <f ca="true">+IF(AND(ISNUMBER(OFFSET('Hygiene Data'!$F$6,0,10*ROW('Hygiene Data'!F115))),'Data Summary'!DX121="Yes"),OFFSET('Hygiene Data'!$F$6,0,10*ROW('Hygiene Data'!F115)),NA())</f>
        <v>#N/A</v>
      </c>
      <c r="BJ121" s="109" t="e">
        <f ca="true">+IF(AND(ISNUMBER(OFFSET('Hygiene Data'!$F$8,0,10*ROW('Hygiene Data'!F115))),'Data Summary'!DY121="Yes"),OFFSET('Hygiene Data'!$F$8,0,10*ROW('Hygiene Data'!F115)),NA())</f>
        <v>#N/A</v>
      </c>
      <c r="BK121" s="109" t="e">
        <f ca="true">+IF(AND(ISNUMBER(OFFSET('Hygiene Data'!$F$10,0,10*ROW('Hygiene Data'!F115))),'Data Summary'!DZ121="Yes"),OFFSET('Hygiene Data'!$F$10,0,10*ROW('Hygiene Data'!F115)),NA())</f>
        <v>#N/A</v>
      </c>
      <c r="BL121" s="109" t="e">
        <f ca="true">+IF(AND(ISNUMBER(OFFSET('Hygiene Data'!$G$6,0,10*ROW('Hygiene Data'!G115))),'Data Summary'!EA121="Yes"),OFFSET('Hygiene Data'!$G$6,0,10*ROW('Hygiene Data'!G115)),NA())</f>
        <v>#N/A</v>
      </c>
      <c r="BM121" s="109" t="e">
        <f ca="true">+IF(AND(ISNUMBER(OFFSET('Hygiene Data'!$G$8,0,10*ROW('Hygiene Data'!G115))),'Data Summary'!EB121="Yes"),OFFSET('Hygiene Data'!$G$8,0,10*ROW('Hygiene Data'!G115)),NA())</f>
        <v>#N/A</v>
      </c>
      <c r="BN121" s="109" t="e">
        <f ca="true">+IF(AND(ISNUMBER(OFFSET('Hygiene Data'!$G$10,0,10*ROW('Hygiene Data'!G115))),'Data Summary'!EC121="Yes"),OFFSET('Hygiene Data'!$G$10,0,10*ROW('Hygiene Data'!G115)),NA())</f>
        <v>#N/A</v>
      </c>
      <c r="BO121" s="109" t="e">
        <f ca="true">+IF(AND(ISNUMBER(OFFSET('Hygiene Data'!$H$6,0,10*ROW('Hygiene Data'!H115))),'Data Summary'!ED121="Yes"),OFFSET('Hygiene Data'!$H$6,0,10*ROW('Hygiene Data'!H115)),NA())</f>
        <v>#N/A</v>
      </c>
      <c r="BP121" s="109" t="e">
        <f ca="true">+IF(AND(ISNUMBER(OFFSET('Hygiene Data'!$H$8,0,10*ROW('Hygiene Data'!H115))),'Data Summary'!EE121="Yes"),OFFSET('Hygiene Data'!$H$8,0,10*ROW('Hygiene Data'!H115)),NA())</f>
        <v>#N/A</v>
      </c>
      <c r="BQ121" s="109" t="e">
        <f ca="true">+IF(AND(ISNUMBER(OFFSET('Hygiene Data'!$H$10,0,10*ROW('Hygiene Data'!H115))),'Data Summary'!EF121="Yes"),OFFSET('Hygiene Data'!$H$10,0,10*ROW('Hygiene Data'!H115)),NA())</f>
        <v>#N/A</v>
      </c>
    </row>
    <row r="122" x14ac:dyDescent="0.2">
      <c r="A122" s="57" t="e">
        <f ca="true">+IF(OFFSET('Water Data'!$B$1,0,10*ROW('Water Data'!B116))="",NA(),OFFSET('Water Data'!$B$1,0,10*ROW('Water Data'!B116)))</f>
        <v>#N/A</v>
      </c>
      <c r="B122" s="57" t="e">
        <f ca="true">+IF(OFFSET('Water Data'!$A$3,0,10*ROW('Water Data'!A119))="",NA(),OFFSET('Water Data'!$A$3,0,10*ROW('Water Data'!A119)))</f>
        <v>#N/A</v>
      </c>
      <c r="C122" s="57" t="e">
        <f ca="true">+IF(OFFSET('Water Data'!$C$3,0,10*ROW('Water Data'!C119))="",NA(),OFFSET('Water Data'!$C$3,0,10*ROW('Water Data'!C119)))</f>
        <v>#N/A</v>
      </c>
      <c r="D122" s="58" t="e">
        <f ca="true">+IF(AND(ISNUMBER(OFFSET('Water Data'!$C$5,0,10*ROW('Water Data'!C116))),'Data Summary'!BS122="Yes"),100-OFFSET('Water Data'!$C$5,0,10*ROW('Water Data'!C116)),NA())</f>
        <v>#N/A</v>
      </c>
      <c r="E122" s="58" t="e">
        <f ca="true">+IF(AND(ISNUMBER(OFFSET('Water Data'!$C$7,0,10*ROW('Water Data'!C116))),'Data Summary'!BT122="Yes"),OFFSET('Water Data'!$C$7,0,10*ROW('Water Data'!C116)),NA())</f>
        <v>#N/A</v>
      </c>
      <c r="F122" s="58" t="e">
        <f ca="true">+IF(AND(ISNUMBER(OFFSET('Water Data'!$C$10,0,10*ROW('Water Data'!C116))),'Data Summary'!BU122="Yes"),OFFSET('Water Data'!$C$10,0,10*ROW('Water Data'!C116)),NA())</f>
        <v>#N/A</v>
      </c>
      <c r="G122" s="58" t="e">
        <f ca="true">+IF(AND(ISNUMBER(OFFSET('Water Data'!$D$5,0,10*ROW('Water Data'!D116))),'Data Summary'!BV122="Yes"),100-OFFSET('Water Data'!$D$5,0,10*ROW('Water Data'!D116)),NA())</f>
        <v>#N/A</v>
      </c>
      <c r="H122" s="58" t="e">
        <f ca="true">+IF(AND(ISNUMBER(OFFSET('Water Data'!$D$7,0,10*ROW('Water Data'!D116))),'Data Summary'!BW122="Yes"),OFFSET('Water Data'!$D$7,0,10*ROW('Water Data'!D116)),NA())</f>
        <v>#N/A</v>
      </c>
      <c r="I122" s="58" t="e">
        <f ca="true">+IF(AND(ISNUMBER(OFFSET('Water Data'!$D$10,0,10*ROW('Water Data'!D116))),'Data Summary'!BX122="Yes"),OFFSET('Water Data'!$D$10,0,10*ROW('Water Data'!D116)),NA())</f>
        <v>#N/A</v>
      </c>
      <c r="J122" s="58" t="e">
        <f ca="true">+IF(AND(ISNUMBER(OFFSET('Water Data'!$E$5,0,10*ROW('Water Data'!E116))),'Data Summary'!BY122="Yes"),100-OFFSET('Water Data'!$E$5,0,10*ROW('Water Data'!E116)),NA())</f>
        <v>#N/A</v>
      </c>
      <c r="K122" s="58" t="e">
        <f ca="true">+IF(AND(ISNUMBER(OFFSET('Water Data'!$E$7,0,10*ROW('Water Data'!E116))),'Data Summary'!BZ122="Yes"),OFFSET('Water Data'!$E$7,0,10*ROW('Water Data'!E116)),NA())</f>
        <v>#N/A</v>
      </c>
      <c r="L122" s="58" t="e">
        <f ca="true">+IF(AND(ISNUMBER(OFFSET('Water Data'!$E$10,0,10*ROW('Water Data'!E116))),'Data Summary'!CA122="Yes"),OFFSET('Water Data'!$E$10,0,10*ROW('Water Data'!E116)),NA())</f>
        <v>#N/A</v>
      </c>
      <c r="M122" s="58" t="e">
        <f ca="true">+IF(AND(ISNUMBER(OFFSET('Water Data'!$F$5,0,10*ROW('Water Data'!F116))),'Data Summary'!CB122="Yes"),100-OFFSET('Water Data'!$F$5,0,10*ROW('Water Data'!F116)),NA())</f>
        <v>#N/A</v>
      </c>
      <c r="N122" s="58" t="e">
        <f ca="true">+IF(AND(ISNUMBER(OFFSET('Water Data'!$F$7,0,10*ROW('Water Data'!F116))),'Data Summary'!CC122="Yes"),OFFSET('Water Data'!$F$7,0,10*ROW('Water Data'!F116)),NA())</f>
        <v>#N/A</v>
      </c>
      <c r="O122" s="58" t="e">
        <f ca="true">+IF(AND(ISNUMBER(OFFSET('Water Data'!$F$10,0,10*ROW('Water Data'!F116))),'Data Summary'!CD122="Yes"),OFFSET('Water Data'!$F$10,0,10*ROW('Water Data'!F116)),NA())</f>
        <v>#N/A</v>
      </c>
      <c r="P122" s="58" t="e">
        <f ca="true">+IF(AND(ISNUMBER(OFFSET('Water Data'!$G$5,0,10*ROW('Water Data'!G116))),'Data Summary'!CE122="Yes"),100-OFFSET('Water Data'!$G$5,0,10*ROW('Water Data'!G116)),NA())</f>
        <v>#N/A</v>
      </c>
      <c r="Q122" s="58" t="e">
        <f ca="true">+IF(AND(ISNUMBER(OFFSET('Water Data'!$G$7,0,10*ROW('Water Data'!G116))),'Data Summary'!CF122="Yes"),OFFSET('Water Data'!$G$7,0,10*ROW('Water Data'!G116)),NA())</f>
        <v>#N/A</v>
      </c>
      <c r="R122" s="58" t="e">
        <f ca="true">+IF(AND(ISNUMBER(OFFSET('Water Data'!$G$10,0,10*ROW('Water Data'!G116))),'Data Summary'!CG122="Yes"),OFFSET('Water Data'!$G$10,0,10*ROW('Water Data'!G116)),NA())</f>
        <v>#N/A</v>
      </c>
      <c r="S122" s="58" t="e">
        <f ca="true">+IF(AND(ISNUMBER(OFFSET('Water Data'!$H$5,0,10*ROW('Water Data'!H116))),'Data Summary'!CH122="Yes"),100-OFFSET('Water Data'!$H$5,0,10*ROW('Water Data'!H116)),NA())</f>
        <v>#N/A</v>
      </c>
      <c r="T122" s="58" t="e">
        <f ca="true">+IF(AND(ISNUMBER(OFFSET('Water Data'!$H$7,0,10*ROW('Water Data'!H116))),'Data Summary'!CI122="Yes"),OFFSET('Water Data'!$H$7,0,10*ROW('Water Data'!H116)),NA())</f>
        <v>#N/A</v>
      </c>
      <c r="U122" s="58" t="e">
        <f ca="true">+IF(AND(ISNUMBER(OFFSET('Water Data'!$H$10,0,10*ROW('Water Data'!H116))),'Data Summary'!CJ122="Yes"),OFFSET('Water Data'!$H$10,0,10*ROW('Water Data'!H116)),NA())</f>
        <v>#N/A</v>
      </c>
      <c r="V122" s="104" t="e">
        <f ca="true">+IF(AND(ISNUMBER(OFFSET('Sanitation Data'!$C$5,0,10*ROW('Sanitation Data'!C116))),'Data Summary'!CK122="Yes"),100-OFFSET('Sanitation Data'!$C$5,0,10*ROW('Sanitation Data'!C116)),NA())</f>
        <v>#N/A</v>
      </c>
      <c r="W122" s="104" t="e">
        <f ca="true">+IF(AND(ISNUMBER(OFFSET('Sanitation Data'!$C$7,0,10*ROW('Sanitation Data'!C116))),'Data Summary'!CL122="Yes"),OFFSET('Sanitation Data'!$C$7,0,10*ROW('Sanitation Data'!C116)),NA())</f>
        <v>#N/A</v>
      </c>
      <c r="X122" s="104" t="e">
        <f ca="true">+IF(AND(ISNUMBER(OFFSET('Sanitation Data'!$C$11,0,10*ROW('Sanitation Data'!C116))),'Data Summary'!CM122="Yes"),OFFSET('Sanitation Data'!$C$11,0,10*ROW('Sanitation Data'!C116)),NA())</f>
        <v>#N/A</v>
      </c>
      <c r="Y122" s="104" t="e">
        <f ca="true">+IF(AND(ISNUMBER(OFFSET('Sanitation Data'!$C$12,0,10*ROW('Sanitation Data'!C116))),'Data Summary'!CN122="Yes"),OFFSET('Sanitation Data'!$C$12,0,10*ROW('Sanitation Data'!C116)),NA())</f>
        <v>#N/A</v>
      </c>
      <c r="Z122" s="104" t="e">
        <f ca="true">+IF(AND(ISNUMBER(OFFSET('Sanitation Data'!$C$13,0,10*ROW('Sanitation Data'!C116))),'Data Summary'!CO122="Yes"),OFFSET('Sanitation Data'!$C$13,0,10*ROW('Sanitation Data'!C116)),NA())</f>
        <v>#N/A</v>
      </c>
      <c r="AA122" s="104" t="e">
        <f ca="true">+IF(AND(ISNUMBER(OFFSET('Sanitation Data'!$D$5,0,10*ROW('Sanitation Data'!D116))),'Data Summary'!CP122="Yes"),100-OFFSET('Sanitation Data'!$D$5,0,10*ROW('Sanitation Data'!D116)),NA())</f>
        <v>#N/A</v>
      </c>
      <c r="AB122" s="104" t="e">
        <f ca="true">+IF(AND(ISNUMBER(OFFSET('Sanitation Data'!$D$7,0,10*ROW('Sanitation Data'!D116))),'Data Summary'!CQ122="Yes"),OFFSET('Sanitation Data'!$D$7,0,10*ROW('Sanitation Data'!D116)),NA())</f>
        <v>#N/A</v>
      </c>
      <c r="AC122" s="104" t="e">
        <f ca="true">+IF(AND(ISNUMBER(OFFSET('Sanitation Data'!$D$11,0,10*ROW('Sanitation Data'!D116))),'Data Summary'!CR122="Yes"),OFFSET('Sanitation Data'!$D$11,0,10*ROW('Sanitation Data'!D116)),NA())</f>
        <v>#N/A</v>
      </c>
      <c r="AD122" s="104" t="e">
        <f ca="true">+IF(AND(ISNUMBER(OFFSET('Sanitation Data'!$D$12,0,10*ROW('Sanitation Data'!D116))),'Data Summary'!CS122="Yes"),OFFSET('Sanitation Data'!$D$12,0,10*ROW('Sanitation Data'!D116)),NA())</f>
        <v>#N/A</v>
      </c>
      <c r="AE122" s="104" t="e">
        <f ca="true">+IF(AND(ISNUMBER(OFFSET('Sanitation Data'!$D$13,0,10*ROW('Sanitation Data'!D116))),'Data Summary'!CT122="Yes"),OFFSET('Sanitation Data'!$D$13,0,10*ROW('Sanitation Data'!D116)),NA())</f>
        <v>#N/A</v>
      </c>
      <c r="AF122" s="104" t="e">
        <f ca="true">+IF(AND(ISNUMBER(OFFSET('Sanitation Data'!$E$5,0,10*ROW('Sanitation Data'!E116))),'Data Summary'!CU122="Yes"),100-OFFSET('Sanitation Data'!$E$5,0,10*ROW('Sanitation Data'!E116)),NA())</f>
        <v>#N/A</v>
      </c>
      <c r="AG122" s="104" t="e">
        <f ca="true">+IF(AND(ISNUMBER(OFFSET('Sanitation Data'!$E$7,0,10*ROW('Sanitation Data'!E116))),'Data Summary'!CV122="Yes"),OFFSET('Sanitation Data'!$E$7,0,10*ROW('Sanitation Data'!E116)),NA())</f>
        <v>#N/A</v>
      </c>
      <c r="AH122" s="104" t="e">
        <f ca="true">+IF(AND(ISNUMBER(OFFSET('Sanitation Data'!$E$11,0,10*ROW('Sanitation Data'!E116))),'Data Summary'!CW122="Yes"),OFFSET('Sanitation Data'!$E$11,0,10*ROW('Sanitation Data'!E116)),NA())</f>
        <v>#N/A</v>
      </c>
      <c r="AI122" s="104" t="e">
        <f ca="true">+IF(AND(ISNUMBER(OFFSET('Sanitation Data'!$E$12,0,10*ROW('Sanitation Data'!E116))),'Data Summary'!CX122="Yes"),OFFSET('Sanitation Data'!$E$12,0,10*ROW('Sanitation Data'!E116)),NA())</f>
        <v>#N/A</v>
      </c>
      <c r="AJ122" s="104" t="e">
        <f ca="true">+IF(AND(ISNUMBER(OFFSET('Sanitation Data'!$E$13,0,10*ROW('Sanitation Data'!E116))),'Data Summary'!CY122="Yes"),OFFSET('Sanitation Data'!$E$13,0,10*ROW('Sanitation Data'!E116)),NA())</f>
        <v>#N/A</v>
      </c>
      <c r="AK122" s="104" t="e">
        <f ca="true">+IF(AND(ISNUMBER(OFFSET('Sanitation Data'!$F$5,0,10*ROW('Sanitation Data'!F116))),'Data Summary'!CZ122="Yes"),100-OFFSET('Sanitation Data'!$F$5,0,10*ROW('Sanitation Data'!F116)),NA())</f>
        <v>#N/A</v>
      </c>
      <c r="AL122" s="104" t="e">
        <f ca="true">+IF(AND(ISNUMBER(OFFSET('Sanitation Data'!$F$7,0,10*ROW('Sanitation Data'!F116))),'Data Summary'!DA122="Yes"),OFFSET('Sanitation Data'!$F$7,0,10*ROW('Sanitation Data'!F116)),NA())</f>
        <v>#N/A</v>
      </c>
      <c r="AM122" s="104" t="e">
        <f ca="true">+IF(AND(ISNUMBER(OFFSET('Sanitation Data'!$F$11,0,10*ROW('Sanitation Data'!F116))),'Data Summary'!DB122="Yes"),OFFSET('Sanitation Data'!$F$11,0,10*ROW('Sanitation Data'!F116)),NA())</f>
        <v>#N/A</v>
      </c>
      <c r="AN122" s="104" t="e">
        <f ca="true">+IF(AND(ISNUMBER(OFFSET('Sanitation Data'!$F$12,0,10*ROW('Sanitation Data'!F116))),'Data Summary'!DC122="Yes"),OFFSET('Sanitation Data'!$F$12,0,10*ROW('Sanitation Data'!F116)),NA())</f>
        <v>#N/A</v>
      </c>
      <c r="AO122" s="104" t="e">
        <f ca="true">+IF(AND(ISNUMBER(OFFSET('Sanitation Data'!$F$13,0,10*ROW('Sanitation Data'!F116))),'Data Summary'!DD122="Yes"),OFFSET('Sanitation Data'!$F$13,0,10*ROW('Sanitation Data'!F116)),NA())</f>
        <v>#N/A</v>
      </c>
      <c r="AP122" s="104" t="e">
        <f ca="true">+IF(AND(ISNUMBER(OFFSET('Sanitation Data'!$G$5,0,10*ROW('Sanitation Data'!G116))),'Data Summary'!DE122="Yes"),100-OFFSET('Sanitation Data'!$G$5,0,10*ROW('Sanitation Data'!G116)),NA())</f>
        <v>#N/A</v>
      </c>
      <c r="AQ122" s="104" t="e">
        <f ca="true">+IF(AND(ISNUMBER(OFFSET('Sanitation Data'!$G$7,0,10*ROW('Sanitation Data'!G116))),'Data Summary'!DF122="Yes"),OFFSET('Sanitation Data'!$G$7,0,10*ROW('Sanitation Data'!G116)),NA())</f>
        <v>#N/A</v>
      </c>
      <c r="AR122" s="104" t="e">
        <f ca="true">+IF(AND(ISNUMBER(OFFSET('Sanitation Data'!$G$11,0,10*ROW('Sanitation Data'!G116))),'Data Summary'!DG122="Yes"),OFFSET('Sanitation Data'!$G$11,0,10*ROW('Sanitation Data'!G116)),NA())</f>
        <v>#N/A</v>
      </c>
      <c r="AS122" s="104" t="e">
        <f ca="true">+IF(AND(ISNUMBER(OFFSET('Sanitation Data'!$G$12,0,10*ROW('Sanitation Data'!G116))),'Data Summary'!DH122="Yes"),OFFSET('Sanitation Data'!$G$12,0,10*ROW('Sanitation Data'!G116)),NA())</f>
        <v>#N/A</v>
      </c>
      <c r="AT122" s="104" t="e">
        <f ca="true">+IF(AND(ISNUMBER(OFFSET('Sanitation Data'!$G$13,0,10*ROW('Sanitation Data'!G116))),'Data Summary'!DI122="Yes"),OFFSET('Sanitation Data'!$G$13,0,10*ROW('Sanitation Data'!G116)),NA())</f>
        <v>#N/A</v>
      </c>
      <c r="AU122" s="104" t="e">
        <f ca="true">+IF(AND(ISNUMBER(OFFSET('Sanitation Data'!$H$5,0,10*ROW('Sanitation Data'!H116))),'Data Summary'!DJ122="Yes"),100-OFFSET('Sanitation Data'!$H$5,0,10*ROW('Sanitation Data'!H116)),NA())</f>
        <v>#N/A</v>
      </c>
      <c r="AV122" s="104" t="e">
        <f ca="true">+IF(AND(ISNUMBER(OFFSET('Sanitation Data'!$H$7,0,10*ROW('Sanitation Data'!H116))),'Data Summary'!DK122="Yes"),OFFSET('Sanitation Data'!$H$7,0,10*ROW('Sanitation Data'!H116)),NA())</f>
        <v>#N/A</v>
      </c>
      <c r="AW122" s="104" t="e">
        <f ca="true">+IF(AND(ISNUMBER(OFFSET('Sanitation Data'!$H$11,0,10*ROW('Sanitation Data'!H116))),'Data Summary'!DL122="Yes"),OFFSET('Sanitation Data'!$H$11,0,10*ROW('Sanitation Data'!H116)),NA())</f>
        <v>#N/A</v>
      </c>
      <c r="AX122" s="104" t="e">
        <f ca="true">+IF(AND(ISNUMBER(OFFSET('Sanitation Data'!$H$12,0,10*ROW('Sanitation Data'!H116))),'Data Summary'!DM122="Yes"),OFFSET('Sanitation Data'!$H$12,0,10*ROW('Sanitation Data'!H116)),NA())</f>
        <v>#N/A</v>
      </c>
      <c r="AY122" s="104" t="e">
        <f ca="true">+IF(AND(ISNUMBER(OFFSET('Sanitation Data'!$H$13,0,10*ROW('Sanitation Data'!H116))),'Data Summary'!DN122="Yes"),OFFSET('Sanitation Data'!$H$13,0,10*ROW('Sanitation Data'!H116)),NA())</f>
        <v>#N/A</v>
      </c>
      <c r="AZ122" s="109" t="e">
        <f ca="true">+IF(AND(ISNUMBER(OFFSET('Hygiene Data'!$C$6,0,10*ROW('Hygiene Data'!C116))),'Data Summary'!DO122="Yes"),OFFSET('Hygiene Data'!$C$6,0,10*ROW('Hygiene Data'!C116)),NA())</f>
        <v>#N/A</v>
      </c>
      <c r="BA122" s="109" t="e">
        <f ca="true">+IF(AND(ISNUMBER(OFFSET('Hygiene Data'!$C$8,0,10*ROW('Hygiene Data'!C116))),'Data Summary'!DP122="Yes"),OFFSET('Hygiene Data'!$C$8,0,10*ROW('Hygiene Data'!C116)),NA())</f>
        <v>#N/A</v>
      </c>
      <c r="BB122" s="109" t="e">
        <f ca="true">+IF(AND(ISNUMBER(OFFSET('Hygiene Data'!$C$10,0,10*ROW('Hygiene Data'!C116))),'Data Summary'!DQ122="Yes"),OFFSET('Hygiene Data'!$C$10,0,10*ROW('Hygiene Data'!C116)),NA())</f>
        <v>#N/A</v>
      </c>
      <c r="BC122" s="109" t="e">
        <f ca="true">+IF(AND(ISNUMBER(OFFSET('Hygiene Data'!$D$6,0,10*ROW('Hygiene Data'!D116))),'Data Summary'!DR122="Yes"),OFFSET('Hygiene Data'!$D$6,0,10*ROW('Hygiene Data'!D116)),NA())</f>
        <v>#N/A</v>
      </c>
      <c r="BD122" s="109" t="e">
        <f ca="true">+IF(AND(ISNUMBER(OFFSET('Hygiene Data'!$D$8,0,10*ROW('Hygiene Data'!D116))),'Data Summary'!DS122="Yes"),OFFSET('Hygiene Data'!$D$8,0,10*ROW('Hygiene Data'!D116)),NA())</f>
        <v>#N/A</v>
      </c>
      <c r="BE122" s="109" t="e">
        <f ca="true">+IF(AND(ISNUMBER(OFFSET('Hygiene Data'!$D$10,0,10*ROW('Hygiene Data'!D116))),'Data Summary'!DT122="Yes"),OFFSET('Hygiene Data'!$D$10,0,10*ROW('Hygiene Data'!D116)),NA())</f>
        <v>#N/A</v>
      </c>
      <c r="BF122" s="109" t="e">
        <f ca="true">+IF(AND(ISNUMBER(OFFSET('Hygiene Data'!$E$6,0,10*ROW('Hygiene Data'!E116))),'Data Summary'!DU122="Yes"),OFFSET('Hygiene Data'!$E$6,0,10*ROW('Hygiene Data'!E116)),NA())</f>
        <v>#N/A</v>
      </c>
      <c r="BG122" s="109" t="e">
        <f ca="true">+IF(AND(ISNUMBER(OFFSET('Hygiene Data'!$E$8,0,10*ROW('Hygiene Data'!E116))),'Data Summary'!DV122="Yes"),OFFSET('Hygiene Data'!$E$8,0,10*ROW('Hygiene Data'!E116)),NA())</f>
        <v>#N/A</v>
      </c>
      <c r="BH122" s="109" t="e">
        <f ca="true">+IF(AND(ISNUMBER(OFFSET('Hygiene Data'!$E$10,0,10*ROW('Hygiene Data'!E116))),'Data Summary'!DW122="Yes"),OFFSET('Hygiene Data'!$E$10,0,10*ROW('Hygiene Data'!E116)),NA())</f>
        <v>#N/A</v>
      </c>
      <c r="BI122" s="109" t="e">
        <f ca="true">+IF(AND(ISNUMBER(OFFSET('Hygiene Data'!$F$6,0,10*ROW('Hygiene Data'!F116))),'Data Summary'!DX122="Yes"),OFFSET('Hygiene Data'!$F$6,0,10*ROW('Hygiene Data'!F116)),NA())</f>
        <v>#N/A</v>
      </c>
      <c r="BJ122" s="109" t="e">
        <f ca="true">+IF(AND(ISNUMBER(OFFSET('Hygiene Data'!$F$8,0,10*ROW('Hygiene Data'!F116))),'Data Summary'!DY122="Yes"),OFFSET('Hygiene Data'!$F$8,0,10*ROW('Hygiene Data'!F116)),NA())</f>
        <v>#N/A</v>
      </c>
      <c r="BK122" s="109" t="e">
        <f ca="true">+IF(AND(ISNUMBER(OFFSET('Hygiene Data'!$F$10,0,10*ROW('Hygiene Data'!F116))),'Data Summary'!DZ122="Yes"),OFFSET('Hygiene Data'!$F$10,0,10*ROW('Hygiene Data'!F116)),NA())</f>
        <v>#N/A</v>
      </c>
      <c r="BL122" s="109" t="e">
        <f ca="true">+IF(AND(ISNUMBER(OFFSET('Hygiene Data'!$G$6,0,10*ROW('Hygiene Data'!G116))),'Data Summary'!EA122="Yes"),OFFSET('Hygiene Data'!$G$6,0,10*ROW('Hygiene Data'!G116)),NA())</f>
        <v>#N/A</v>
      </c>
      <c r="BM122" s="109" t="e">
        <f ca="true">+IF(AND(ISNUMBER(OFFSET('Hygiene Data'!$G$8,0,10*ROW('Hygiene Data'!G116))),'Data Summary'!EB122="Yes"),OFFSET('Hygiene Data'!$G$8,0,10*ROW('Hygiene Data'!G116)),NA())</f>
        <v>#N/A</v>
      </c>
      <c r="BN122" s="109" t="e">
        <f ca="true">+IF(AND(ISNUMBER(OFFSET('Hygiene Data'!$G$10,0,10*ROW('Hygiene Data'!G116))),'Data Summary'!EC122="Yes"),OFFSET('Hygiene Data'!$G$10,0,10*ROW('Hygiene Data'!G116)),NA())</f>
        <v>#N/A</v>
      </c>
      <c r="BO122" s="109" t="e">
        <f ca="true">+IF(AND(ISNUMBER(OFFSET('Hygiene Data'!$H$6,0,10*ROW('Hygiene Data'!H116))),'Data Summary'!ED122="Yes"),OFFSET('Hygiene Data'!$H$6,0,10*ROW('Hygiene Data'!H116)),NA())</f>
        <v>#N/A</v>
      </c>
      <c r="BP122" s="109" t="e">
        <f ca="true">+IF(AND(ISNUMBER(OFFSET('Hygiene Data'!$H$8,0,10*ROW('Hygiene Data'!H116))),'Data Summary'!EE122="Yes"),OFFSET('Hygiene Data'!$H$8,0,10*ROW('Hygiene Data'!H116)),NA())</f>
        <v>#N/A</v>
      </c>
      <c r="BQ122" s="109" t="e">
        <f ca="true">+IF(AND(ISNUMBER(OFFSET('Hygiene Data'!$H$10,0,10*ROW('Hygiene Data'!H116))),'Data Summary'!EF122="Yes"),OFFSET('Hygiene Data'!$H$10,0,10*ROW('Hygiene Data'!H116)),NA())</f>
        <v>#N/A</v>
      </c>
    </row>
    <row r="123" x14ac:dyDescent="0.2">
      <c r="A123" s="57" t="e">
        <f ca="true">+IF(OFFSET('Water Data'!$B$1,0,10*ROW('Water Data'!B117))="",NA(),OFFSET('Water Data'!$B$1,0,10*ROW('Water Data'!B117)))</f>
        <v>#N/A</v>
      </c>
      <c r="B123" s="57" t="e">
        <f ca="true">+IF(OFFSET('Water Data'!$A$3,0,10*ROW('Water Data'!A120))="",NA(),OFFSET('Water Data'!$A$3,0,10*ROW('Water Data'!A120)))</f>
        <v>#N/A</v>
      </c>
      <c r="C123" s="57" t="e">
        <f ca="true">+IF(OFFSET('Water Data'!$C$3,0,10*ROW('Water Data'!C120))="",NA(),OFFSET('Water Data'!$C$3,0,10*ROW('Water Data'!C120)))</f>
        <v>#N/A</v>
      </c>
      <c r="D123" s="58" t="e">
        <f ca="true">+IF(AND(ISNUMBER(OFFSET('Water Data'!$C$5,0,10*ROW('Water Data'!C117))),'Data Summary'!BS123="Yes"),100-OFFSET('Water Data'!$C$5,0,10*ROW('Water Data'!C117)),NA())</f>
        <v>#N/A</v>
      </c>
      <c r="E123" s="58" t="e">
        <f ca="true">+IF(AND(ISNUMBER(OFFSET('Water Data'!$C$7,0,10*ROW('Water Data'!C117))),'Data Summary'!BT123="Yes"),OFFSET('Water Data'!$C$7,0,10*ROW('Water Data'!C117)),NA())</f>
        <v>#N/A</v>
      </c>
      <c r="F123" s="58" t="e">
        <f ca="true">+IF(AND(ISNUMBER(OFFSET('Water Data'!$C$10,0,10*ROW('Water Data'!C117))),'Data Summary'!BU123="Yes"),OFFSET('Water Data'!$C$10,0,10*ROW('Water Data'!C117)),NA())</f>
        <v>#N/A</v>
      </c>
      <c r="G123" s="58" t="e">
        <f ca="true">+IF(AND(ISNUMBER(OFFSET('Water Data'!$D$5,0,10*ROW('Water Data'!D117))),'Data Summary'!BV123="Yes"),100-OFFSET('Water Data'!$D$5,0,10*ROW('Water Data'!D117)),NA())</f>
        <v>#N/A</v>
      </c>
      <c r="H123" s="58" t="e">
        <f ca="true">+IF(AND(ISNUMBER(OFFSET('Water Data'!$D$7,0,10*ROW('Water Data'!D117))),'Data Summary'!BW123="Yes"),OFFSET('Water Data'!$D$7,0,10*ROW('Water Data'!D117)),NA())</f>
        <v>#N/A</v>
      </c>
      <c r="I123" s="58" t="e">
        <f ca="true">+IF(AND(ISNUMBER(OFFSET('Water Data'!$D$10,0,10*ROW('Water Data'!D117))),'Data Summary'!BX123="Yes"),OFFSET('Water Data'!$D$10,0,10*ROW('Water Data'!D117)),NA())</f>
        <v>#N/A</v>
      </c>
      <c r="J123" s="58" t="e">
        <f ca="true">+IF(AND(ISNUMBER(OFFSET('Water Data'!$E$5,0,10*ROW('Water Data'!E117))),'Data Summary'!BY123="Yes"),100-OFFSET('Water Data'!$E$5,0,10*ROW('Water Data'!E117)),NA())</f>
        <v>#N/A</v>
      </c>
      <c r="K123" s="58" t="e">
        <f ca="true">+IF(AND(ISNUMBER(OFFSET('Water Data'!$E$7,0,10*ROW('Water Data'!E117))),'Data Summary'!BZ123="Yes"),OFFSET('Water Data'!$E$7,0,10*ROW('Water Data'!E117)),NA())</f>
        <v>#N/A</v>
      </c>
      <c r="L123" s="58" t="e">
        <f ca="true">+IF(AND(ISNUMBER(OFFSET('Water Data'!$E$10,0,10*ROW('Water Data'!E117))),'Data Summary'!CA123="Yes"),OFFSET('Water Data'!$E$10,0,10*ROW('Water Data'!E117)),NA())</f>
        <v>#N/A</v>
      </c>
      <c r="M123" s="58" t="e">
        <f ca="true">+IF(AND(ISNUMBER(OFFSET('Water Data'!$F$5,0,10*ROW('Water Data'!F117))),'Data Summary'!CB123="Yes"),100-OFFSET('Water Data'!$F$5,0,10*ROW('Water Data'!F117)),NA())</f>
        <v>#N/A</v>
      </c>
      <c r="N123" s="58" t="e">
        <f ca="true">+IF(AND(ISNUMBER(OFFSET('Water Data'!$F$7,0,10*ROW('Water Data'!F117))),'Data Summary'!CC123="Yes"),OFFSET('Water Data'!$F$7,0,10*ROW('Water Data'!F117)),NA())</f>
        <v>#N/A</v>
      </c>
      <c r="O123" s="58" t="e">
        <f ca="true">+IF(AND(ISNUMBER(OFFSET('Water Data'!$F$10,0,10*ROW('Water Data'!F117))),'Data Summary'!CD123="Yes"),OFFSET('Water Data'!$F$10,0,10*ROW('Water Data'!F117)),NA())</f>
        <v>#N/A</v>
      </c>
      <c r="P123" s="58" t="e">
        <f ca="true">+IF(AND(ISNUMBER(OFFSET('Water Data'!$G$5,0,10*ROW('Water Data'!G117))),'Data Summary'!CE123="Yes"),100-OFFSET('Water Data'!$G$5,0,10*ROW('Water Data'!G117)),NA())</f>
        <v>#N/A</v>
      </c>
      <c r="Q123" s="58" t="e">
        <f ca="true">+IF(AND(ISNUMBER(OFFSET('Water Data'!$G$7,0,10*ROW('Water Data'!G117))),'Data Summary'!CF123="Yes"),OFFSET('Water Data'!$G$7,0,10*ROW('Water Data'!G117)),NA())</f>
        <v>#N/A</v>
      </c>
      <c r="R123" s="58" t="e">
        <f ca="true">+IF(AND(ISNUMBER(OFFSET('Water Data'!$G$10,0,10*ROW('Water Data'!G117))),'Data Summary'!CG123="Yes"),OFFSET('Water Data'!$G$10,0,10*ROW('Water Data'!G117)),NA())</f>
        <v>#N/A</v>
      </c>
      <c r="S123" s="58" t="e">
        <f ca="true">+IF(AND(ISNUMBER(OFFSET('Water Data'!$H$5,0,10*ROW('Water Data'!H117))),'Data Summary'!CH123="Yes"),100-OFFSET('Water Data'!$H$5,0,10*ROW('Water Data'!H117)),NA())</f>
        <v>#N/A</v>
      </c>
      <c r="T123" s="58" t="e">
        <f ca="true">+IF(AND(ISNUMBER(OFFSET('Water Data'!$H$7,0,10*ROW('Water Data'!H117))),'Data Summary'!CI123="Yes"),OFFSET('Water Data'!$H$7,0,10*ROW('Water Data'!H117)),NA())</f>
        <v>#N/A</v>
      </c>
      <c r="U123" s="58" t="e">
        <f ca="true">+IF(AND(ISNUMBER(OFFSET('Water Data'!$H$10,0,10*ROW('Water Data'!H117))),'Data Summary'!CJ123="Yes"),OFFSET('Water Data'!$H$10,0,10*ROW('Water Data'!H117)),NA())</f>
        <v>#N/A</v>
      </c>
      <c r="V123" s="104" t="e">
        <f ca="true">+IF(AND(ISNUMBER(OFFSET('Sanitation Data'!$C$5,0,10*ROW('Sanitation Data'!C117))),'Data Summary'!CK123="Yes"),100-OFFSET('Sanitation Data'!$C$5,0,10*ROW('Sanitation Data'!C117)),NA())</f>
        <v>#N/A</v>
      </c>
      <c r="W123" s="104" t="e">
        <f ca="true">+IF(AND(ISNUMBER(OFFSET('Sanitation Data'!$C$7,0,10*ROW('Sanitation Data'!C117))),'Data Summary'!CL123="Yes"),OFFSET('Sanitation Data'!$C$7,0,10*ROW('Sanitation Data'!C117)),NA())</f>
        <v>#N/A</v>
      </c>
      <c r="X123" s="104" t="e">
        <f ca="true">+IF(AND(ISNUMBER(OFFSET('Sanitation Data'!$C$11,0,10*ROW('Sanitation Data'!C117))),'Data Summary'!CM123="Yes"),OFFSET('Sanitation Data'!$C$11,0,10*ROW('Sanitation Data'!C117)),NA())</f>
        <v>#N/A</v>
      </c>
      <c r="Y123" s="104" t="e">
        <f ca="true">+IF(AND(ISNUMBER(OFFSET('Sanitation Data'!$C$12,0,10*ROW('Sanitation Data'!C117))),'Data Summary'!CN123="Yes"),OFFSET('Sanitation Data'!$C$12,0,10*ROW('Sanitation Data'!C117)),NA())</f>
        <v>#N/A</v>
      </c>
      <c r="Z123" s="104" t="e">
        <f ca="true">+IF(AND(ISNUMBER(OFFSET('Sanitation Data'!$C$13,0,10*ROW('Sanitation Data'!C117))),'Data Summary'!CO123="Yes"),OFFSET('Sanitation Data'!$C$13,0,10*ROW('Sanitation Data'!C117)),NA())</f>
        <v>#N/A</v>
      </c>
      <c r="AA123" s="104" t="e">
        <f ca="true">+IF(AND(ISNUMBER(OFFSET('Sanitation Data'!$D$5,0,10*ROW('Sanitation Data'!D117))),'Data Summary'!CP123="Yes"),100-OFFSET('Sanitation Data'!$D$5,0,10*ROW('Sanitation Data'!D117)),NA())</f>
        <v>#N/A</v>
      </c>
      <c r="AB123" s="104" t="e">
        <f ca="true">+IF(AND(ISNUMBER(OFFSET('Sanitation Data'!$D$7,0,10*ROW('Sanitation Data'!D117))),'Data Summary'!CQ123="Yes"),OFFSET('Sanitation Data'!$D$7,0,10*ROW('Sanitation Data'!D117)),NA())</f>
        <v>#N/A</v>
      </c>
      <c r="AC123" s="104" t="e">
        <f ca="true">+IF(AND(ISNUMBER(OFFSET('Sanitation Data'!$D$11,0,10*ROW('Sanitation Data'!D117))),'Data Summary'!CR123="Yes"),OFFSET('Sanitation Data'!$D$11,0,10*ROW('Sanitation Data'!D117)),NA())</f>
        <v>#N/A</v>
      </c>
      <c r="AD123" s="104" t="e">
        <f ca="true">+IF(AND(ISNUMBER(OFFSET('Sanitation Data'!$D$12,0,10*ROW('Sanitation Data'!D117))),'Data Summary'!CS123="Yes"),OFFSET('Sanitation Data'!$D$12,0,10*ROW('Sanitation Data'!D117)),NA())</f>
        <v>#N/A</v>
      </c>
      <c r="AE123" s="104" t="e">
        <f ca="true">+IF(AND(ISNUMBER(OFFSET('Sanitation Data'!$D$13,0,10*ROW('Sanitation Data'!D117))),'Data Summary'!CT123="Yes"),OFFSET('Sanitation Data'!$D$13,0,10*ROW('Sanitation Data'!D117)),NA())</f>
        <v>#N/A</v>
      </c>
      <c r="AF123" s="104" t="e">
        <f ca="true">+IF(AND(ISNUMBER(OFFSET('Sanitation Data'!$E$5,0,10*ROW('Sanitation Data'!E117))),'Data Summary'!CU123="Yes"),100-OFFSET('Sanitation Data'!$E$5,0,10*ROW('Sanitation Data'!E117)),NA())</f>
        <v>#N/A</v>
      </c>
      <c r="AG123" s="104" t="e">
        <f ca="true">+IF(AND(ISNUMBER(OFFSET('Sanitation Data'!$E$7,0,10*ROW('Sanitation Data'!E117))),'Data Summary'!CV123="Yes"),OFFSET('Sanitation Data'!$E$7,0,10*ROW('Sanitation Data'!E117)),NA())</f>
        <v>#N/A</v>
      </c>
      <c r="AH123" s="104" t="e">
        <f ca="true">+IF(AND(ISNUMBER(OFFSET('Sanitation Data'!$E$11,0,10*ROW('Sanitation Data'!E117))),'Data Summary'!CW123="Yes"),OFFSET('Sanitation Data'!$E$11,0,10*ROW('Sanitation Data'!E117)),NA())</f>
        <v>#N/A</v>
      </c>
      <c r="AI123" s="104" t="e">
        <f ca="true">+IF(AND(ISNUMBER(OFFSET('Sanitation Data'!$E$12,0,10*ROW('Sanitation Data'!E117))),'Data Summary'!CX123="Yes"),OFFSET('Sanitation Data'!$E$12,0,10*ROW('Sanitation Data'!E117)),NA())</f>
        <v>#N/A</v>
      </c>
      <c r="AJ123" s="104" t="e">
        <f ca="true">+IF(AND(ISNUMBER(OFFSET('Sanitation Data'!$E$13,0,10*ROW('Sanitation Data'!E117))),'Data Summary'!CY123="Yes"),OFFSET('Sanitation Data'!$E$13,0,10*ROW('Sanitation Data'!E117)),NA())</f>
        <v>#N/A</v>
      </c>
      <c r="AK123" s="104" t="e">
        <f ca="true">+IF(AND(ISNUMBER(OFFSET('Sanitation Data'!$F$5,0,10*ROW('Sanitation Data'!F117))),'Data Summary'!CZ123="Yes"),100-OFFSET('Sanitation Data'!$F$5,0,10*ROW('Sanitation Data'!F117)),NA())</f>
        <v>#N/A</v>
      </c>
      <c r="AL123" s="104" t="e">
        <f ca="true">+IF(AND(ISNUMBER(OFFSET('Sanitation Data'!$F$7,0,10*ROW('Sanitation Data'!F117))),'Data Summary'!DA123="Yes"),OFFSET('Sanitation Data'!$F$7,0,10*ROW('Sanitation Data'!F117)),NA())</f>
        <v>#N/A</v>
      </c>
      <c r="AM123" s="104" t="e">
        <f ca="true">+IF(AND(ISNUMBER(OFFSET('Sanitation Data'!$F$11,0,10*ROW('Sanitation Data'!F117))),'Data Summary'!DB123="Yes"),OFFSET('Sanitation Data'!$F$11,0,10*ROW('Sanitation Data'!F117)),NA())</f>
        <v>#N/A</v>
      </c>
      <c r="AN123" s="104" t="e">
        <f ca="true">+IF(AND(ISNUMBER(OFFSET('Sanitation Data'!$F$12,0,10*ROW('Sanitation Data'!F117))),'Data Summary'!DC123="Yes"),OFFSET('Sanitation Data'!$F$12,0,10*ROW('Sanitation Data'!F117)),NA())</f>
        <v>#N/A</v>
      </c>
      <c r="AO123" s="104" t="e">
        <f ca="true">+IF(AND(ISNUMBER(OFFSET('Sanitation Data'!$F$13,0,10*ROW('Sanitation Data'!F117))),'Data Summary'!DD123="Yes"),OFFSET('Sanitation Data'!$F$13,0,10*ROW('Sanitation Data'!F117)),NA())</f>
        <v>#N/A</v>
      </c>
      <c r="AP123" s="104" t="e">
        <f ca="true">+IF(AND(ISNUMBER(OFFSET('Sanitation Data'!$G$5,0,10*ROW('Sanitation Data'!G117))),'Data Summary'!DE123="Yes"),100-OFFSET('Sanitation Data'!$G$5,0,10*ROW('Sanitation Data'!G117)),NA())</f>
        <v>#N/A</v>
      </c>
      <c r="AQ123" s="104" t="e">
        <f ca="true">+IF(AND(ISNUMBER(OFFSET('Sanitation Data'!$G$7,0,10*ROW('Sanitation Data'!G117))),'Data Summary'!DF123="Yes"),OFFSET('Sanitation Data'!$G$7,0,10*ROW('Sanitation Data'!G117)),NA())</f>
        <v>#N/A</v>
      </c>
      <c r="AR123" s="104" t="e">
        <f ca="true">+IF(AND(ISNUMBER(OFFSET('Sanitation Data'!$G$11,0,10*ROW('Sanitation Data'!G117))),'Data Summary'!DG123="Yes"),OFFSET('Sanitation Data'!$G$11,0,10*ROW('Sanitation Data'!G117)),NA())</f>
        <v>#N/A</v>
      </c>
      <c r="AS123" s="104" t="e">
        <f ca="true">+IF(AND(ISNUMBER(OFFSET('Sanitation Data'!$G$12,0,10*ROW('Sanitation Data'!G117))),'Data Summary'!DH123="Yes"),OFFSET('Sanitation Data'!$G$12,0,10*ROW('Sanitation Data'!G117)),NA())</f>
        <v>#N/A</v>
      </c>
      <c r="AT123" s="104" t="e">
        <f ca="true">+IF(AND(ISNUMBER(OFFSET('Sanitation Data'!$G$13,0,10*ROW('Sanitation Data'!G117))),'Data Summary'!DI123="Yes"),OFFSET('Sanitation Data'!$G$13,0,10*ROW('Sanitation Data'!G117)),NA())</f>
        <v>#N/A</v>
      </c>
      <c r="AU123" s="104" t="e">
        <f ca="true">+IF(AND(ISNUMBER(OFFSET('Sanitation Data'!$H$5,0,10*ROW('Sanitation Data'!H117))),'Data Summary'!DJ123="Yes"),100-OFFSET('Sanitation Data'!$H$5,0,10*ROW('Sanitation Data'!H117)),NA())</f>
        <v>#N/A</v>
      </c>
      <c r="AV123" s="104" t="e">
        <f ca="true">+IF(AND(ISNUMBER(OFFSET('Sanitation Data'!$H$7,0,10*ROW('Sanitation Data'!H117))),'Data Summary'!DK123="Yes"),OFFSET('Sanitation Data'!$H$7,0,10*ROW('Sanitation Data'!H117)),NA())</f>
        <v>#N/A</v>
      </c>
      <c r="AW123" s="104" t="e">
        <f ca="true">+IF(AND(ISNUMBER(OFFSET('Sanitation Data'!$H$11,0,10*ROW('Sanitation Data'!H117))),'Data Summary'!DL123="Yes"),OFFSET('Sanitation Data'!$H$11,0,10*ROW('Sanitation Data'!H117)),NA())</f>
        <v>#N/A</v>
      </c>
      <c r="AX123" s="104" t="e">
        <f ca="true">+IF(AND(ISNUMBER(OFFSET('Sanitation Data'!$H$12,0,10*ROW('Sanitation Data'!H117))),'Data Summary'!DM123="Yes"),OFFSET('Sanitation Data'!$H$12,0,10*ROW('Sanitation Data'!H117)),NA())</f>
        <v>#N/A</v>
      </c>
      <c r="AY123" s="104" t="e">
        <f ca="true">+IF(AND(ISNUMBER(OFFSET('Sanitation Data'!$H$13,0,10*ROW('Sanitation Data'!H117))),'Data Summary'!DN123="Yes"),OFFSET('Sanitation Data'!$H$13,0,10*ROW('Sanitation Data'!H117)),NA())</f>
        <v>#N/A</v>
      </c>
      <c r="AZ123" s="109" t="e">
        <f ca="true">+IF(AND(ISNUMBER(OFFSET('Hygiene Data'!$C$6,0,10*ROW('Hygiene Data'!C117))),'Data Summary'!DO123="Yes"),OFFSET('Hygiene Data'!$C$6,0,10*ROW('Hygiene Data'!C117)),NA())</f>
        <v>#N/A</v>
      </c>
      <c r="BA123" s="109" t="e">
        <f ca="true">+IF(AND(ISNUMBER(OFFSET('Hygiene Data'!$C$8,0,10*ROW('Hygiene Data'!C117))),'Data Summary'!DP123="Yes"),OFFSET('Hygiene Data'!$C$8,0,10*ROW('Hygiene Data'!C117)),NA())</f>
        <v>#N/A</v>
      </c>
      <c r="BB123" s="109" t="e">
        <f ca="true">+IF(AND(ISNUMBER(OFFSET('Hygiene Data'!$C$10,0,10*ROW('Hygiene Data'!C117))),'Data Summary'!DQ123="Yes"),OFFSET('Hygiene Data'!$C$10,0,10*ROW('Hygiene Data'!C117)),NA())</f>
        <v>#N/A</v>
      </c>
      <c r="BC123" s="109" t="e">
        <f ca="true">+IF(AND(ISNUMBER(OFFSET('Hygiene Data'!$D$6,0,10*ROW('Hygiene Data'!D117))),'Data Summary'!DR123="Yes"),OFFSET('Hygiene Data'!$D$6,0,10*ROW('Hygiene Data'!D117)),NA())</f>
        <v>#N/A</v>
      </c>
      <c r="BD123" s="109" t="e">
        <f ca="true">+IF(AND(ISNUMBER(OFFSET('Hygiene Data'!$D$8,0,10*ROW('Hygiene Data'!D117))),'Data Summary'!DS123="Yes"),OFFSET('Hygiene Data'!$D$8,0,10*ROW('Hygiene Data'!D117)),NA())</f>
        <v>#N/A</v>
      </c>
      <c r="BE123" s="109" t="e">
        <f ca="true">+IF(AND(ISNUMBER(OFFSET('Hygiene Data'!$D$10,0,10*ROW('Hygiene Data'!D117))),'Data Summary'!DT123="Yes"),OFFSET('Hygiene Data'!$D$10,0,10*ROW('Hygiene Data'!D117)),NA())</f>
        <v>#N/A</v>
      </c>
      <c r="BF123" s="109" t="e">
        <f ca="true">+IF(AND(ISNUMBER(OFFSET('Hygiene Data'!$E$6,0,10*ROW('Hygiene Data'!E117))),'Data Summary'!DU123="Yes"),OFFSET('Hygiene Data'!$E$6,0,10*ROW('Hygiene Data'!E117)),NA())</f>
        <v>#N/A</v>
      </c>
      <c r="BG123" s="109" t="e">
        <f ca="true">+IF(AND(ISNUMBER(OFFSET('Hygiene Data'!$E$8,0,10*ROW('Hygiene Data'!E117))),'Data Summary'!DV123="Yes"),OFFSET('Hygiene Data'!$E$8,0,10*ROW('Hygiene Data'!E117)),NA())</f>
        <v>#N/A</v>
      </c>
      <c r="BH123" s="109" t="e">
        <f ca="true">+IF(AND(ISNUMBER(OFFSET('Hygiene Data'!$E$10,0,10*ROW('Hygiene Data'!E117))),'Data Summary'!DW123="Yes"),OFFSET('Hygiene Data'!$E$10,0,10*ROW('Hygiene Data'!E117)),NA())</f>
        <v>#N/A</v>
      </c>
      <c r="BI123" s="109" t="e">
        <f ca="true">+IF(AND(ISNUMBER(OFFSET('Hygiene Data'!$F$6,0,10*ROW('Hygiene Data'!F117))),'Data Summary'!DX123="Yes"),OFFSET('Hygiene Data'!$F$6,0,10*ROW('Hygiene Data'!F117)),NA())</f>
        <v>#N/A</v>
      </c>
      <c r="BJ123" s="109" t="e">
        <f ca="true">+IF(AND(ISNUMBER(OFFSET('Hygiene Data'!$F$8,0,10*ROW('Hygiene Data'!F117))),'Data Summary'!DY123="Yes"),OFFSET('Hygiene Data'!$F$8,0,10*ROW('Hygiene Data'!F117)),NA())</f>
        <v>#N/A</v>
      </c>
      <c r="BK123" s="109" t="e">
        <f ca="true">+IF(AND(ISNUMBER(OFFSET('Hygiene Data'!$F$10,0,10*ROW('Hygiene Data'!F117))),'Data Summary'!DZ123="Yes"),OFFSET('Hygiene Data'!$F$10,0,10*ROW('Hygiene Data'!F117)),NA())</f>
        <v>#N/A</v>
      </c>
      <c r="BL123" s="109" t="e">
        <f ca="true">+IF(AND(ISNUMBER(OFFSET('Hygiene Data'!$G$6,0,10*ROW('Hygiene Data'!G117))),'Data Summary'!EA123="Yes"),OFFSET('Hygiene Data'!$G$6,0,10*ROW('Hygiene Data'!G117)),NA())</f>
        <v>#N/A</v>
      </c>
      <c r="BM123" s="109" t="e">
        <f ca="true">+IF(AND(ISNUMBER(OFFSET('Hygiene Data'!$G$8,0,10*ROW('Hygiene Data'!G117))),'Data Summary'!EB123="Yes"),OFFSET('Hygiene Data'!$G$8,0,10*ROW('Hygiene Data'!G117)),NA())</f>
        <v>#N/A</v>
      </c>
      <c r="BN123" s="109" t="e">
        <f ca="true">+IF(AND(ISNUMBER(OFFSET('Hygiene Data'!$G$10,0,10*ROW('Hygiene Data'!G117))),'Data Summary'!EC123="Yes"),OFFSET('Hygiene Data'!$G$10,0,10*ROW('Hygiene Data'!G117)),NA())</f>
        <v>#N/A</v>
      </c>
      <c r="BO123" s="109" t="e">
        <f ca="true">+IF(AND(ISNUMBER(OFFSET('Hygiene Data'!$H$6,0,10*ROW('Hygiene Data'!H117))),'Data Summary'!ED123="Yes"),OFFSET('Hygiene Data'!$H$6,0,10*ROW('Hygiene Data'!H117)),NA())</f>
        <v>#N/A</v>
      </c>
      <c r="BP123" s="109" t="e">
        <f ca="true">+IF(AND(ISNUMBER(OFFSET('Hygiene Data'!$H$8,0,10*ROW('Hygiene Data'!H117))),'Data Summary'!EE123="Yes"),OFFSET('Hygiene Data'!$H$8,0,10*ROW('Hygiene Data'!H117)),NA())</f>
        <v>#N/A</v>
      </c>
      <c r="BQ123" s="109" t="e">
        <f ca="true">+IF(AND(ISNUMBER(OFFSET('Hygiene Data'!$H$10,0,10*ROW('Hygiene Data'!H117))),'Data Summary'!EF123="Yes"),OFFSET('Hygiene Data'!$H$10,0,10*ROW('Hygiene Data'!H117)),NA())</f>
        <v>#N/A</v>
      </c>
    </row>
    <row r="124" x14ac:dyDescent="0.2">
      <c r="A124" s="57" t="e">
        <f ca="true">+IF(OFFSET('Water Data'!$B$1,0,10*ROW('Water Data'!B118))="",NA(),OFFSET('Water Data'!$B$1,0,10*ROW('Water Data'!B118)))</f>
        <v>#N/A</v>
      </c>
      <c r="B124" s="57" t="e">
        <f ca="true">+IF(OFFSET('Water Data'!$A$3,0,10*ROW('Water Data'!A121))="",NA(),OFFSET('Water Data'!$A$3,0,10*ROW('Water Data'!A121)))</f>
        <v>#N/A</v>
      </c>
      <c r="C124" s="57" t="e">
        <f ca="true">+IF(OFFSET('Water Data'!$C$3,0,10*ROW('Water Data'!C121))="",NA(),OFFSET('Water Data'!$C$3,0,10*ROW('Water Data'!C121)))</f>
        <v>#N/A</v>
      </c>
      <c r="D124" s="58" t="e">
        <f ca="true">+IF(AND(ISNUMBER(OFFSET('Water Data'!$C$5,0,10*ROW('Water Data'!C118))),'Data Summary'!BS124="Yes"),100-OFFSET('Water Data'!$C$5,0,10*ROW('Water Data'!C118)),NA())</f>
        <v>#N/A</v>
      </c>
      <c r="E124" s="58" t="e">
        <f ca="true">+IF(AND(ISNUMBER(OFFSET('Water Data'!$C$7,0,10*ROW('Water Data'!C118))),'Data Summary'!BT124="Yes"),OFFSET('Water Data'!$C$7,0,10*ROW('Water Data'!C118)),NA())</f>
        <v>#N/A</v>
      </c>
      <c r="F124" s="58" t="e">
        <f ca="true">+IF(AND(ISNUMBER(OFFSET('Water Data'!$C$10,0,10*ROW('Water Data'!C118))),'Data Summary'!BU124="Yes"),OFFSET('Water Data'!$C$10,0,10*ROW('Water Data'!C118)),NA())</f>
        <v>#N/A</v>
      </c>
      <c r="G124" s="58" t="e">
        <f ca="true">+IF(AND(ISNUMBER(OFFSET('Water Data'!$D$5,0,10*ROW('Water Data'!D118))),'Data Summary'!BV124="Yes"),100-OFFSET('Water Data'!$D$5,0,10*ROW('Water Data'!D118)),NA())</f>
        <v>#N/A</v>
      </c>
      <c r="H124" s="58" t="e">
        <f ca="true">+IF(AND(ISNUMBER(OFFSET('Water Data'!$D$7,0,10*ROW('Water Data'!D118))),'Data Summary'!BW124="Yes"),OFFSET('Water Data'!$D$7,0,10*ROW('Water Data'!D118)),NA())</f>
        <v>#N/A</v>
      </c>
      <c r="I124" s="58" t="e">
        <f ca="true">+IF(AND(ISNUMBER(OFFSET('Water Data'!$D$10,0,10*ROW('Water Data'!D118))),'Data Summary'!BX124="Yes"),OFFSET('Water Data'!$D$10,0,10*ROW('Water Data'!D118)),NA())</f>
        <v>#N/A</v>
      </c>
      <c r="J124" s="58" t="e">
        <f ca="true">+IF(AND(ISNUMBER(OFFSET('Water Data'!$E$5,0,10*ROW('Water Data'!E118))),'Data Summary'!BY124="Yes"),100-OFFSET('Water Data'!$E$5,0,10*ROW('Water Data'!E118)),NA())</f>
        <v>#N/A</v>
      </c>
      <c r="K124" s="58" t="e">
        <f ca="true">+IF(AND(ISNUMBER(OFFSET('Water Data'!$E$7,0,10*ROW('Water Data'!E118))),'Data Summary'!BZ124="Yes"),OFFSET('Water Data'!$E$7,0,10*ROW('Water Data'!E118)),NA())</f>
        <v>#N/A</v>
      </c>
      <c r="L124" s="58" t="e">
        <f ca="true">+IF(AND(ISNUMBER(OFFSET('Water Data'!$E$10,0,10*ROW('Water Data'!E118))),'Data Summary'!CA124="Yes"),OFFSET('Water Data'!$E$10,0,10*ROW('Water Data'!E118)),NA())</f>
        <v>#N/A</v>
      </c>
      <c r="M124" s="58" t="e">
        <f ca="true">+IF(AND(ISNUMBER(OFFSET('Water Data'!$F$5,0,10*ROW('Water Data'!F118))),'Data Summary'!CB124="Yes"),100-OFFSET('Water Data'!$F$5,0,10*ROW('Water Data'!F118)),NA())</f>
        <v>#N/A</v>
      </c>
      <c r="N124" s="58" t="e">
        <f ca="true">+IF(AND(ISNUMBER(OFFSET('Water Data'!$F$7,0,10*ROW('Water Data'!F118))),'Data Summary'!CC124="Yes"),OFFSET('Water Data'!$F$7,0,10*ROW('Water Data'!F118)),NA())</f>
        <v>#N/A</v>
      </c>
      <c r="O124" s="58" t="e">
        <f ca="true">+IF(AND(ISNUMBER(OFFSET('Water Data'!$F$10,0,10*ROW('Water Data'!F118))),'Data Summary'!CD124="Yes"),OFFSET('Water Data'!$F$10,0,10*ROW('Water Data'!F118)),NA())</f>
        <v>#N/A</v>
      </c>
      <c r="P124" s="58" t="e">
        <f ca="true">+IF(AND(ISNUMBER(OFFSET('Water Data'!$G$5,0,10*ROW('Water Data'!G118))),'Data Summary'!CE124="Yes"),100-OFFSET('Water Data'!$G$5,0,10*ROW('Water Data'!G118)),NA())</f>
        <v>#N/A</v>
      </c>
      <c r="Q124" s="58" t="e">
        <f ca="true">+IF(AND(ISNUMBER(OFFSET('Water Data'!$G$7,0,10*ROW('Water Data'!G118))),'Data Summary'!CF124="Yes"),OFFSET('Water Data'!$G$7,0,10*ROW('Water Data'!G118)),NA())</f>
        <v>#N/A</v>
      </c>
      <c r="R124" s="58" t="e">
        <f ca="true">+IF(AND(ISNUMBER(OFFSET('Water Data'!$G$10,0,10*ROW('Water Data'!G118))),'Data Summary'!CG124="Yes"),OFFSET('Water Data'!$G$10,0,10*ROW('Water Data'!G118)),NA())</f>
        <v>#N/A</v>
      </c>
      <c r="S124" s="58" t="e">
        <f ca="true">+IF(AND(ISNUMBER(OFFSET('Water Data'!$H$5,0,10*ROW('Water Data'!H118))),'Data Summary'!CH124="Yes"),100-OFFSET('Water Data'!$H$5,0,10*ROW('Water Data'!H118)),NA())</f>
        <v>#N/A</v>
      </c>
      <c r="T124" s="58" t="e">
        <f ca="true">+IF(AND(ISNUMBER(OFFSET('Water Data'!$H$7,0,10*ROW('Water Data'!H118))),'Data Summary'!CI124="Yes"),OFFSET('Water Data'!$H$7,0,10*ROW('Water Data'!H118)),NA())</f>
        <v>#N/A</v>
      </c>
      <c r="U124" s="58" t="e">
        <f ca="true">+IF(AND(ISNUMBER(OFFSET('Water Data'!$H$10,0,10*ROW('Water Data'!H118))),'Data Summary'!CJ124="Yes"),OFFSET('Water Data'!$H$10,0,10*ROW('Water Data'!H118)),NA())</f>
        <v>#N/A</v>
      </c>
      <c r="V124" s="104" t="e">
        <f ca="true">+IF(AND(ISNUMBER(OFFSET('Sanitation Data'!$C$5,0,10*ROW('Sanitation Data'!C118))),'Data Summary'!CK124="Yes"),100-OFFSET('Sanitation Data'!$C$5,0,10*ROW('Sanitation Data'!C118)),NA())</f>
        <v>#N/A</v>
      </c>
      <c r="W124" s="104" t="e">
        <f ca="true">+IF(AND(ISNUMBER(OFFSET('Sanitation Data'!$C$7,0,10*ROW('Sanitation Data'!C118))),'Data Summary'!CL124="Yes"),OFFSET('Sanitation Data'!$C$7,0,10*ROW('Sanitation Data'!C118)),NA())</f>
        <v>#N/A</v>
      </c>
      <c r="X124" s="104" t="e">
        <f ca="true">+IF(AND(ISNUMBER(OFFSET('Sanitation Data'!$C$11,0,10*ROW('Sanitation Data'!C118))),'Data Summary'!CM124="Yes"),OFFSET('Sanitation Data'!$C$11,0,10*ROW('Sanitation Data'!C118)),NA())</f>
        <v>#N/A</v>
      </c>
      <c r="Y124" s="104" t="e">
        <f ca="true">+IF(AND(ISNUMBER(OFFSET('Sanitation Data'!$C$12,0,10*ROW('Sanitation Data'!C118))),'Data Summary'!CN124="Yes"),OFFSET('Sanitation Data'!$C$12,0,10*ROW('Sanitation Data'!C118)),NA())</f>
        <v>#N/A</v>
      </c>
      <c r="Z124" s="104" t="e">
        <f ca="true">+IF(AND(ISNUMBER(OFFSET('Sanitation Data'!$C$13,0,10*ROW('Sanitation Data'!C118))),'Data Summary'!CO124="Yes"),OFFSET('Sanitation Data'!$C$13,0,10*ROW('Sanitation Data'!C118)),NA())</f>
        <v>#N/A</v>
      </c>
      <c r="AA124" s="104" t="e">
        <f ca="true">+IF(AND(ISNUMBER(OFFSET('Sanitation Data'!$D$5,0,10*ROW('Sanitation Data'!D118))),'Data Summary'!CP124="Yes"),100-OFFSET('Sanitation Data'!$D$5,0,10*ROW('Sanitation Data'!D118)),NA())</f>
        <v>#N/A</v>
      </c>
      <c r="AB124" s="104" t="e">
        <f ca="true">+IF(AND(ISNUMBER(OFFSET('Sanitation Data'!$D$7,0,10*ROW('Sanitation Data'!D118))),'Data Summary'!CQ124="Yes"),OFFSET('Sanitation Data'!$D$7,0,10*ROW('Sanitation Data'!D118)),NA())</f>
        <v>#N/A</v>
      </c>
      <c r="AC124" s="104" t="e">
        <f ca="true">+IF(AND(ISNUMBER(OFFSET('Sanitation Data'!$D$11,0,10*ROW('Sanitation Data'!D118))),'Data Summary'!CR124="Yes"),OFFSET('Sanitation Data'!$D$11,0,10*ROW('Sanitation Data'!D118)),NA())</f>
        <v>#N/A</v>
      </c>
      <c r="AD124" s="104" t="e">
        <f ca="true">+IF(AND(ISNUMBER(OFFSET('Sanitation Data'!$D$12,0,10*ROW('Sanitation Data'!D118))),'Data Summary'!CS124="Yes"),OFFSET('Sanitation Data'!$D$12,0,10*ROW('Sanitation Data'!D118)),NA())</f>
        <v>#N/A</v>
      </c>
      <c r="AE124" s="104" t="e">
        <f ca="true">+IF(AND(ISNUMBER(OFFSET('Sanitation Data'!$D$13,0,10*ROW('Sanitation Data'!D118))),'Data Summary'!CT124="Yes"),OFFSET('Sanitation Data'!$D$13,0,10*ROW('Sanitation Data'!D118)),NA())</f>
        <v>#N/A</v>
      </c>
      <c r="AF124" s="104" t="e">
        <f ca="true">+IF(AND(ISNUMBER(OFFSET('Sanitation Data'!$E$5,0,10*ROW('Sanitation Data'!E118))),'Data Summary'!CU124="Yes"),100-OFFSET('Sanitation Data'!$E$5,0,10*ROW('Sanitation Data'!E118)),NA())</f>
        <v>#N/A</v>
      </c>
      <c r="AG124" s="104" t="e">
        <f ca="true">+IF(AND(ISNUMBER(OFFSET('Sanitation Data'!$E$7,0,10*ROW('Sanitation Data'!E118))),'Data Summary'!CV124="Yes"),OFFSET('Sanitation Data'!$E$7,0,10*ROW('Sanitation Data'!E118)),NA())</f>
        <v>#N/A</v>
      </c>
      <c r="AH124" s="104" t="e">
        <f ca="true">+IF(AND(ISNUMBER(OFFSET('Sanitation Data'!$E$11,0,10*ROW('Sanitation Data'!E118))),'Data Summary'!CW124="Yes"),OFFSET('Sanitation Data'!$E$11,0,10*ROW('Sanitation Data'!E118)),NA())</f>
        <v>#N/A</v>
      </c>
      <c r="AI124" s="104" t="e">
        <f ca="true">+IF(AND(ISNUMBER(OFFSET('Sanitation Data'!$E$12,0,10*ROW('Sanitation Data'!E118))),'Data Summary'!CX124="Yes"),OFFSET('Sanitation Data'!$E$12,0,10*ROW('Sanitation Data'!E118)),NA())</f>
        <v>#N/A</v>
      </c>
      <c r="AJ124" s="104" t="e">
        <f ca="true">+IF(AND(ISNUMBER(OFFSET('Sanitation Data'!$E$13,0,10*ROW('Sanitation Data'!E118))),'Data Summary'!CY124="Yes"),OFFSET('Sanitation Data'!$E$13,0,10*ROW('Sanitation Data'!E118)),NA())</f>
        <v>#N/A</v>
      </c>
      <c r="AK124" s="104" t="e">
        <f ca="true">+IF(AND(ISNUMBER(OFFSET('Sanitation Data'!$F$5,0,10*ROW('Sanitation Data'!F118))),'Data Summary'!CZ124="Yes"),100-OFFSET('Sanitation Data'!$F$5,0,10*ROW('Sanitation Data'!F118)),NA())</f>
        <v>#N/A</v>
      </c>
      <c r="AL124" s="104" t="e">
        <f ca="true">+IF(AND(ISNUMBER(OFFSET('Sanitation Data'!$F$7,0,10*ROW('Sanitation Data'!F118))),'Data Summary'!DA124="Yes"),OFFSET('Sanitation Data'!$F$7,0,10*ROW('Sanitation Data'!F118)),NA())</f>
        <v>#N/A</v>
      </c>
      <c r="AM124" s="104" t="e">
        <f ca="true">+IF(AND(ISNUMBER(OFFSET('Sanitation Data'!$F$11,0,10*ROW('Sanitation Data'!F118))),'Data Summary'!DB124="Yes"),OFFSET('Sanitation Data'!$F$11,0,10*ROW('Sanitation Data'!F118)),NA())</f>
        <v>#N/A</v>
      </c>
      <c r="AN124" s="104" t="e">
        <f ca="true">+IF(AND(ISNUMBER(OFFSET('Sanitation Data'!$F$12,0,10*ROW('Sanitation Data'!F118))),'Data Summary'!DC124="Yes"),OFFSET('Sanitation Data'!$F$12,0,10*ROW('Sanitation Data'!F118)),NA())</f>
        <v>#N/A</v>
      </c>
      <c r="AO124" s="104" t="e">
        <f ca="true">+IF(AND(ISNUMBER(OFFSET('Sanitation Data'!$F$13,0,10*ROW('Sanitation Data'!F118))),'Data Summary'!DD124="Yes"),OFFSET('Sanitation Data'!$F$13,0,10*ROW('Sanitation Data'!F118)),NA())</f>
        <v>#N/A</v>
      </c>
      <c r="AP124" s="104" t="e">
        <f ca="true">+IF(AND(ISNUMBER(OFFSET('Sanitation Data'!$G$5,0,10*ROW('Sanitation Data'!G118))),'Data Summary'!DE124="Yes"),100-OFFSET('Sanitation Data'!$G$5,0,10*ROW('Sanitation Data'!G118)),NA())</f>
        <v>#N/A</v>
      </c>
      <c r="AQ124" s="104" t="e">
        <f ca="true">+IF(AND(ISNUMBER(OFFSET('Sanitation Data'!$G$7,0,10*ROW('Sanitation Data'!G118))),'Data Summary'!DF124="Yes"),OFFSET('Sanitation Data'!$G$7,0,10*ROW('Sanitation Data'!G118)),NA())</f>
        <v>#N/A</v>
      </c>
      <c r="AR124" s="104" t="e">
        <f ca="true">+IF(AND(ISNUMBER(OFFSET('Sanitation Data'!$G$11,0,10*ROW('Sanitation Data'!G118))),'Data Summary'!DG124="Yes"),OFFSET('Sanitation Data'!$G$11,0,10*ROW('Sanitation Data'!G118)),NA())</f>
        <v>#N/A</v>
      </c>
      <c r="AS124" s="104" t="e">
        <f ca="true">+IF(AND(ISNUMBER(OFFSET('Sanitation Data'!$G$12,0,10*ROW('Sanitation Data'!G118))),'Data Summary'!DH124="Yes"),OFFSET('Sanitation Data'!$G$12,0,10*ROW('Sanitation Data'!G118)),NA())</f>
        <v>#N/A</v>
      </c>
      <c r="AT124" s="104" t="e">
        <f ca="true">+IF(AND(ISNUMBER(OFFSET('Sanitation Data'!$G$13,0,10*ROW('Sanitation Data'!G118))),'Data Summary'!DI124="Yes"),OFFSET('Sanitation Data'!$G$13,0,10*ROW('Sanitation Data'!G118)),NA())</f>
        <v>#N/A</v>
      </c>
      <c r="AU124" s="104" t="e">
        <f ca="true">+IF(AND(ISNUMBER(OFFSET('Sanitation Data'!$H$5,0,10*ROW('Sanitation Data'!H118))),'Data Summary'!DJ124="Yes"),100-OFFSET('Sanitation Data'!$H$5,0,10*ROW('Sanitation Data'!H118)),NA())</f>
        <v>#N/A</v>
      </c>
      <c r="AV124" s="104" t="e">
        <f ca="true">+IF(AND(ISNUMBER(OFFSET('Sanitation Data'!$H$7,0,10*ROW('Sanitation Data'!H118))),'Data Summary'!DK124="Yes"),OFFSET('Sanitation Data'!$H$7,0,10*ROW('Sanitation Data'!H118)),NA())</f>
        <v>#N/A</v>
      </c>
      <c r="AW124" s="104" t="e">
        <f ca="true">+IF(AND(ISNUMBER(OFFSET('Sanitation Data'!$H$11,0,10*ROW('Sanitation Data'!H118))),'Data Summary'!DL124="Yes"),OFFSET('Sanitation Data'!$H$11,0,10*ROW('Sanitation Data'!H118)),NA())</f>
        <v>#N/A</v>
      </c>
      <c r="AX124" s="104" t="e">
        <f ca="true">+IF(AND(ISNUMBER(OFFSET('Sanitation Data'!$H$12,0,10*ROW('Sanitation Data'!H118))),'Data Summary'!DM124="Yes"),OFFSET('Sanitation Data'!$H$12,0,10*ROW('Sanitation Data'!H118)),NA())</f>
        <v>#N/A</v>
      </c>
      <c r="AY124" s="104" t="e">
        <f ca="true">+IF(AND(ISNUMBER(OFFSET('Sanitation Data'!$H$13,0,10*ROW('Sanitation Data'!H118))),'Data Summary'!DN124="Yes"),OFFSET('Sanitation Data'!$H$13,0,10*ROW('Sanitation Data'!H118)),NA())</f>
        <v>#N/A</v>
      </c>
      <c r="AZ124" s="109" t="e">
        <f ca="true">+IF(AND(ISNUMBER(OFFSET('Hygiene Data'!$C$6,0,10*ROW('Hygiene Data'!C118))),'Data Summary'!DO124="Yes"),OFFSET('Hygiene Data'!$C$6,0,10*ROW('Hygiene Data'!C118)),NA())</f>
        <v>#N/A</v>
      </c>
      <c r="BA124" s="109" t="e">
        <f ca="true">+IF(AND(ISNUMBER(OFFSET('Hygiene Data'!$C$8,0,10*ROW('Hygiene Data'!C118))),'Data Summary'!DP124="Yes"),OFFSET('Hygiene Data'!$C$8,0,10*ROW('Hygiene Data'!C118)),NA())</f>
        <v>#N/A</v>
      </c>
      <c r="BB124" s="109" t="e">
        <f ca="true">+IF(AND(ISNUMBER(OFFSET('Hygiene Data'!$C$10,0,10*ROW('Hygiene Data'!C118))),'Data Summary'!DQ124="Yes"),OFFSET('Hygiene Data'!$C$10,0,10*ROW('Hygiene Data'!C118)),NA())</f>
        <v>#N/A</v>
      </c>
      <c r="BC124" s="109" t="e">
        <f ca="true">+IF(AND(ISNUMBER(OFFSET('Hygiene Data'!$D$6,0,10*ROW('Hygiene Data'!D118))),'Data Summary'!DR124="Yes"),OFFSET('Hygiene Data'!$D$6,0,10*ROW('Hygiene Data'!D118)),NA())</f>
        <v>#N/A</v>
      </c>
      <c r="BD124" s="109" t="e">
        <f ca="true">+IF(AND(ISNUMBER(OFFSET('Hygiene Data'!$D$8,0,10*ROW('Hygiene Data'!D118))),'Data Summary'!DS124="Yes"),OFFSET('Hygiene Data'!$D$8,0,10*ROW('Hygiene Data'!D118)),NA())</f>
        <v>#N/A</v>
      </c>
      <c r="BE124" s="109" t="e">
        <f ca="true">+IF(AND(ISNUMBER(OFFSET('Hygiene Data'!$D$10,0,10*ROW('Hygiene Data'!D118))),'Data Summary'!DT124="Yes"),OFFSET('Hygiene Data'!$D$10,0,10*ROW('Hygiene Data'!D118)),NA())</f>
        <v>#N/A</v>
      </c>
      <c r="BF124" s="109" t="e">
        <f ca="true">+IF(AND(ISNUMBER(OFFSET('Hygiene Data'!$E$6,0,10*ROW('Hygiene Data'!E118))),'Data Summary'!DU124="Yes"),OFFSET('Hygiene Data'!$E$6,0,10*ROW('Hygiene Data'!E118)),NA())</f>
        <v>#N/A</v>
      </c>
      <c r="BG124" s="109" t="e">
        <f ca="true">+IF(AND(ISNUMBER(OFFSET('Hygiene Data'!$E$8,0,10*ROW('Hygiene Data'!E118))),'Data Summary'!DV124="Yes"),OFFSET('Hygiene Data'!$E$8,0,10*ROW('Hygiene Data'!E118)),NA())</f>
        <v>#N/A</v>
      </c>
      <c r="BH124" s="109" t="e">
        <f ca="true">+IF(AND(ISNUMBER(OFFSET('Hygiene Data'!$E$10,0,10*ROW('Hygiene Data'!E118))),'Data Summary'!DW124="Yes"),OFFSET('Hygiene Data'!$E$10,0,10*ROW('Hygiene Data'!E118)),NA())</f>
        <v>#N/A</v>
      </c>
      <c r="BI124" s="109" t="e">
        <f ca="true">+IF(AND(ISNUMBER(OFFSET('Hygiene Data'!$F$6,0,10*ROW('Hygiene Data'!F118))),'Data Summary'!DX124="Yes"),OFFSET('Hygiene Data'!$F$6,0,10*ROW('Hygiene Data'!F118)),NA())</f>
        <v>#N/A</v>
      </c>
      <c r="BJ124" s="109" t="e">
        <f ca="true">+IF(AND(ISNUMBER(OFFSET('Hygiene Data'!$F$8,0,10*ROW('Hygiene Data'!F118))),'Data Summary'!DY124="Yes"),OFFSET('Hygiene Data'!$F$8,0,10*ROW('Hygiene Data'!F118)),NA())</f>
        <v>#N/A</v>
      </c>
      <c r="BK124" s="109" t="e">
        <f ca="true">+IF(AND(ISNUMBER(OFFSET('Hygiene Data'!$F$10,0,10*ROW('Hygiene Data'!F118))),'Data Summary'!DZ124="Yes"),OFFSET('Hygiene Data'!$F$10,0,10*ROW('Hygiene Data'!F118)),NA())</f>
        <v>#N/A</v>
      </c>
      <c r="BL124" s="109" t="e">
        <f ca="true">+IF(AND(ISNUMBER(OFFSET('Hygiene Data'!$G$6,0,10*ROW('Hygiene Data'!G118))),'Data Summary'!EA124="Yes"),OFFSET('Hygiene Data'!$G$6,0,10*ROW('Hygiene Data'!G118)),NA())</f>
        <v>#N/A</v>
      </c>
      <c r="BM124" s="109" t="e">
        <f ca="true">+IF(AND(ISNUMBER(OFFSET('Hygiene Data'!$G$8,0,10*ROW('Hygiene Data'!G118))),'Data Summary'!EB124="Yes"),OFFSET('Hygiene Data'!$G$8,0,10*ROW('Hygiene Data'!G118)),NA())</f>
        <v>#N/A</v>
      </c>
      <c r="BN124" s="109" t="e">
        <f ca="true">+IF(AND(ISNUMBER(OFFSET('Hygiene Data'!$G$10,0,10*ROW('Hygiene Data'!G118))),'Data Summary'!EC124="Yes"),OFFSET('Hygiene Data'!$G$10,0,10*ROW('Hygiene Data'!G118)),NA())</f>
        <v>#N/A</v>
      </c>
      <c r="BO124" s="109" t="e">
        <f ca="true">+IF(AND(ISNUMBER(OFFSET('Hygiene Data'!$H$6,0,10*ROW('Hygiene Data'!H118))),'Data Summary'!ED124="Yes"),OFFSET('Hygiene Data'!$H$6,0,10*ROW('Hygiene Data'!H118)),NA())</f>
        <v>#N/A</v>
      </c>
      <c r="BP124" s="109" t="e">
        <f ca="true">+IF(AND(ISNUMBER(OFFSET('Hygiene Data'!$H$8,0,10*ROW('Hygiene Data'!H118))),'Data Summary'!EE124="Yes"),OFFSET('Hygiene Data'!$H$8,0,10*ROW('Hygiene Data'!H118)),NA())</f>
        <v>#N/A</v>
      </c>
      <c r="BQ124" s="109" t="e">
        <f ca="true">+IF(AND(ISNUMBER(OFFSET('Hygiene Data'!$H$10,0,10*ROW('Hygiene Data'!H118))),'Data Summary'!EF124="Yes"),OFFSET('Hygiene Data'!$H$10,0,10*ROW('Hygiene Data'!H118)),NA())</f>
        <v>#N/A</v>
      </c>
    </row>
    <row r="125" x14ac:dyDescent="0.2">
      <c r="A125" s="57" t="e">
        <f ca="true">+IF(OFFSET('Water Data'!$B$1,0,10*ROW('Water Data'!B119))="",NA(),OFFSET('Water Data'!$B$1,0,10*ROW('Water Data'!B119)))</f>
        <v>#N/A</v>
      </c>
      <c r="B125" s="57" t="e">
        <f ca="true">+IF(OFFSET('Water Data'!$A$3,0,10*ROW('Water Data'!A122))="",NA(),OFFSET('Water Data'!$A$3,0,10*ROW('Water Data'!A122)))</f>
        <v>#N/A</v>
      </c>
      <c r="C125" s="57" t="e">
        <f ca="true">+IF(OFFSET('Water Data'!$C$3,0,10*ROW('Water Data'!C122))="",NA(),OFFSET('Water Data'!$C$3,0,10*ROW('Water Data'!C122)))</f>
        <v>#N/A</v>
      </c>
      <c r="D125" s="58" t="e">
        <f ca="true">+IF(AND(ISNUMBER(OFFSET('Water Data'!$C$5,0,10*ROW('Water Data'!C119))),'Data Summary'!BS125="Yes"),100-OFFSET('Water Data'!$C$5,0,10*ROW('Water Data'!C119)),NA())</f>
        <v>#N/A</v>
      </c>
      <c r="E125" s="58" t="e">
        <f ca="true">+IF(AND(ISNUMBER(OFFSET('Water Data'!$C$7,0,10*ROW('Water Data'!C119))),'Data Summary'!BT125="Yes"),OFFSET('Water Data'!$C$7,0,10*ROW('Water Data'!C119)),NA())</f>
        <v>#N/A</v>
      </c>
      <c r="F125" s="58" t="e">
        <f ca="true">+IF(AND(ISNUMBER(OFFSET('Water Data'!$C$10,0,10*ROW('Water Data'!C119))),'Data Summary'!BU125="Yes"),OFFSET('Water Data'!$C$10,0,10*ROW('Water Data'!C119)),NA())</f>
        <v>#N/A</v>
      </c>
      <c r="G125" s="58" t="e">
        <f ca="true">+IF(AND(ISNUMBER(OFFSET('Water Data'!$D$5,0,10*ROW('Water Data'!D119))),'Data Summary'!BV125="Yes"),100-OFFSET('Water Data'!$D$5,0,10*ROW('Water Data'!D119)),NA())</f>
        <v>#N/A</v>
      </c>
      <c r="H125" s="58" t="e">
        <f ca="true">+IF(AND(ISNUMBER(OFFSET('Water Data'!$D$7,0,10*ROW('Water Data'!D119))),'Data Summary'!BW125="Yes"),OFFSET('Water Data'!$D$7,0,10*ROW('Water Data'!D119)),NA())</f>
        <v>#N/A</v>
      </c>
      <c r="I125" s="58" t="e">
        <f ca="true">+IF(AND(ISNUMBER(OFFSET('Water Data'!$D$10,0,10*ROW('Water Data'!D119))),'Data Summary'!BX125="Yes"),OFFSET('Water Data'!$D$10,0,10*ROW('Water Data'!D119)),NA())</f>
        <v>#N/A</v>
      </c>
      <c r="J125" s="58" t="e">
        <f ca="true">+IF(AND(ISNUMBER(OFFSET('Water Data'!$E$5,0,10*ROW('Water Data'!E119))),'Data Summary'!BY125="Yes"),100-OFFSET('Water Data'!$E$5,0,10*ROW('Water Data'!E119)),NA())</f>
        <v>#N/A</v>
      </c>
      <c r="K125" s="58" t="e">
        <f ca="true">+IF(AND(ISNUMBER(OFFSET('Water Data'!$E$7,0,10*ROW('Water Data'!E119))),'Data Summary'!BZ125="Yes"),OFFSET('Water Data'!$E$7,0,10*ROW('Water Data'!E119)),NA())</f>
        <v>#N/A</v>
      </c>
      <c r="L125" s="58" t="e">
        <f ca="true">+IF(AND(ISNUMBER(OFFSET('Water Data'!$E$10,0,10*ROW('Water Data'!E119))),'Data Summary'!CA125="Yes"),OFFSET('Water Data'!$E$10,0,10*ROW('Water Data'!E119)),NA())</f>
        <v>#N/A</v>
      </c>
      <c r="M125" s="58" t="e">
        <f ca="true">+IF(AND(ISNUMBER(OFFSET('Water Data'!$F$5,0,10*ROW('Water Data'!F119))),'Data Summary'!CB125="Yes"),100-OFFSET('Water Data'!$F$5,0,10*ROW('Water Data'!F119)),NA())</f>
        <v>#N/A</v>
      </c>
      <c r="N125" s="58" t="e">
        <f ca="true">+IF(AND(ISNUMBER(OFFSET('Water Data'!$F$7,0,10*ROW('Water Data'!F119))),'Data Summary'!CC125="Yes"),OFFSET('Water Data'!$F$7,0,10*ROW('Water Data'!F119)),NA())</f>
        <v>#N/A</v>
      </c>
      <c r="O125" s="58" t="e">
        <f ca="true">+IF(AND(ISNUMBER(OFFSET('Water Data'!$F$10,0,10*ROW('Water Data'!F119))),'Data Summary'!CD125="Yes"),OFFSET('Water Data'!$F$10,0,10*ROW('Water Data'!F119)),NA())</f>
        <v>#N/A</v>
      </c>
      <c r="P125" s="58" t="e">
        <f ca="true">+IF(AND(ISNUMBER(OFFSET('Water Data'!$G$5,0,10*ROW('Water Data'!G119))),'Data Summary'!CE125="Yes"),100-OFFSET('Water Data'!$G$5,0,10*ROW('Water Data'!G119)),NA())</f>
        <v>#N/A</v>
      </c>
      <c r="Q125" s="58" t="e">
        <f ca="true">+IF(AND(ISNUMBER(OFFSET('Water Data'!$G$7,0,10*ROW('Water Data'!G119))),'Data Summary'!CF125="Yes"),OFFSET('Water Data'!$G$7,0,10*ROW('Water Data'!G119)),NA())</f>
        <v>#N/A</v>
      </c>
      <c r="R125" s="58" t="e">
        <f ca="true">+IF(AND(ISNUMBER(OFFSET('Water Data'!$G$10,0,10*ROW('Water Data'!G119))),'Data Summary'!CG125="Yes"),OFFSET('Water Data'!$G$10,0,10*ROW('Water Data'!G119)),NA())</f>
        <v>#N/A</v>
      </c>
      <c r="S125" s="58" t="e">
        <f ca="true">+IF(AND(ISNUMBER(OFFSET('Water Data'!$H$5,0,10*ROW('Water Data'!H119))),'Data Summary'!CH125="Yes"),100-OFFSET('Water Data'!$H$5,0,10*ROW('Water Data'!H119)),NA())</f>
        <v>#N/A</v>
      </c>
      <c r="T125" s="58" t="e">
        <f ca="true">+IF(AND(ISNUMBER(OFFSET('Water Data'!$H$7,0,10*ROW('Water Data'!H119))),'Data Summary'!CI125="Yes"),OFFSET('Water Data'!$H$7,0,10*ROW('Water Data'!H119)),NA())</f>
        <v>#N/A</v>
      </c>
      <c r="U125" s="58" t="e">
        <f ca="true">+IF(AND(ISNUMBER(OFFSET('Water Data'!$H$10,0,10*ROW('Water Data'!H119))),'Data Summary'!CJ125="Yes"),OFFSET('Water Data'!$H$10,0,10*ROW('Water Data'!H119)),NA())</f>
        <v>#N/A</v>
      </c>
      <c r="V125" s="104" t="e">
        <f ca="true">+IF(AND(ISNUMBER(OFFSET('Sanitation Data'!$C$5,0,10*ROW('Sanitation Data'!C119))),'Data Summary'!CK125="Yes"),100-OFFSET('Sanitation Data'!$C$5,0,10*ROW('Sanitation Data'!C119)),NA())</f>
        <v>#N/A</v>
      </c>
      <c r="W125" s="104" t="e">
        <f ca="true">+IF(AND(ISNUMBER(OFFSET('Sanitation Data'!$C$7,0,10*ROW('Sanitation Data'!C119))),'Data Summary'!CL125="Yes"),OFFSET('Sanitation Data'!$C$7,0,10*ROW('Sanitation Data'!C119)),NA())</f>
        <v>#N/A</v>
      </c>
      <c r="X125" s="104" t="e">
        <f ca="true">+IF(AND(ISNUMBER(OFFSET('Sanitation Data'!$C$11,0,10*ROW('Sanitation Data'!C119))),'Data Summary'!CM125="Yes"),OFFSET('Sanitation Data'!$C$11,0,10*ROW('Sanitation Data'!C119)),NA())</f>
        <v>#N/A</v>
      </c>
      <c r="Y125" s="104" t="e">
        <f ca="true">+IF(AND(ISNUMBER(OFFSET('Sanitation Data'!$C$12,0,10*ROW('Sanitation Data'!C119))),'Data Summary'!CN125="Yes"),OFFSET('Sanitation Data'!$C$12,0,10*ROW('Sanitation Data'!C119)),NA())</f>
        <v>#N/A</v>
      </c>
      <c r="Z125" s="104" t="e">
        <f ca="true">+IF(AND(ISNUMBER(OFFSET('Sanitation Data'!$C$13,0,10*ROW('Sanitation Data'!C119))),'Data Summary'!CO125="Yes"),OFFSET('Sanitation Data'!$C$13,0,10*ROW('Sanitation Data'!C119)),NA())</f>
        <v>#N/A</v>
      </c>
      <c r="AA125" s="104" t="e">
        <f ca="true">+IF(AND(ISNUMBER(OFFSET('Sanitation Data'!$D$5,0,10*ROW('Sanitation Data'!D119))),'Data Summary'!CP125="Yes"),100-OFFSET('Sanitation Data'!$D$5,0,10*ROW('Sanitation Data'!D119)),NA())</f>
        <v>#N/A</v>
      </c>
      <c r="AB125" s="104" t="e">
        <f ca="true">+IF(AND(ISNUMBER(OFFSET('Sanitation Data'!$D$7,0,10*ROW('Sanitation Data'!D119))),'Data Summary'!CQ125="Yes"),OFFSET('Sanitation Data'!$D$7,0,10*ROW('Sanitation Data'!D119)),NA())</f>
        <v>#N/A</v>
      </c>
      <c r="AC125" s="104" t="e">
        <f ca="true">+IF(AND(ISNUMBER(OFFSET('Sanitation Data'!$D$11,0,10*ROW('Sanitation Data'!D119))),'Data Summary'!CR125="Yes"),OFFSET('Sanitation Data'!$D$11,0,10*ROW('Sanitation Data'!D119)),NA())</f>
        <v>#N/A</v>
      </c>
      <c r="AD125" s="104" t="e">
        <f ca="true">+IF(AND(ISNUMBER(OFFSET('Sanitation Data'!$D$12,0,10*ROW('Sanitation Data'!D119))),'Data Summary'!CS125="Yes"),OFFSET('Sanitation Data'!$D$12,0,10*ROW('Sanitation Data'!D119)),NA())</f>
        <v>#N/A</v>
      </c>
      <c r="AE125" s="104" t="e">
        <f ca="true">+IF(AND(ISNUMBER(OFFSET('Sanitation Data'!$D$13,0,10*ROW('Sanitation Data'!D119))),'Data Summary'!CT125="Yes"),OFFSET('Sanitation Data'!$D$13,0,10*ROW('Sanitation Data'!D119)),NA())</f>
        <v>#N/A</v>
      </c>
      <c r="AF125" s="104" t="e">
        <f ca="true">+IF(AND(ISNUMBER(OFFSET('Sanitation Data'!$E$5,0,10*ROW('Sanitation Data'!E119))),'Data Summary'!CU125="Yes"),100-OFFSET('Sanitation Data'!$E$5,0,10*ROW('Sanitation Data'!E119)),NA())</f>
        <v>#N/A</v>
      </c>
      <c r="AG125" s="104" t="e">
        <f ca="true">+IF(AND(ISNUMBER(OFFSET('Sanitation Data'!$E$7,0,10*ROW('Sanitation Data'!E119))),'Data Summary'!CV125="Yes"),OFFSET('Sanitation Data'!$E$7,0,10*ROW('Sanitation Data'!E119)),NA())</f>
        <v>#N/A</v>
      </c>
      <c r="AH125" s="104" t="e">
        <f ca="true">+IF(AND(ISNUMBER(OFFSET('Sanitation Data'!$E$11,0,10*ROW('Sanitation Data'!E119))),'Data Summary'!CW125="Yes"),OFFSET('Sanitation Data'!$E$11,0,10*ROW('Sanitation Data'!E119)),NA())</f>
        <v>#N/A</v>
      </c>
      <c r="AI125" s="104" t="e">
        <f ca="true">+IF(AND(ISNUMBER(OFFSET('Sanitation Data'!$E$12,0,10*ROW('Sanitation Data'!E119))),'Data Summary'!CX125="Yes"),OFFSET('Sanitation Data'!$E$12,0,10*ROW('Sanitation Data'!E119)),NA())</f>
        <v>#N/A</v>
      </c>
      <c r="AJ125" s="104" t="e">
        <f ca="true">+IF(AND(ISNUMBER(OFFSET('Sanitation Data'!$E$13,0,10*ROW('Sanitation Data'!E119))),'Data Summary'!CY125="Yes"),OFFSET('Sanitation Data'!$E$13,0,10*ROW('Sanitation Data'!E119)),NA())</f>
        <v>#N/A</v>
      </c>
      <c r="AK125" s="104" t="e">
        <f ca="true">+IF(AND(ISNUMBER(OFFSET('Sanitation Data'!$F$5,0,10*ROW('Sanitation Data'!F119))),'Data Summary'!CZ125="Yes"),100-OFFSET('Sanitation Data'!$F$5,0,10*ROW('Sanitation Data'!F119)),NA())</f>
        <v>#N/A</v>
      </c>
      <c r="AL125" s="104" t="e">
        <f ca="true">+IF(AND(ISNUMBER(OFFSET('Sanitation Data'!$F$7,0,10*ROW('Sanitation Data'!F119))),'Data Summary'!DA125="Yes"),OFFSET('Sanitation Data'!$F$7,0,10*ROW('Sanitation Data'!F119)),NA())</f>
        <v>#N/A</v>
      </c>
      <c r="AM125" s="104" t="e">
        <f ca="true">+IF(AND(ISNUMBER(OFFSET('Sanitation Data'!$F$11,0,10*ROW('Sanitation Data'!F119))),'Data Summary'!DB125="Yes"),OFFSET('Sanitation Data'!$F$11,0,10*ROW('Sanitation Data'!F119)),NA())</f>
        <v>#N/A</v>
      </c>
      <c r="AN125" s="104" t="e">
        <f ca="true">+IF(AND(ISNUMBER(OFFSET('Sanitation Data'!$F$12,0,10*ROW('Sanitation Data'!F119))),'Data Summary'!DC125="Yes"),OFFSET('Sanitation Data'!$F$12,0,10*ROW('Sanitation Data'!F119)),NA())</f>
        <v>#N/A</v>
      </c>
      <c r="AO125" s="104" t="e">
        <f ca="true">+IF(AND(ISNUMBER(OFFSET('Sanitation Data'!$F$13,0,10*ROW('Sanitation Data'!F119))),'Data Summary'!DD125="Yes"),OFFSET('Sanitation Data'!$F$13,0,10*ROW('Sanitation Data'!F119)),NA())</f>
        <v>#N/A</v>
      </c>
      <c r="AP125" s="104" t="e">
        <f ca="true">+IF(AND(ISNUMBER(OFFSET('Sanitation Data'!$G$5,0,10*ROW('Sanitation Data'!G119))),'Data Summary'!DE125="Yes"),100-OFFSET('Sanitation Data'!$G$5,0,10*ROW('Sanitation Data'!G119)),NA())</f>
        <v>#N/A</v>
      </c>
      <c r="AQ125" s="104" t="e">
        <f ca="true">+IF(AND(ISNUMBER(OFFSET('Sanitation Data'!$G$7,0,10*ROW('Sanitation Data'!G119))),'Data Summary'!DF125="Yes"),OFFSET('Sanitation Data'!$G$7,0,10*ROW('Sanitation Data'!G119)),NA())</f>
        <v>#N/A</v>
      </c>
      <c r="AR125" s="104" t="e">
        <f ca="true">+IF(AND(ISNUMBER(OFFSET('Sanitation Data'!$G$11,0,10*ROW('Sanitation Data'!G119))),'Data Summary'!DG125="Yes"),OFFSET('Sanitation Data'!$G$11,0,10*ROW('Sanitation Data'!G119)),NA())</f>
        <v>#N/A</v>
      </c>
      <c r="AS125" s="104" t="e">
        <f ca="true">+IF(AND(ISNUMBER(OFFSET('Sanitation Data'!$G$12,0,10*ROW('Sanitation Data'!G119))),'Data Summary'!DH125="Yes"),OFFSET('Sanitation Data'!$G$12,0,10*ROW('Sanitation Data'!G119)),NA())</f>
        <v>#N/A</v>
      </c>
      <c r="AT125" s="104" t="e">
        <f ca="true">+IF(AND(ISNUMBER(OFFSET('Sanitation Data'!$G$13,0,10*ROW('Sanitation Data'!G119))),'Data Summary'!DI125="Yes"),OFFSET('Sanitation Data'!$G$13,0,10*ROW('Sanitation Data'!G119)),NA())</f>
        <v>#N/A</v>
      </c>
      <c r="AU125" s="104" t="e">
        <f ca="true">+IF(AND(ISNUMBER(OFFSET('Sanitation Data'!$H$5,0,10*ROW('Sanitation Data'!H119))),'Data Summary'!DJ125="Yes"),100-OFFSET('Sanitation Data'!$H$5,0,10*ROW('Sanitation Data'!H119)),NA())</f>
        <v>#N/A</v>
      </c>
      <c r="AV125" s="104" t="e">
        <f ca="true">+IF(AND(ISNUMBER(OFFSET('Sanitation Data'!$H$7,0,10*ROW('Sanitation Data'!H119))),'Data Summary'!DK125="Yes"),OFFSET('Sanitation Data'!$H$7,0,10*ROW('Sanitation Data'!H119)),NA())</f>
        <v>#N/A</v>
      </c>
      <c r="AW125" s="104" t="e">
        <f ca="true">+IF(AND(ISNUMBER(OFFSET('Sanitation Data'!$H$11,0,10*ROW('Sanitation Data'!H119))),'Data Summary'!DL125="Yes"),OFFSET('Sanitation Data'!$H$11,0,10*ROW('Sanitation Data'!H119)),NA())</f>
        <v>#N/A</v>
      </c>
      <c r="AX125" s="104" t="e">
        <f ca="true">+IF(AND(ISNUMBER(OFFSET('Sanitation Data'!$H$12,0,10*ROW('Sanitation Data'!H119))),'Data Summary'!DM125="Yes"),OFFSET('Sanitation Data'!$H$12,0,10*ROW('Sanitation Data'!H119)),NA())</f>
        <v>#N/A</v>
      </c>
      <c r="AY125" s="104" t="e">
        <f ca="true">+IF(AND(ISNUMBER(OFFSET('Sanitation Data'!$H$13,0,10*ROW('Sanitation Data'!H119))),'Data Summary'!DN125="Yes"),OFFSET('Sanitation Data'!$H$13,0,10*ROW('Sanitation Data'!H119)),NA())</f>
        <v>#N/A</v>
      </c>
      <c r="AZ125" s="109" t="e">
        <f ca="true">+IF(AND(ISNUMBER(OFFSET('Hygiene Data'!$C$6,0,10*ROW('Hygiene Data'!C119))),'Data Summary'!DO125="Yes"),OFFSET('Hygiene Data'!$C$6,0,10*ROW('Hygiene Data'!C119)),NA())</f>
        <v>#N/A</v>
      </c>
      <c r="BA125" s="109" t="e">
        <f ca="true">+IF(AND(ISNUMBER(OFFSET('Hygiene Data'!$C$8,0,10*ROW('Hygiene Data'!C119))),'Data Summary'!DP125="Yes"),OFFSET('Hygiene Data'!$C$8,0,10*ROW('Hygiene Data'!C119)),NA())</f>
        <v>#N/A</v>
      </c>
      <c r="BB125" s="109" t="e">
        <f ca="true">+IF(AND(ISNUMBER(OFFSET('Hygiene Data'!$C$10,0,10*ROW('Hygiene Data'!C119))),'Data Summary'!DQ125="Yes"),OFFSET('Hygiene Data'!$C$10,0,10*ROW('Hygiene Data'!C119)),NA())</f>
        <v>#N/A</v>
      </c>
      <c r="BC125" s="109" t="e">
        <f ca="true">+IF(AND(ISNUMBER(OFFSET('Hygiene Data'!$D$6,0,10*ROW('Hygiene Data'!D119))),'Data Summary'!DR125="Yes"),OFFSET('Hygiene Data'!$D$6,0,10*ROW('Hygiene Data'!D119)),NA())</f>
        <v>#N/A</v>
      </c>
      <c r="BD125" s="109" t="e">
        <f ca="true">+IF(AND(ISNUMBER(OFFSET('Hygiene Data'!$D$8,0,10*ROW('Hygiene Data'!D119))),'Data Summary'!DS125="Yes"),OFFSET('Hygiene Data'!$D$8,0,10*ROW('Hygiene Data'!D119)),NA())</f>
        <v>#N/A</v>
      </c>
      <c r="BE125" s="109" t="e">
        <f ca="true">+IF(AND(ISNUMBER(OFFSET('Hygiene Data'!$D$10,0,10*ROW('Hygiene Data'!D119))),'Data Summary'!DT125="Yes"),OFFSET('Hygiene Data'!$D$10,0,10*ROW('Hygiene Data'!D119)),NA())</f>
        <v>#N/A</v>
      </c>
      <c r="BF125" s="109" t="e">
        <f ca="true">+IF(AND(ISNUMBER(OFFSET('Hygiene Data'!$E$6,0,10*ROW('Hygiene Data'!E119))),'Data Summary'!DU125="Yes"),OFFSET('Hygiene Data'!$E$6,0,10*ROW('Hygiene Data'!E119)),NA())</f>
        <v>#N/A</v>
      </c>
      <c r="BG125" s="109" t="e">
        <f ca="true">+IF(AND(ISNUMBER(OFFSET('Hygiene Data'!$E$8,0,10*ROW('Hygiene Data'!E119))),'Data Summary'!DV125="Yes"),OFFSET('Hygiene Data'!$E$8,0,10*ROW('Hygiene Data'!E119)),NA())</f>
        <v>#N/A</v>
      </c>
      <c r="BH125" s="109" t="e">
        <f ca="true">+IF(AND(ISNUMBER(OFFSET('Hygiene Data'!$E$10,0,10*ROW('Hygiene Data'!E119))),'Data Summary'!DW125="Yes"),OFFSET('Hygiene Data'!$E$10,0,10*ROW('Hygiene Data'!E119)),NA())</f>
        <v>#N/A</v>
      </c>
      <c r="BI125" s="109" t="e">
        <f ca="true">+IF(AND(ISNUMBER(OFFSET('Hygiene Data'!$F$6,0,10*ROW('Hygiene Data'!F119))),'Data Summary'!DX125="Yes"),OFFSET('Hygiene Data'!$F$6,0,10*ROW('Hygiene Data'!F119)),NA())</f>
        <v>#N/A</v>
      </c>
      <c r="BJ125" s="109" t="e">
        <f ca="true">+IF(AND(ISNUMBER(OFFSET('Hygiene Data'!$F$8,0,10*ROW('Hygiene Data'!F119))),'Data Summary'!DY125="Yes"),OFFSET('Hygiene Data'!$F$8,0,10*ROW('Hygiene Data'!F119)),NA())</f>
        <v>#N/A</v>
      </c>
      <c r="BK125" s="109" t="e">
        <f ca="true">+IF(AND(ISNUMBER(OFFSET('Hygiene Data'!$F$10,0,10*ROW('Hygiene Data'!F119))),'Data Summary'!DZ125="Yes"),OFFSET('Hygiene Data'!$F$10,0,10*ROW('Hygiene Data'!F119)),NA())</f>
        <v>#N/A</v>
      </c>
      <c r="BL125" s="109" t="e">
        <f ca="true">+IF(AND(ISNUMBER(OFFSET('Hygiene Data'!$G$6,0,10*ROW('Hygiene Data'!G119))),'Data Summary'!EA125="Yes"),OFFSET('Hygiene Data'!$G$6,0,10*ROW('Hygiene Data'!G119)),NA())</f>
        <v>#N/A</v>
      </c>
      <c r="BM125" s="109" t="e">
        <f ca="true">+IF(AND(ISNUMBER(OFFSET('Hygiene Data'!$G$8,0,10*ROW('Hygiene Data'!G119))),'Data Summary'!EB125="Yes"),OFFSET('Hygiene Data'!$G$8,0,10*ROW('Hygiene Data'!G119)),NA())</f>
        <v>#N/A</v>
      </c>
      <c r="BN125" s="109" t="e">
        <f ca="true">+IF(AND(ISNUMBER(OFFSET('Hygiene Data'!$G$10,0,10*ROW('Hygiene Data'!G119))),'Data Summary'!EC125="Yes"),OFFSET('Hygiene Data'!$G$10,0,10*ROW('Hygiene Data'!G119)),NA())</f>
        <v>#N/A</v>
      </c>
      <c r="BO125" s="109" t="e">
        <f ca="true">+IF(AND(ISNUMBER(OFFSET('Hygiene Data'!$H$6,0,10*ROW('Hygiene Data'!H119))),'Data Summary'!ED125="Yes"),OFFSET('Hygiene Data'!$H$6,0,10*ROW('Hygiene Data'!H119)),NA())</f>
        <v>#N/A</v>
      </c>
      <c r="BP125" s="109" t="e">
        <f ca="true">+IF(AND(ISNUMBER(OFFSET('Hygiene Data'!$H$8,0,10*ROW('Hygiene Data'!H119))),'Data Summary'!EE125="Yes"),OFFSET('Hygiene Data'!$H$8,0,10*ROW('Hygiene Data'!H119)),NA())</f>
        <v>#N/A</v>
      </c>
      <c r="BQ125" s="109" t="e">
        <f ca="true">+IF(AND(ISNUMBER(OFFSET('Hygiene Data'!$H$10,0,10*ROW('Hygiene Data'!H119))),'Data Summary'!EF125="Yes"),OFFSET('Hygiene Data'!$H$10,0,10*ROW('Hygiene Data'!H119)),NA())</f>
        <v>#N/A</v>
      </c>
    </row>
    <row r="126" x14ac:dyDescent="0.2">
      <c r="A126" s="57" t="e">
        <f ca="true">+IF(OFFSET('Water Data'!$B$1,0,10*ROW('Water Data'!B120))="",NA(),OFFSET('Water Data'!$B$1,0,10*ROW('Water Data'!B120)))</f>
        <v>#N/A</v>
      </c>
      <c r="B126" s="57" t="e">
        <f ca="true">+IF(OFFSET('Water Data'!$A$3,0,10*ROW('Water Data'!A123))="",NA(),OFFSET('Water Data'!$A$3,0,10*ROW('Water Data'!A123)))</f>
        <v>#N/A</v>
      </c>
      <c r="C126" s="57" t="e">
        <f ca="true">+IF(OFFSET('Water Data'!$C$3,0,10*ROW('Water Data'!C123))="",NA(),OFFSET('Water Data'!$C$3,0,10*ROW('Water Data'!C123)))</f>
        <v>#N/A</v>
      </c>
      <c r="D126" s="58" t="e">
        <f ca="true">+IF(AND(ISNUMBER(OFFSET('Water Data'!$C$5,0,10*ROW('Water Data'!C120))),'Data Summary'!BS126="Yes"),100-OFFSET('Water Data'!$C$5,0,10*ROW('Water Data'!C120)),NA())</f>
        <v>#N/A</v>
      </c>
      <c r="E126" s="58" t="e">
        <f ca="true">+IF(AND(ISNUMBER(OFFSET('Water Data'!$C$7,0,10*ROW('Water Data'!C120))),'Data Summary'!BT126="Yes"),OFFSET('Water Data'!$C$7,0,10*ROW('Water Data'!C120)),NA())</f>
        <v>#N/A</v>
      </c>
      <c r="F126" s="58" t="e">
        <f ca="true">+IF(AND(ISNUMBER(OFFSET('Water Data'!$C$10,0,10*ROW('Water Data'!C120))),'Data Summary'!BU126="Yes"),OFFSET('Water Data'!$C$10,0,10*ROW('Water Data'!C120)),NA())</f>
        <v>#N/A</v>
      </c>
      <c r="G126" s="58" t="e">
        <f ca="true">+IF(AND(ISNUMBER(OFFSET('Water Data'!$D$5,0,10*ROW('Water Data'!D120))),'Data Summary'!BV126="Yes"),100-OFFSET('Water Data'!$D$5,0,10*ROW('Water Data'!D120)),NA())</f>
        <v>#N/A</v>
      </c>
      <c r="H126" s="58" t="e">
        <f ca="true">+IF(AND(ISNUMBER(OFFSET('Water Data'!$D$7,0,10*ROW('Water Data'!D120))),'Data Summary'!BW126="Yes"),OFFSET('Water Data'!$D$7,0,10*ROW('Water Data'!D120)),NA())</f>
        <v>#N/A</v>
      </c>
      <c r="I126" s="58" t="e">
        <f ca="true">+IF(AND(ISNUMBER(OFFSET('Water Data'!$D$10,0,10*ROW('Water Data'!D120))),'Data Summary'!BX126="Yes"),OFFSET('Water Data'!$D$10,0,10*ROW('Water Data'!D120)),NA())</f>
        <v>#N/A</v>
      </c>
      <c r="J126" s="58" t="e">
        <f ca="true">+IF(AND(ISNUMBER(OFFSET('Water Data'!$E$5,0,10*ROW('Water Data'!E120))),'Data Summary'!BY126="Yes"),100-OFFSET('Water Data'!$E$5,0,10*ROW('Water Data'!E120)),NA())</f>
        <v>#N/A</v>
      </c>
      <c r="K126" s="58" t="e">
        <f ca="true">+IF(AND(ISNUMBER(OFFSET('Water Data'!$E$7,0,10*ROW('Water Data'!E120))),'Data Summary'!BZ126="Yes"),OFFSET('Water Data'!$E$7,0,10*ROW('Water Data'!E120)),NA())</f>
        <v>#N/A</v>
      </c>
      <c r="L126" s="58" t="e">
        <f ca="true">+IF(AND(ISNUMBER(OFFSET('Water Data'!$E$10,0,10*ROW('Water Data'!E120))),'Data Summary'!CA126="Yes"),OFFSET('Water Data'!$E$10,0,10*ROW('Water Data'!E120)),NA())</f>
        <v>#N/A</v>
      </c>
      <c r="M126" s="58" t="e">
        <f ca="true">+IF(AND(ISNUMBER(OFFSET('Water Data'!$F$5,0,10*ROW('Water Data'!F120))),'Data Summary'!CB126="Yes"),100-OFFSET('Water Data'!$F$5,0,10*ROW('Water Data'!F120)),NA())</f>
        <v>#N/A</v>
      </c>
      <c r="N126" s="58" t="e">
        <f ca="true">+IF(AND(ISNUMBER(OFFSET('Water Data'!$F$7,0,10*ROW('Water Data'!F120))),'Data Summary'!CC126="Yes"),OFFSET('Water Data'!$F$7,0,10*ROW('Water Data'!F120)),NA())</f>
        <v>#N/A</v>
      </c>
      <c r="O126" s="58" t="e">
        <f ca="true">+IF(AND(ISNUMBER(OFFSET('Water Data'!$F$10,0,10*ROW('Water Data'!F120))),'Data Summary'!CD126="Yes"),OFFSET('Water Data'!$F$10,0,10*ROW('Water Data'!F120)),NA())</f>
        <v>#N/A</v>
      </c>
      <c r="P126" s="58" t="e">
        <f ca="true">+IF(AND(ISNUMBER(OFFSET('Water Data'!$G$5,0,10*ROW('Water Data'!G120))),'Data Summary'!CE126="Yes"),100-OFFSET('Water Data'!$G$5,0,10*ROW('Water Data'!G120)),NA())</f>
        <v>#N/A</v>
      </c>
      <c r="Q126" s="58" t="e">
        <f ca="true">+IF(AND(ISNUMBER(OFFSET('Water Data'!$G$7,0,10*ROW('Water Data'!G120))),'Data Summary'!CF126="Yes"),OFFSET('Water Data'!$G$7,0,10*ROW('Water Data'!G120)),NA())</f>
        <v>#N/A</v>
      </c>
      <c r="R126" s="58" t="e">
        <f ca="true">+IF(AND(ISNUMBER(OFFSET('Water Data'!$G$10,0,10*ROW('Water Data'!G120))),'Data Summary'!CG126="Yes"),OFFSET('Water Data'!$G$10,0,10*ROW('Water Data'!G120)),NA())</f>
        <v>#N/A</v>
      </c>
      <c r="S126" s="58" t="e">
        <f ca="true">+IF(AND(ISNUMBER(OFFSET('Water Data'!$H$5,0,10*ROW('Water Data'!H120))),'Data Summary'!CH126="Yes"),100-OFFSET('Water Data'!$H$5,0,10*ROW('Water Data'!H120)),NA())</f>
        <v>#N/A</v>
      </c>
      <c r="T126" s="58" t="e">
        <f ca="true">+IF(AND(ISNUMBER(OFFSET('Water Data'!$H$7,0,10*ROW('Water Data'!H120))),'Data Summary'!CI126="Yes"),OFFSET('Water Data'!$H$7,0,10*ROW('Water Data'!H120)),NA())</f>
        <v>#N/A</v>
      </c>
      <c r="U126" s="58" t="e">
        <f ca="true">+IF(AND(ISNUMBER(OFFSET('Water Data'!$H$10,0,10*ROW('Water Data'!H120))),'Data Summary'!CJ126="Yes"),OFFSET('Water Data'!$H$10,0,10*ROW('Water Data'!H120)),NA())</f>
        <v>#N/A</v>
      </c>
      <c r="V126" s="104" t="e">
        <f ca="true">+IF(AND(ISNUMBER(OFFSET('Sanitation Data'!$C$5,0,10*ROW('Sanitation Data'!C120))),'Data Summary'!CK126="Yes"),100-OFFSET('Sanitation Data'!$C$5,0,10*ROW('Sanitation Data'!C120)),NA())</f>
        <v>#N/A</v>
      </c>
      <c r="W126" s="104" t="e">
        <f ca="true">+IF(AND(ISNUMBER(OFFSET('Sanitation Data'!$C$7,0,10*ROW('Sanitation Data'!C120))),'Data Summary'!CL126="Yes"),OFFSET('Sanitation Data'!$C$7,0,10*ROW('Sanitation Data'!C120)),NA())</f>
        <v>#N/A</v>
      </c>
      <c r="X126" s="104" t="e">
        <f ca="true">+IF(AND(ISNUMBER(OFFSET('Sanitation Data'!$C$11,0,10*ROW('Sanitation Data'!C120))),'Data Summary'!CM126="Yes"),OFFSET('Sanitation Data'!$C$11,0,10*ROW('Sanitation Data'!C120)),NA())</f>
        <v>#N/A</v>
      </c>
      <c r="Y126" s="104" t="e">
        <f ca="true">+IF(AND(ISNUMBER(OFFSET('Sanitation Data'!$C$12,0,10*ROW('Sanitation Data'!C120))),'Data Summary'!CN126="Yes"),OFFSET('Sanitation Data'!$C$12,0,10*ROW('Sanitation Data'!C120)),NA())</f>
        <v>#N/A</v>
      </c>
      <c r="Z126" s="104" t="e">
        <f ca="true">+IF(AND(ISNUMBER(OFFSET('Sanitation Data'!$C$13,0,10*ROW('Sanitation Data'!C120))),'Data Summary'!CO126="Yes"),OFFSET('Sanitation Data'!$C$13,0,10*ROW('Sanitation Data'!C120)),NA())</f>
        <v>#N/A</v>
      </c>
      <c r="AA126" s="104" t="e">
        <f ca="true">+IF(AND(ISNUMBER(OFFSET('Sanitation Data'!$D$5,0,10*ROW('Sanitation Data'!D120))),'Data Summary'!CP126="Yes"),100-OFFSET('Sanitation Data'!$D$5,0,10*ROW('Sanitation Data'!D120)),NA())</f>
        <v>#N/A</v>
      </c>
      <c r="AB126" s="104" t="e">
        <f ca="true">+IF(AND(ISNUMBER(OFFSET('Sanitation Data'!$D$7,0,10*ROW('Sanitation Data'!D120))),'Data Summary'!CQ126="Yes"),OFFSET('Sanitation Data'!$D$7,0,10*ROW('Sanitation Data'!D120)),NA())</f>
        <v>#N/A</v>
      </c>
      <c r="AC126" s="104" t="e">
        <f ca="true">+IF(AND(ISNUMBER(OFFSET('Sanitation Data'!$D$11,0,10*ROW('Sanitation Data'!D120))),'Data Summary'!CR126="Yes"),OFFSET('Sanitation Data'!$D$11,0,10*ROW('Sanitation Data'!D120)),NA())</f>
        <v>#N/A</v>
      </c>
      <c r="AD126" s="104" t="e">
        <f ca="true">+IF(AND(ISNUMBER(OFFSET('Sanitation Data'!$D$12,0,10*ROW('Sanitation Data'!D120))),'Data Summary'!CS126="Yes"),OFFSET('Sanitation Data'!$D$12,0,10*ROW('Sanitation Data'!D120)),NA())</f>
        <v>#N/A</v>
      </c>
      <c r="AE126" s="104" t="e">
        <f ca="true">+IF(AND(ISNUMBER(OFFSET('Sanitation Data'!$D$13,0,10*ROW('Sanitation Data'!D120))),'Data Summary'!CT126="Yes"),OFFSET('Sanitation Data'!$D$13,0,10*ROW('Sanitation Data'!D120)),NA())</f>
        <v>#N/A</v>
      </c>
      <c r="AF126" s="104" t="e">
        <f ca="true">+IF(AND(ISNUMBER(OFFSET('Sanitation Data'!$E$5,0,10*ROW('Sanitation Data'!E120))),'Data Summary'!CU126="Yes"),100-OFFSET('Sanitation Data'!$E$5,0,10*ROW('Sanitation Data'!E120)),NA())</f>
        <v>#N/A</v>
      </c>
      <c r="AG126" s="104" t="e">
        <f ca="true">+IF(AND(ISNUMBER(OFFSET('Sanitation Data'!$E$7,0,10*ROW('Sanitation Data'!E120))),'Data Summary'!CV126="Yes"),OFFSET('Sanitation Data'!$E$7,0,10*ROW('Sanitation Data'!E120)),NA())</f>
        <v>#N/A</v>
      </c>
      <c r="AH126" s="104" t="e">
        <f ca="true">+IF(AND(ISNUMBER(OFFSET('Sanitation Data'!$E$11,0,10*ROW('Sanitation Data'!E120))),'Data Summary'!CW126="Yes"),OFFSET('Sanitation Data'!$E$11,0,10*ROW('Sanitation Data'!E120)),NA())</f>
        <v>#N/A</v>
      </c>
      <c r="AI126" s="104" t="e">
        <f ca="true">+IF(AND(ISNUMBER(OFFSET('Sanitation Data'!$E$12,0,10*ROW('Sanitation Data'!E120))),'Data Summary'!CX126="Yes"),OFFSET('Sanitation Data'!$E$12,0,10*ROW('Sanitation Data'!E120)),NA())</f>
        <v>#N/A</v>
      </c>
      <c r="AJ126" s="104" t="e">
        <f ca="true">+IF(AND(ISNUMBER(OFFSET('Sanitation Data'!$E$13,0,10*ROW('Sanitation Data'!E120))),'Data Summary'!CY126="Yes"),OFFSET('Sanitation Data'!$E$13,0,10*ROW('Sanitation Data'!E120)),NA())</f>
        <v>#N/A</v>
      </c>
      <c r="AK126" s="104" t="e">
        <f ca="true">+IF(AND(ISNUMBER(OFFSET('Sanitation Data'!$F$5,0,10*ROW('Sanitation Data'!F120))),'Data Summary'!CZ126="Yes"),100-OFFSET('Sanitation Data'!$F$5,0,10*ROW('Sanitation Data'!F120)),NA())</f>
        <v>#N/A</v>
      </c>
      <c r="AL126" s="104" t="e">
        <f ca="true">+IF(AND(ISNUMBER(OFFSET('Sanitation Data'!$F$7,0,10*ROW('Sanitation Data'!F120))),'Data Summary'!DA126="Yes"),OFFSET('Sanitation Data'!$F$7,0,10*ROW('Sanitation Data'!F120)),NA())</f>
        <v>#N/A</v>
      </c>
      <c r="AM126" s="104" t="e">
        <f ca="true">+IF(AND(ISNUMBER(OFFSET('Sanitation Data'!$F$11,0,10*ROW('Sanitation Data'!F120))),'Data Summary'!DB126="Yes"),OFFSET('Sanitation Data'!$F$11,0,10*ROW('Sanitation Data'!F120)),NA())</f>
        <v>#N/A</v>
      </c>
      <c r="AN126" s="104" t="e">
        <f ca="true">+IF(AND(ISNUMBER(OFFSET('Sanitation Data'!$F$12,0,10*ROW('Sanitation Data'!F120))),'Data Summary'!DC126="Yes"),OFFSET('Sanitation Data'!$F$12,0,10*ROW('Sanitation Data'!F120)),NA())</f>
        <v>#N/A</v>
      </c>
      <c r="AO126" s="104" t="e">
        <f ca="true">+IF(AND(ISNUMBER(OFFSET('Sanitation Data'!$F$13,0,10*ROW('Sanitation Data'!F120))),'Data Summary'!DD126="Yes"),OFFSET('Sanitation Data'!$F$13,0,10*ROW('Sanitation Data'!F120)),NA())</f>
        <v>#N/A</v>
      </c>
      <c r="AP126" s="104" t="e">
        <f ca="true">+IF(AND(ISNUMBER(OFFSET('Sanitation Data'!$G$5,0,10*ROW('Sanitation Data'!G120))),'Data Summary'!DE126="Yes"),100-OFFSET('Sanitation Data'!$G$5,0,10*ROW('Sanitation Data'!G120)),NA())</f>
        <v>#N/A</v>
      </c>
      <c r="AQ126" s="104" t="e">
        <f ca="true">+IF(AND(ISNUMBER(OFFSET('Sanitation Data'!$G$7,0,10*ROW('Sanitation Data'!G120))),'Data Summary'!DF126="Yes"),OFFSET('Sanitation Data'!$G$7,0,10*ROW('Sanitation Data'!G120)),NA())</f>
        <v>#N/A</v>
      </c>
      <c r="AR126" s="104" t="e">
        <f ca="true">+IF(AND(ISNUMBER(OFFSET('Sanitation Data'!$G$11,0,10*ROW('Sanitation Data'!G120))),'Data Summary'!DG126="Yes"),OFFSET('Sanitation Data'!$G$11,0,10*ROW('Sanitation Data'!G120)),NA())</f>
        <v>#N/A</v>
      </c>
      <c r="AS126" s="104" t="e">
        <f ca="true">+IF(AND(ISNUMBER(OFFSET('Sanitation Data'!$G$12,0,10*ROW('Sanitation Data'!G120))),'Data Summary'!DH126="Yes"),OFFSET('Sanitation Data'!$G$12,0,10*ROW('Sanitation Data'!G120)),NA())</f>
        <v>#N/A</v>
      </c>
      <c r="AT126" s="104" t="e">
        <f ca="true">+IF(AND(ISNUMBER(OFFSET('Sanitation Data'!$G$13,0,10*ROW('Sanitation Data'!G120))),'Data Summary'!DI126="Yes"),OFFSET('Sanitation Data'!$G$13,0,10*ROW('Sanitation Data'!G120)),NA())</f>
        <v>#N/A</v>
      </c>
      <c r="AU126" s="104" t="e">
        <f ca="true">+IF(AND(ISNUMBER(OFFSET('Sanitation Data'!$H$5,0,10*ROW('Sanitation Data'!H120))),'Data Summary'!DJ126="Yes"),100-OFFSET('Sanitation Data'!$H$5,0,10*ROW('Sanitation Data'!H120)),NA())</f>
        <v>#N/A</v>
      </c>
      <c r="AV126" s="104" t="e">
        <f ca="true">+IF(AND(ISNUMBER(OFFSET('Sanitation Data'!$H$7,0,10*ROW('Sanitation Data'!H120))),'Data Summary'!DK126="Yes"),OFFSET('Sanitation Data'!$H$7,0,10*ROW('Sanitation Data'!H120)),NA())</f>
        <v>#N/A</v>
      </c>
      <c r="AW126" s="104" t="e">
        <f ca="true">+IF(AND(ISNUMBER(OFFSET('Sanitation Data'!$H$11,0,10*ROW('Sanitation Data'!H120))),'Data Summary'!DL126="Yes"),OFFSET('Sanitation Data'!$H$11,0,10*ROW('Sanitation Data'!H120)),NA())</f>
        <v>#N/A</v>
      </c>
      <c r="AX126" s="104" t="e">
        <f ca="true">+IF(AND(ISNUMBER(OFFSET('Sanitation Data'!$H$12,0,10*ROW('Sanitation Data'!H120))),'Data Summary'!DM126="Yes"),OFFSET('Sanitation Data'!$H$12,0,10*ROW('Sanitation Data'!H120)),NA())</f>
        <v>#N/A</v>
      </c>
      <c r="AY126" s="104" t="e">
        <f ca="true">+IF(AND(ISNUMBER(OFFSET('Sanitation Data'!$H$13,0,10*ROW('Sanitation Data'!H120))),'Data Summary'!DN126="Yes"),OFFSET('Sanitation Data'!$H$13,0,10*ROW('Sanitation Data'!H120)),NA())</f>
        <v>#N/A</v>
      </c>
      <c r="AZ126" s="109" t="e">
        <f ca="true">+IF(AND(ISNUMBER(OFFSET('Hygiene Data'!$C$6,0,10*ROW('Hygiene Data'!C120))),'Data Summary'!DO126="Yes"),OFFSET('Hygiene Data'!$C$6,0,10*ROW('Hygiene Data'!C120)),NA())</f>
        <v>#N/A</v>
      </c>
      <c r="BA126" s="109" t="e">
        <f ca="true">+IF(AND(ISNUMBER(OFFSET('Hygiene Data'!$C$8,0,10*ROW('Hygiene Data'!C120))),'Data Summary'!DP126="Yes"),OFFSET('Hygiene Data'!$C$8,0,10*ROW('Hygiene Data'!C120)),NA())</f>
        <v>#N/A</v>
      </c>
      <c r="BB126" s="109" t="e">
        <f ca="true">+IF(AND(ISNUMBER(OFFSET('Hygiene Data'!$C$10,0,10*ROW('Hygiene Data'!C120))),'Data Summary'!DQ126="Yes"),OFFSET('Hygiene Data'!$C$10,0,10*ROW('Hygiene Data'!C120)),NA())</f>
        <v>#N/A</v>
      </c>
      <c r="BC126" s="109" t="e">
        <f ca="true">+IF(AND(ISNUMBER(OFFSET('Hygiene Data'!$D$6,0,10*ROW('Hygiene Data'!D120))),'Data Summary'!DR126="Yes"),OFFSET('Hygiene Data'!$D$6,0,10*ROW('Hygiene Data'!D120)),NA())</f>
        <v>#N/A</v>
      </c>
      <c r="BD126" s="109" t="e">
        <f ca="true">+IF(AND(ISNUMBER(OFFSET('Hygiene Data'!$D$8,0,10*ROW('Hygiene Data'!D120))),'Data Summary'!DS126="Yes"),OFFSET('Hygiene Data'!$D$8,0,10*ROW('Hygiene Data'!D120)),NA())</f>
        <v>#N/A</v>
      </c>
      <c r="BE126" s="109" t="e">
        <f ca="true">+IF(AND(ISNUMBER(OFFSET('Hygiene Data'!$D$10,0,10*ROW('Hygiene Data'!D120))),'Data Summary'!DT126="Yes"),OFFSET('Hygiene Data'!$D$10,0,10*ROW('Hygiene Data'!D120)),NA())</f>
        <v>#N/A</v>
      </c>
      <c r="BF126" s="109" t="e">
        <f ca="true">+IF(AND(ISNUMBER(OFFSET('Hygiene Data'!$E$6,0,10*ROW('Hygiene Data'!E120))),'Data Summary'!DU126="Yes"),OFFSET('Hygiene Data'!$E$6,0,10*ROW('Hygiene Data'!E120)),NA())</f>
        <v>#N/A</v>
      </c>
      <c r="BG126" s="109" t="e">
        <f ca="true">+IF(AND(ISNUMBER(OFFSET('Hygiene Data'!$E$8,0,10*ROW('Hygiene Data'!E120))),'Data Summary'!DV126="Yes"),OFFSET('Hygiene Data'!$E$8,0,10*ROW('Hygiene Data'!E120)),NA())</f>
        <v>#N/A</v>
      </c>
      <c r="BH126" s="109" t="e">
        <f ca="true">+IF(AND(ISNUMBER(OFFSET('Hygiene Data'!$E$10,0,10*ROW('Hygiene Data'!E120))),'Data Summary'!DW126="Yes"),OFFSET('Hygiene Data'!$E$10,0,10*ROW('Hygiene Data'!E120)),NA())</f>
        <v>#N/A</v>
      </c>
      <c r="BI126" s="109" t="e">
        <f ca="true">+IF(AND(ISNUMBER(OFFSET('Hygiene Data'!$F$6,0,10*ROW('Hygiene Data'!F120))),'Data Summary'!DX126="Yes"),OFFSET('Hygiene Data'!$F$6,0,10*ROW('Hygiene Data'!F120)),NA())</f>
        <v>#N/A</v>
      </c>
      <c r="BJ126" s="109" t="e">
        <f ca="true">+IF(AND(ISNUMBER(OFFSET('Hygiene Data'!$F$8,0,10*ROW('Hygiene Data'!F120))),'Data Summary'!DY126="Yes"),OFFSET('Hygiene Data'!$F$8,0,10*ROW('Hygiene Data'!F120)),NA())</f>
        <v>#N/A</v>
      </c>
      <c r="BK126" s="109" t="e">
        <f ca="true">+IF(AND(ISNUMBER(OFFSET('Hygiene Data'!$F$10,0,10*ROW('Hygiene Data'!F120))),'Data Summary'!DZ126="Yes"),OFFSET('Hygiene Data'!$F$10,0,10*ROW('Hygiene Data'!F120)),NA())</f>
        <v>#N/A</v>
      </c>
      <c r="BL126" s="109" t="e">
        <f ca="true">+IF(AND(ISNUMBER(OFFSET('Hygiene Data'!$G$6,0,10*ROW('Hygiene Data'!G120))),'Data Summary'!EA126="Yes"),OFFSET('Hygiene Data'!$G$6,0,10*ROW('Hygiene Data'!G120)),NA())</f>
        <v>#N/A</v>
      </c>
      <c r="BM126" s="109" t="e">
        <f ca="true">+IF(AND(ISNUMBER(OFFSET('Hygiene Data'!$G$8,0,10*ROW('Hygiene Data'!G120))),'Data Summary'!EB126="Yes"),OFFSET('Hygiene Data'!$G$8,0,10*ROW('Hygiene Data'!G120)),NA())</f>
        <v>#N/A</v>
      </c>
      <c r="BN126" s="109" t="e">
        <f ca="true">+IF(AND(ISNUMBER(OFFSET('Hygiene Data'!$G$10,0,10*ROW('Hygiene Data'!G120))),'Data Summary'!EC126="Yes"),OFFSET('Hygiene Data'!$G$10,0,10*ROW('Hygiene Data'!G120)),NA())</f>
        <v>#N/A</v>
      </c>
      <c r="BO126" s="109" t="e">
        <f ca="true">+IF(AND(ISNUMBER(OFFSET('Hygiene Data'!$H$6,0,10*ROW('Hygiene Data'!H120))),'Data Summary'!ED126="Yes"),OFFSET('Hygiene Data'!$H$6,0,10*ROW('Hygiene Data'!H120)),NA())</f>
        <v>#N/A</v>
      </c>
      <c r="BP126" s="109" t="e">
        <f ca="true">+IF(AND(ISNUMBER(OFFSET('Hygiene Data'!$H$8,0,10*ROW('Hygiene Data'!H120))),'Data Summary'!EE126="Yes"),OFFSET('Hygiene Data'!$H$8,0,10*ROW('Hygiene Data'!H120)),NA())</f>
        <v>#N/A</v>
      </c>
      <c r="BQ126" s="109" t="e">
        <f ca="true">+IF(AND(ISNUMBER(OFFSET('Hygiene Data'!$H$10,0,10*ROW('Hygiene Data'!H120))),'Data Summary'!EF126="Yes"),OFFSET('Hygiene Data'!$H$10,0,10*ROW('Hygiene Data'!H120)),NA())</f>
        <v>#N/A</v>
      </c>
    </row>
    <row r="127" x14ac:dyDescent="0.2">
      <c r="A127" s="57" t="e">
        <f ca="true">+IF(OFFSET('Water Data'!$B$1,0,10*ROW('Water Data'!B121))="",NA(),OFFSET('Water Data'!$B$1,0,10*ROW('Water Data'!B121)))</f>
        <v>#N/A</v>
      </c>
      <c r="B127" s="57" t="e">
        <f ca="true">+IF(OFFSET('Water Data'!$A$3,0,10*ROW('Water Data'!A124))="",NA(),OFFSET('Water Data'!$A$3,0,10*ROW('Water Data'!A124)))</f>
        <v>#N/A</v>
      </c>
      <c r="C127" s="57" t="e">
        <f ca="true">+IF(OFFSET('Water Data'!$C$3,0,10*ROW('Water Data'!C124))="",NA(),OFFSET('Water Data'!$C$3,0,10*ROW('Water Data'!C124)))</f>
        <v>#N/A</v>
      </c>
      <c r="D127" s="58" t="e">
        <f ca="true">+IF(AND(ISNUMBER(OFFSET('Water Data'!$C$5,0,10*ROW('Water Data'!C121))),'Data Summary'!BS127="Yes"),100-OFFSET('Water Data'!$C$5,0,10*ROW('Water Data'!C121)),NA())</f>
        <v>#N/A</v>
      </c>
      <c r="E127" s="58" t="e">
        <f ca="true">+IF(AND(ISNUMBER(OFFSET('Water Data'!$C$7,0,10*ROW('Water Data'!C121))),'Data Summary'!BT127="Yes"),OFFSET('Water Data'!$C$7,0,10*ROW('Water Data'!C121)),NA())</f>
        <v>#N/A</v>
      </c>
      <c r="F127" s="58" t="e">
        <f ca="true">+IF(AND(ISNUMBER(OFFSET('Water Data'!$C$10,0,10*ROW('Water Data'!C121))),'Data Summary'!BU127="Yes"),OFFSET('Water Data'!$C$10,0,10*ROW('Water Data'!C121)),NA())</f>
        <v>#N/A</v>
      </c>
      <c r="G127" s="58" t="e">
        <f ca="true">+IF(AND(ISNUMBER(OFFSET('Water Data'!$D$5,0,10*ROW('Water Data'!D121))),'Data Summary'!BV127="Yes"),100-OFFSET('Water Data'!$D$5,0,10*ROW('Water Data'!D121)),NA())</f>
        <v>#N/A</v>
      </c>
      <c r="H127" s="58" t="e">
        <f ca="true">+IF(AND(ISNUMBER(OFFSET('Water Data'!$D$7,0,10*ROW('Water Data'!D121))),'Data Summary'!BW127="Yes"),OFFSET('Water Data'!$D$7,0,10*ROW('Water Data'!D121)),NA())</f>
        <v>#N/A</v>
      </c>
      <c r="I127" s="58" t="e">
        <f ca="true">+IF(AND(ISNUMBER(OFFSET('Water Data'!$D$10,0,10*ROW('Water Data'!D121))),'Data Summary'!BX127="Yes"),OFFSET('Water Data'!$D$10,0,10*ROW('Water Data'!D121)),NA())</f>
        <v>#N/A</v>
      </c>
      <c r="J127" s="58" t="e">
        <f ca="true">+IF(AND(ISNUMBER(OFFSET('Water Data'!$E$5,0,10*ROW('Water Data'!E121))),'Data Summary'!BY127="Yes"),100-OFFSET('Water Data'!$E$5,0,10*ROW('Water Data'!E121)),NA())</f>
        <v>#N/A</v>
      </c>
      <c r="K127" s="58" t="e">
        <f ca="true">+IF(AND(ISNUMBER(OFFSET('Water Data'!$E$7,0,10*ROW('Water Data'!E121))),'Data Summary'!BZ127="Yes"),OFFSET('Water Data'!$E$7,0,10*ROW('Water Data'!E121)),NA())</f>
        <v>#N/A</v>
      </c>
      <c r="L127" s="58" t="e">
        <f ca="true">+IF(AND(ISNUMBER(OFFSET('Water Data'!$E$10,0,10*ROW('Water Data'!E121))),'Data Summary'!CA127="Yes"),OFFSET('Water Data'!$E$10,0,10*ROW('Water Data'!E121)),NA())</f>
        <v>#N/A</v>
      </c>
      <c r="M127" s="58" t="e">
        <f ca="true">+IF(AND(ISNUMBER(OFFSET('Water Data'!$F$5,0,10*ROW('Water Data'!F121))),'Data Summary'!CB127="Yes"),100-OFFSET('Water Data'!$F$5,0,10*ROW('Water Data'!F121)),NA())</f>
        <v>#N/A</v>
      </c>
      <c r="N127" s="58" t="e">
        <f ca="true">+IF(AND(ISNUMBER(OFFSET('Water Data'!$F$7,0,10*ROW('Water Data'!F121))),'Data Summary'!CC127="Yes"),OFFSET('Water Data'!$F$7,0,10*ROW('Water Data'!F121)),NA())</f>
        <v>#N/A</v>
      </c>
      <c r="O127" s="58" t="e">
        <f ca="true">+IF(AND(ISNUMBER(OFFSET('Water Data'!$F$10,0,10*ROW('Water Data'!F121))),'Data Summary'!CD127="Yes"),OFFSET('Water Data'!$F$10,0,10*ROW('Water Data'!F121)),NA())</f>
        <v>#N/A</v>
      </c>
      <c r="P127" s="58" t="e">
        <f ca="true">+IF(AND(ISNUMBER(OFFSET('Water Data'!$G$5,0,10*ROW('Water Data'!G121))),'Data Summary'!CE127="Yes"),100-OFFSET('Water Data'!$G$5,0,10*ROW('Water Data'!G121)),NA())</f>
        <v>#N/A</v>
      </c>
      <c r="Q127" s="58" t="e">
        <f ca="true">+IF(AND(ISNUMBER(OFFSET('Water Data'!$G$7,0,10*ROW('Water Data'!G121))),'Data Summary'!CF127="Yes"),OFFSET('Water Data'!$G$7,0,10*ROW('Water Data'!G121)),NA())</f>
        <v>#N/A</v>
      </c>
      <c r="R127" s="58" t="e">
        <f ca="true">+IF(AND(ISNUMBER(OFFSET('Water Data'!$G$10,0,10*ROW('Water Data'!G121))),'Data Summary'!CG127="Yes"),OFFSET('Water Data'!$G$10,0,10*ROW('Water Data'!G121)),NA())</f>
        <v>#N/A</v>
      </c>
      <c r="S127" s="58" t="e">
        <f ca="true">+IF(AND(ISNUMBER(OFFSET('Water Data'!$H$5,0,10*ROW('Water Data'!H121))),'Data Summary'!CH127="Yes"),100-OFFSET('Water Data'!$H$5,0,10*ROW('Water Data'!H121)),NA())</f>
        <v>#N/A</v>
      </c>
      <c r="T127" s="58" t="e">
        <f ca="true">+IF(AND(ISNUMBER(OFFSET('Water Data'!$H$7,0,10*ROW('Water Data'!H121))),'Data Summary'!CI127="Yes"),OFFSET('Water Data'!$H$7,0,10*ROW('Water Data'!H121)),NA())</f>
        <v>#N/A</v>
      </c>
      <c r="U127" s="58" t="e">
        <f ca="true">+IF(AND(ISNUMBER(OFFSET('Water Data'!$H$10,0,10*ROW('Water Data'!H121))),'Data Summary'!CJ127="Yes"),OFFSET('Water Data'!$H$10,0,10*ROW('Water Data'!H121)),NA())</f>
        <v>#N/A</v>
      </c>
      <c r="V127" s="104" t="e">
        <f ca="true">+IF(AND(ISNUMBER(OFFSET('Sanitation Data'!$C$5,0,10*ROW('Sanitation Data'!C121))),'Data Summary'!CK127="Yes"),100-OFFSET('Sanitation Data'!$C$5,0,10*ROW('Sanitation Data'!C121)),NA())</f>
        <v>#N/A</v>
      </c>
      <c r="W127" s="104" t="e">
        <f ca="true">+IF(AND(ISNUMBER(OFFSET('Sanitation Data'!$C$7,0,10*ROW('Sanitation Data'!C121))),'Data Summary'!CL127="Yes"),OFFSET('Sanitation Data'!$C$7,0,10*ROW('Sanitation Data'!C121)),NA())</f>
        <v>#N/A</v>
      </c>
      <c r="X127" s="104" t="e">
        <f ca="true">+IF(AND(ISNUMBER(OFFSET('Sanitation Data'!$C$11,0,10*ROW('Sanitation Data'!C121))),'Data Summary'!CM127="Yes"),OFFSET('Sanitation Data'!$C$11,0,10*ROW('Sanitation Data'!C121)),NA())</f>
        <v>#N/A</v>
      </c>
      <c r="Y127" s="104" t="e">
        <f ca="true">+IF(AND(ISNUMBER(OFFSET('Sanitation Data'!$C$12,0,10*ROW('Sanitation Data'!C121))),'Data Summary'!CN127="Yes"),OFFSET('Sanitation Data'!$C$12,0,10*ROW('Sanitation Data'!C121)),NA())</f>
        <v>#N/A</v>
      </c>
      <c r="Z127" s="104" t="e">
        <f ca="true">+IF(AND(ISNUMBER(OFFSET('Sanitation Data'!$C$13,0,10*ROW('Sanitation Data'!C121))),'Data Summary'!CO127="Yes"),OFFSET('Sanitation Data'!$C$13,0,10*ROW('Sanitation Data'!C121)),NA())</f>
        <v>#N/A</v>
      </c>
      <c r="AA127" s="104" t="e">
        <f ca="true">+IF(AND(ISNUMBER(OFFSET('Sanitation Data'!$D$5,0,10*ROW('Sanitation Data'!D121))),'Data Summary'!CP127="Yes"),100-OFFSET('Sanitation Data'!$D$5,0,10*ROW('Sanitation Data'!D121)),NA())</f>
        <v>#N/A</v>
      </c>
      <c r="AB127" s="104" t="e">
        <f ca="true">+IF(AND(ISNUMBER(OFFSET('Sanitation Data'!$D$7,0,10*ROW('Sanitation Data'!D121))),'Data Summary'!CQ127="Yes"),OFFSET('Sanitation Data'!$D$7,0,10*ROW('Sanitation Data'!D121)),NA())</f>
        <v>#N/A</v>
      </c>
      <c r="AC127" s="104" t="e">
        <f ca="true">+IF(AND(ISNUMBER(OFFSET('Sanitation Data'!$D$11,0,10*ROW('Sanitation Data'!D121))),'Data Summary'!CR127="Yes"),OFFSET('Sanitation Data'!$D$11,0,10*ROW('Sanitation Data'!D121)),NA())</f>
        <v>#N/A</v>
      </c>
      <c r="AD127" s="104" t="e">
        <f ca="true">+IF(AND(ISNUMBER(OFFSET('Sanitation Data'!$D$12,0,10*ROW('Sanitation Data'!D121))),'Data Summary'!CS127="Yes"),OFFSET('Sanitation Data'!$D$12,0,10*ROW('Sanitation Data'!D121)),NA())</f>
        <v>#N/A</v>
      </c>
      <c r="AE127" s="104" t="e">
        <f ca="true">+IF(AND(ISNUMBER(OFFSET('Sanitation Data'!$D$13,0,10*ROW('Sanitation Data'!D121))),'Data Summary'!CT127="Yes"),OFFSET('Sanitation Data'!$D$13,0,10*ROW('Sanitation Data'!D121)),NA())</f>
        <v>#N/A</v>
      </c>
      <c r="AF127" s="104" t="e">
        <f ca="true">+IF(AND(ISNUMBER(OFFSET('Sanitation Data'!$E$5,0,10*ROW('Sanitation Data'!E121))),'Data Summary'!CU127="Yes"),100-OFFSET('Sanitation Data'!$E$5,0,10*ROW('Sanitation Data'!E121)),NA())</f>
        <v>#N/A</v>
      </c>
      <c r="AG127" s="104" t="e">
        <f ca="true">+IF(AND(ISNUMBER(OFFSET('Sanitation Data'!$E$7,0,10*ROW('Sanitation Data'!E121))),'Data Summary'!CV127="Yes"),OFFSET('Sanitation Data'!$E$7,0,10*ROW('Sanitation Data'!E121)),NA())</f>
        <v>#N/A</v>
      </c>
      <c r="AH127" s="104" t="e">
        <f ca="true">+IF(AND(ISNUMBER(OFFSET('Sanitation Data'!$E$11,0,10*ROW('Sanitation Data'!E121))),'Data Summary'!CW127="Yes"),OFFSET('Sanitation Data'!$E$11,0,10*ROW('Sanitation Data'!E121)),NA())</f>
        <v>#N/A</v>
      </c>
      <c r="AI127" s="104" t="e">
        <f ca="true">+IF(AND(ISNUMBER(OFFSET('Sanitation Data'!$E$12,0,10*ROW('Sanitation Data'!E121))),'Data Summary'!CX127="Yes"),OFFSET('Sanitation Data'!$E$12,0,10*ROW('Sanitation Data'!E121)),NA())</f>
        <v>#N/A</v>
      </c>
      <c r="AJ127" s="104" t="e">
        <f ca="true">+IF(AND(ISNUMBER(OFFSET('Sanitation Data'!$E$13,0,10*ROW('Sanitation Data'!E121))),'Data Summary'!CY127="Yes"),OFFSET('Sanitation Data'!$E$13,0,10*ROW('Sanitation Data'!E121)),NA())</f>
        <v>#N/A</v>
      </c>
      <c r="AK127" s="104" t="e">
        <f ca="true">+IF(AND(ISNUMBER(OFFSET('Sanitation Data'!$F$5,0,10*ROW('Sanitation Data'!F121))),'Data Summary'!CZ127="Yes"),100-OFFSET('Sanitation Data'!$F$5,0,10*ROW('Sanitation Data'!F121)),NA())</f>
        <v>#N/A</v>
      </c>
      <c r="AL127" s="104" t="e">
        <f ca="true">+IF(AND(ISNUMBER(OFFSET('Sanitation Data'!$F$7,0,10*ROW('Sanitation Data'!F121))),'Data Summary'!DA127="Yes"),OFFSET('Sanitation Data'!$F$7,0,10*ROW('Sanitation Data'!F121)),NA())</f>
        <v>#N/A</v>
      </c>
      <c r="AM127" s="104" t="e">
        <f ca="true">+IF(AND(ISNUMBER(OFFSET('Sanitation Data'!$F$11,0,10*ROW('Sanitation Data'!F121))),'Data Summary'!DB127="Yes"),OFFSET('Sanitation Data'!$F$11,0,10*ROW('Sanitation Data'!F121)),NA())</f>
        <v>#N/A</v>
      </c>
      <c r="AN127" s="104" t="e">
        <f ca="true">+IF(AND(ISNUMBER(OFFSET('Sanitation Data'!$F$12,0,10*ROW('Sanitation Data'!F121))),'Data Summary'!DC127="Yes"),OFFSET('Sanitation Data'!$F$12,0,10*ROW('Sanitation Data'!F121)),NA())</f>
        <v>#N/A</v>
      </c>
      <c r="AO127" s="104" t="e">
        <f ca="true">+IF(AND(ISNUMBER(OFFSET('Sanitation Data'!$F$13,0,10*ROW('Sanitation Data'!F121))),'Data Summary'!DD127="Yes"),OFFSET('Sanitation Data'!$F$13,0,10*ROW('Sanitation Data'!F121)),NA())</f>
        <v>#N/A</v>
      </c>
      <c r="AP127" s="104" t="e">
        <f ca="true">+IF(AND(ISNUMBER(OFFSET('Sanitation Data'!$G$5,0,10*ROW('Sanitation Data'!G121))),'Data Summary'!DE127="Yes"),100-OFFSET('Sanitation Data'!$G$5,0,10*ROW('Sanitation Data'!G121)),NA())</f>
        <v>#N/A</v>
      </c>
      <c r="AQ127" s="104" t="e">
        <f ca="true">+IF(AND(ISNUMBER(OFFSET('Sanitation Data'!$G$7,0,10*ROW('Sanitation Data'!G121))),'Data Summary'!DF127="Yes"),OFFSET('Sanitation Data'!$G$7,0,10*ROW('Sanitation Data'!G121)),NA())</f>
        <v>#N/A</v>
      </c>
      <c r="AR127" s="104" t="e">
        <f ca="true">+IF(AND(ISNUMBER(OFFSET('Sanitation Data'!$G$11,0,10*ROW('Sanitation Data'!G121))),'Data Summary'!DG127="Yes"),OFFSET('Sanitation Data'!$G$11,0,10*ROW('Sanitation Data'!G121)),NA())</f>
        <v>#N/A</v>
      </c>
      <c r="AS127" s="104" t="e">
        <f ca="true">+IF(AND(ISNUMBER(OFFSET('Sanitation Data'!$G$12,0,10*ROW('Sanitation Data'!G121))),'Data Summary'!DH127="Yes"),OFFSET('Sanitation Data'!$G$12,0,10*ROW('Sanitation Data'!G121)),NA())</f>
        <v>#N/A</v>
      </c>
      <c r="AT127" s="104" t="e">
        <f ca="true">+IF(AND(ISNUMBER(OFFSET('Sanitation Data'!$G$13,0,10*ROW('Sanitation Data'!G121))),'Data Summary'!DI127="Yes"),OFFSET('Sanitation Data'!$G$13,0,10*ROW('Sanitation Data'!G121)),NA())</f>
        <v>#N/A</v>
      </c>
      <c r="AU127" s="104" t="e">
        <f ca="true">+IF(AND(ISNUMBER(OFFSET('Sanitation Data'!$H$5,0,10*ROW('Sanitation Data'!H121))),'Data Summary'!DJ127="Yes"),100-OFFSET('Sanitation Data'!$H$5,0,10*ROW('Sanitation Data'!H121)),NA())</f>
        <v>#N/A</v>
      </c>
      <c r="AV127" s="104" t="e">
        <f ca="true">+IF(AND(ISNUMBER(OFFSET('Sanitation Data'!$H$7,0,10*ROW('Sanitation Data'!H121))),'Data Summary'!DK127="Yes"),OFFSET('Sanitation Data'!$H$7,0,10*ROW('Sanitation Data'!H121)),NA())</f>
        <v>#N/A</v>
      </c>
      <c r="AW127" s="104" t="e">
        <f ca="true">+IF(AND(ISNUMBER(OFFSET('Sanitation Data'!$H$11,0,10*ROW('Sanitation Data'!H121))),'Data Summary'!DL127="Yes"),OFFSET('Sanitation Data'!$H$11,0,10*ROW('Sanitation Data'!H121)),NA())</f>
        <v>#N/A</v>
      </c>
      <c r="AX127" s="104" t="e">
        <f ca="true">+IF(AND(ISNUMBER(OFFSET('Sanitation Data'!$H$12,0,10*ROW('Sanitation Data'!H121))),'Data Summary'!DM127="Yes"),OFFSET('Sanitation Data'!$H$12,0,10*ROW('Sanitation Data'!H121)),NA())</f>
        <v>#N/A</v>
      </c>
      <c r="AY127" s="104" t="e">
        <f ca="true">+IF(AND(ISNUMBER(OFFSET('Sanitation Data'!$H$13,0,10*ROW('Sanitation Data'!H121))),'Data Summary'!DN127="Yes"),OFFSET('Sanitation Data'!$H$13,0,10*ROW('Sanitation Data'!H121)),NA())</f>
        <v>#N/A</v>
      </c>
      <c r="AZ127" s="109" t="e">
        <f ca="true">+IF(AND(ISNUMBER(OFFSET('Hygiene Data'!$C$6,0,10*ROW('Hygiene Data'!C121))),'Data Summary'!DO127="Yes"),OFFSET('Hygiene Data'!$C$6,0,10*ROW('Hygiene Data'!C121)),NA())</f>
        <v>#N/A</v>
      </c>
      <c r="BA127" s="109" t="e">
        <f ca="true">+IF(AND(ISNUMBER(OFFSET('Hygiene Data'!$C$8,0,10*ROW('Hygiene Data'!C121))),'Data Summary'!DP127="Yes"),OFFSET('Hygiene Data'!$C$8,0,10*ROW('Hygiene Data'!C121)),NA())</f>
        <v>#N/A</v>
      </c>
      <c r="BB127" s="109" t="e">
        <f ca="true">+IF(AND(ISNUMBER(OFFSET('Hygiene Data'!$C$10,0,10*ROW('Hygiene Data'!C121))),'Data Summary'!DQ127="Yes"),OFFSET('Hygiene Data'!$C$10,0,10*ROW('Hygiene Data'!C121)),NA())</f>
        <v>#N/A</v>
      </c>
      <c r="BC127" s="109" t="e">
        <f ca="true">+IF(AND(ISNUMBER(OFFSET('Hygiene Data'!$D$6,0,10*ROW('Hygiene Data'!D121))),'Data Summary'!DR127="Yes"),OFFSET('Hygiene Data'!$D$6,0,10*ROW('Hygiene Data'!D121)),NA())</f>
        <v>#N/A</v>
      </c>
      <c r="BD127" s="109" t="e">
        <f ca="true">+IF(AND(ISNUMBER(OFFSET('Hygiene Data'!$D$8,0,10*ROW('Hygiene Data'!D121))),'Data Summary'!DS127="Yes"),OFFSET('Hygiene Data'!$D$8,0,10*ROW('Hygiene Data'!D121)),NA())</f>
        <v>#N/A</v>
      </c>
      <c r="BE127" s="109" t="e">
        <f ca="true">+IF(AND(ISNUMBER(OFFSET('Hygiene Data'!$D$10,0,10*ROW('Hygiene Data'!D121))),'Data Summary'!DT127="Yes"),OFFSET('Hygiene Data'!$D$10,0,10*ROW('Hygiene Data'!D121)),NA())</f>
        <v>#N/A</v>
      </c>
      <c r="BF127" s="109" t="e">
        <f ca="true">+IF(AND(ISNUMBER(OFFSET('Hygiene Data'!$E$6,0,10*ROW('Hygiene Data'!E121))),'Data Summary'!DU127="Yes"),OFFSET('Hygiene Data'!$E$6,0,10*ROW('Hygiene Data'!E121)),NA())</f>
        <v>#N/A</v>
      </c>
      <c r="BG127" s="109" t="e">
        <f ca="true">+IF(AND(ISNUMBER(OFFSET('Hygiene Data'!$E$8,0,10*ROW('Hygiene Data'!E121))),'Data Summary'!DV127="Yes"),OFFSET('Hygiene Data'!$E$8,0,10*ROW('Hygiene Data'!E121)),NA())</f>
        <v>#N/A</v>
      </c>
      <c r="BH127" s="109" t="e">
        <f ca="true">+IF(AND(ISNUMBER(OFFSET('Hygiene Data'!$E$10,0,10*ROW('Hygiene Data'!E121))),'Data Summary'!DW127="Yes"),OFFSET('Hygiene Data'!$E$10,0,10*ROW('Hygiene Data'!E121)),NA())</f>
        <v>#N/A</v>
      </c>
      <c r="BI127" s="109" t="e">
        <f ca="true">+IF(AND(ISNUMBER(OFFSET('Hygiene Data'!$F$6,0,10*ROW('Hygiene Data'!F121))),'Data Summary'!DX127="Yes"),OFFSET('Hygiene Data'!$F$6,0,10*ROW('Hygiene Data'!F121)),NA())</f>
        <v>#N/A</v>
      </c>
      <c r="BJ127" s="109" t="e">
        <f ca="true">+IF(AND(ISNUMBER(OFFSET('Hygiene Data'!$F$8,0,10*ROW('Hygiene Data'!F121))),'Data Summary'!DY127="Yes"),OFFSET('Hygiene Data'!$F$8,0,10*ROW('Hygiene Data'!F121)),NA())</f>
        <v>#N/A</v>
      </c>
      <c r="BK127" s="109" t="e">
        <f ca="true">+IF(AND(ISNUMBER(OFFSET('Hygiene Data'!$F$10,0,10*ROW('Hygiene Data'!F121))),'Data Summary'!DZ127="Yes"),OFFSET('Hygiene Data'!$F$10,0,10*ROW('Hygiene Data'!F121)),NA())</f>
        <v>#N/A</v>
      </c>
      <c r="BL127" s="109" t="e">
        <f ca="true">+IF(AND(ISNUMBER(OFFSET('Hygiene Data'!$G$6,0,10*ROW('Hygiene Data'!G121))),'Data Summary'!EA127="Yes"),OFFSET('Hygiene Data'!$G$6,0,10*ROW('Hygiene Data'!G121)),NA())</f>
        <v>#N/A</v>
      </c>
      <c r="BM127" s="109" t="e">
        <f ca="true">+IF(AND(ISNUMBER(OFFSET('Hygiene Data'!$G$8,0,10*ROW('Hygiene Data'!G121))),'Data Summary'!EB127="Yes"),OFFSET('Hygiene Data'!$G$8,0,10*ROW('Hygiene Data'!G121)),NA())</f>
        <v>#N/A</v>
      </c>
      <c r="BN127" s="109" t="e">
        <f ca="true">+IF(AND(ISNUMBER(OFFSET('Hygiene Data'!$G$10,0,10*ROW('Hygiene Data'!G121))),'Data Summary'!EC127="Yes"),OFFSET('Hygiene Data'!$G$10,0,10*ROW('Hygiene Data'!G121)),NA())</f>
        <v>#N/A</v>
      </c>
      <c r="BO127" s="109" t="e">
        <f ca="true">+IF(AND(ISNUMBER(OFFSET('Hygiene Data'!$H$6,0,10*ROW('Hygiene Data'!H121))),'Data Summary'!ED127="Yes"),OFFSET('Hygiene Data'!$H$6,0,10*ROW('Hygiene Data'!H121)),NA())</f>
        <v>#N/A</v>
      </c>
      <c r="BP127" s="109" t="e">
        <f ca="true">+IF(AND(ISNUMBER(OFFSET('Hygiene Data'!$H$8,0,10*ROW('Hygiene Data'!H121))),'Data Summary'!EE127="Yes"),OFFSET('Hygiene Data'!$H$8,0,10*ROW('Hygiene Data'!H121)),NA())</f>
        <v>#N/A</v>
      </c>
      <c r="BQ127" s="109" t="e">
        <f ca="true">+IF(AND(ISNUMBER(OFFSET('Hygiene Data'!$H$10,0,10*ROW('Hygiene Data'!H121))),'Data Summary'!EF127="Yes"),OFFSET('Hygiene Data'!$H$10,0,10*ROW('Hygiene Data'!H121)),NA())</f>
        <v>#N/A</v>
      </c>
    </row>
    <row r="128" x14ac:dyDescent="0.2">
      <c r="A128" s="57" t="e">
        <f ca="true">+IF(OFFSET('Water Data'!$B$1,0,10*ROW('Water Data'!B122))="",NA(),OFFSET('Water Data'!$B$1,0,10*ROW('Water Data'!B122)))</f>
        <v>#N/A</v>
      </c>
      <c r="B128" s="57" t="e">
        <f ca="true">+IF(OFFSET('Water Data'!$A$3,0,10*ROW('Water Data'!A125))="",NA(),OFFSET('Water Data'!$A$3,0,10*ROW('Water Data'!A125)))</f>
        <v>#N/A</v>
      </c>
      <c r="C128" s="57" t="e">
        <f ca="true">+IF(OFFSET('Water Data'!$C$3,0,10*ROW('Water Data'!C125))="",NA(),OFFSET('Water Data'!$C$3,0,10*ROW('Water Data'!C125)))</f>
        <v>#N/A</v>
      </c>
      <c r="D128" s="58" t="e">
        <f ca="true">+IF(AND(ISNUMBER(OFFSET('Water Data'!$C$5,0,10*ROW('Water Data'!C122))),'Data Summary'!BS128="Yes"),100-OFFSET('Water Data'!$C$5,0,10*ROW('Water Data'!C122)),NA())</f>
        <v>#N/A</v>
      </c>
      <c r="E128" s="58" t="e">
        <f ca="true">+IF(AND(ISNUMBER(OFFSET('Water Data'!$C$7,0,10*ROW('Water Data'!C122))),'Data Summary'!BT128="Yes"),OFFSET('Water Data'!$C$7,0,10*ROW('Water Data'!C122)),NA())</f>
        <v>#N/A</v>
      </c>
      <c r="F128" s="58" t="e">
        <f ca="true">+IF(AND(ISNUMBER(OFFSET('Water Data'!$C$10,0,10*ROW('Water Data'!C122))),'Data Summary'!BU128="Yes"),OFFSET('Water Data'!$C$10,0,10*ROW('Water Data'!C122)),NA())</f>
        <v>#N/A</v>
      </c>
      <c r="G128" s="58" t="e">
        <f ca="true">+IF(AND(ISNUMBER(OFFSET('Water Data'!$D$5,0,10*ROW('Water Data'!D122))),'Data Summary'!BV128="Yes"),100-OFFSET('Water Data'!$D$5,0,10*ROW('Water Data'!D122)),NA())</f>
        <v>#N/A</v>
      </c>
      <c r="H128" s="58" t="e">
        <f ca="true">+IF(AND(ISNUMBER(OFFSET('Water Data'!$D$7,0,10*ROW('Water Data'!D122))),'Data Summary'!BW128="Yes"),OFFSET('Water Data'!$D$7,0,10*ROW('Water Data'!D122)),NA())</f>
        <v>#N/A</v>
      </c>
      <c r="I128" s="58" t="e">
        <f ca="true">+IF(AND(ISNUMBER(OFFSET('Water Data'!$D$10,0,10*ROW('Water Data'!D122))),'Data Summary'!BX128="Yes"),OFFSET('Water Data'!$D$10,0,10*ROW('Water Data'!D122)),NA())</f>
        <v>#N/A</v>
      </c>
      <c r="J128" s="58" t="e">
        <f ca="true">+IF(AND(ISNUMBER(OFFSET('Water Data'!$E$5,0,10*ROW('Water Data'!E122))),'Data Summary'!BY128="Yes"),100-OFFSET('Water Data'!$E$5,0,10*ROW('Water Data'!E122)),NA())</f>
        <v>#N/A</v>
      </c>
      <c r="K128" s="58" t="e">
        <f ca="true">+IF(AND(ISNUMBER(OFFSET('Water Data'!$E$7,0,10*ROW('Water Data'!E122))),'Data Summary'!BZ128="Yes"),OFFSET('Water Data'!$E$7,0,10*ROW('Water Data'!E122)),NA())</f>
        <v>#N/A</v>
      </c>
      <c r="L128" s="58" t="e">
        <f ca="true">+IF(AND(ISNUMBER(OFFSET('Water Data'!$E$10,0,10*ROW('Water Data'!E122))),'Data Summary'!CA128="Yes"),OFFSET('Water Data'!$E$10,0,10*ROW('Water Data'!E122)),NA())</f>
        <v>#N/A</v>
      </c>
      <c r="M128" s="58" t="e">
        <f ca="true">+IF(AND(ISNUMBER(OFFSET('Water Data'!$F$5,0,10*ROW('Water Data'!F122))),'Data Summary'!CB128="Yes"),100-OFFSET('Water Data'!$F$5,0,10*ROW('Water Data'!F122)),NA())</f>
        <v>#N/A</v>
      </c>
      <c r="N128" s="58" t="e">
        <f ca="true">+IF(AND(ISNUMBER(OFFSET('Water Data'!$F$7,0,10*ROW('Water Data'!F122))),'Data Summary'!CC128="Yes"),OFFSET('Water Data'!$F$7,0,10*ROW('Water Data'!F122)),NA())</f>
        <v>#N/A</v>
      </c>
      <c r="O128" s="58" t="e">
        <f ca="true">+IF(AND(ISNUMBER(OFFSET('Water Data'!$F$10,0,10*ROW('Water Data'!F122))),'Data Summary'!CD128="Yes"),OFFSET('Water Data'!$F$10,0,10*ROW('Water Data'!F122)),NA())</f>
        <v>#N/A</v>
      </c>
      <c r="P128" s="58" t="e">
        <f ca="true">+IF(AND(ISNUMBER(OFFSET('Water Data'!$G$5,0,10*ROW('Water Data'!G122))),'Data Summary'!CE128="Yes"),100-OFFSET('Water Data'!$G$5,0,10*ROW('Water Data'!G122)),NA())</f>
        <v>#N/A</v>
      </c>
      <c r="Q128" s="58" t="e">
        <f ca="true">+IF(AND(ISNUMBER(OFFSET('Water Data'!$G$7,0,10*ROW('Water Data'!G122))),'Data Summary'!CF128="Yes"),OFFSET('Water Data'!$G$7,0,10*ROW('Water Data'!G122)),NA())</f>
        <v>#N/A</v>
      </c>
      <c r="R128" s="58" t="e">
        <f ca="true">+IF(AND(ISNUMBER(OFFSET('Water Data'!$G$10,0,10*ROW('Water Data'!G122))),'Data Summary'!CG128="Yes"),OFFSET('Water Data'!$G$10,0,10*ROW('Water Data'!G122)),NA())</f>
        <v>#N/A</v>
      </c>
      <c r="S128" s="58" t="e">
        <f ca="true">+IF(AND(ISNUMBER(OFFSET('Water Data'!$H$5,0,10*ROW('Water Data'!H122))),'Data Summary'!CH128="Yes"),100-OFFSET('Water Data'!$H$5,0,10*ROW('Water Data'!H122)),NA())</f>
        <v>#N/A</v>
      </c>
      <c r="T128" s="58" t="e">
        <f ca="true">+IF(AND(ISNUMBER(OFFSET('Water Data'!$H$7,0,10*ROW('Water Data'!H122))),'Data Summary'!CI128="Yes"),OFFSET('Water Data'!$H$7,0,10*ROW('Water Data'!H122)),NA())</f>
        <v>#N/A</v>
      </c>
      <c r="U128" s="58" t="e">
        <f ca="true">+IF(AND(ISNUMBER(OFFSET('Water Data'!$H$10,0,10*ROW('Water Data'!H122))),'Data Summary'!CJ128="Yes"),OFFSET('Water Data'!$H$10,0,10*ROW('Water Data'!H122)),NA())</f>
        <v>#N/A</v>
      </c>
      <c r="V128" s="104" t="e">
        <f ca="true">+IF(AND(ISNUMBER(OFFSET('Sanitation Data'!$C$5,0,10*ROW('Sanitation Data'!C122))),'Data Summary'!CK128="Yes"),100-OFFSET('Sanitation Data'!$C$5,0,10*ROW('Sanitation Data'!C122)),NA())</f>
        <v>#N/A</v>
      </c>
      <c r="W128" s="104" t="e">
        <f ca="true">+IF(AND(ISNUMBER(OFFSET('Sanitation Data'!$C$7,0,10*ROW('Sanitation Data'!C122))),'Data Summary'!CL128="Yes"),OFFSET('Sanitation Data'!$C$7,0,10*ROW('Sanitation Data'!C122)),NA())</f>
        <v>#N/A</v>
      </c>
      <c r="X128" s="104" t="e">
        <f ca="true">+IF(AND(ISNUMBER(OFFSET('Sanitation Data'!$C$11,0,10*ROW('Sanitation Data'!C122))),'Data Summary'!CM128="Yes"),OFFSET('Sanitation Data'!$C$11,0,10*ROW('Sanitation Data'!C122)),NA())</f>
        <v>#N/A</v>
      </c>
      <c r="Y128" s="104" t="e">
        <f ca="true">+IF(AND(ISNUMBER(OFFSET('Sanitation Data'!$C$12,0,10*ROW('Sanitation Data'!C122))),'Data Summary'!CN128="Yes"),OFFSET('Sanitation Data'!$C$12,0,10*ROW('Sanitation Data'!C122)),NA())</f>
        <v>#N/A</v>
      </c>
      <c r="Z128" s="104" t="e">
        <f ca="true">+IF(AND(ISNUMBER(OFFSET('Sanitation Data'!$C$13,0,10*ROW('Sanitation Data'!C122))),'Data Summary'!CO128="Yes"),OFFSET('Sanitation Data'!$C$13,0,10*ROW('Sanitation Data'!C122)),NA())</f>
        <v>#N/A</v>
      </c>
      <c r="AA128" s="104" t="e">
        <f ca="true">+IF(AND(ISNUMBER(OFFSET('Sanitation Data'!$D$5,0,10*ROW('Sanitation Data'!D122))),'Data Summary'!CP128="Yes"),100-OFFSET('Sanitation Data'!$D$5,0,10*ROW('Sanitation Data'!D122)),NA())</f>
        <v>#N/A</v>
      </c>
      <c r="AB128" s="104" t="e">
        <f ca="true">+IF(AND(ISNUMBER(OFFSET('Sanitation Data'!$D$7,0,10*ROW('Sanitation Data'!D122))),'Data Summary'!CQ128="Yes"),OFFSET('Sanitation Data'!$D$7,0,10*ROW('Sanitation Data'!D122)),NA())</f>
        <v>#N/A</v>
      </c>
      <c r="AC128" s="104" t="e">
        <f ca="true">+IF(AND(ISNUMBER(OFFSET('Sanitation Data'!$D$11,0,10*ROW('Sanitation Data'!D122))),'Data Summary'!CR128="Yes"),OFFSET('Sanitation Data'!$D$11,0,10*ROW('Sanitation Data'!D122)),NA())</f>
        <v>#N/A</v>
      </c>
      <c r="AD128" s="104" t="e">
        <f ca="true">+IF(AND(ISNUMBER(OFFSET('Sanitation Data'!$D$12,0,10*ROW('Sanitation Data'!D122))),'Data Summary'!CS128="Yes"),OFFSET('Sanitation Data'!$D$12,0,10*ROW('Sanitation Data'!D122)),NA())</f>
        <v>#N/A</v>
      </c>
      <c r="AE128" s="104" t="e">
        <f ca="true">+IF(AND(ISNUMBER(OFFSET('Sanitation Data'!$D$13,0,10*ROW('Sanitation Data'!D122))),'Data Summary'!CT128="Yes"),OFFSET('Sanitation Data'!$D$13,0,10*ROW('Sanitation Data'!D122)),NA())</f>
        <v>#N/A</v>
      </c>
      <c r="AF128" s="104" t="e">
        <f ca="true">+IF(AND(ISNUMBER(OFFSET('Sanitation Data'!$E$5,0,10*ROW('Sanitation Data'!E122))),'Data Summary'!CU128="Yes"),100-OFFSET('Sanitation Data'!$E$5,0,10*ROW('Sanitation Data'!E122)),NA())</f>
        <v>#N/A</v>
      </c>
      <c r="AG128" s="104" t="e">
        <f ca="true">+IF(AND(ISNUMBER(OFFSET('Sanitation Data'!$E$7,0,10*ROW('Sanitation Data'!E122))),'Data Summary'!CV128="Yes"),OFFSET('Sanitation Data'!$E$7,0,10*ROW('Sanitation Data'!E122)),NA())</f>
        <v>#N/A</v>
      </c>
      <c r="AH128" s="104" t="e">
        <f ca="true">+IF(AND(ISNUMBER(OFFSET('Sanitation Data'!$E$11,0,10*ROW('Sanitation Data'!E122))),'Data Summary'!CW128="Yes"),OFFSET('Sanitation Data'!$E$11,0,10*ROW('Sanitation Data'!E122)),NA())</f>
        <v>#N/A</v>
      </c>
      <c r="AI128" s="104" t="e">
        <f ca="true">+IF(AND(ISNUMBER(OFFSET('Sanitation Data'!$E$12,0,10*ROW('Sanitation Data'!E122))),'Data Summary'!CX128="Yes"),OFFSET('Sanitation Data'!$E$12,0,10*ROW('Sanitation Data'!E122)),NA())</f>
        <v>#N/A</v>
      </c>
      <c r="AJ128" s="104" t="e">
        <f ca="true">+IF(AND(ISNUMBER(OFFSET('Sanitation Data'!$E$13,0,10*ROW('Sanitation Data'!E122))),'Data Summary'!CY128="Yes"),OFFSET('Sanitation Data'!$E$13,0,10*ROW('Sanitation Data'!E122)),NA())</f>
        <v>#N/A</v>
      </c>
      <c r="AK128" s="104" t="e">
        <f ca="true">+IF(AND(ISNUMBER(OFFSET('Sanitation Data'!$F$5,0,10*ROW('Sanitation Data'!F122))),'Data Summary'!CZ128="Yes"),100-OFFSET('Sanitation Data'!$F$5,0,10*ROW('Sanitation Data'!F122)),NA())</f>
        <v>#N/A</v>
      </c>
      <c r="AL128" s="104" t="e">
        <f ca="true">+IF(AND(ISNUMBER(OFFSET('Sanitation Data'!$F$7,0,10*ROW('Sanitation Data'!F122))),'Data Summary'!DA128="Yes"),OFFSET('Sanitation Data'!$F$7,0,10*ROW('Sanitation Data'!F122)),NA())</f>
        <v>#N/A</v>
      </c>
      <c r="AM128" s="104" t="e">
        <f ca="true">+IF(AND(ISNUMBER(OFFSET('Sanitation Data'!$F$11,0,10*ROW('Sanitation Data'!F122))),'Data Summary'!DB128="Yes"),OFFSET('Sanitation Data'!$F$11,0,10*ROW('Sanitation Data'!F122)),NA())</f>
        <v>#N/A</v>
      </c>
      <c r="AN128" s="104" t="e">
        <f ca="true">+IF(AND(ISNUMBER(OFFSET('Sanitation Data'!$F$12,0,10*ROW('Sanitation Data'!F122))),'Data Summary'!DC128="Yes"),OFFSET('Sanitation Data'!$F$12,0,10*ROW('Sanitation Data'!F122)),NA())</f>
        <v>#N/A</v>
      </c>
      <c r="AO128" s="104" t="e">
        <f ca="true">+IF(AND(ISNUMBER(OFFSET('Sanitation Data'!$F$13,0,10*ROW('Sanitation Data'!F122))),'Data Summary'!DD128="Yes"),OFFSET('Sanitation Data'!$F$13,0,10*ROW('Sanitation Data'!F122)),NA())</f>
        <v>#N/A</v>
      </c>
      <c r="AP128" s="104" t="e">
        <f ca="true">+IF(AND(ISNUMBER(OFFSET('Sanitation Data'!$G$5,0,10*ROW('Sanitation Data'!G122))),'Data Summary'!DE128="Yes"),100-OFFSET('Sanitation Data'!$G$5,0,10*ROW('Sanitation Data'!G122)),NA())</f>
        <v>#N/A</v>
      </c>
      <c r="AQ128" s="104" t="e">
        <f ca="true">+IF(AND(ISNUMBER(OFFSET('Sanitation Data'!$G$7,0,10*ROW('Sanitation Data'!G122))),'Data Summary'!DF128="Yes"),OFFSET('Sanitation Data'!$G$7,0,10*ROW('Sanitation Data'!G122)),NA())</f>
        <v>#N/A</v>
      </c>
      <c r="AR128" s="104" t="e">
        <f ca="true">+IF(AND(ISNUMBER(OFFSET('Sanitation Data'!$G$11,0,10*ROW('Sanitation Data'!G122))),'Data Summary'!DG128="Yes"),OFFSET('Sanitation Data'!$G$11,0,10*ROW('Sanitation Data'!G122)),NA())</f>
        <v>#N/A</v>
      </c>
      <c r="AS128" s="104" t="e">
        <f ca="true">+IF(AND(ISNUMBER(OFFSET('Sanitation Data'!$G$12,0,10*ROW('Sanitation Data'!G122))),'Data Summary'!DH128="Yes"),OFFSET('Sanitation Data'!$G$12,0,10*ROW('Sanitation Data'!G122)),NA())</f>
        <v>#N/A</v>
      </c>
      <c r="AT128" s="104" t="e">
        <f ca="true">+IF(AND(ISNUMBER(OFFSET('Sanitation Data'!$G$13,0,10*ROW('Sanitation Data'!G122))),'Data Summary'!DI128="Yes"),OFFSET('Sanitation Data'!$G$13,0,10*ROW('Sanitation Data'!G122)),NA())</f>
        <v>#N/A</v>
      </c>
      <c r="AU128" s="104" t="e">
        <f ca="true">+IF(AND(ISNUMBER(OFFSET('Sanitation Data'!$H$5,0,10*ROW('Sanitation Data'!H122))),'Data Summary'!DJ128="Yes"),100-OFFSET('Sanitation Data'!$H$5,0,10*ROW('Sanitation Data'!H122)),NA())</f>
        <v>#N/A</v>
      </c>
      <c r="AV128" s="104" t="e">
        <f ca="true">+IF(AND(ISNUMBER(OFFSET('Sanitation Data'!$H$7,0,10*ROW('Sanitation Data'!H122))),'Data Summary'!DK128="Yes"),OFFSET('Sanitation Data'!$H$7,0,10*ROW('Sanitation Data'!H122)),NA())</f>
        <v>#N/A</v>
      </c>
      <c r="AW128" s="104" t="e">
        <f ca="true">+IF(AND(ISNUMBER(OFFSET('Sanitation Data'!$H$11,0,10*ROW('Sanitation Data'!H122))),'Data Summary'!DL128="Yes"),OFFSET('Sanitation Data'!$H$11,0,10*ROW('Sanitation Data'!H122)),NA())</f>
        <v>#N/A</v>
      </c>
      <c r="AX128" s="104" t="e">
        <f ca="true">+IF(AND(ISNUMBER(OFFSET('Sanitation Data'!$H$12,0,10*ROW('Sanitation Data'!H122))),'Data Summary'!DM128="Yes"),OFFSET('Sanitation Data'!$H$12,0,10*ROW('Sanitation Data'!H122)),NA())</f>
        <v>#N/A</v>
      </c>
      <c r="AY128" s="104" t="e">
        <f ca="true">+IF(AND(ISNUMBER(OFFSET('Sanitation Data'!$H$13,0,10*ROW('Sanitation Data'!H122))),'Data Summary'!DN128="Yes"),OFFSET('Sanitation Data'!$H$13,0,10*ROW('Sanitation Data'!H122)),NA())</f>
        <v>#N/A</v>
      </c>
      <c r="AZ128" s="109" t="e">
        <f ca="true">+IF(AND(ISNUMBER(OFFSET('Hygiene Data'!$C$6,0,10*ROW('Hygiene Data'!C122))),'Data Summary'!DO128="Yes"),OFFSET('Hygiene Data'!$C$6,0,10*ROW('Hygiene Data'!C122)),NA())</f>
        <v>#N/A</v>
      </c>
      <c r="BA128" s="109" t="e">
        <f ca="true">+IF(AND(ISNUMBER(OFFSET('Hygiene Data'!$C$8,0,10*ROW('Hygiene Data'!C122))),'Data Summary'!DP128="Yes"),OFFSET('Hygiene Data'!$C$8,0,10*ROW('Hygiene Data'!C122)),NA())</f>
        <v>#N/A</v>
      </c>
      <c r="BB128" s="109" t="e">
        <f ca="true">+IF(AND(ISNUMBER(OFFSET('Hygiene Data'!$C$10,0,10*ROW('Hygiene Data'!C122))),'Data Summary'!DQ128="Yes"),OFFSET('Hygiene Data'!$C$10,0,10*ROW('Hygiene Data'!C122)),NA())</f>
        <v>#N/A</v>
      </c>
      <c r="BC128" s="109" t="e">
        <f ca="true">+IF(AND(ISNUMBER(OFFSET('Hygiene Data'!$D$6,0,10*ROW('Hygiene Data'!D122))),'Data Summary'!DR128="Yes"),OFFSET('Hygiene Data'!$D$6,0,10*ROW('Hygiene Data'!D122)),NA())</f>
        <v>#N/A</v>
      </c>
      <c r="BD128" s="109" t="e">
        <f ca="true">+IF(AND(ISNUMBER(OFFSET('Hygiene Data'!$D$8,0,10*ROW('Hygiene Data'!D122))),'Data Summary'!DS128="Yes"),OFFSET('Hygiene Data'!$D$8,0,10*ROW('Hygiene Data'!D122)),NA())</f>
        <v>#N/A</v>
      </c>
      <c r="BE128" s="109" t="e">
        <f ca="true">+IF(AND(ISNUMBER(OFFSET('Hygiene Data'!$D$10,0,10*ROW('Hygiene Data'!D122))),'Data Summary'!DT128="Yes"),OFFSET('Hygiene Data'!$D$10,0,10*ROW('Hygiene Data'!D122)),NA())</f>
        <v>#N/A</v>
      </c>
      <c r="BF128" s="109" t="e">
        <f ca="true">+IF(AND(ISNUMBER(OFFSET('Hygiene Data'!$E$6,0,10*ROW('Hygiene Data'!E122))),'Data Summary'!DU128="Yes"),OFFSET('Hygiene Data'!$E$6,0,10*ROW('Hygiene Data'!E122)),NA())</f>
        <v>#N/A</v>
      </c>
      <c r="BG128" s="109" t="e">
        <f ca="true">+IF(AND(ISNUMBER(OFFSET('Hygiene Data'!$E$8,0,10*ROW('Hygiene Data'!E122))),'Data Summary'!DV128="Yes"),OFFSET('Hygiene Data'!$E$8,0,10*ROW('Hygiene Data'!E122)),NA())</f>
        <v>#N/A</v>
      </c>
      <c r="BH128" s="109" t="e">
        <f ca="true">+IF(AND(ISNUMBER(OFFSET('Hygiene Data'!$E$10,0,10*ROW('Hygiene Data'!E122))),'Data Summary'!DW128="Yes"),OFFSET('Hygiene Data'!$E$10,0,10*ROW('Hygiene Data'!E122)),NA())</f>
        <v>#N/A</v>
      </c>
      <c r="BI128" s="109" t="e">
        <f ca="true">+IF(AND(ISNUMBER(OFFSET('Hygiene Data'!$F$6,0,10*ROW('Hygiene Data'!F122))),'Data Summary'!DX128="Yes"),OFFSET('Hygiene Data'!$F$6,0,10*ROW('Hygiene Data'!F122)),NA())</f>
        <v>#N/A</v>
      </c>
      <c r="BJ128" s="109" t="e">
        <f ca="true">+IF(AND(ISNUMBER(OFFSET('Hygiene Data'!$F$8,0,10*ROW('Hygiene Data'!F122))),'Data Summary'!DY128="Yes"),OFFSET('Hygiene Data'!$F$8,0,10*ROW('Hygiene Data'!F122)),NA())</f>
        <v>#N/A</v>
      </c>
      <c r="BK128" s="109" t="e">
        <f ca="true">+IF(AND(ISNUMBER(OFFSET('Hygiene Data'!$F$10,0,10*ROW('Hygiene Data'!F122))),'Data Summary'!DZ128="Yes"),OFFSET('Hygiene Data'!$F$10,0,10*ROW('Hygiene Data'!F122)),NA())</f>
        <v>#N/A</v>
      </c>
      <c r="BL128" s="109" t="e">
        <f ca="true">+IF(AND(ISNUMBER(OFFSET('Hygiene Data'!$G$6,0,10*ROW('Hygiene Data'!G122))),'Data Summary'!EA128="Yes"),OFFSET('Hygiene Data'!$G$6,0,10*ROW('Hygiene Data'!G122)),NA())</f>
        <v>#N/A</v>
      </c>
      <c r="BM128" s="109" t="e">
        <f ca="true">+IF(AND(ISNUMBER(OFFSET('Hygiene Data'!$G$8,0,10*ROW('Hygiene Data'!G122))),'Data Summary'!EB128="Yes"),OFFSET('Hygiene Data'!$G$8,0,10*ROW('Hygiene Data'!G122)),NA())</f>
        <v>#N/A</v>
      </c>
      <c r="BN128" s="109" t="e">
        <f ca="true">+IF(AND(ISNUMBER(OFFSET('Hygiene Data'!$G$10,0,10*ROW('Hygiene Data'!G122))),'Data Summary'!EC128="Yes"),OFFSET('Hygiene Data'!$G$10,0,10*ROW('Hygiene Data'!G122)),NA())</f>
        <v>#N/A</v>
      </c>
      <c r="BO128" s="109" t="e">
        <f ca="true">+IF(AND(ISNUMBER(OFFSET('Hygiene Data'!$H$6,0,10*ROW('Hygiene Data'!H122))),'Data Summary'!ED128="Yes"),OFFSET('Hygiene Data'!$H$6,0,10*ROW('Hygiene Data'!H122)),NA())</f>
        <v>#N/A</v>
      </c>
      <c r="BP128" s="109" t="e">
        <f ca="true">+IF(AND(ISNUMBER(OFFSET('Hygiene Data'!$H$8,0,10*ROW('Hygiene Data'!H122))),'Data Summary'!EE128="Yes"),OFFSET('Hygiene Data'!$H$8,0,10*ROW('Hygiene Data'!H122)),NA())</f>
        <v>#N/A</v>
      </c>
      <c r="BQ128" s="109" t="e">
        <f ca="true">+IF(AND(ISNUMBER(OFFSET('Hygiene Data'!$H$10,0,10*ROW('Hygiene Data'!H122))),'Data Summary'!EF128="Yes"),OFFSET('Hygiene Data'!$H$10,0,10*ROW('Hygiene Data'!H122)),NA())</f>
        <v>#N/A</v>
      </c>
    </row>
    <row r="129" x14ac:dyDescent="0.2">
      <c r="A129" s="57" t="e">
        <f ca="true">+IF(OFFSET('Water Data'!$B$1,0,10*ROW('Water Data'!B123))="",NA(),OFFSET('Water Data'!$B$1,0,10*ROW('Water Data'!B123)))</f>
        <v>#N/A</v>
      </c>
      <c r="B129" s="57" t="e">
        <f ca="true">+IF(OFFSET('Water Data'!$A$3,0,10*ROW('Water Data'!A126))="",NA(),OFFSET('Water Data'!$A$3,0,10*ROW('Water Data'!A126)))</f>
        <v>#N/A</v>
      </c>
      <c r="C129" s="57" t="e">
        <f ca="true">+IF(OFFSET('Water Data'!$C$3,0,10*ROW('Water Data'!C126))="",NA(),OFFSET('Water Data'!$C$3,0,10*ROW('Water Data'!C126)))</f>
        <v>#N/A</v>
      </c>
      <c r="D129" s="58" t="e">
        <f ca="true">+IF(AND(ISNUMBER(OFFSET('Water Data'!$C$5,0,10*ROW('Water Data'!C123))),'Data Summary'!BS129="Yes"),100-OFFSET('Water Data'!$C$5,0,10*ROW('Water Data'!C123)),NA())</f>
        <v>#N/A</v>
      </c>
      <c r="E129" s="58" t="e">
        <f ca="true">+IF(AND(ISNUMBER(OFFSET('Water Data'!$C$7,0,10*ROW('Water Data'!C123))),'Data Summary'!BT129="Yes"),OFFSET('Water Data'!$C$7,0,10*ROW('Water Data'!C123)),NA())</f>
        <v>#N/A</v>
      </c>
      <c r="F129" s="58" t="e">
        <f ca="true">+IF(AND(ISNUMBER(OFFSET('Water Data'!$C$10,0,10*ROW('Water Data'!C123))),'Data Summary'!BU129="Yes"),OFFSET('Water Data'!$C$10,0,10*ROW('Water Data'!C123)),NA())</f>
        <v>#N/A</v>
      </c>
      <c r="G129" s="58" t="e">
        <f ca="true">+IF(AND(ISNUMBER(OFFSET('Water Data'!$D$5,0,10*ROW('Water Data'!D123))),'Data Summary'!BV129="Yes"),100-OFFSET('Water Data'!$D$5,0,10*ROW('Water Data'!D123)),NA())</f>
        <v>#N/A</v>
      </c>
      <c r="H129" s="58" t="e">
        <f ca="true">+IF(AND(ISNUMBER(OFFSET('Water Data'!$D$7,0,10*ROW('Water Data'!D123))),'Data Summary'!BW129="Yes"),OFFSET('Water Data'!$D$7,0,10*ROW('Water Data'!D123)),NA())</f>
        <v>#N/A</v>
      </c>
      <c r="I129" s="58" t="e">
        <f ca="true">+IF(AND(ISNUMBER(OFFSET('Water Data'!$D$10,0,10*ROW('Water Data'!D123))),'Data Summary'!BX129="Yes"),OFFSET('Water Data'!$D$10,0,10*ROW('Water Data'!D123)),NA())</f>
        <v>#N/A</v>
      </c>
      <c r="J129" s="58" t="e">
        <f ca="true">+IF(AND(ISNUMBER(OFFSET('Water Data'!$E$5,0,10*ROW('Water Data'!E123))),'Data Summary'!BY129="Yes"),100-OFFSET('Water Data'!$E$5,0,10*ROW('Water Data'!E123)),NA())</f>
        <v>#N/A</v>
      </c>
      <c r="K129" s="58" t="e">
        <f ca="true">+IF(AND(ISNUMBER(OFFSET('Water Data'!$E$7,0,10*ROW('Water Data'!E123))),'Data Summary'!BZ129="Yes"),OFFSET('Water Data'!$E$7,0,10*ROW('Water Data'!E123)),NA())</f>
        <v>#N/A</v>
      </c>
      <c r="L129" s="58" t="e">
        <f ca="true">+IF(AND(ISNUMBER(OFFSET('Water Data'!$E$10,0,10*ROW('Water Data'!E123))),'Data Summary'!CA129="Yes"),OFFSET('Water Data'!$E$10,0,10*ROW('Water Data'!E123)),NA())</f>
        <v>#N/A</v>
      </c>
      <c r="M129" s="58" t="e">
        <f ca="true">+IF(AND(ISNUMBER(OFFSET('Water Data'!$F$5,0,10*ROW('Water Data'!F123))),'Data Summary'!CB129="Yes"),100-OFFSET('Water Data'!$F$5,0,10*ROW('Water Data'!F123)),NA())</f>
        <v>#N/A</v>
      </c>
      <c r="N129" s="58" t="e">
        <f ca="true">+IF(AND(ISNUMBER(OFFSET('Water Data'!$F$7,0,10*ROW('Water Data'!F123))),'Data Summary'!CC129="Yes"),OFFSET('Water Data'!$F$7,0,10*ROW('Water Data'!F123)),NA())</f>
        <v>#N/A</v>
      </c>
      <c r="O129" s="58" t="e">
        <f ca="true">+IF(AND(ISNUMBER(OFFSET('Water Data'!$F$10,0,10*ROW('Water Data'!F123))),'Data Summary'!CD129="Yes"),OFFSET('Water Data'!$F$10,0,10*ROW('Water Data'!F123)),NA())</f>
        <v>#N/A</v>
      </c>
      <c r="P129" s="58" t="e">
        <f ca="true">+IF(AND(ISNUMBER(OFFSET('Water Data'!$G$5,0,10*ROW('Water Data'!G123))),'Data Summary'!CE129="Yes"),100-OFFSET('Water Data'!$G$5,0,10*ROW('Water Data'!G123)),NA())</f>
        <v>#N/A</v>
      </c>
      <c r="Q129" s="58" t="e">
        <f ca="true">+IF(AND(ISNUMBER(OFFSET('Water Data'!$G$7,0,10*ROW('Water Data'!G123))),'Data Summary'!CF129="Yes"),OFFSET('Water Data'!$G$7,0,10*ROW('Water Data'!G123)),NA())</f>
        <v>#N/A</v>
      </c>
      <c r="R129" s="58" t="e">
        <f ca="true">+IF(AND(ISNUMBER(OFFSET('Water Data'!$G$10,0,10*ROW('Water Data'!G123))),'Data Summary'!CG129="Yes"),OFFSET('Water Data'!$G$10,0,10*ROW('Water Data'!G123)),NA())</f>
        <v>#N/A</v>
      </c>
      <c r="S129" s="58" t="e">
        <f ca="true">+IF(AND(ISNUMBER(OFFSET('Water Data'!$H$5,0,10*ROW('Water Data'!H123))),'Data Summary'!CH129="Yes"),100-OFFSET('Water Data'!$H$5,0,10*ROW('Water Data'!H123)),NA())</f>
        <v>#N/A</v>
      </c>
      <c r="T129" s="58" t="e">
        <f ca="true">+IF(AND(ISNUMBER(OFFSET('Water Data'!$H$7,0,10*ROW('Water Data'!H123))),'Data Summary'!CI129="Yes"),OFFSET('Water Data'!$H$7,0,10*ROW('Water Data'!H123)),NA())</f>
        <v>#N/A</v>
      </c>
      <c r="U129" s="58" t="e">
        <f ca="true">+IF(AND(ISNUMBER(OFFSET('Water Data'!$H$10,0,10*ROW('Water Data'!H123))),'Data Summary'!CJ129="Yes"),OFFSET('Water Data'!$H$10,0,10*ROW('Water Data'!H123)),NA())</f>
        <v>#N/A</v>
      </c>
      <c r="V129" s="104" t="e">
        <f ca="true">+IF(AND(ISNUMBER(OFFSET('Sanitation Data'!$C$5,0,10*ROW('Sanitation Data'!C123))),'Data Summary'!CK129="Yes"),100-OFFSET('Sanitation Data'!$C$5,0,10*ROW('Sanitation Data'!C123)),NA())</f>
        <v>#N/A</v>
      </c>
      <c r="W129" s="104" t="e">
        <f ca="true">+IF(AND(ISNUMBER(OFFSET('Sanitation Data'!$C$7,0,10*ROW('Sanitation Data'!C123))),'Data Summary'!CL129="Yes"),OFFSET('Sanitation Data'!$C$7,0,10*ROW('Sanitation Data'!C123)),NA())</f>
        <v>#N/A</v>
      </c>
      <c r="X129" s="104" t="e">
        <f ca="true">+IF(AND(ISNUMBER(OFFSET('Sanitation Data'!$C$11,0,10*ROW('Sanitation Data'!C123))),'Data Summary'!CM129="Yes"),OFFSET('Sanitation Data'!$C$11,0,10*ROW('Sanitation Data'!C123)),NA())</f>
        <v>#N/A</v>
      </c>
      <c r="Y129" s="104" t="e">
        <f ca="true">+IF(AND(ISNUMBER(OFFSET('Sanitation Data'!$C$12,0,10*ROW('Sanitation Data'!C123))),'Data Summary'!CN129="Yes"),OFFSET('Sanitation Data'!$C$12,0,10*ROW('Sanitation Data'!C123)),NA())</f>
        <v>#N/A</v>
      </c>
      <c r="Z129" s="104" t="e">
        <f ca="true">+IF(AND(ISNUMBER(OFFSET('Sanitation Data'!$C$13,0,10*ROW('Sanitation Data'!C123))),'Data Summary'!CO129="Yes"),OFFSET('Sanitation Data'!$C$13,0,10*ROW('Sanitation Data'!C123)),NA())</f>
        <v>#N/A</v>
      </c>
      <c r="AA129" s="104" t="e">
        <f ca="true">+IF(AND(ISNUMBER(OFFSET('Sanitation Data'!$D$5,0,10*ROW('Sanitation Data'!D123))),'Data Summary'!CP129="Yes"),100-OFFSET('Sanitation Data'!$D$5,0,10*ROW('Sanitation Data'!D123)),NA())</f>
        <v>#N/A</v>
      </c>
      <c r="AB129" s="104" t="e">
        <f ca="true">+IF(AND(ISNUMBER(OFFSET('Sanitation Data'!$D$7,0,10*ROW('Sanitation Data'!D123))),'Data Summary'!CQ129="Yes"),OFFSET('Sanitation Data'!$D$7,0,10*ROW('Sanitation Data'!D123)),NA())</f>
        <v>#N/A</v>
      </c>
      <c r="AC129" s="104" t="e">
        <f ca="true">+IF(AND(ISNUMBER(OFFSET('Sanitation Data'!$D$11,0,10*ROW('Sanitation Data'!D123))),'Data Summary'!CR129="Yes"),OFFSET('Sanitation Data'!$D$11,0,10*ROW('Sanitation Data'!D123)),NA())</f>
        <v>#N/A</v>
      </c>
      <c r="AD129" s="104" t="e">
        <f ca="true">+IF(AND(ISNUMBER(OFFSET('Sanitation Data'!$D$12,0,10*ROW('Sanitation Data'!D123))),'Data Summary'!CS129="Yes"),OFFSET('Sanitation Data'!$D$12,0,10*ROW('Sanitation Data'!D123)),NA())</f>
        <v>#N/A</v>
      </c>
      <c r="AE129" s="104" t="e">
        <f ca="true">+IF(AND(ISNUMBER(OFFSET('Sanitation Data'!$D$13,0,10*ROW('Sanitation Data'!D123))),'Data Summary'!CT129="Yes"),OFFSET('Sanitation Data'!$D$13,0,10*ROW('Sanitation Data'!D123)),NA())</f>
        <v>#N/A</v>
      </c>
      <c r="AF129" s="104" t="e">
        <f ca="true">+IF(AND(ISNUMBER(OFFSET('Sanitation Data'!$E$5,0,10*ROW('Sanitation Data'!E123))),'Data Summary'!CU129="Yes"),100-OFFSET('Sanitation Data'!$E$5,0,10*ROW('Sanitation Data'!E123)),NA())</f>
        <v>#N/A</v>
      </c>
      <c r="AG129" s="104" t="e">
        <f ca="true">+IF(AND(ISNUMBER(OFFSET('Sanitation Data'!$E$7,0,10*ROW('Sanitation Data'!E123))),'Data Summary'!CV129="Yes"),OFFSET('Sanitation Data'!$E$7,0,10*ROW('Sanitation Data'!E123)),NA())</f>
        <v>#N/A</v>
      </c>
      <c r="AH129" s="104" t="e">
        <f ca="true">+IF(AND(ISNUMBER(OFFSET('Sanitation Data'!$E$11,0,10*ROW('Sanitation Data'!E123))),'Data Summary'!CW129="Yes"),OFFSET('Sanitation Data'!$E$11,0,10*ROW('Sanitation Data'!E123)),NA())</f>
        <v>#N/A</v>
      </c>
      <c r="AI129" s="104" t="e">
        <f ca="true">+IF(AND(ISNUMBER(OFFSET('Sanitation Data'!$E$12,0,10*ROW('Sanitation Data'!E123))),'Data Summary'!CX129="Yes"),OFFSET('Sanitation Data'!$E$12,0,10*ROW('Sanitation Data'!E123)),NA())</f>
        <v>#N/A</v>
      </c>
      <c r="AJ129" s="104" t="e">
        <f ca="true">+IF(AND(ISNUMBER(OFFSET('Sanitation Data'!$E$13,0,10*ROW('Sanitation Data'!E123))),'Data Summary'!CY129="Yes"),OFFSET('Sanitation Data'!$E$13,0,10*ROW('Sanitation Data'!E123)),NA())</f>
        <v>#N/A</v>
      </c>
      <c r="AK129" s="104" t="e">
        <f ca="true">+IF(AND(ISNUMBER(OFFSET('Sanitation Data'!$F$5,0,10*ROW('Sanitation Data'!F123))),'Data Summary'!CZ129="Yes"),100-OFFSET('Sanitation Data'!$F$5,0,10*ROW('Sanitation Data'!F123)),NA())</f>
        <v>#N/A</v>
      </c>
      <c r="AL129" s="104" t="e">
        <f ca="true">+IF(AND(ISNUMBER(OFFSET('Sanitation Data'!$F$7,0,10*ROW('Sanitation Data'!F123))),'Data Summary'!DA129="Yes"),OFFSET('Sanitation Data'!$F$7,0,10*ROW('Sanitation Data'!F123)),NA())</f>
        <v>#N/A</v>
      </c>
      <c r="AM129" s="104" t="e">
        <f ca="true">+IF(AND(ISNUMBER(OFFSET('Sanitation Data'!$F$11,0,10*ROW('Sanitation Data'!F123))),'Data Summary'!DB129="Yes"),OFFSET('Sanitation Data'!$F$11,0,10*ROW('Sanitation Data'!F123)),NA())</f>
        <v>#N/A</v>
      </c>
      <c r="AN129" s="104" t="e">
        <f ca="true">+IF(AND(ISNUMBER(OFFSET('Sanitation Data'!$F$12,0,10*ROW('Sanitation Data'!F123))),'Data Summary'!DC129="Yes"),OFFSET('Sanitation Data'!$F$12,0,10*ROW('Sanitation Data'!F123)),NA())</f>
        <v>#N/A</v>
      </c>
      <c r="AO129" s="104" t="e">
        <f ca="true">+IF(AND(ISNUMBER(OFFSET('Sanitation Data'!$F$13,0,10*ROW('Sanitation Data'!F123))),'Data Summary'!DD129="Yes"),OFFSET('Sanitation Data'!$F$13,0,10*ROW('Sanitation Data'!F123)),NA())</f>
        <v>#N/A</v>
      </c>
      <c r="AP129" s="104" t="e">
        <f ca="true">+IF(AND(ISNUMBER(OFFSET('Sanitation Data'!$G$5,0,10*ROW('Sanitation Data'!G123))),'Data Summary'!DE129="Yes"),100-OFFSET('Sanitation Data'!$G$5,0,10*ROW('Sanitation Data'!G123)),NA())</f>
        <v>#N/A</v>
      </c>
      <c r="AQ129" s="104" t="e">
        <f ca="true">+IF(AND(ISNUMBER(OFFSET('Sanitation Data'!$G$7,0,10*ROW('Sanitation Data'!G123))),'Data Summary'!DF129="Yes"),OFFSET('Sanitation Data'!$G$7,0,10*ROW('Sanitation Data'!G123)),NA())</f>
        <v>#N/A</v>
      </c>
      <c r="AR129" s="104" t="e">
        <f ca="true">+IF(AND(ISNUMBER(OFFSET('Sanitation Data'!$G$11,0,10*ROW('Sanitation Data'!G123))),'Data Summary'!DG129="Yes"),OFFSET('Sanitation Data'!$G$11,0,10*ROW('Sanitation Data'!G123)),NA())</f>
        <v>#N/A</v>
      </c>
      <c r="AS129" s="104" t="e">
        <f ca="true">+IF(AND(ISNUMBER(OFFSET('Sanitation Data'!$G$12,0,10*ROW('Sanitation Data'!G123))),'Data Summary'!DH129="Yes"),OFFSET('Sanitation Data'!$G$12,0,10*ROW('Sanitation Data'!G123)),NA())</f>
        <v>#N/A</v>
      </c>
      <c r="AT129" s="104" t="e">
        <f ca="true">+IF(AND(ISNUMBER(OFFSET('Sanitation Data'!$G$13,0,10*ROW('Sanitation Data'!G123))),'Data Summary'!DI129="Yes"),OFFSET('Sanitation Data'!$G$13,0,10*ROW('Sanitation Data'!G123)),NA())</f>
        <v>#N/A</v>
      </c>
      <c r="AU129" s="104" t="e">
        <f ca="true">+IF(AND(ISNUMBER(OFFSET('Sanitation Data'!$H$5,0,10*ROW('Sanitation Data'!H123))),'Data Summary'!DJ129="Yes"),100-OFFSET('Sanitation Data'!$H$5,0,10*ROW('Sanitation Data'!H123)),NA())</f>
        <v>#N/A</v>
      </c>
      <c r="AV129" s="104" t="e">
        <f ca="true">+IF(AND(ISNUMBER(OFFSET('Sanitation Data'!$H$7,0,10*ROW('Sanitation Data'!H123))),'Data Summary'!DK129="Yes"),OFFSET('Sanitation Data'!$H$7,0,10*ROW('Sanitation Data'!H123)),NA())</f>
        <v>#N/A</v>
      </c>
      <c r="AW129" s="104" t="e">
        <f ca="true">+IF(AND(ISNUMBER(OFFSET('Sanitation Data'!$H$11,0,10*ROW('Sanitation Data'!H123))),'Data Summary'!DL129="Yes"),OFFSET('Sanitation Data'!$H$11,0,10*ROW('Sanitation Data'!H123)),NA())</f>
        <v>#N/A</v>
      </c>
      <c r="AX129" s="104" t="e">
        <f ca="true">+IF(AND(ISNUMBER(OFFSET('Sanitation Data'!$H$12,0,10*ROW('Sanitation Data'!H123))),'Data Summary'!DM129="Yes"),OFFSET('Sanitation Data'!$H$12,0,10*ROW('Sanitation Data'!H123)),NA())</f>
        <v>#N/A</v>
      </c>
      <c r="AY129" s="104" t="e">
        <f ca="true">+IF(AND(ISNUMBER(OFFSET('Sanitation Data'!$H$13,0,10*ROW('Sanitation Data'!H123))),'Data Summary'!DN129="Yes"),OFFSET('Sanitation Data'!$H$13,0,10*ROW('Sanitation Data'!H123)),NA())</f>
        <v>#N/A</v>
      </c>
      <c r="AZ129" s="109" t="e">
        <f ca="true">+IF(AND(ISNUMBER(OFFSET('Hygiene Data'!$C$6,0,10*ROW('Hygiene Data'!C123))),'Data Summary'!DO129="Yes"),OFFSET('Hygiene Data'!$C$6,0,10*ROW('Hygiene Data'!C123)),NA())</f>
        <v>#N/A</v>
      </c>
      <c r="BA129" s="109" t="e">
        <f ca="true">+IF(AND(ISNUMBER(OFFSET('Hygiene Data'!$C$8,0,10*ROW('Hygiene Data'!C123))),'Data Summary'!DP129="Yes"),OFFSET('Hygiene Data'!$C$8,0,10*ROW('Hygiene Data'!C123)),NA())</f>
        <v>#N/A</v>
      </c>
      <c r="BB129" s="109" t="e">
        <f ca="true">+IF(AND(ISNUMBER(OFFSET('Hygiene Data'!$C$10,0,10*ROW('Hygiene Data'!C123))),'Data Summary'!DQ129="Yes"),OFFSET('Hygiene Data'!$C$10,0,10*ROW('Hygiene Data'!C123)),NA())</f>
        <v>#N/A</v>
      </c>
      <c r="BC129" s="109" t="e">
        <f ca="true">+IF(AND(ISNUMBER(OFFSET('Hygiene Data'!$D$6,0,10*ROW('Hygiene Data'!D123))),'Data Summary'!DR129="Yes"),OFFSET('Hygiene Data'!$D$6,0,10*ROW('Hygiene Data'!D123)),NA())</f>
        <v>#N/A</v>
      </c>
      <c r="BD129" s="109" t="e">
        <f ca="true">+IF(AND(ISNUMBER(OFFSET('Hygiene Data'!$D$8,0,10*ROW('Hygiene Data'!D123))),'Data Summary'!DS129="Yes"),OFFSET('Hygiene Data'!$D$8,0,10*ROW('Hygiene Data'!D123)),NA())</f>
        <v>#N/A</v>
      </c>
      <c r="BE129" s="109" t="e">
        <f ca="true">+IF(AND(ISNUMBER(OFFSET('Hygiene Data'!$D$10,0,10*ROW('Hygiene Data'!D123))),'Data Summary'!DT129="Yes"),OFFSET('Hygiene Data'!$D$10,0,10*ROW('Hygiene Data'!D123)),NA())</f>
        <v>#N/A</v>
      </c>
      <c r="BF129" s="109" t="e">
        <f ca="true">+IF(AND(ISNUMBER(OFFSET('Hygiene Data'!$E$6,0,10*ROW('Hygiene Data'!E123))),'Data Summary'!DU129="Yes"),OFFSET('Hygiene Data'!$E$6,0,10*ROW('Hygiene Data'!E123)),NA())</f>
        <v>#N/A</v>
      </c>
      <c r="BG129" s="109" t="e">
        <f ca="true">+IF(AND(ISNUMBER(OFFSET('Hygiene Data'!$E$8,0,10*ROW('Hygiene Data'!E123))),'Data Summary'!DV129="Yes"),OFFSET('Hygiene Data'!$E$8,0,10*ROW('Hygiene Data'!E123)),NA())</f>
        <v>#N/A</v>
      </c>
      <c r="BH129" s="109" t="e">
        <f ca="true">+IF(AND(ISNUMBER(OFFSET('Hygiene Data'!$E$10,0,10*ROW('Hygiene Data'!E123))),'Data Summary'!DW129="Yes"),OFFSET('Hygiene Data'!$E$10,0,10*ROW('Hygiene Data'!E123)),NA())</f>
        <v>#N/A</v>
      </c>
      <c r="BI129" s="109" t="e">
        <f ca="true">+IF(AND(ISNUMBER(OFFSET('Hygiene Data'!$F$6,0,10*ROW('Hygiene Data'!F123))),'Data Summary'!DX129="Yes"),OFFSET('Hygiene Data'!$F$6,0,10*ROW('Hygiene Data'!F123)),NA())</f>
        <v>#N/A</v>
      </c>
      <c r="BJ129" s="109" t="e">
        <f ca="true">+IF(AND(ISNUMBER(OFFSET('Hygiene Data'!$F$8,0,10*ROW('Hygiene Data'!F123))),'Data Summary'!DY129="Yes"),OFFSET('Hygiene Data'!$F$8,0,10*ROW('Hygiene Data'!F123)),NA())</f>
        <v>#N/A</v>
      </c>
      <c r="BK129" s="109" t="e">
        <f ca="true">+IF(AND(ISNUMBER(OFFSET('Hygiene Data'!$F$10,0,10*ROW('Hygiene Data'!F123))),'Data Summary'!DZ129="Yes"),OFFSET('Hygiene Data'!$F$10,0,10*ROW('Hygiene Data'!F123)),NA())</f>
        <v>#N/A</v>
      </c>
      <c r="BL129" s="109" t="e">
        <f ca="true">+IF(AND(ISNUMBER(OFFSET('Hygiene Data'!$G$6,0,10*ROW('Hygiene Data'!G123))),'Data Summary'!EA129="Yes"),OFFSET('Hygiene Data'!$G$6,0,10*ROW('Hygiene Data'!G123)),NA())</f>
        <v>#N/A</v>
      </c>
      <c r="BM129" s="109" t="e">
        <f ca="true">+IF(AND(ISNUMBER(OFFSET('Hygiene Data'!$G$8,0,10*ROW('Hygiene Data'!G123))),'Data Summary'!EB129="Yes"),OFFSET('Hygiene Data'!$G$8,0,10*ROW('Hygiene Data'!G123)),NA())</f>
        <v>#N/A</v>
      </c>
      <c r="BN129" s="109" t="e">
        <f ca="true">+IF(AND(ISNUMBER(OFFSET('Hygiene Data'!$G$10,0,10*ROW('Hygiene Data'!G123))),'Data Summary'!EC129="Yes"),OFFSET('Hygiene Data'!$G$10,0,10*ROW('Hygiene Data'!G123)),NA())</f>
        <v>#N/A</v>
      </c>
      <c r="BO129" s="109" t="e">
        <f ca="true">+IF(AND(ISNUMBER(OFFSET('Hygiene Data'!$H$6,0,10*ROW('Hygiene Data'!H123))),'Data Summary'!ED129="Yes"),OFFSET('Hygiene Data'!$H$6,0,10*ROW('Hygiene Data'!H123)),NA())</f>
        <v>#N/A</v>
      </c>
      <c r="BP129" s="109" t="e">
        <f ca="true">+IF(AND(ISNUMBER(OFFSET('Hygiene Data'!$H$8,0,10*ROW('Hygiene Data'!H123))),'Data Summary'!EE129="Yes"),OFFSET('Hygiene Data'!$H$8,0,10*ROW('Hygiene Data'!H123)),NA())</f>
        <v>#N/A</v>
      </c>
      <c r="BQ129" s="109" t="e">
        <f ca="true">+IF(AND(ISNUMBER(OFFSET('Hygiene Data'!$H$10,0,10*ROW('Hygiene Data'!H123))),'Data Summary'!EF129="Yes"),OFFSET('Hygiene Data'!$H$10,0,10*ROW('Hygiene Data'!H123)),NA())</f>
        <v>#N/A</v>
      </c>
    </row>
    <row r="130" x14ac:dyDescent="0.2">
      <c r="A130" s="57" t="e">
        <f ca="true">+IF(OFFSET('Water Data'!$B$1,0,10*ROW('Water Data'!B124))="",NA(),OFFSET('Water Data'!$B$1,0,10*ROW('Water Data'!B124)))</f>
        <v>#N/A</v>
      </c>
      <c r="B130" s="57" t="e">
        <f ca="true">+IF(OFFSET('Water Data'!$A$3,0,10*ROW('Water Data'!A127))="",NA(),OFFSET('Water Data'!$A$3,0,10*ROW('Water Data'!A127)))</f>
        <v>#N/A</v>
      </c>
      <c r="C130" s="57" t="e">
        <f ca="true">+IF(OFFSET('Water Data'!$C$3,0,10*ROW('Water Data'!C127))="",NA(),OFFSET('Water Data'!$C$3,0,10*ROW('Water Data'!C127)))</f>
        <v>#N/A</v>
      </c>
      <c r="D130" s="58" t="e">
        <f ca="true">+IF(AND(ISNUMBER(OFFSET('Water Data'!$C$5,0,10*ROW('Water Data'!C124))),'Data Summary'!BS130="Yes"),100-OFFSET('Water Data'!$C$5,0,10*ROW('Water Data'!C124)),NA())</f>
        <v>#N/A</v>
      </c>
      <c r="E130" s="58" t="e">
        <f ca="true">+IF(AND(ISNUMBER(OFFSET('Water Data'!$C$7,0,10*ROW('Water Data'!C124))),'Data Summary'!BT130="Yes"),OFFSET('Water Data'!$C$7,0,10*ROW('Water Data'!C124)),NA())</f>
        <v>#N/A</v>
      </c>
      <c r="F130" s="58" t="e">
        <f ca="true">+IF(AND(ISNUMBER(OFFSET('Water Data'!$C$10,0,10*ROW('Water Data'!C124))),'Data Summary'!BU130="Yes"),OFFSET('Water Data'!$C$10,0,10*ROW('Water Data'!C124)),NA())</f>
        <v>#N/A</v>
      </c>
      <c r="G130" s="58" t="e">
        <f ca="true">+IF(AND(ISNUMBER(OFFSET('Water Data'!$D$5,0,10*ROW('Water Data'!D124))),'Data Summary'!BV130="Yes"),100-OFFSET('Water Data'!$D$5,0,10*ROW('Water Data'!D124)),NA())</f>
        <v>#N/A</v>
      </c>
      <c r="H130" s="58" t="e">
        <f ca="true">+IF(AND(ISNUMBER(OFFSET('Water Data'!$D$7,0,10*ROW('Water Data'!D124))),'Data Summary'!BW130="Yes"),OFFSET('Water Data'!$D$7,0,10*ROW('Water Data'!D124)),NA())</f>
        <v>#N/A</v>
      </c>
      <c r="I130" s="58" t="e">
        <f ca="true">+IF(AND(ISNUMBER(OFFSET('Water Data'!$D$10,0,10*ROW('Water Data'!D124))),'Data Summary'!BX130="Yes"),OFFSET('Water Data'!$D$10,0,10*ROW('Water Data'!D124)),NA())</f>
        <v>#N/A</v>
      </c>
      <c r="J130" s="58" t="e">
        <f ca="true">+IF(AND(ISNUMBER(OFFSET('Water Data'!$E$5,0,10*ROW('Water Data'!E124))),'Data Summary'!BY130="Yes"),100-OFFSET('Water Data'!$E$5,0,10*ROW('Water Data'!E124)),NA())</f>
        <v>#N/A</v>
      </c>
      <c r="K130" s="58" t="e">
        <f ca="true">+IF(AND(ISNUMBER(OFFSET('Water Data'!$E$7,0,10*ROW('Water Data'!E124))),'Data Summary'!BZ130="Yes"),OFFSET('Water Data'!$E$7,0,10*ROW('Water Data'!E124)),NA())</f>
        <v>#N/A</v>
      </c>
      <c r="L130" s="58" t="e">
        <f ca="true">+IF(AND(ISNUMBER(OFFSET('Water Data'!$E$10,0,10*ROW('Water Data'!E124))),'Data Summary'!CA130="Yes"),OFFSET('Water Data'!$E$10,0,10*ROW('Water Data'!E124)),NA())</f>
        <v>#N/A</v>
      </c>
      <c r="M130" s="58" t="e">
        <f ca="true">+IF(AND(ISNUMBER(OFFSET('Water Data'!$F$5,0,10*ROW('Water Data'!F124))),'Data Summary'!CB130="Yes"),100-OFFSET('Water Data'!$F$5,0,10*ROW('Water Data'!F124)),NA())</f>
        <v>#N/A</v>
      </c>
      <c r="N130" s="58" t="e">
        <f ca="true">+IF(AND(ISNUMBER(OFFSET('Water Data'!$F$7,0,10*ROW('Water Data'!F124))),'Data Summary'!CC130="Yes"),OFFSET('Water Data'!$F$7,0,10*ROW('Water Data'!F124)),NA())</f>
        <v>#N/A</v>
      </c>
      <c r="O130" s="58" t="e">
        <f ca="true">+IF(AND(ISNUMBER(OFFSET('Water Data'!$F$10,0,10*ROW('Water Data'!F124))),'Data Summary'!CD130="Yes"),OFFSET('Water Data'!$F$10,0,10*ROW('Water Data'!F124)),NA())</f>
        <v>#N/A</v>
      </c>
      <c r="P130" s="58" t="e">
        <f ca="true">+IF(AND(ISNUMBER(OFFSET('Water Data'!$G$5,0,10*ROW('Water Data'!G124))),'Data Summary'!CE130="Yes"),100-OFFSET('Water Data'!$G$5,0,10*ROW('Water Data'!G124)),NA())</f>
        <v>#N/A</v>
      </c>
      <c r="Q130" s="58" t="e">
        <f ca="true">+IF(AND(ISNUMBER(OFFSET('Water Data'!$G$7,0,10*ROW('Water Data'!G124))),'Data Summary'!CF130="Yes"),OFFSET('Water Data'!$G$7,0,10*ROW('Water Data'!G124)),NA())</f>
        <v>#N/A</v>
      </c>
      <c r="R130" s="58" t="e">
        <f ca="true">+IF(AND(ISNUMBER(OFFSET('Water Data'!$G$10,0,10*ROW('Water Data'!G124))),'Data Summary'!CG130="Yes"),OFFSET('Water Data'!$G$10,0,10*ROW('Water Data'!G124)),NA())</f>
        <v>#N/A</v>
      </c>
      <c r="S130" s="58" t="e">
        <f ca="true">+IF(AND(ISNUMBER(OFFSET('Water Data'!$H$5,0,10*ROW('Water Data'!H124))),'Data Summary'!CH130="Yes"),100-OFFSET('Water Data'!$H$5,0,10*ROW('Water Data'!H124)),NA())</f>
        <v>#N/A</v>
      </c>
      <c r="T130" s="58" t="e">
        <f ca="true">+IF(AND(ISNUMBER(OFFSET('Water Data'!$H$7,0,10*ROW('Water Data'!H124))),'Data Summary'!CI130="Yes"),OFFSET('Water Data'!$H$7,0,10*ROW('Water Data'!H124)),NA())</f>
        <v>#N/A</v>
      </c>
      <c r="U130" s="58" t="e">
        <f ca="true">+IF(AND(ISNUMBER(OFFSET('Water Data'!$H$10,0,10*ROW('Water Data'!H124))),'Data Summary'!CJ130="Yes"),OFFSET('Water Data'!$H$10,0,10*ROW('Water Data'!H124)),NA())</f>
        <v>#N/A</v>
      </c>
      <c r="V130" s="104" t="e">
        <f ca="true">+IF(AND(ISNUMBER(OFFSET('Sanitation Data'!$C$5,0,10*ROW('Sanitation Data'!C124))),'Data Summary'!CK130="Yes"),100-OFFSET('Sanitation Data'!$C$5,0,10*ROW('Sanitation Data'!C124)),NA())</f>
        <v>#N/A</v>
      </c>
      <c r="W130" s="104" t="e">
        <f ca="true">+IF(AND(ISNUMBER(OFFSET('Sanitation Data'!$C$7,0,10*ROW('Sanitation Data'!C124))),'Data Summary'!CL130="Yes"),OFFSET('Sanitation Data'!$C$7,0,10*ROW('Sanitation Data'!C124)),NA())</f>
        <v>#N/A</v>
      </c>
      <c r="X130" s="104" t="e">
        <f ca="true">+IF(AND(ISNUMBER(OFFSET('Sanitation Data'!$C$11,0,10*ROW('Sanitation Data'!C124))),'Data Summary'!CM130="Yes"),OFFSET('Sanitation Data'!$C$11,0,10*ROW('Sanitation Data'!C124)),NA())</f>
        <v>#N/A</v>
      </c>
      <c r="Y130" s="104" t="e">
        <f ca="true">+IF(AND(ISNUMBER(OFFSET('Sanitation Data'!$C$12,0,10*ROW('Sanitation Data'!C124))),'Data Summary'!CN130="Yes"),OFFSET('Sanitation Data'!$C$12,0,10*ROW('Sanitation Data'!C124)),NA())</f>
        <v>#N/A</v>
      </c>
      <c r="Z130" s="104" t="e">
        <f ca="true">+IF(AND(ISNUMBER(OFFSET('Sanitation Data'!$C$13,0,10*ROW('Sanitation Data'!C124))),'Data Summary'!CO130="Yes"),OFFSET('Sanitation Data'!$C$13,0,10*ROW('Sanitation Data'!C124)),NA())</f>
        <v>#N/A</v>
      </c>
      <c r="AA130" s="104" t="e">
        <f ca="true">+IF(AND(ISNUMBER(OFFSET('Sanitation Data'!$D$5,0,10*ROW('Sanitation Data'!D124))),'Data Summary'!CP130="Yes"),100-OFFSET('Sanitation Data'!$D$5,0,10*ROW('Sanitation Data'!D124)),NA())</f>
        <v>#N/A</v>
      </c>
      <c r="AB130" s="104" t="e">
        <f ca="true">+IF(AND(ISNUMBER(OFFSET('Sanitation Data'!$D$7,0,10*ROW('Sanitation Data'!D124))),'Data Summary'!CQ130="Yes"),OFFSET('Sanitation Data'!$D$7,0,10*ROW('Sanitation Data'!D124)),NA())</f>
        <v>#N/A</v>
      </c>
      <c r="AC130" s="104" t="e">
        <f ca="true">+IF(AND(ISNUMBER(OFFSET('Sanitation Data'!$D$11,0,10*ROW('Sanitation Data'!D124))),'Data Summary'!CR130="Yes"),OFFSET('Sanitation Data'!$D$11,0,10*ROW('Sanitation Data'!D124)),NA())</f>
        <v>#N/A</v>
      </c>
      <c r="AD130" s="104" t="e">
        <f ca="true">+IF(AND(ISNUMBER(OFFSET('Sanitation Data'!$D$12,0,10*ROW('Sanitation Data'!D124))),'Data Summary'!CS130="Yes"),OFFSET('Sanitation Data'!$D$12,0,10*ROW('Sanitation Data'!D124)),NA())</f>
        <v>#N/A</v>
      </c>
      <c r="AE130" s="104" t="e">
        <f ca="true">+IF(AND(ISNUMBER(OFFSET('Sanitation Data'!$D$13,0,10*ROW('Sanitation Data'!D124))),'Data Summary'!CT130="Yes"),OFFSET('Sanitation Data'!$D$13,0,10*ROW('Sanitation Data'!D124)),NA())</f>
        <v>#N/A</v>
      </c>
      <c r="AF130" s="104" t="e">
        <f ca="true">+IF(AND(ISNUMBER(OFFSET('Sanitation Data'!$E$5,0,10*ROW('Sanitation Data'!E124))),'Data Summary'!CU130="Yes"),100-OFFSET('Sanitation Data'!$E$5,0,10*ROW('Sanitation Data'!E124)),NA())</f>
        <v>#N/A</v>
      </c>
      <c r="AG130" s="104" t="e">
        <f ca="true">+IF(AND(ISNUMBER(OFFSET('Sanitation Data'!$E$7,0,10*ROW('Sanitation Data'!E124))),'Data Summary'!CV130="Yes"),OFFSET('Sanitation Data'!$E$7,0,10*ROW('Sanitation Data'!E124)),NA())</f>
        <v>#N/A</v>
      </c>
      <c r="AH130" s="104" t="e">
        <f ca="true">+IF(AND(ISNUMBER(OFFSET('Sanitation Data'!$E$11,0,10*ROW('Sanitation Data'!E124))),'Data Summary'!CW130="Yes"),OFFSET('Sanitation Data'!$E$11,0,10*ROW('Sanitation Data'!E124)),NA())</f>
        <v>#N/A</v>
      </c>
      <c r="AI130" s="104" t="e">
        <f ca="true">+IF(AND(ISNUMBER(OFFSET('Sanitation Data'!$E$12,0,10*ROW('Sanitation Data'!E124))),'Data Summary'!CX130="Yes"),OFFSET('Sanitation Data'!$E$12,0,10*ROW('Sanitation Data'!E124)),NA())</f>
        <v>#N/A</v>
      </c>
      <c r="AJ130" s="104" t="e">
        <f ca="true">+IF(AND(ISNUMBER(OFFSET('Sanitation Data'!$E$13,0,10*ROW('Sanitation Data'!E124))),'Data Summary'!CY130="Yes"),OFFSET('Sanitation Data'!$E$13,0,10*ROW('Sanitation Data'!E124)),NA())</f>
        <v>#N/A</v>
      </c>
      <c r="AK130" s="104" t="e">
        <f ca="true">+IF(AND(ISNUMBER(OFFSET('Sanitation Data'!$F$5,0,10*ROW('Sanitation Data'!F124))),'Data Summary'!CZ130="Yes"),100-OFFSET('Sanitation Data'!$F$5,0,10*ROW('Sanitation Data'!F124)),NA())</f>
        <v>#N/A</v>
      </c>
      <c r="AL130" s="104" t="e">
        <f ca="true">+IF(AND(ISNUMBER(OFFSET('Sanitation Data'!$F$7,0,10*ROW('Sanitation Data'!F124))),'Data Summary'!DA130="Yes"),OFFSET('Sanitation Data'!$F$7,0,10*ROW('Sanitation Data'!F124)),NA())</f>
        <v>#N/A</v>
      </c>
      <c r="AM130" s="104" t="e">
        <f ca="true">+IF(AND(ISNUMBER(OFFSET('Sanitation Data'!$F$11,0,10*ROW('Sanitation Data'!F124))),'Data Summary'!DB130="Yes"),OFFSET('Sanitation Data'!$F$11,0,10*ROW('Sanitation Data'!F124)),NA())</f>
        <v>#N/A</v>
      </c>
      <c r="AN130" s="104" t="e">
        <f ca="true">+IF(AND(ISNUMBER(OFFSET('Sanitation Data'!$F$12,0,10*ROW('Sanitation Data'!F124))),'Data Summary'!DC130="Yes"),OFFSET('Sanitation Data'!$F$12,0,10*ROW('Sanitation Data'!F124)),NA())</f>
        <v>#N/A</v>
      </c>
      <c r="AO130" s="104" t="e">
        <f ca="true">+IF(AND(ISNUMBER(OFFSET('Sanitation Data'!$F$13,0,10*ROW('Sanitation Data'!F124))),'Data Summary'!DD130="Yes"),OFFSET('Sanitation Data'!$F$13,0,10*ROW('Sanitation Data'!F124)),NA())</f>
        <v>#N/A</v>
      </c>
      <c r="AP130" s="104" t="e">
        <f ca="true">+IF(AND(ISNUMBER(OFFSET('Sanitation Data'!$G$5,0,10*ROW('Sanitation Data'!G124))),'Data Summary'!DE130="Yes"),100-OFFSET('Sanitation Data'!$G$5,0,10*ROW('Sanitation Data'!G124)),NA())</f>
        <v>#N/A</v>
      </c>
      <c r="AQ130" s="104" t="e">
        <f ca="true">+IF(AND(ISNUMBER(OFFSET('Sanitation Data'!$G$7,0,10*ROW('Sanitation Data'!G124))),'Data Summary'!DF130="Yes"),OFFSET('Sanitation Data'!$G$7,0,10*ROW('Sanitation Data'!G124)),NA())</f>
        <v>#N/A</v>
      </c>
      <c r="AR130" s="104" t="e">
        <f ca="true">+IF(AND(ISNUMBER(OFFSET('Sanitation Data'!$G$11,0,10*ROW('Sanitation Data'!G124))),'Data Summary'!DG130="Yes"),OFFSET('Sanitation Data'!$G$11,0,10*ROW('Sanitation Data'!G124)),NA())</f>
        <v>#N/A</v>
      </c>
      <c r="AS130" s="104" t="e">
        <f ca="true">+IF(AND(ISNUMBER(OFFSET('Sanitation Data'!$G$12,0,10*ROW('Sanitation Data'!G124))),'Data Summary'!DH130="Yes"),OFFSET('Sanitation Data'!$G$12,0,10*ROW('Sanitation Data'!G124)),NA())</f>
        <v>#N/A</v>
      </c>
      <c r="AT130" s="104" t="e">
        <f ca="true">+IF(AND(ISNUMBER(OFFSET('Sanitation Data'!$G$13,0,10*ROW('Sanitation Data'!G124))),'Data Summary'!DI130="Yes"),OFFSET('Sanitation Data'!$G$13,0,10*ROW('Sanitation Data'!G124)),NA())</f>
        <v>#N/A</v>
      </c>
      <c r="AU130" s="104" t="e">
        <f ca="true">+IF(AND(ISNUMBER(OFFSET('Sanitation Data'!$H$5,0,10*ROW('Sanitation Data'!H124))),'Data Summary'!DJ130="Yes"),100-OFFSET('Sanitation Data'!$H$5,0,10*ROW('Sanitation Data'!H124)),NA())</f>
        <v>#N/A</v>
      </c>
      <c r="AV130" s="104" t="e">
        <f ca="true">+IF(AND(ISNUMBER(OFFSET('Sanitation Data'!$H$7,0,10*ROW('Sanitation Data'!H124))),'Data Summary'!DK130="Yes"),OFFSET('Sanitation Data'!$H$7,0,10*ROW('Sanitation Data'!H124)),NA())</f>
        <v>#N/A</v>
      </c>
      <c r="AW130" s="104" t="e">
        <f ca="true">+IF(AND(ISNUMBER(OFFSET('Sanitation Data'!$H$11,0,10*ROW('Sanitation Data'!H124))),'Data Summary'!DL130="Yes"),OFFSET('Sanitation Data'!$H$11,0,10*ROW('Sanitation Data'!H124)),NA())</f>
        <v>#N/A</v>
      </c>
      <c r="AX130" s="104" t="e">
        <f ca="true">+IF(AND(ISNUMBER(OFFSET('Sanitation Data'!$H$12,0,10*ROW('Sanitation Data'!H124))),'Data Summary'!DM130="Yes"),OFFSET('Sanitation Data'!$H$12,0,10*ROW('Sanitation Data'!H124)),NA())</f>
        <v>#N/A</v>
      </c>
      <c r="AY130" s="104" t="e">
        <f ca="true">+IF(AND(ISNUMBER(OFFSET('Sanitation Data'!$H$13,0,10*ROW('Sanitation Data'!H124))),'Data Summary'!DN130="Yes"),OFFSET('Sanitation Data'!$H$13,0,10*ROW('Sanitation Data'!H124)),NA())</f>
        <v>#N/A</v>
      </c>
      <c r="AZ130" s="109" t="e">
        <f ca="true">+IF(AND(ISNUMBER(OFFSET('Hygiene Data'!$C$6,0,10*ROW('Hygiene Data'!C124))),'Data Summary'!DO130="Yes"),OFFSET('Hygiene Data'!$C$6,0,10*ROW('Hygiene Data'!C124)),NA())</f>
        <v>#N/A</v>
      </c>
      <c r="BA130" s="109" t="e">
        <f ca="true">+IF(AND(ISNUMBER(OFFSET('Hygiene Data'!$C$8,0,10*ROW('Hygiene Data'!C124))),'Data Summary'!DP130="Yes"),OFFSET('Hygiene Data'!$C$8,0,10*ROW('Hygiene Data'!C124)),NA())</f>
        <v>#N/A</v>
      </c>
      <c r="BB130" s="109" t="e">
        <f ca="true">+IF(AND(ISNUMBER(OFFSET('Hygiene Data'!$C$10,0,10*ROW('Hygiene Data'!C124))),'Data Summary'!DQ130="Yes"),OFFSET('Hygiene Data'!$C$10,0,10*ROW('Hygiene Data'!C124)),NA())</f>
        <v>#N/A</v>
      </c>
      <c r="BC130" s="109" t="e">
        <f ca="true">+IF(AND(ISNUMBER(OFFSET('Hygiene Data'!$D$6,0,10*ROW('Hygiene Data'!D124))),'Data Summary'!DR130="Yes"),OFFSET('Hygiene Data'!$D$6,0,10*ROW('Hygiene Data'!D124)),NA())</f>
        <v>#N/A</v>
      </c>
      <c r="BD130" s="109" t="e">
        <f ca="true">+IF(AND(ISNUMBER(OFFSET('Hygiene Data'!$D$8,0,10*ROW('Hygiene Data'!D124))),'Data Summary'!DS130="Yes"),OFFSET('Hygiene Data'!$D$8,0,10*ROW('Hygiene Data'!D124)),NA())</f>
        <v>#N/A</v>
      </c>
      <c r="BE130" s="109" t="e">
        <f ca="true">+IF(AND(ISNUMBER(OFFSET('Hygiene Data'!$D$10,0,10*ROW('Hygiene Data'!D124))),'Data Summary'!DT130="Yes"),OFFSET('Hygiene Data'!$D$10,0,10*ROW('Hygiene Data'!D124)),NA())</f>
        <v>#N/A</v>
      </c>
      <c r="BF130" s="109" t="e">
        <f ca="true">+IF(AND(ISNUMBER(OFFSET('Hygiene Data'!$E$6,0,10*ROW('Hygiene Data'!E124))),'Data Summary'!DU130="Yes"),OFFSET('Hygiene Data'!$E$6,0,10*ROW('Hygiene Data'!E124)),NA())</f>
        <v>#N/A</v>
      </c>
      <c r="BG130" s="109" t="e">
        <f ca="true">+IF(AND(ISNUMBER(OFFSET('Hygiene Data'!$E$8,0,10*ROW('Hygiene Data'!E124))),'Data Summary'!DV130="Yes"),OFFSET('Hygiene Data'!$E$8,0,10*ROW('Hygiene Data'!E124)),NA())</f>
        <v>#N/A</v>
      </c>
      <c r="BH130" s="109" t="e">
        <f ca="true">+IF(AND(ISNUMBER(OFFSET('Hygiene Data'!$E$10,0,10*ROW('Hygiene Data'!E124))),'Data Summary'!DW130="Yes"),OFFSET('Hygiene Data'!$E$10,0,10*ROW('Hygiene Data'!E124)),NA())</f>
        <v>#N/A</v>
      </c>
      <c r="BI130" s="109" t="e">
        <f ca="true">+IF(AND(ISNUMBER(OFFSET('Hygiene Data'!$F$6,0,10*ROW('Hygiene Data'!F124))),'Data Summary'!DX130="Yes"),OFFSET('Hygiene Data'!$F$6,0,10*ROW('Hygiene Data'!F124)),NA())</f>
        <v>#N/A</v>
      </c>
      <c r="BJ130" s="109" t="e">
        <f ca="true">+IF(AND(ISNUMBER(OFFSET('Hygiene Data'!$F$8,0,10*ROW('Hygiene Data'!F124))),'Data Summary'!DY130="Yes"),OFFSET('Hygiene Data'!$F$8,0,10*ROW('Hygiene Data'!F124)),NA())</f>
        <v>#N/A</v>
      </c>
      <c r="BK130" s="109" t="e">
        <f ca="true">+IF(AND(ISNUMBER(OFFSET('Hygiene Data'!$F$10,0,10*ROW('Hygiene Data'!F124))),'Data Summary'!DZ130="Yes"),OFFSET('Hygiene Data'!$F$10,0,10*ROW('Hygiene Data'!F124)),NA())</f>
        <v>#N/A</v>
      </c>
      <c r="BL130" s="109" t="e">
        <f ca="true">+IF(AND(ISNUMBER(OFFSET('Hygiene Data'!$G$6,0,10*ROW('Hygiene Data'!G124))),'Data Summary'!EA130="Yes"),OFFSET('Hygiene Data'!$G$6,0,10*ROW('Hygiene Data'!G124)),NA())</f>
        <v>#N/A</v>
      </c>
      <c r="BM130" s="109" t="e">
        <f ca="true">+IF(AND(ISNUMBER(OFFSET('Hygiene Data'!$G$8,0,10*ROW('Hygiene Data'!G124))),'Data Summary'!EB130="Yes"),OFFSET('Hygiene Data'!$G$8,0,10*ROW('Hygiene Data'!G124)),NA())</f>
        <v>#N/A</v>
      </c>
      <c r="BN130" s="109" t="e">
        <f ca="true">+IF(AND(ISNUMBER(OFFSET('Hygiene Data'!$G$10,0,10*ROW('Hygiene Data'!G124))),'Data Summary'!EC130="Yes"),OFFSET('Hygiene Data'!$G$10,0,10*ROW('Hygiene Data'!G124)),NA())</f>
        <v>#N/A</v>
      </c>
      <c r="BO130" s="109" t="e">
        <f ca="true">+IF(AND(ISNUMBER(OFFSET('Hygiene Data'!$H$6,0,10*ROW('Hygiene Data'!H124))),'Data Summary'!ED130="Yes"),OFFSET('Hygiene Data'!$H$6,0,10*ROW('Hygiene Data'!H124)),NA())</f>
        <v>#N/A</v>
      </c>
      <c r="BP130" s="109" t="e">
        <f ca="true">+IF(AND(ISNUMBER(OFFSET('Hygiene Data'!$H$8,0,10*ROW('Hygiene Data'!H124))),'Data Summary'!EE130="Yes"),OFFSET('Hygiene Data'!$H$8,0,10*ROW('Hygiene Data'!H124)),NA())</f>
        <v>#N/A</v>
      </c>
      <c r="BQ130" s="109" t="e">
        <f ca="true">+IF(AND(ISNUMBER(OFFSET('Hygiene Data'!$H$10,0,10*ROW('Hygiene Data'!H124))),'Data Summary'!EF130="Yes"),OFFSET('Hygiene Data'!$H$10,0,10*ROW('Hygiene Data'!H124)),NA())</f>
        <v>#N/A</v>
      </c>
    </row>
    <row r="131" x14ac:dyDescent="0.2">
      <c r="A131" s="57" t="e">
        <f ca="true">+IF(OFFSET('Water Data'!$B$1,0,10*ROW('Water Data'!B125))="",NA(),OFFSET('Water Data'!$B$1,0,10*ROW('Water Data'!B125)))</f>
        <v>#N/A</v>
      </c>
      <c r="B131" s="57" t="e">
        <f ca="true">+IF(OFFSET('Water Data'!$A$3,0,10*ROW('Water Data'!A128))="",NA(),OFFSET('Water Data'!$A$3,0,10*ROW('Water Data'!A128)))</f>
        <v>#N/A</v>
      </c>
      <c r="C131" s="57" t="e">
        <f ca="true">+IF(OFFSET('Water Data'!$C$3,0,10*ROW('Water Data'!C128))="",NA(),OFFSET('Water Data'!$C$3,0,10*ROW('Water Data'!C128)))</f>
        <v>#N/A</v>
      </c>
      <c r="D131" s="58" t="e">
        <f ca="true">+IF(AND(ISNUMBER(OFFSET('Water Data'!$C$5,0,10*ROW('Water Data'!C125))),'Data Summary'!BS131="Yes"),100-OFFSET('Water Data'!$C$5,0,10*ROW('Water Data'!C125)),NA())</f>
        <v>#N/A</v>
      </c>
      <c r="E131" s="58" t="e">
        <f ca="true">+IF(AND(ISNUMBER(OFFSET('Water Data'!$C$7,0,10*ROW('Water Data'!C125))),'Data Summary'!BT131="Yes"),OFFSET('Water Data'!$C$7,0,10*ROW('Water Data'!C125)),NA())</f>
        <v>#N/A</v>
      </c>
      <c r="F131" s="58" t="e">
        <f ca="true">+IF(AND(ISNUMBER(OFFSET('Water Data'!$C$10,0,10*ROW('Water Data'!C125))),'Data Summary'!BU131="Yes"),OFFSET('Water Data'!$C$10,0,10*ROW('Water Data'!C125)),NA())</f>
        <v>#N/A</v>
      </c>
      <c r="G131" s="58" t="e">
        <f ca="true">+IF(AND(ISNUMBER(OFFSET('Water Data'!$D$5,0,10*ROW('Water Data'!D125))),'Data Summary'!BV131="Yes"),100-OFFSET('Water Data'!$D$5,0,10*ROW('Water Data'!D125)),NA())</f>
        <v>#N/A</v>
      </c>
      <c r="H131" s="58" t="e">
        <f ca="true">+IF(AND(ISNUMBER(OFFSET('Water Data'!$D$7,0,10*ROW('Water Data'!D125))),'Data Summary'!BW131="Yes"),OFFSET('Water Data'!$D$7,0,10*ROW('Water Data'!D125)),NA())</f>
        <v>#N/A</v>
      </c>
      <c r="I131" s="58" t="e">
        <f ca="true">+IF(AND(ISNUMBER(OFFSET('Water Data'!$D$10,0,10*ROW('Water Data'!D125))),'Data Summary'!BX131="Yes"),OFFSET('Water Data'!$D$10,0,10*ROW('Water Data'!D125)),NA())</f>
        <v>#N/A</v>
      </c>
      <c r="J131" s="58" t="e">
        <f ca="true">+IF(AND(ISNUMBER(OFFSET('Water Data'!$E$5,0,10*ROW('Water Data'!E125))),'Data Summary'!BY131="Yes"),100-OFFSET('Water Data'!$E$5,0,10*ROW('Water Data'!E125)),NA())</f>
        <v>#N/A</v>
      </c>
      <c r="K131" s="58" t="e">
        <f ca="true">+IF(AND(ISNUMBER(OFFSET('Water Data'!$E$7,0,10*ROW('Water Data'!E125))),'Data Summary'!BZ131="Yes"),OFFSET('Water Data'!$E$7,0,10*ROW('Water Data'!E125)),NA())</f>
        <v>#N/A</v>
      </c>
      <c r="L131" s="58" t="e">
        <f ca="true">+IF(AND(ISNUMBER(OFFSET('Water Data'!$E$10,0,10*ROW('Water Data'!E125))),'Data Summary'!CA131="Yes"),OFFSET('Water Data'!$E$10,0,10*ROW('Water Data'!E125)),NA())</f>
        <v>#N/A</v>
      </c>
      <c r="M131" s="58" t="e">
        <f ca="true">+IF(AND(ISNUMBER(OFFSET('Water Data'!$F$5,0,10*ROW('Water Data'!F125))),'Data Summary'!CB131="Yes"),100-OFFSET('Water Data'!$F$5,0,10*ROW('Water Data'!F125)),NA())</f>
        <v>#N/A</v>
      </c>
      <c r="N131" s="58" t="e">
        <f ca="true">+IF(AND(ISNUMBER(OFFSET('Water Data'!$F$7,0,10*ROW('Water Data'!F125))),'Data Summary'!CC131="Yes"),OFFSET('Water Data'!$F$7,0,10*ROW('Water Data'!F125)),NA())</f>
        <v>#N/A</v>
      </c>
      <c r="O131" s="58" t="e">
        <f ca="true">+IF(AND(ISNUMBER(OFFSET('Water Data'!$F$10,0,10*ROW('Water Data'!F125))),'Data Summary'!CD131="Yes"),OFFSET('Water Data'!$F$10,0,10*ROW('Water Data'!F125)),NA())</f>
        <v>#N/A</v>
      </c>
      <c r="P131" s="58" t="e">
        <f ca="true">+IF(AND(ISNUMBER(OFFSET('Water Data'!$G$5,0,10*ROW('Water Data'!G125))),'Data Summary'!CE131="Yes"),100-OFFSET('Water Data'!$G$5,0,10*ROW('Water Data'!G125)),NA())</f>
        <v>#N/A</v>
      </c>
      <c r="Q131" s="58" t="e">
        <f ca="true">+IF(AND(ISNUMBER(OFFSET('Water Data'!$G$7,0,10*ROW('Water Data'!G125))),'Data Summary'!CF131="Yes"),OFFSET('Water Data'!$G$7,0,10*ROW('Water Data'!G125)),NA())</f>
        <v>#N/A</v>
      </c>
      <c r="R131" s="58" t="e">
        <f ca="true">+IF(AND(ISNUMBER(OFFSET('Water Data'!$G$10,0,10*ROW('Water Data'!G125))),'Data Summary'!CG131="Yes"),OFFSET('Water Data'!$G$10,0,10*ROW('Water Data'!G125)),NA())</f>
        <v>#N/A</v>
      </c>
      <c r="S131" s="58" t="e">
        <f ca="true">+IF(AND(ISNUMBER(OFFSET('Water Data'!$H$5,0,10*ROW('Water Data'!H125))),'Data Summary'!CH131="Yes"),100-OFFSET('Water Data'!$H$5,0,10*ROW('Water Data'!H125)),NA())</f>
        <v>#N/A</v>
      </c>
      <c r="T131" s="58" t="e">
        <f ca="true">+IF(AND(ISNUMBER(OFFSET('Water Data'!$H$7,0,10*ROW('Water Data'!H125))),'Data Summary'!CI131="Yes"),OFFSET('Water Data'!$H$7,0,10*ROW('Water Data'!H125)),NA())</f>
        <v>#N/A</v>
      </c>
      <c r="U131" s="58" t="e">
        <f ca="true">+IF(AND(ISNUMBER(OFFSET('Water Data'!$H$10,0,10*ROW('Water Data'!H125))),'Data Summary'!CJ131="Yes"),OFFSET('Water Data'!$H$10,0,10*ROW('Water Data'!H125)),NA())</f>
        <v>#N/A</v>
      </c>
      <c r="V131" s="104" t="e">
        <f ca="true">+IF(AND(ISNUMBER(OFFSET('Sanitation Data'!$C$5,0,10*ROW('Sanitation Data'!C125))),'Data Summary'!CK131="Yes"),100-OFFSET('Sanitation Data'!$C$5,0,10*ROW('Sanitation Data'!C125)),NA())</f>
        <v>#N/A</v>
      </c>
      <c r="W131" s="104" t="e">
        <f ca="true">+IF(AND(ISNUMBER(OFFSET('Sanitation Data'!$C$7,0,10*ROW('Sanitation Data'!C125))),'Data Summary'!CL131="Yes"),OFFSET('Sanitation Data'!$C$7,0,10*ROW('Sanitation Data'!C125)),NA())</f>
        <v>#N/A</v>
      </c>
      <c r="X131" s="104" t="e">
        <f ca="true">+IF(AND(ISNUMBER(OFFSET('Sanitation Data'!$C$11,0,10*ROW('Sanitation Data'!C125))),'Data Summary'!CM131="Yes"),OFFSET('Sanitation Data'!$C$11,0,10*ROW('Sanitation Data'!C125)),NA())</f>
        <v>#N/A</v>
      </c>
      <c r="Y131" s="104" t="e">
        <f ca="true">+IF(AND(ISNUMBER(OFFSET('Sanitation Data'!$C$12,0,10*ROW('Sanitation Data'!C125))),'Data Summary'!CN131="Yes"),OFFSET('Sanitation Data'!$C$12,0,10*ROW('Sanitation Data'!C125)),NA())</f>
        <v>#N/A</v>
      </c>
      <c r="Z131" s="104" t="e">
        <f ca="true">+IF(AND(ISNUMBER(OFFSET('Sanitation Data'!$C$13,0,10*ROW('Sanitation Data'!C125))),'Data Summary'!CO131="Yes"),OFFSET('Sanitation Data'!$C$13,0,10*ROW('Sanitation Data'!C125)),NA())</f>
        <v>#N/A</v>
      </c>
      <c r="AA131" s="104" t="e">
        <f ca="true">+IF(AND(ISNUMBER(OFFSET('Sanitation Data'!$D$5,0,10*ROW('Sanitation Data'!D125))),'Data Summary'!CP131="Yes"),100-OFFSET('Sanitation Data'!$D$5,0,10*ROW('Sanitation Data'!D125)),NA())</f>
        <v>#N/A</v>
      </c>
      <c r="AB131" s="104" t="e">
        <f ca="true">+IF(AND(ISNUMBER(OFFSET('Sanitation Data'!$D$7,0,10*ROW('Sanitation Data'!D125))),'Data Summary'!CQ131="Yes"),OFFSET('Sanitation Data'!$D$7,0,10*ROW('Sanitation Data'!D125)),NA())</f>
        <v>#N/A</v>
      </c>
      <c r="AC131" s="104" t="e">
        <f ca="true">+IF(AND(ISNUMBER(OFFSET('Sanitation Data'!$D$11,0,10*ROW('Sanitation Data'!D125))),'Data Summary'!CR131="Yes"),OFFSET('Sanitation Data'!$D$11,0,10*ROW('Sanitation Data'!D125)),NA())</f>
        <v>#N/A</v>
      </c>
      <c r="AD131" s="104" t="e">
        <f ca="true">+IF(AND(ISNUMBER(OFFSET('Sanitation Data'!$D$12,0,10*ROW('Sanitation Data'!D125))),'Data Summary'!CS131="Yes"),OFFSET('Sanitation Data'!$D$12,0,10*ROW('Sanitation Data'!D125)),NA())</f>
        <v>#N/A</v>
      </c>
      <c r="AE131" s="104" t="e">
        <f ca="true">+IF(AND(ISNUMBER(OFFSET('Sanitation Data'!$D$13,0,10*ROW('Sanitation Data'!D125))),'Data Summary'!CT131="Yes"),OFFSET('Sanitation Data'!$D$13,0,10*ROW('Sanitation Data'!D125)),NA())</f>
        <v>#N/A</v>
      </c>
      <c r="AF131" s="104" t="e">
        <f ca="true">+IF(AND(ISNUMBER(OFFSET('Sanitation Data'!$E$5,0,10*ROW('Sanitation Data'!E125))),'Data Summary'!CU131="Yes"),100-OFFSET('Sanitation Data'!$E$5,0,10*ROW('Sanitation Data'!E125)),NA())</f>
        <v>#N/A</v>
      </c>
      <c r="AG131" s="104" t="e">
        <f ca="true">+IF(AND(ISNUMBER(OFFSET('Sanitation Data'!$E$7,0,10*ROW('Sanitation Data'!E125))),'Data Summary'!CV131="Yes"),OFFSET('Sanitation Data'!$E$7,0,10*ROW('Sanitation Data'!E125)),NA())</f>
        <v>#N/A</v>
      </c>
      <c r="AH131" s="104" t="e">
        <f ca="true">+IF(AND(ISNUMBER(OFFSET('Sanitation Data'!$E$11,0,10*ROW('Sanitation Data'!E125))),'Data Summary'!CW131="Yes"),OFFSET('Sanitation Data'!$E$11,0,10*ROW('Sanitation Data'!E125)),NA())</f>
        <v>#N/A</v>
      </c>
      <c r="AI131" s="104" t="e">
        <f ca="true">+IF(AND(ISNUMBER(OFFSET('Sanitation Data'!$E$12,0,10*ROW('Sanitation Data'!E125))),'Data Summary'!CX131="Yes"),OFFSET('Sanitation Data'!$E$12,0,10*ROW('Sanitation Data'!E125)),NA())</f>
        <v>#N/A</v>
      </c>
      <c r="AJ131" s="104" t="e">
        <f ca="true">+IF(AND(ISNUMBER(OFFSET('Sanitation Data'!$E$13,0,10*ROW('Sanitation Data'!E125))),'Data Summary'!CY131="Yes"),OFFSET('Sanitation Data'!$E$13,0,10*ROW('Sanitation Data'!E125)),NA())</f>
        <v>#N/A</v>
      </c>
      <c r="AK131" s="104" t="e">
        <f ca="true">+IF(AND(ISNUMBER(OFFSET('Sanitation Data'!$F$5,0,10*ROW('Sanitation Data'!F125))),'Data Summary'!CZ131="Yes"),100-OFFSET('Sanitation Data'!$F$5,0,10*ROW('Sanitation Data'!F125)),NA())</f>
        <v>#N/A</v>
      </c>
      <c r="AL131" s="104" t="e">
        <f ca="true">+IF(AND(ISNUMBER(OFFSET('Sanitation Data'!$F$7,0,10*ROW('Sanitation Data'!F125))),'Data Summary'!DA131="Yes"),OFFSET('Sanitation Data'!$F$7,0,10*ROW('Sanitation Data'!F125)),NA())</f>
        <v>#N/A</v>
      </c>
      <c r="AM131" s="104" t="e">
        <f ca="true">+IF(AND(ISNUMBER(OFFSET('Sanitation Data'!$F$11,0,10*ROW('Sanitation Data'!F125))),'Data Summary'!DB131="Yes"),OFFSET('Sanitation Data'!$F$11,0,10*ROW('Sanitation Data'!F125)),NA())</f>
        <v>#N/A</v>
      </c>
      <c r="AN131" s="104" t="e">
        <f ca="true">+IF(AND(ISNUMBER(OFFSET('Sanitation Data'!$F$12,0,10*ROW('Sanitation Data'!F125))),'Data Summary'!DC131="Yes"),OFFSET('Sanitation Data'!$F$12,0,10*ROW('Sanitation Data'!F125)),NA())</f>
        <v>#N/A</v>
      </c>
      <c r="AO131" s="104" t="e">
        <f ca="true">+IF(AND(ISNUMBER(OFFSET('Sanitation Data'!$F$13,0,10*ROW('Sanitation Data'!F125))),'Data Summary'!DD131="Yes"),OFFSET('Sanitation Data'!$F$13,0,10*ROW('Sanitation Data'!F125)),NA())</f>
        <v>#N/A</v>
      </c>
      <c r="AP131" s="104" t="e">
        <f ca="true">+IF(AND(ISNUMBER(OFFSET('Sanitation Data'!$G$5,0,10*ROW('Sanitation Data'!G125))),'Data Summary'!DE131="Yes"),100-OFFSET('Sanitation Data'!$G$5,0,10*ROW('Sanitation Data'!G125)),NA())</f>
        <v>#N/A</v>
      </c>
      <c r="AQ131" s="104" t="e">
        <f ca="true">+IF(AND(ISNUMBER(OFFSET('Sanitation Data'!$G$7,0,10*ROW('Sanitation Data'!G125))),'Data Summary'!DF131="Yes"),OFFSET('Sanitation Data'!$G$7,0,10*ROW('Sanitation Data'!G125)),NA())</f>
        <v>#N/A</v>
      </c>
      <c r="AR131" s="104" t="e">
        <f ca="true">+IF(AND(ISNUMBER(OFFSET('Sanitation Data'!$G$11,0,10*ROW('Sanitation Data'!G125))),'Data Summary'!DG131="Yes"),OFFSET('Sanitation Data'!$G$11,0,10*ROW('Sanitation Data'!G125)),NA())</f>
        <v>#N/A</v>
      </c>
      <c r="AS131" s="104" t="e">
        <f ca="true">+IF(AND(ISNUMBER(OFFSET('Sanitation Data'!$G$12,0,10*ROW('Sanitation Data'!G125))),'Data Summary'!DH131="Yes"),OFFSET('Sanitation Data'!$G$12,0,10*ROW('Sanitation Data'!G125)),NA())</f>
        <v>#N/A</v>
      </c>
      <c r="AT131" s="104" t="e">
        <f ca="true">+IF(AND(ISNUMBER(OFFSET('Sanitation Data'!$G$13,0,10*ROW('Sanitation Data'!G125))),'Data Summary'!DI131="Yes"),OFFSET('Sanitation Data'!$G$13,0,10*ROW('Sanitation Data'!G125)),NA())</f>
        <v>#N/A</v>
      </c>
      <c r="AU131" s="104" t="e">
        <f ca="true">+IF(AND(ISNUMBER(OFFSET('Sanitation Data'!$H$5,0,10*ROW('Sanitation Data'!H125))),'Data Summary'!DJ131="Yes"),100-OFFSET('Sanitation Data'!$H$5,0,10*ROW('Sanitation Data'!H125)),NA())</f>
        <v>#N/A</v>
      </c>
      <c r="AV131" s="104" t="e">
        <f ca="true">+IF(AND(ISNUMBER(OFFSET('Sanitation Data'!$H$7,0,10*ROW('Sanitation Data'!H125))),'Data Summary'!DK131="Yes"),OFFSET('Sanitation Data'!$H$7,0,10*ROW('Sanitation Data'!H125)),NA())</f>
        <v>#N/A</v>
      </c>
      <c r="AW131" s="104" t="e">
        <f ca="true">+IF(AND(ISNUMBER(OFFSET('Sanitation Data'!$H$11,0,10*ROW('Sanitation Data'!H125))),'Data Summary'!DL131="Yes"),OFFSET('Sanitation Data'!$H$11,0,10*ROW('Sanitation Data'!H125)),NA())</f>
        <v>#N/A</v>
      </c>
      <c r="AX131" s="104" t="e">
        <f ca="true">+IF(AND(ISNUMBER(OFFSET('Sanitation Data'!$H$12,0,10*ROW('Sanitation Data'!H125))),'Data Summary'!DM131="Yes"),OFFSET('Sanitation Data'!$H$12,0,10*ROW('Sanitation Data'!H125)),NA())</f>
        <v>#N/A</v>
      </c>
      <c r="AY131" s="104" t="e">
        <f ca="true">+IF(AND(ISNUMBER(OFFSET('Sanitation Data'!$H$13,0,10*ROW('Sanitation Data'!H125))),'Data Summary'!DN131="Yes"),OFFSET('Sanitation Data'!$H$13,0,10*ROW('Sanitation Data'!H125)),NA())</f>
        <v>#N/A</v>
      </c>
      <c r="AZ131" s="109" t="e">
        <f ca="true">+IF(AND(ISNUMBER(OFFSET('Hygiene Data'!$C$6,0,10*ROW('Hygiene Data'!C125))),'Data Summary'!DO131="Yes"),OFFSET('Hygiene Data'!$C$6,0,10*ROW('Hygiene Data'!C125)),NA())</f>
        <v>#N/A</v>
      </c>
      <c r="BA131" s="109" t="e">
        <f ca="true">+IF(AND(ISNUMBER(OFFSET('Hygiene Data'!$C$8,0,10*ROW('Hygiene Data'!C125))),'Data Summary'!DP131="Yes"),OFFSET('Hygiene Data'!$C$8,0,10*ROW('Hygiene Data'!C125)),NA())</f>
        <v>#N/A</v>
      </c>
      <c r="BB131" s="109" t="e">
        <f ca="true">+IF(AND(ISNUMBER(OFFSET('Hygiene Data'!$C$10,0,10*ROW('Hygiene Data'!C125))),'Data Summary'!DQ131="Yes"),OFFSET('Hygiene Data'!$C$10,0,10*ROW('Hygiene Data'!C125)),NA())</f>
        <v>#N/A</v>
      </c>
      <c r="BC131" s="109" t="e">
        <f ca="true">+IF(AND(ISNUMBER(OFFSET('Hygiene Data'!$D$6,0,10*ROW('Hygiene Data'!D125))),'Data Summary'!DR131="Yes"),OFFSET('Hygiene Data'!$D$6,0,10*ROW('Hygiene Data'!D125)),NA())</f>
        <v>#N/A</v>
      </c>
      <c r="BD131" s="109" t="e">
        <f ca="true">+IF(AND(ISNUMBER(OFFSET('Hygiene Data'!$D$8,0,10*ROW('Hygiene Data'!D125))),'Data Summary'!DS131="Yes"),OFFSET('Hygiene Data'!$D$8,0,10*ROW('Hygiene Data'!D125)),NA())</f>
        <v>#N/A</v>
      </c>
      <c r="BE131" s="109" t="e">
        <f ca="true">+IF(AND(ISNUMBER(OFFSET('Hygiene Data'!$D$10,0,10*ROW('Hygiene Data'!D125))),'Data Summary'!DT131="Yes"),OFFSET('Hygiene Data'!$D$10,0,10*ROW('Hygiene Data'!D125)),NA())</f>
        <v>#N/A</v>
      </c>
      <c r="BF131" s="109" t="e">
        <f ca="true">+IF(AND(ISNUMBER(OFFSET('Hygiene Data'!$E$6,0,10*ROW('Hygiene Data'!E125))),'Data Summary'!DU131="Yes"),OFFSET('Hygiene Data'!$E$6,0,10*ROW('Hygiene Data'!E125)),NA())</f>
        <v>#N/A</v>
      </c>
      <c r="BG131" s="109" t="e">
        <f ca="true">+IF(AND(ISNUMBER(OFFSET('Hygiene Data'!$E$8,0,10*ROW('Hygiene Data'!E125))),'Data Summary'!DV131="Yes"),OFFSET('Hygiene Data'!$E$8,0,10*ROW('Hygiene Data'!E125)),NA())</f>
        <v>#N/A</v>
      </c>
      <c r="BH131" s="109" t="e">
        <f ca="true">+IF(AND(ISNUMBER(OFFSET('Hygiene Data'!$E$10,0,10*ROW('Hygiene Data'!E125))),'Data Summary'!DW131="Yes"),OFFSET('Hygiene Data'!$E$10,0,10*ROW('Hygiene Data'!E125)),NA())</f>
        <v>#N/A</v>
      </c>
      <c r="BI131" s="109" t="e">
        <f ca="true">+IF(AND(ISNUMBER(OFFSET('Hygiene Data'!$F$6,0,10*ROW('Hygiene Data'!F125))),'Data Summary'!DX131="Yes"),OFFSET('Hygiene Data'!$F$6,0,10*ROW('Hygiene Data'!F125)),NA())</f>
        <v>#N/A</v>
      </c>
      <c r="BJ131" s="109" t="e">
        <f ca="true">+IF(AND(ISNUMBER(OFFSET('Hygiene Data'!$F$8,0,10*ROW('Hygiene Data'!F125))),'Data Summary'!DY131="Yes"),OFFSET('Hygiene Data'!$F$8,0,10*ROW('Hygiene Data'!F125)),NA())</f>
        <v>#N/A</v>
      </c>
      <c r="BK131" s="109" t="e">
        <f ca="true">+IF(AND(ISNUMBER(OFFSET('Hygiene Data'!$F$10,0,10*ROW('Hygiene Data'!F125))),'Data Summary'!DZ131="Yes"),OFFSET('Hygiene Data'!$F$10,0,10*ROW('Hygiene Data'!F125)),NA())</f>
        <v>#N/A</v>
      </c>
      <c r="BL131" s="109" t="e">
        <f ca="true">+IF(AND(ISNUMBER(OFFSET('Hygiene Data'!$G$6,0,10*ROW('Hygiene Data'!G125))),'Data Summary'!EA131="Yes"),OFFSET('Hygiene Data'!$G$6,0,10*ROW('Hygiene Data'!G125)),NA())</f>
        <v>#N/A</v>
      </c>
      <c r="BM131" s="109" t="e">
        <f ca="true">+IF(AND(ISNUMBER(OFFSET('Hygiene Data'!$G$8,0,10*ROW('Hygiene Data'!G125))),'Data Summary'!EB131="Yes"),OFFSET('Hygiene Data'!$G$8,0,10*ROW('Hygiene Data'!G125)),NA())</f>
        <v>#N/A</v>
      </c>
      <c r="BN131" s="109" t="e">
        <f ca="true">+IF(AND(ISNUMBER(OFFSET('Hygiene Data'!$G$10,0,10*ROW('Hygiene Data'!G125))),'Data Summary'!EC131="Yes"),OFFSET('Hygiene Data'!$G$10,0,10*ROW('Hygiene Data'!G125)),NA())</f>
        <v>#N/A</v>
      </c>
      <c r="BO131" s="109" t="e">
        <f ca="true">+IF(AND(ISNUMBER(OFFSET('Hygiene Data'!$H$6,0,10*ROW('Hygiene Data'!H125))),'Data Summary'!ED131="Yes"),OFFSET('Hygiene Data'!$H$6,0,10*ROW('Hygiene Data'!H125)),NA())</f>
        <v>#N/A</v>
      </c>
      <c r="BP131" s="109" t="e">
        <f ca="true">+IF(AND(ISNUMBER(OFFSET('Hygiene Data'!$H$8,0,10*ROW('Hygiene Data'!H125))),'Data Summary'!EE131="Yes"),OFFSET('Hygiene Data'!$H$8,0,10*ROW('Hygiene Data'!H125)),NA())</f>
        <v>#N/A</v>
      </c>
      <c r="BQ131" s="109" t="e">
        <f ca="true">+IF(AND(ISNUMBER(OFFSET('Hygiene Data'!$H$10,0,10*ROW('Hygiene Data'!H125))),'Data Summary'!EF131="Yes"),OFFSET('Hygiene Data'!$H$10,0,10*ROW('Hygiene Data'!H125)),NA())</f>
        <v>#N/A</v>
      </c>
    </row>
    <row r="132" x14ac:dyDescent="0.2">
      <c r="A132" s="57" t="e">
        <f ca="true">+IF(OFFSET('Water Data'!$B$1,0,10*ROW('Water Data'!B126))="",NA(),OFFSET('Water Data'!$B$1,0,10*ROW('Water Data'!B126)))</f>
        <v>#N/A</v>
      </c>
      <c r="B132" s="57" t="e">
        <f ca="true">+IF(OFFSET('Water Data'!$A$3,0,10*ROW('Water Data'!A129))="",NA(),OFFSET('Water Data'!$A$3,0,10*ROW('Water Data'!A129)))</f>
        <v>#N/A</v>
      </c>
      <c r="C132" s="57" t="e">
        <f ca="true">+IF(OFFSET('Water Data'!$C$3,0,10*ROW('Water Data'!C129))="",NA(),OFFSET('Water Data'!$C$3,0,10*ROW('Water Data'!C129)))</f>
        <v>#N/A</v>
      </c>
      <c r="D132" s="58" t="e">
        <f ca="true">+IF(AND(ISNUMBER(OFFSET('Water Data'!$C$5,0,10*ROW('Water Data'!C126))),'Data Summary'!BS132="Yes"),100-OFFSET('Water Data'!$C$5,0,10*ROW('Water Data'!C126)),NA())</f>
        <v>#N/A</v>
      </c>
      <c r="E132" s="58" t="e">
        <f ca="true">+IF(AND(ISNUMBER(OFFSET('Water Data'!$C$7,0,10*ROW('Water Data'!C126))),'Data Summary'!BT132="Yes"),OFFSET('Water Data'!$C$7,0,10*ROW('Water Data'!C126)),NA())</f>
        <v>#N/A</v>
      </c>
      <c r="F132" s="58" t="e">
        <f ca="true">+IF(AND(ISNUMBER(OFFSET('Water Data'!$C$10,0,10*ROW('Water Data'!C126))),'Data Summary'!BU132="Yes"),OFFSET('Water Data'!$C$10,0,10*ROW('Water Data'!C126)),NA())</f>
        <v>#N/A</v>
      </c>
      <c r="G132" s="58" t="e">
        <f ca="true">+IF(AND(ISNUMBER(OFFSET('Water Data'!$D$5,0,10*ROW('Water Data'!D126))),'Data Summary'!BV132="Yes"),100-OFFSET('Water Data'!$D$5,0,10*ROW('Water Data'!D126)),NA())</f>
        <v>#N/A</v>
      </c>
      <c r="H132" s="58" t="e">
        <f ca="true">+IF(AND(ISNUMBER(OFFSET('Water Data'!$D$7,0,10*ROW('Water Data'!D126))),'Data Summary'!BW132="Yes"),OFFSET('Water Data'!$D$7,0,10*ROW('Water Data'!D126)),NA())</f>
        <v>#N/A</v>
      </c>
      <c r="I132" s="58" t="e">
        <f ca="true">+IF(AND(ISNUMBER(OFFSET('Water Data'!$D$10,0,10*ROW('Water Data'!D126))),'Data Summary'!BX132="Yes"),OFFSET('Water Data'!$D$10,0,10*ROW('Water Data'!D126)),NA())</f>
        <v>#N/A</v>
      </c>
      <c r="J132" s="58" t="e">
        <f ca="true">+IF(AND(ISNUMBER(OFFSET('Water Data'!$E$5,0,10*ROW('Water Data'!E126))),'Data Summary'!BY132="Yes"),100-OFFSET('Water Data'!$E$5,0,10*ROW('Water Data'!E126)),NA())</f>
        <v>#N/A</v>
      </c>
      <c r="K132" s="58" t="e">
        <f ca="true">+IF(AND(ISNUMBER(OFFSET('Water Data'!$E$7,0,10*ROW('Water Data'!E126))),'Data Summary'!BZ132="Yes"),OFFSET('Water Data'!$E$7,0,10*ROW('Water Data'!E126)),NA())</f>
        <v>#N/A</v>
      </c>
      <c r="L132" s="58" t="e">
        <f ca="true">+IF(AND(ISNUMBER(OFFSET('Water Data'!$E$10,0,10*ROW('Water Data'!E126))),'Data Summary'!CA132="Yes"),OFFSET('Water Data'!$E$10,0,10*ROW('Water Data'!E126)),NA())</f>
        <v>#N/A</v>
      </c>
      <c r="M132" s="58" t="e">
        <f ca="true">+IF(AND(ISNUMBER(OFFSET('Water Data'!$F$5,0,10*ROW('Water Data'!F126))),'Data Summary'!CB132="Yes"),100-OFFSET('Water Data'!$F$5,0,10*ROW('Water Data'!F126)),NA())</f>
        <v>#N/A</v>
      </c>
      <c r="N132" s="58" t="e">
        <f ca="true">+IF(AND(ISNUMBER(OFFSET('Water Data'!$F$7,0,10*ROW('Water Data'!F126))),'Data Summary'!CC132="Yes"),OFFSET('Water Data'!$F$7,0,10*ROW('Water Data'!F126)),NA())</f>
        <v>#N/A</v>
      </c>
      <c r="O132" s="58" t="e">
        <f ca="true">+IF(AND(ISNUMBER(OFFSET('Water Data'!$F$10,0,10*ROW('Water Data'!F126))),'Data Summary'!CD132="Yes"),OFFSET('Water Data'!$F$10,0,10*ROW('Water Data'!F126)),NA())</f>
        <v>#N/A</v>
      </c>
      <c r="P132" s="58" t="e">
        <f ca="true">+IF(AND(ISNUMBER(OFFSET('Water Data'!$G$5,0,10*ROW('Water Data'!G126))),'Data Summary'!CE132="Yes"),100-OFFSET('Water Data'!$G$5,0,10*ROW('Water Data'!G126)),NA())</f>
        <v>#N/A</v>
      </c>
      <c r="Q132" s="58" t="e">
        <f ca="true">+IF(AND(ISNUMBER(OFFSET('Water Data'!$G$7,0,10*ROW('Water Data'!G126))),'Data Summary'!CF132="Yes"),OFFSET('Water Data'!$G$7,0,10*ROW('Water Data'!G126)),NA())</f>
        <v>#N/A</v>
      </c>
      <c r="R132" s="58" t="e">
        <f ca="true">+IF(AND(ISNUMBER(OFFSET('Water Data'!$G$10,0,10*ROW('Water Data'!G126))),'Data Summary'!CG132="Yes"),OFFSET('Water Data'!$G$10,0,10*ROW('Water Data'!G126)),NA())</f>
        <v>#N/A</v>
      </c>
      <c r="S132" s="58" t="e">
        <f ca="true">+IF(AND(ISNUMBER(OFFSET('Water Data'!$H$5,0,10*ROW('Water Data'!H126))),'Data Summary'!CH132="Yes"),100-OFFSET('Water Data'!$H$5,0,10*ROW('Water Data'!H126)),NA())</f>
        <v>#N/A</v>
      </c>
      <c r="T132" s="58" t="e">
        <f ca="true">+IF(AND(ISNUMBER(OFFSET('Water Data'!$H$7,0,10*ROW('Water Data'!H126))),'Data Summary'!CI132="Yes"),OFFSET('Water Data'!$H$7,0,10*ROW('Water Data'!H126)),NA())</f>
        <v>#N/A</v>
      </c>
      <c r="U132" s="58" t="e">
        <f ca="true">+IF(AND(ISNUMBER(OFFSET('Water Data'!$H$10,0,10*ROW('Water Data'!H126))),'Data Summary'!CJ132="Yes"),OFFSET('Water Data'!$H$10,0,10*ROW('Water Data'!H126)),NA())</f>
        <v>#N/A</v>
      </c>
      <c r="V132" s="104" t="e">
        <f ca="true">+IF(AND(ISNUMBER(OFFSET('Sanitation Data'!$C$5,0,10*ROW('Sanitation Data'!C126))),'Data Summary'!CK132="Yes"),100-OFFSET('Sanitation Data'!$C$5,0,10*ROW('Sanitation Data'!C126)),NA())</f>
        <v>#N/A</v>
      </c>
      <c r="W132" s="104" t="e">
        <f ca="true">+IF(AND(ISNUMBER(OFFSET('Sanitation Data'!$C$7,0,10*ROW('Sanitation Data'!C126))),'Data Summary'!CL132="Yes"),OFFSET('Sanitation Data'!$C$7,0,10*ROW('Sanitation Data'!C126)),NA())</f>
        <v>#N/A</v>
      </c>
      <c r="X132" s="104" t="e">
        <f ca="true">+IF(AND(ISNUMBER(OFFSET('Sanitation Data'!$C$11,0,10*ROW('Sanitation Data'!C126))),'Data Summary'!CM132="Yes"),OFFSET('Sanitation Data'!$C$11,0,10*ROW('Sanitation Data'!C126)),NA())</f>
        <v>#N/A</v>
      </c>
      <c r="Y132" s="104" t="e">
        <f ca="true">+IF(AND(ISNUMBER(OFFSET('Sanitation Data'!$C$12,0,10*ROW('Sanitation Data'!C126))),'Data Summary'!CN132="Yes"),OFFSET('Sanitation Data'!$C$12,0,10*ROW('Sanitation Data'!C126)),NA())</f>
        <v>#N/A</v>
      </c>
      <c r="Z132" s="104" t="e">
        <f ca="true">+IF(AND(ISNUMBER(OFFSET('Sanitation Data'!$C$13,0,10*ROW('Sanitation Data'!C126))),'Data Summary'!CO132="Yes"),OFFSET('Sanitation Data'!$C$13,0,10*ROW('Sanitation Data'!C126)),NA())</f>
        <v>#N/A</v>
      </c>
      <c r="AA132" s="104" t="e">
        <f ca="true">+IF(AND(ISNUMBER(OFFSET('Sanitation Data'!$D$5,0,10*ROW('Sanitation Data'!D126))),'Data Summary'!CP132="Yes"),100-OFFSET('Sanitation Data'!$D$5,0,10*ROW('Sanitation Data'!D126)),NA())</f>
        <v>#N/A</v>
      </c>
      <c r="AB132" s="104" t="e">
        <f ca="true">+IF(AND(ISNUMBER(OFFSET('Sanitation Data'!$D$7,0,10*ROW('Sanitation Data'!D126))),'Data Summary'!CQ132="Yes"),OFFSET('Sanitation Data'!$D$7,0,10*ROW('Sanitation Data'!D126)),NA())</f>
        <v>#N/A</v>
      </c>
      <c r="AC132" s="104" t="e">
        <f ca="true">+IF(AND(ISNUMBER(OFFSET('Sanitation Data'!$D$11,0,10*ROW('Sanitation Data'!D126))),'Data Summary'!CR132="Yes"),OFFSET('Sanitation Data'!$D$11,0,10*ROW('Sanitation Data'!D126)),NA())</f>
        <v>#N/A</v>
      </c>
      <c r="AD132" s="104" t="e">
        <f ca="true">+IF(AND(ISNUMBER(OFFSET('Sanitation Data'!$D$12,0,10*ROW('Sanitation Data'!D126))),'Data Summary'!CS132="Yes"),OFFSET('Sanitation Data'!$D$12,0,10*ROW('Sanitation Data'!D126)),NA())</f>
        <v>#N/A</v>
      </c>
      <c r="AE132" s="104" t="e">
        <f ca="true">+IF(AND(ISNUMBER(OFFSET('Sanitation Data'!$D$13,0,10*ROW('Sanitation Data'!D126))),'Data Summary'!CT132="Yes"),OFFSET('Sanitation Data'!$D$13,0,10*ROW('Sanitation Data'!D126)),NA())</f>
        <v>#N/A</v>
      </c>
      <c r="AF132" s="104" t="e">
        <f ca="true">+IF(AND(ISNUMBER(OFFSET('Sanitation Data'!$E$5,0,10*ROW('Sanitation Data'!E126))),'Data Summary'!CU132="Yes"),100-OFFSET('Sanitation Data'!$E$5,0,10*ROW('Sanitation Data'!E126)),NA())</f>
        <v>#N/A</v>
      </c>
      <c r="AG132" s="104" t="e">
        <f ca="true">+IF(AND(ISNUMBER(OFFSET('Sanitation Data'!$E$7,0,10*ROW('Sanitation Data'!E126))),'Data Summary'!CV132="Yes"),OFFSET('Sanitation Data'!$E$7,0,10*ROW('Sanitation Data'!E126)),NA())</f>
        <v>#N/A</v>
      </c>
      <c r="AH132" s="104" t="e">
        <f ca="true">+IF(AND(ISNUMBER(OFFSET('Sanitation Data'!$E$11,0,10*ROW('Sanitation Data'!E126))),'Data Summary'!CW132="Yes"),OFFSET('Sanitation Data'!$E$11,0,10*ROW('Sanitation Data'!E126)),NA())</f>
        <v>#N/A</v>
      </c>
      <c r="AI132" s="104" t="e">
        <f ca="true">+IF(AND(ISNUMBER(OFFSET('Sanitation Data'!$E$12,0,10*ROW('Sanitation Data'!E126))),'Data Summary'!CX132="Yes"),OFFSET('Sanitation Data'!$E$12,0,10*ROW('Sanitation Data'!E126)),NA())</f>
        <v>#N/A</v>
      </c>
      <c r="AJ132" s="104" t="e">
        <f ca="true">+IF(AND(ISNUMBER(OFFSET('Sanitation Data'!$E$13,0,10*ROW('Sanitation Data'!E126))),'Data Summary'!CY132="Yes"),OFFSET('Sanitation Data'!$E$13,0,10*ROW('Sanitation Data'!E126)),NA())</f>
        <v>#N/A</v>
      </c>
      <c r="AK132" s="104" t="e">
        <f ca="true">+IF(AND(ISNUMBER(OFFSET('Sanitation Data'!$F$5,0,10*ROW('Sanitation Data'!F126))),'Data Summary'!CZ132="Yes"),100-OFFSET('Sanitation Data'!$F$5,0,10*ROW('Sanitation Data'!F126)),NA())</f>
        <v>#N/A</v>
      </c>
      <c r="AL132" s="104" t="e">
        <f ca="true">+IF(AND(ISNUMBER(OFFSET('Sanitation Data'!$F$7,0,10*ROW('Sanitation Data'!F126))),'Data Summary'!DA132="Yes"),OFFSET('Sanitation Data'!$F$7,0,10*ROW('Sanitation Data'!F126)),NA())</f>
        <v>#N/A</v>
      </c>
      <c r="AM132" s="104" t="e">
        <f ca="true">+IF(AND(ISNUMBER(OFFSET('Sanitation Data'!$F$11,0,10*ROW('Sanitation Data'!F126))),'Data Summary'!DB132="Yes"),OFFSET('Sanitation Data'!$F$11,0,10*ROW('Sanitation Data'!F126)),NA())</f>
        <v>#N/A</v>
      </c>
      <c r="AN132" s="104" t="e">
        <f ca="true">+IF(AND(ISNUMBER(OFFSET('Sanitation Data'!$F$12,0,10*ROW('Sanitation Data'!F126))),'Data Summary'!DC132="Yes"),OFFSET('Sanitation Data'!$F$12,0,10*ROW('Sanitation Data'!F126)),NA())</f>
        <v>#N/A</v>
      </c>
      <c r="AO132" s="104" t="e">
        <f ca="true">+IF(AND(ISNUMBER(OFFSET('Sanitation Data'!$F$13,0,10*ROW('Sanitation Data'!F126))),'Data Summary'!DD132="Yes"),OFFSET('Sanitation Data'!$F$13,0,10*ROW('Sanitation Data'!F126)),NA())</f>
        <v>#N/A</v>
      </c>
      <c r="AP132" s="104" t="e">
        <f ca="true">+IF(AND(ISNUMBER(OFFSET('Sanitation Data'!$G$5,0,10*ROW('Sanitation Data'!G126))),'Data Summary'!DE132="Yes"),100-OFFSET('Sanitation Data'!$G$5,0,10*ROW('Sanitation Data'!G126)),NA())</f>
        <v>#N/A</v>
      </c>
      <c r="AQ132" s="104" t="e">
        <f ca="true">+IF(AND(ISNUMBER(OFFSET('Sanitation Data'!$G$7,0,10*ROW('Sanitation Data'!G126))),'Data Summary'!DF132="Yes"),OFFSET('Sanitation Data'!$G$7,0,10*ROW('Sanitation Data'!G126)),NA())</f>
        <v>#N/A</v>
      </c>
      <c r="AR132" s="104" t="e">
        <f ca="true">+IF(AND(ISNUMBER(OFFSET('Sanitation Data'!$G$11,0,10*ROW('Sanitation Data'!G126))),'Data Summary'!DG132="Yes"),OFFSET('Sanitation Data'!$G$11,0,10*ROW('Sanitation Data'!G126)),NA())</f>
        <v>#N/A</v>
      </c>
      <c r="AS132" s="104" t="e">
        <f ca="true">+IF(AND(ISNUMBER(OFFSET('Sanitation Data'!$G$12,0,10*ROW('Sanitation Data'!G126))),'Data Summary'!DH132="Yes"),OFFSET('Sanitation Data'!$G$12,0,10*ROW('Sanitation Data'!G126)),NA())</f>
        <v>#N/A</v>
      </c>
      <c r="AT132" s="104" t="e">
        <f ca="true">+IF(AND(ISNUMBER(OFFSET('Sanitation Data'!$G$13,0,10*ROW('Sanitation Data'!G126))),'Data Summary'!DI132="Yes"),OFFSET('Sanitation Data'!$G$13,0,10*ROW('Sanitation Data'!G126)),NA())</f>
        <v>#N/A</v>
      </c>
      <c r="AU132" s="104" t="e">
        <f ca="true">+IF(AND(ISNUMBER(OFFSET('Sanitation Data'!$H$5,0,10*ROW('Sanitation Data'!H126))),'Data Summary'!DJ132="Yes"),100-OFFSET('Sanitation Data'!$H$5,0,10*ROW('Sanitation Data'!H126)),NA())</f>
        <v>#N/A</v>
      </c>
      <c r="AV132" s="104" t="e">
        <f ca="true">+IF(AND(ISNUMBER(OFFSET('Sanitation Data'!$H$7,0,10*ROW('Sanitation Data'!H126))),'Data Summary'!DK132="Yes"),OFFSET('Sanitation Data'!$H$7,0,10*ROW('Sanitation Data'!H126)),NA())</f>
        <v>#N/A</v>
      </c>
      <c r="AW132" s="104" t="e">
        <f ca="true">+IF(AND(ISNUMBER(OFFSET('Sanitation Data'!$H$11,0,10*ROW('Sanitation Data'!H126))),'Data Summary'!DL132="Yes"),OFFSET('Sanitation Data'!$H$11,0,10*ROW('Sanitation Data'!H126)),NA())</f>
        <v>#N/A</v>
      </c>
      <c r="AX132" s="104" t="e">
        <f ca="true">+IF(AND(ISNUMBER(OFFSET('Sanitation Data'!$H$12,0,10*ROW('Sanitation Data'!H126))),'Data Summary'!DM132="Yes"),OFFSET('Sanitation Data'!$H$12,0,10*ROW('Sanitation Data'!H126)),NA())</f>
        <v>#N/A</v>
      </c>
      <c r="AY132" s="104" t="e">
        <f ca="true">+IF(AND(ISNUMBER(OFFSET('Sanitation Data'!$H$13,0,10*ROW('Sanitation Data'!H126))),'Data Summary'!DN132="Yes"),OFFSET('Sanitation Data'!$H$13,0,10*ROW('Sanitation Data'!H126)),NA())</f>
        <v>#N/A</v>
      </c>
      <c r="AZ132" s="109" t="e">
        <f ca="true">+IF(AND(ISNUMBER(OFFSET('Hygiene Data'!$C$6,0,10*ROW('Hygiene Data'!C126))),'Data Summary'!DO132="Yes"),OFFSET('Hygiene Data'!$C$6,0,10*ROW('Hygiene Data'!C126)),NA())</f>
        <v>#N/A</v>
      </c>
      <c r="BA132" s="109" t="e">
        <f ca="true">+IF(AND(ISNUMBER(OFFSET('Hygiene Data'!$C$8,0,10*ROW('Hygiene Data'!C126))),'Data Summary'!DP132="Yes"),OFFSET('Hygiene Data'!$C$8,0,10*ROW('Hygiene Data'!C126)),NA())</f>
        <v>#N/A</v>
      </c>
      <c r="BB132" s="109" t="e">
        <f ca="true">+IF(AND(ISNUMBER(OFFSET('Hygiene Data'!$C$10,0,10*ROW('Hygiene Data'!C126))),'Data Summary'!DQ132="Yes"),OFFSET('Hygiene Data'!$C$10,0,10*ROW('Hygiene Data'!C126)),NA())</f>
        <v>#N/A</v>
      </c>
      <c r="BC132" s="109" t="e">
        <f ca="true">+IF(AND(ISNUMBER(OFFSET('Hygiene Data'!$D$6,0,10*ROW('Hygiene Data'!D126))),'Data Summary'!DR132="Yes"),OFFSET('Hygiene Data'!$D$6,0,10*ROW('Hygiene Data'!D126)),NA())</f>
        <v>#N/A</v>
      </c>
      <c r="BD132" s="109" t="e">
        <f ca="true">+IF(AND(ISNUMBER(OFFSET('Hygiene Data'!$D$8,0,10*ROW('Hygiene Data'!D126))),'Data Summary'!DS132="Yes"),OFFSET('Hygiene Data'!$D$8,0,10*ROW('Hygiene Data'!D126)),NA())</f>
        <v>#N/A</v>
      </c>
      <c r="BE132" s="109" t="e">
        <f ca="true">+IF(AND(ISNUMBER(OFFSET('Hygiene Data'!$D$10,0,10*ROW('Hygiene Data'!D126))),'Data Summary'!DT132="Yes"),OFFSET('Hygiene Data'!$D$10,0,10*ROW('Hygiene Data'!D126)),NA())</f>
        <v>#N/A</v>
      </c>
      <c r="BF132" s="109" t="e">
        <f ca="true">+IF(AND(ISNUMBER(OFFSET('Hygiene Data'!$E$6,0,10*ROW('Hygiene Data'!E126))),'Data Summary'!DU132="Yes"),OFFSET('Hygiene Data'!$E$6,0,10*ROW('Hygiene Data'!E126)),NA())</f>
        <v>#N/A</v>
      </c>
      <c r="BG132" s="109" t="e">
        <f ca="true">+IF(AND(ISNUMBER(OFFSET('Hygiene Data'!$E$8,0,10*ROW('Hygiene Data'!E126))),'Data Summary'!DV132="Yes"),OFFSET('Hygiene Data'!$E$8,0,10*ROW('Hygiene Data'!E126)),NA())</f>
        <v>#N/A</v>
      </c>
      <c r="BH132" s="109" t="e">
        <f ca="true">+IF(AND(ISNUMBER(OFFSET('Hygiene Data'!$E$10,0,10*ROW('Hygiene Data'!E126))),'Data Summary'!DW132="Yes"),OFFSET('Hygiene Data'!$E$10,0,10*ROW('Hygiene Data'!E126)),NA())</f>
        <v>#N/A</v>
      </c>
      <c r="BI132" s="109" t="e">
        <f ca="true">+IF(AND(ISNUMBER(OFFSET('Hygiene Data'!$F$6,0,10*ROW('Hygiene Data'!F126))),'Data Summary'!DX132="Yes"),OFFSET('Hygiene Data'!$F$6,0,10*ROW('Hygiene Data'!F126)),NA())</f>
        <v>#N/A</v>
      </c>
      <c r="BJ132" s="109" t="e">
        <f ca="true">+IF(AND(ISNUMBER(OFFSET('Hygiene Data'!$F$8,0,10*ROW('Hygiene Data'!F126))),'Data Summary'!DY132="Yes"),OFFSET('Hygiene Data'!$F$8,0,10*ROW('Hygiene Data'!F126)),NA())</f>
        <v>#N/A</v>
      </c>
      <c r="BK132" s="109" t="e">
        <f ca="true">+IF(AND(ISNUMBER(OFFSET('Hygiene Data'!$F$10,0,10*ROW('Hygiene Data'!F126))),'Data Summary'!DZ132="Yes"),OFFSET('Hygiene Data'!$F$10,0,10*ROW('Hygiene Data'!F126)),NA())</f>
        <v>#N/A</v>
      </c>
      <c r="BL132" s="109" t="e">
        <f ca="true">+IF(AND(ISNUMBER(OFFSET('Hygiene Data'!$G$6,0,10*ROW('Hygiene Data'!G126))),'Data Summary'!EA132="Yes"),OFFSET('Hygiene Data'!$G$6,0,10*ROW('Hygiene Data'!G126)),NA())</f>
        <v>#N/A</v>
      </c>
      <c r="BM132" s="109" t="e">
        <f ca="true">+IF(AND(ISNUMBER(OFFSET('Hygiene Data'!$G$8,0,10*ROW('Hygiene Data'!G126))),'Data Summary'!EB132="Yes"),OFFSET('Hygiene Data'!$G$8,0,10*ROW('Hygiene Data'!G126)),NA())</f>
        <v>#N/A</v>
      </c>
      <c r="BN132" s="109" t="e">
        <f ca="true">+IF(AND(ISNUMBER(OFFSET('Hygiene Data'!$G$10,0,10*ROW('Hygiene Data'!G126))),'Data Summary'!EC132="Yes"),OFFSET('Hygiene Data'!$G$10,0,10*ROW('Hygiene Data'!G126)),NA())</f>
        <v>#N/A</v>
      </c>
      <c r="BO132" s="109" t="e">
        <f ca="true">+IF(AND(ISNUMBER(OFFSET('Hygiene Data'!$H$6,0,10*ROW('Hygiene Data'!H126))),'Data Summary'!ED132="Yes"),OFFSET('Hygiene Data'!$H$6,0,10*ROW('Hygiene Data'!H126)),NA())</f>
        <v>#N/A</v>
      </c>
      <c r="BP132" s="109" t="e">
        <f ca="true">+IF(AND(ISNUMBER(OFFSET('Hygiene Data'!$H$8,0,10*ROW('Hygiene Data'!H126))),'Data Summary'!EE132="Yes"),OFFSET('Hygiene Data'!$H$8,0,10*ROW('Hygiene Data'!H126)),NA())</f>
        <v>#N/A</v>
      </c>
      <c r="BQ132" s="109" t="e">
        <f ca="true">+IF(AND(ISNUMBER(OFFSET('Hygiene Data'!$H$10,0,10*ROW('Hygiene Data'!H126))),'Data Summary'!EF132="Yes"),OFFSET('Hygiene Data'!$H$10,0,10*ROW('Hygiene Data'!H126)),NA())</f>
        <v>#N/A</v>
      </c>
    </row>
    <row r="133" x14ac:dyDescent="0.2">
      <c r="A133" s="57" t="e">
        <f ca="true">+IF(OFFSET('Water Data'!$B$1,0,10*ROW('Water Data'!B127))="",NA(),OFFSET('Water Data'!$B$1,0,10*ROW('Water Data'!B127)))</f>
        <v>#N/A</v>
      </c>
      <c r="B133" s="57" t="e">
        <f ca="true">+IF(OFFSET('Water Data'!$A$3,0,10*ROW('Water Data'!A130))="",NA(),OFFSET('Water Data'!$A$3,0,10*ROW('Water Data'!A130)))</f>
        <v>#N/A</v>
      </c>
      <c r="C133" s="57" t="e">
        <f ca="true">+IF(OFFSET('Water Data'!$C$3,0,10*ROW('Water Data'!C130))="",NA(),OFFSET('Water Data'!$C$3,0,10*ROW('Water Data'!C130)))</f>
        <v>#N/A</v>
      </c>
      <c r="D133" s="58" t="e">
        <f ca="true">+IF(AND(ISNUMBER(OFFSET('Water Data'!$C$5,0,10*ROW('Water Data'!C127))),'Data Summary'!BS133="Yes"),100-OFFSET('Water Data'!$C$5,0,10*ROW('Water Data'!C127)),NA())</f>
        <v>#N/A</v>
      </c>
      <c r="E133" s="58" t="e">
        <f ca="true">+IF(AND(ISNUMBER(OFFSET('Water Data'!$C$7,0,10*ROW('Water Data'!C127))),'Data Summary'!BT133="Yes"),OFFSET('Water Data'!$C$7,0,10*ROW('Water Data'!C127)),NA())</f>
        <v>#N/A</v>
      </c>
      <c r="F133" s="58" t="e">
        <f ca="true">+IF(AND(ISNUMBER(OFFSET('Water Data'!$C$10,0,10*ROW('Water Data'!C127))),'Data Summary'!BU133="Yes"),OFFSET('Water Data'!$C$10,0,10*ROW('Water Data'!C127)),NA())</f>
        <v>#N/A</v>
      </c>
      <c r="G133" s="58" t="e">
        <f ca="true">+IF(AND(ISNUMBER(OFFSET('Water Data'!$D$5,0,10*ROW('Water Data'!D127))),'Data Summary'!BV133="Yes"),100-OFFSET('Water Data'!$D$5,0,10*ROW('Water Data'!D127)),NA())</f>
        <v>#N/A</v>
      </c>
      <c r="H133" s="58" t="e">
        <f ca="true">+IF(AND(ISNUMBER(OFFSET('Water Data'!$D$7,0,10*ROW('Water Data'!D127))),'Data Summary'!BW133="Yes"),OFFSET('Water Data'!$D$7,0,10*ROW('Water Data'!D127)),NA())</f>
        <v>#N/A</v>
      </c>
      <c r="I133" s="58" t="e">
        <f ca="true">+IF(AND(ISNUMBER(OFFSET('Water Data'!$D$10,0,10*ROW('Water Data'!D127))),'Data Summary'!BX133="Yes"),OFFSET('Water Data'!$D$10,0,10*ROW('Water Data'!D127)),NA())</f>
        <v>#N/A</v>
      </c>
      <c r="J133" s="58" t="e">
        <f ca="true">+IF(AND(ISNUMBER(OFFSET('Water Data'!$E$5,0,10*ROW('Water Data'!E127))),'Data Summary'!BY133="Yes"),100-OFFSET('Water Data'!$E$5,0,10*ROW('Water Data'!E127)),NA())</f>
        <v>#N/A</v>
      </c>
      <c r="K133" s="58" t="e">
        <f ca="true">+IF(AND(ISNUMBER(OFFSET('Water Data'!$E$7,0,10*ROW('Water Data'!E127))),'Data Summary'!BZ133="Yes"),OFFSET('Water Data'!$E$7,0,10*ROW('Water Data'!E127)),NA())</f>
        <v>#N/A</v>
      </c>
      <c r="L133" s="58" t="e">
        <f ca="true">+IF(AND(ISNUMBER(OFFSET('Water Data'!$E$10,0,10*ROW('Water Data'!E127))),'Data Summary'!CA133="Yes"),OFFSET('Water Data'!$E$10,0,10*ROW('Water Data'!E127)),NA())</f>
        <v>#N/A</v>
      </c>
      <c r="M133" s="58" t="e">
        <f ca="true">+IF(AND(ISNUMBER(OFFSET('Water Data'!$F$5,0,10*ROW('Water Data'!F127))),'Data Summary'!CB133="Yes"),100-OFFSET('Water Data'!$F$5,0,10*ROW('Water Data'!F127)),NA())</f>
        <v>#N/A</v>
      </c>
      <c r="N133" s="58" t="e">
        <f ca="true">+IF(AND(ISNUMBER(OFFSET('Water Data'!$F$7,0,10*ROW('Water Data'!F127))),'Data Summary'!CC133="Yes"),OFFSET('Water Data'!$F$7,0,10*ROW('Water Data'!F127)),NA())</f>
        <v>#N/A</v>
      </c>
      <c r="O133" s="58" t="e">
        <f ca="true">+IF(AND(ISNUMBER(OFFSET('Water Data'!$F$10,0,10*ROW('Water Data'!F127))),'Data Summary'!CD133="Yes"),OFFSET('Water Data'!$F$10,0,10*ROW('Water Data'!F127)),NA())</f>
        <v>#N/A</v>
      </c>
      <c r="P133" s="58" t="e">
        <f ca="true">+IF(AND(ISNUMBER(OFFSET('Water Data'!$G$5,0,10*ROW('Water Data'!G127))),'Data Summary'!CE133="Yes"),100-OFFSET('Water Data'!$G$5,0,10*ROW('Water Data'!G127)),NA())</f>
        <v>#N/A</v>
      </c>
      <c r="Q133" s="58" t="e">
        <f ca="true">+IF(AND(ISNUMBER(OFFSET('Water Data'!$G$7,0,10*ROW('Water Data'!G127))),'Data Summary'!CF133="Yes"),OFFSET('Water Data'!$G$7,0,10*ROW('Water Data'!G127)),NA())</f>
        <v>#N/A</v>
      </c>
      <c r="R133" s="58" t="e">
        <f ca="true">+IF(AND(ISNUMBER(OFFSET('Water Data'!$G$10,0,10*ROW('Water Data'!G127))),'Data Summary'!CG133="Yes"),OFFSET('Water Data'!$G$10,0,10*ROW('Water Data'!G127)),NA())</f>
        <v>#N/A</v>
      </c>
      <c r="S133" s="58" t="e">
        <f ca="true">+IF(AND(ISNUMBER(OFFSET('Water Data'!$H$5,0,10*ROW('Water Data'!H127))),'Data Summary'!CH133="Yes"),100-OFFSET('Water Data'!$H$5,0,10*ROW('Water Data'!H127)),NA())</f>
        <v>#N/A</v>
      </c>
      <c r="T133" s="58" t="e">
        <f ca="true">+IF(AND(ISNUMBER(OFFSET('Water Data'!$H$7,0,10*ROW('Water Data'!H127))),'Data Summary'!CI133="Yes"),OFFSET('Water Data'!$H$7,0,10*ROW('Water Data'!H127)),NA())</f>
        <v>#N/A</v>
      </c>
      <c r="U133" s="58" t="e">
        <f ca="true">+IF(AND(ISNUMBER(OFFSET('Water Data'!$H$10,0,10*ROW('Water Data'!H127))),'Data Summary'!CJ133="Yes"),OFFSET('Water Data'!$H$10,0,10*ROW('Water Data'!H127)),NA())</f>
        <v>#N/A</v>
      </c>
      <c r="V133" s="104" t="e">
        <f ca="true">+IF(AND(ISNUMBER(OFFSET('Sanitation Data'!$C$5,0,10*ROW('Sanitation Data'!C127))),'Data Summary'!CK133="Yes"),100-OFFSET('Sanitation Data'!$C$5,0,10*ROW('Sanitation Data'!C127)),NA())</f>
        <v>#N/A</v>
      </c>
      <c r="W133" s="104" t="e">
        <f ca="true">+IF(AND(ISNUMBER(OFFSET('Sanitation Data'!$C$7,0,10*ROW('Sanitation Data'!C127))),'Data Summary'!CL133="Yes"),OFFSET('Sanitation Data'!$C$7,0,10*ROW('Sanitation Data'!C127)),NA())</f>
        <v>#N/A</v>
      </c>
      <c r="X133" s="104" t="e">
        <f ca="true">+IF(AND(ISNUMBER(OFFSET('Sanitation Data'!$C$11,0,10*ROW('Sanitation Data'!C127))),'Data Summary'!CM133="Yes"),OFFSET('Sanitation Data'!$C$11,0,10*ROW('Sanitation Data'!C127)),NA())</f>
        <v>#N/A</v>
      </c>
      <c r="Y133" s="104" t="e">
        <f ca="true">+IF(AND(ISNUMBER(OFFSET('Sanitation Data'!$C$12,0,10*ROW('Sanitation Data'!C127))),'Data Summary'!CN133="Yes"),OFFSET('Sanitation Data'!$C$12,0,10*ROW('Sanitation Data'!C127)),NA())</f>
        <v>#N/A</v>
      </c>
      <c r="Z133" s="104" t="e">
        <f ca="true">+IF(AND(ISNUMBER(OFFSET('Sanitation Data'!$C$13,0,10*ROW('Sanitation Data'!C127))),'Data Summary'!CO133="Yes"),OFFSET('Sanitation Data'!$C$13,0,10*ROW('Sanitation Data'!C127)),NA())</f>
        <v>#N/A</v>
      </c>
      <c r="AA133" s="104" t="e">
        <f ca="true">+IF(AND(ISNUMBER(OFFSET('Sanitation Data'!$D$5,0,10*ROW('Sanitation Data'!D127))),'Data Summary'!CP133="Yes"),100-OFFSET('Sanitation Data'!$D$5,0,10*ROW('Sanitation Data'!D127)),NA())</f>
        <v>#N/A</v>
      </c>
      <c r="AB133" s="104" t="e">
        <f ca="true">+IF(AND(ISNUMBER(OFFSET('Sanitation Data'!$D$7,0,10*ROW('Sanitation Data'!D127))),'Data Summary'!CQ133="Yes"),OFFSET('Sanitation Data'!$D$7,0,10*ROW('Sanitation Data'!D127)),NA())</f>
        <v>#N/A</v>
      </c>
      <c r="AC133" s="104" t="e">
        <f ca="true">+IF(AND(ISNUMBER(OFFSET('Sanitation Data'!$D$11,0,10*ROW('Sanitation Data'!D127))),'Data Summary'!CR133="Yes"),OFFSET('Sanitation Data'!$D$11,0,10*ROW('Sanitation Data'!D127)),NA())</f>
        <v>#N/A</v>
      </c>
      <c r="AD133" s="104" t="e">
        <f ca="true">+IF(AND(ISNUMBER(OFFSET('Sanitation Data'!$D$12,0,10*ROW('Sanitation Data'!D127))),'Data Summary'!CS133="Yes"),OFFSET('Sanitation Data'!$D$12,0,10*ROW('Sanitation Data'!D127)),NA())</f>
        <v>#N/A</v>
      </c>
      <c r="AE133" s="104" t="e">
        <f ca="true">+IF(AND(ISNUMBER(OFFSET('Sanitation Data'!$D$13,0,10*ROW('Sanitation Data'!D127))),'Data Summary'!CT133="Yes"),OFFSET('Sanitation Data'!$D$13,0,10*ROW('Sanitation Data'!D127)),NA())</f>
        <v>#N/A</v>
      </c>
      <c r="AF133" s="104" t="e">
        <f ca="true">+IF(AND(ISNUMBER(OFFSET('Sanitation Data'!$E$5,0,10*ROW('Sanitation Data'!E127))),'Data Summary'!CU133="Yes"),100-OFFSET('Sanitation Data'!$E$5,0,10*ROW('Sanitation Data'!E127)),NA())</f>
        <v>#N/A</v>
      </c>
      <c r="AG133" s="104" t="e">
        <f ca="true">+IF(AND(ISNUMBER(OFFSET('Sanitation Data'!$E$7,0,10*ROW('Sanitation Data'!E127))),'Data Summary'!CV133="Yes"),OFFSET('Sanitation Data'!$E$7,0,10*ROW('Sanitation Data'!E127)),NA())</f>
        <v>#N/A</v>
      </c>
      <c r="AH133" s="104" t="e">
        <f ca="true">+IF(AND(ISNUMBER(OFFSET('Sanitation Data'!$E$11,0,10*ROW('Sanitation Data'!E127))),'Data Summary'!CW133="Yes"),OFFSET('Sanitation Data'!$E$11,0,10*ROW('Sanitation Data'!E127)),NA())</f>
        <v>#N/A</v>
      </c>
      <c r="AI133" s="104" t="e">
        <f ca="true">+IF(AND(ISNUMBER(OFFSET('Sanitation Data'!$E$12,0,10*ROW('Sanitation Data'!E127))),'Data Summary'!CX133="Yes"),OFFSET('Sanitation Data'!$E$12,0,10*ROW('Sanitation Data'!E127)),NA())</f>
        <v>#N/A</v>
      </c>
      <c r="AJ133" s="104" t="e">
        <f ca="true">+IF(AND(ISNUMBER(OFFSET('Sanitation Data'!$E$13,0,10*ROW('Sanitation Data'!E127))),'Data Summary'!CY133="Yes"),OFFSET('Sanitation Data'!$E$13,0,10*ROW('Sanitation Data'!E127)),NA())</f>
        <v>#N/A</v>
      </c>
      <c r="AK133" s="104" t="e">
        <f ca="true">+IF(AND(ISNUMBER(OFFSET('Sanitation Data'!$F$5,0,10*ROW('Sanitation Data'!F127))),'Data Summary'!CZ133="Yes"),100-OFFSET('Sanitation Data'!$F$5,0,10*ROW('Sanitation Data'!F127)),NA())</f>
        <v>#N/A</v>
      </c>
      <c r="AL133" s="104" t="e">
        <f ca="true">+IF(AND(ISNUMBER(OFFSET('Sanitation Data'!$F$7,0,10*ROW('Sanitation Data'!F127))),'Data Summary'!DA133="Yes"),OFFSET('Sanitation Data'!$F$7,0,10*ROW('Sanitation Data'!F127)),NA())</f>
        <v>#N/A</v>
      </c>
      <c r="AM133" s="104" t="e">
        <f ca="true">+IF(AND(ISNUMBER(OFFSET('Sanitation Data'!$F$11,0,10*ROW('Sanitation Data'!F127))),'Data Summary'!DB133="Yes"),OFFSET('Sanitation Data'!$F$11,0,10*ROW('Sanitation Data'!F127)),NA())</f>
        <v>#N/A</v>
      </c>
      <c r="AN133" s="104" t="e">
        <f ca="true">+IF(AND(ISNUMBER(OFFSET('Sanitation Data'!$F$12,0,10*ROW('Sanitation Data'!F127))),'Data Summary'!DC133="Yes"),OFFSET('Sanitation Data'!$F$12,0,10*ROW('Sanitation Data'!F127)),NA())</f>
        <v>#N/A</v>
      </c>
      <c r="AO133" s="104" t="e">
        <f ca="true">+IF(AND(ISNUMBER(OFFSET('Sanitation Data'!$F$13,0,10*ROW('Sanitation Data'!F127))),'Data Summary'!DD133="Yes"),OFFSET('Sanitation Data'!$F$13,0,10*ROW('Sanitation Data'!F127)),NA())</f>
        <v>#N/A</v>
      </c>
      <c r="AP133" s="104" t="e">
        <f ca="true">+IF(AND(ISNUMBER(OFFSET('Sanitation Data'!$G$5,0,10*ROW('Sanitation Data'!G127))),'Data Summary'!DE133="Yes"),100-OFFSET('Sanitation Data'!$G$5,0,10*ROW('Sanitation Data'!G127)),NA())</f>
        <v>#N/A</v>
      </c>
      <c r="AQ133" s="104" t="e">
        <f ca="true">+IF(AND(ISNUMBER(OFFSET('Sanitation Data'!$G$7,0,10*ROW('Sanitation Data'!G127))),'Data Summary'!DF133="Yes"),OFFSET('Sanitation Data'!$G$7,0,10*ROW('Sanitation Data'!G127)),NA())</f>
        <v>#N/A</v>
      </c>
      <c r="AR133" s="104" t="e">
        <f ca="true">+IF(AND(ISNUMBER(OFFSET('Sanitation Data'!$G$11,0,10*ROW('Sanitation Data'!G127))),'Data Summary'!DG133="Yes"),OFFSET('Sanitation Data'!$G$11,0,10*ROW('Sanitation Data'!G127)),NA())</f>
        <v>#N/A</v>
      </c>
      <c r="AS133" s="104" t="e">
        <f ca="true">+IF(AND(ISNUMBER(OFFSET('Sanitation Data'!$G$12,0,10*ROW('Sanitation Data'!G127))),'Data Summary'!DH133="Yes"),OFFSET('Sanitation Data'!$G$12,0,10*ROW('Sanitation Data'!G127)),NA())</f>
        <v>#N/A</v>
      </c>
      <c r="AT133" s="104" t="e">
        <f ca="true">+IF(AND(ISNUMBER(OFFSET('Sanitation Data'!$G$13,0,10*ROW('Sanitation Data'!G127))),'Data Summary'!DI133="Yes"),OFFSET('Sanitation Data'!$G$13,0,10*ROW('Sanitation Data'!G127)),NA())</f>
        <v>#N/A</v>
      </c>
      <c r="AU133" s="104" t="e">
        <f ca="true">+IF(AND(ISNUMBER(OFFSET('Sanitation Data'!$H$5,0,10*ROW('Sanitation Data'!H127))),'Data Summary'!DJ133="Yes"),100-OFFSET('Sanitation Data'!$H$5,0,10*ROW('Sanitation Data'!H127)),NA())</f>
        <v>#N/A</v>
      </c>
      <c r="AV133" s="104" t="e">
        <f ca="true">+IF(AND(ISNUMBER(OFFSET('Sanitation Data'!$H$7,0,10*ROW('Sanitation Data'!H127))),'Data Summary'!DK133="Yes"),OFFSET('Sanitation Data'!$H$7,0,10*ROW('Sanitation Data'!H127)),NA())</f>
        <v>#N/A</v>
      </c>
      <c r="AW133" s="104" t="e">
        <f ca="true">+IF(AND(ISNUMBER(OFFSET('Sanitation Data'!$H$11,0,10*ROW('Sanitation Data'!H127))),'Data Summary'!DL133="Yes"),OFFSET('Sanitation Data'!$H$11,0,10*ROW('Sanitation Data'!H127)),NA())</f>
        <v>#N/A</v>
      </c>
      <c r="AX133" s="104" t="e">
        <f ca="true">+IF(AND(ISNUMBER(OFFSET('Sanitation Data'!$H$12,0,10*ROW('Sanitation Data'!H127))),'Data Summary'!DM133="Yes"),OFFSET('Sanitation Data'!$H$12,0,10*ROW('Sanitation Data'!H127)),NA())</f>
        <v>#N/A</v>
      </c>
      <c r="AY133" s="104" t="e">
        <f ca="true">+IF(AND(ISNUMBER(OFFSET('Sanitation Data'!$H$13,0,10*ROW('Sanitation Data'!H127))),'Data Summary'!DN133="Yes"),OFFSET('Sanitation Data'!$H$13,0,10*ROW('Sanitation Data'!H127)),NA())</f>
        <v>#N/A</v>
      </c>
      <c r="AZ133" s="109" t="e">
        <f ca="true">+IF(AND(ISNUMBER(OFFSET('Hygiene Data'!$C$6,0,10*ROW('Hygiene Data'!C127))),'Data Summary'!DO133="Yes"),OFFSET('Hygiene Data'!$C$6,0,10*ROW('Hygiene Data'!C127)),NA())</f>
        <v>#N/A</v>
      </c>
      <c r="BA133" s="109" t="e">
        <f ca="true">+IF(AND(ISNUMBER(OFFSET('Hygiene Data'!$C$8,0,10*ROW('Hygiene Data'!C127))),'Data Summary'!DP133="Yes"),OFFSET('Hygiene Data'!$C$8,0,10*ROW('Hygiene Data'!C127)),NA())</f>
        <v>#N/A</v>
      </c>
      <c r="BB133" s="109" t="e">
        <f ca="true">+IF(AND(ISNUMBER(OFFSET('Hygiene Data'!$C$10,0,10*ROW('Hygiene Data'!C127))),'Data Summary'!DQ133="Yes"),OFFSET('Hygiene Data'!$C$10,0,10*ROW('Hygiene Data'!C127)),NA())</f>
        <v>#N/A</v>
      </c>
      <c r="BC133" s="109" t="e">
        <f ca="true">+IF(AND(ISNUMBER(OFFSET('Hygiene Data'!$D$6,0,10*ROW('Hygiene Data'!D127))),'Data Summary'!DR133="Yes"),OFFSET('Hygiene Data'!$D$6,0,10*ROW('Hygiene Data'!D127)),NA())</f>
        <v>#N/A</v>
      </c>
      <c r="BD133" s="109" t="e">
        <f ca="true">+IF(AND(ISNUMBER(OFFSET('Hygiene Data'!$D$8,0,10*ROW('Hygiene Data'!D127))),'Data Summary'!DS133="Yes"),OFFSET('Hygiene Data'!$D$8,0,10*ROW('Hygiene Data'!D127)),NA())</f>
        <v>#N/A</v>
      </c>
      <c r="BE133" s="109" t="e">
        <f ca="true">+IF(AND(ISNUMBER(OFFSET('Hygiene Data'!$D$10,0,10*ROW('Hygiene Data'!D127))),'Data Summary'!DT133="Yes"),OFFSET('Hygiene Data'!$D$10,0,10*ROW('Hygiene Data'!D127)),NA())</f>
        <v>#N/A</v>
      </c>
      <c r="BF133" s="109" t="e">
        <f ca="true">+IF(AND(ISNUMBER(OFFSET('Hygiene Data'!$E$6,0,10*ROW('Hygiene Data'!E127))),'Data Summary'!DU133="Yes"),OFFSET('Hygiene Data'!$E$6,0,10*ROW('Hygiene Data'!E127)),NA())</f>
        <v>#N/A</v>
      </c>
      <c r="BG133" s="109" t="e">
        <f ca="true">+IF(AND(ISNUMBER(OFFSET('Hygiene Data'!$E$8,0,10*ROW('Hygiene Data'!E127))),'Data Summary'!DV133="Yes"),OFFSET('Hygiene Data'!$E$8,0,10*ROW('Hygiene Data'!E127)),NA())</f>
        <v>#N/A</v>
      </c>
      <c r="BH133" s="109" t="e">
        <f ca="true">+IF(AND(ISNUMBER(OFFSET('Hygiene Data'!$E$10,0,10*ROW('Hygiene Data'!E127))),'Data Summary'!DW133="Yes"),OFFSET('Hygiene Data'!$E$10,0,10*ROW('Hygiene Data'!E127)),NA())</f>
        <v>#N/A</v>
      </c>
      <c r="BI133" s="109" t="e">
        <f ca="true">+IF(AND(ISNUMBER(OFFSET('Hygiene Data'!$F$6,0,10*ROW('Hygiene Data'!F127))),'Data Summary'!DX133="Yes"),OFFSET('Hygiene Data'!$F$6,0,10*ROW('Hygiene Data'!F127)),NA())</f>
        <v>#N/A</v>
      </c>
      <c r="BJ133" s="109" t="e">
        <f ca="true">+IF(AND(ISNUMBER(OFFSET('Hygiene Data'!$F$8,0,10*ROW('Hygiene Data'!F127))),'Data Summary'!DY133="Yes"),OFFSET('Hygiene Data'!$F$8,0,10*ROW('Hygiene Data'!F127)),NA())</f>
        <v>#N/A</v>
      </c>
      <c r="BK133" s="109" t="e">
        <f ca="true">+IF(AND(ISNUMBER(OFFSET('Hygiene Data'!$F$10,0,10*ROW('Hygiene Data'!F127))),'Data Summary'!DZ133="Yes"),OFFSET('Hygiene Data'!$F$10,0,10*ROW('Hygiene Data'!F127)),NA())</f>
        <v>#N/A</v>
      </c>
      <c r="BL133" s="109" t="e">
        <f ca="true">+IF(AND(ISNUMBER(OFFSET('Hygiene Data'!$G$6,0,10*ROW('Hygiene Data'!G127))),'Data Summary'!EA133="Yes"),OFFSET('Hygiene Data'!$G$6,0,10*ROW('Hygiene Data'!G127)),NA())</f>
        <v>#N/A</v>
      </c>
      <c r="BM133" s="109" t="e">
        <f ca="true">+IF(AND(ISNUMBER(OFFSET('Hygiene Data'!$G$8,0,10*ROW('Hygiene Data'!G127))),'Data Summary'!EB133="Yes"),OFFSET('Hygiene Data'!$G$8,0,10*ROW('Hygiene Data'!G127)),NA())</f>
        <v>#N/A</v>
      </c>
      <c r="BN133" s="109" t="e">
        <f ca="true">+IF(AND(ISNUMBER(OFFSET('Hygiene Data'!$G$10,0,10*ROW('Hygiene Data'!G127))),'Data Summary'!EC133="Yes"),OFFSET('Hygiene Data'!$G$10,0,10*ROW('Hygiene Data'!G127)),NA())</f>
        <v>#N/A</v>
      </c>
      <c r="BO133" s="109" t="e">
        <f ca="true">+IF(AND(ISNUMBER(OFFSET('Hygiene Data'!$H$6,0,10*ROW('Hygiene Data'!H127))),'Data Summary'!ED133="Yes"),OFFSET('Hygiene Data'!$H$6,0,10*ROW('Hygiene Data'!H127)),NA())</f>
        <v>#N/A</v>
      </c>
      <c r="BP133" s="109" t="e">
        <f ca="true">+IF(AND(ISNUMBER(OFFSET('Hygiene Data'!$H$8,0,10*ROW('Hygiene Data'!H127))),'Data Summary'!EE133="Yes"),OFFSET('Hygiene Data'!$H$8,0,10*ROW('Hygiene Data'!H127)),NA())</f>
        <v>#N/A</v>
      </c>
      <c r="BQ133" s="109" t="e">
        <f ca="true">+IF(AND(ISNUMBER(OFFSET('Hygiene Data'!$H$10,0,10*ROW('Hygiene Data'!H127))),'Data Summary'!EF133="Yes"),OFFSET('Hygiene Data'!$H$10,0,10*ROW('Hygiene Data'!H127)),NA())</f>
        <v>#N/A</v>
      </c>
    </row>
    <row r="134" x14ac:dyDescent="0.2">
      <c r="A134" s="57" t="e">
        <f ca="true">+IF(OFFSET('Water Data'!$B$1,0,10*ROW('Water Data'!B128))="",NA(),OFFSET('Water Data'!$B$1,0,10*ROW('Water Data'!B128)))</f>
        <v>#N/A</v>
      </c>
      <c r="B134" s="57" t="e">
        <f ca="true">+IF(OFFSET('Water Data'!$A$3,0,10*ROW('Water Data'!A131))="",NA(),OFFSET('Water Data'!$A$3,0,10*ROW('Water Data'!A131)))</f>
        <v>#N/A</v>
      </c>
      <c r="C134" s="57" t="e">
        <f ca="true">+IF(OFFSET('Water Data'!$C$3,0,10*ROW('Water Data'!C131))="",NA(),OFFSET('Water Data'!$C$3,0,10*ROW('Water Data'!C131)))</f>
        <v>#N/A</v>
      </c>
      <c r="D134" s="58" t="e">
        <f ca="true">+IF(AND(ISNUMBER(OFFSET('Water Data'!$C$5,0,10*ROW('Water Data'!C128))),'Data Summary'!BS134="Yes"),100-OFFSET('Water Data'!$C$5,0,10*ROW('Water Data'!C128)),NA())</f>
        <v>#N/A</v>
      </c>
      <c r="E134" s="58" t="e">
        <f ca="true">+IF(AND(ISNUMBER(OFFSET('Water Data'!$C$7,0,10*ROW('Water Data'!C128))),'Data Summary'!BT134="Yes"),OFFSET('Water Data'!$C$7,0,10*ROW('Water Data'!C128)),NA())</f>
        <v>#N/A</v>
      </c>
      <c r="F134" s="58" t="e">
        <f ca="true">+IF(AND(ISNUMBER(OFFSET('Water Data'!$C$10,0,10*ROW('Water Data'!C128))),'Data Summary'!BU134="Yes"),OFFSET('Water Data'!$C$10,0,10*ROW('Water Data'!C128)),NA())</f>
        <v>#N/A</v>
      </c>
      <c r="G134" s="58" t="e">
        <f ca="true">+IF(AND(ISNUMBER(OFFSET('Water Data'!$D$5,0,10*ROW('Water Data'!D128))),'Data Summary'!BV134="Yes"),100-OFFSET('Water Data'!$D$5,0,10*ROW('Water Data'!D128)),NA())</f>
        <v>#N/A</v>
      </c>
      <c r="H134" s="58" t="e">
        <f ca="true">+IF(AND(ISNUMBER(OFFSET('Water Data'!$D$7,0,10*ROW('Water Data'!D128))),'Data Summary'!BW134="Yes"),OFFSET('Water Data'!$D$7,0,10*ROW('Water Data'!D128)),NA())</f>
        <v>#N/A</v>
      </c>
      <c r="I134" s="58" t="e">
        <f ca="true">+IF(AND(ISNUMBER(OFFSET('Water Data'!$D$10,0,10*ROW('Water Data'!D128))),'Data Summary'!BX134="Yes"),OFFSET('Water Data'!$D$10,0,10*ROW('Water Data'!D128)),NA())</f>
        <v>#N/A</v>
      </c>
      <c r="J134" s="58" t="e">
        <f ca="true">+IF(AND(ISNUMBER(OFFSET('Water Data'!$E$5,0,10*ROW('Water Data'!E128))),'Data Summary'!BY134="Yes"),100-OFFSET('Water Data'!$E$5,0,10*ROW('Water Data'!E128)),NA())</f>
        <v>#N/A</v>
      </c>
      <c r="K134" s="58" t="e">
        <f ca="true">+IF(AND(ISNUMBER(OFFSET('Water Data'!$E$7,0,10*ROW('Water Data'!E128))),'Data Summary'!BZ134="Yes"),OFFSET('Water Data'!$E$7,0,10*ROW('Water Data'!E128)),NA())</f>
        <v>#N/A</v>
      </c>
      <c r="L134" s="58" t="e">
        <f ca="true">+IF(AND(ISNUMBER(OFFSET('Water Data'!$E$10,0,10*ROW('Water Data'!E128))),'Data Summary'!CA134="Yes"),OFFSET('Water Data'!$E$10,0,10*ROW('Water Data'!E128)),NA())</f>
        <v>#N/A</v>
      </c>
      <c r="M134" s="58" t="e">
        <f ca="true">+IF(AND(ISNUMBER(OFFSET('Water Data'!$F$5,0,10*ROW('Water Data'!F128))),'Data Summary'!CB134="Yes"),100-OFFSET('Water Data'!$F$5,0,10*ROW('Water Data'!F128)),NA())</f>
        <v>#N/A</v>
      </c>
      <c r="N134" s="58" t="e">
        <f ca="true">+IF(AND(ISNUMBER(OFFSET('Water Data'!$F$7,0,10*ROW('Water Data'!F128))),'Data Summary'!CC134="Yes"),OFFSET('Water Data'!$F$7,0,10*ROW('Water Data'!F128)),NA())</f>
        <v>#N/A</v>
      </c>
      <c r="O134" s="58" t="e">
        <f ca="true">+IF(AND(ISNUMBER(OFFSET('Water Data'!$F$10,0,10*ROW('Water Data'!F128))),'Data Summary'!CD134="Yes"),OFFSET('Water Data'!$F$10,0,10*ROW('Water Data'!F128)),NA())</f>
        <v>#N/A</v>
      </c>
      <c r="P134" s="58" t="e">
        <f ca="true">+IF(AND(ISNUMBER(OFFSET('Water Data'!$G$5,0,10*ROW('Water Data'!G128))),'Data Summary'!CE134="Yes"),100-OFFSET('Water Data'!$G$5,0,10*ROW('Water Data'!G128)),NA())</f>
        <v>#N/A</v>
      </c>
      <c r="Q134" s="58" t="e">
        <f ca="true">+IF(AND(ISNUMBER(OFFSET('Water Data'!$G$7,0,10*ROW('Water Data'!G128))),'Data Summary'!CF134="Yes"),OFFSET('Water Data'!$G$7,0,10*ROW('Water Data'!G128)),NA())</f>
        <v>#N/A</v>
      </c>
      <c r="R134" s="58" t="e">
        <f ca="true">+IF(AND(ISNUMBER(OFFSET('Water Data'!$G$10,0,10*ROW('Water Data'!G128))),'Data Summary'!CG134="Yes"),OFFSET('Water Data'!$G$10,0,10*ROW('Water Data'!G128)),NA())</f>
        <v>#N/A</v>
      </c>
      <c r="S134" s="58" t="e">
        <f ca="true">+IF(AND(ISNUMBER(OFFSET('Water Data'!$H$5,0,10*ROW('Water Data'!H128))),'Data Summary'!CH134="Yes"),100-OFFSET('Water Data'!$H$5,0,10*ROW('Water Data'!H128)),NA())</f>
        <v>#N/A</v>
      </c>
      <c r="T134" s="58" t="e">
        <f ca="true">+IF(AND(ISNUMBER(OFFSET('Water Data'!$H$7,0,10*ROW('Water Data'!H128))),'Data Summary'!CI134="Yes"),OFFSET('Water Data'!$H$7,0,10*ROW('Water Data'!H128)),NA())</f>
        <v>#N/A</v>
      </c>
      <c r="U134" s="58" t="e">
        <f ca="true">+IF(AND(ISNUMBER(OFFSET('Water Data'!$H$10,0,10*ROW('Water Data'!H128))),'Data Summary'!CJ134="Yes"),OFFSET('Water Data'!$H$10,0,10*ROW('Water Data'!H128)),NA())</f>
        <v>#N/A</v>
      </c>
      <c r="V134" s="104" t="e">
        <f ca="true">+IF(AND(ISNUMBER(OFFSET('Sanitation Data'!$C$5,0,10*ROW('Sanitation Data'!C128))),'Data Summary'!CK134="Yes"),100-OFFSET('Sanitation Data'!$C$5,0,10*ROW('Sanitation Data'!C128)),NA())</f>
        <v>#N/A</v>
      </c>
      <c r="W134" s="104" t="e">
        <f ca="true">+IF(AND(ISNUMBER(OFFSET('Sanitation Data'!$C$7,0,10*ROW('Sanitation Data'!C128))),'Data Summary'!CL134="Yes"),OFFSET('Sanitation Data'!$C$7,0,10*ROW('Sanitation Data'!C128)),NA())</f>
        <v>#N/A</v>
      </c>
      <c r="X134" s="104" t="e">
        <f ca="true">+IF(AND(ISNUMBER(OFFSET('Sanitation Data'!$C$11,0,10*ROW('Sanitation Data'!C128))),'Data Summary'!CM134="Yes"),OFFSET('Sanitation Data'!$C$11,0,10*ROW('Sanitation Data'!C128)),NA())</f>
        <v>#N/A</v>
      </c>
      <c r="Y134" s="104" t="e">
        <f ca="true">+IF(AND(ISNUMBER(OFFSET('Sanitation Data'!$C$12,0,10*ROW('Sanitation Data'!C128))),'Data Summary'!CN134="Yes"),OFFSET('Sanitation Data'!$C$12,0,10*ROW('Sanitation Data'!C128)),NA())</f>
        <v>#N/A</v>
      </c>
      <c r="Z134" s="104" t="e">
        <f ca="true">+IF(AND(ISNUMBER(OFFSET('Sanitation Data'!$C$13,0,10*ROW('Sanitation Data'!C128))),'Data Summary'!CO134="Yes"),OFFSET('Sanitation Data'!$C$13,0,10*ROW('Sanitation Data'!C128)),NA())</f>
        <v>#N/A</v>
      </c>
      <c r="AA134" s="104" t="e">
        <f ca="true">+IF(AND(ISNUMBER(OFFSET('Sanitation Data'!$D$5,0,10*ROW('Sanitation Data'!D128))),'Data Summary'!CP134="Yes"),100-OFFSET('Sanitation Data'!$D$5,0,10*ROW('Sanitation Data'!D128)),NA())</f>
        <v>#N/A</v>
      </c>
      <c r="AB134" s="104" t="e">
        <f ca="true">+IF(AND(ISNUMBER(OFFSET('Sanitation Data'!$D$7,0,10*ROW('Sanitation Data'!D128))),'Data Summary'!CQ134="Yes"),OFFSET('Sanitation Data'!$D$7,0,10*ROW('Sanitation Data'!D128)),NA())</f>
        <v>#N/A</v>
      </c>
      <c r="AC134" s="104" t="e">
        <f ca="true">+IF(AND(ISNUMBER(OFFSET('Sanitation Data'!$D$11,0,10*ROW('Sanitation Data'!D128))),'Data Summary'!CR134="Yes"),OFFSET('Sanitation Data'!$D$11,0,10*ROW('Sanitation Data'!D128)),NA())</f>
        <v>#N/A</v>
      </c>
      <c r="AD134" s="104" t="e">
        <f ca="true">+IF(AND(ISNUMBER(OFFSET('Sanitation Data'!$D$12,0,10*ROW('Sanitation Data'!D128))),'Data Summary'!CS134="Yes"),OFFSET('Sanitation Data'!$D$12,0,10*ROW('Sanitation Data'!D128)),NA())</f>
        <v>#N/A</v>
      </c>
      <c r="AE134" s="104" t="e">
        <f ca="true">+IF(AND(ISNUMBER(OFFSET('Sanitation Data'!$D$13,0,10*ROW('Sanitation Data'!D128))),'Data Summary'!CT134="Yes"),OFFSET('Sanitation Data'!$D$13,0,10*ROW('Sanitation Data'!D128)),NA())</f>
        <v>#N/A</v>
      </c>
      <c r="AF134" s="104" t="e">
        <f ca="true">+IF(AND(ISNUMBER(OFFSET('Sanitation Data'!$E$5,0,10*ROW('Sanitation Data'!E128))),'Data Summary'!CU134="Yes"),100-OFFSET('Sanitation Data'!$E$5,0,10*ROW('Sanitation Data'!E128)),NA())</f>
        <v>#N/A</v>
      </c>
      <c r="AG134" s="104" t="e">
        <f ca="true">+IF(AND(ISNUMBER(OFFSET('Sanitation Data'!$E$7,0,10*ROW('Sanitation Data'!E128))),'Data Summary'!CV134="Yes"),OFFSET('Sanitation Data'!$E$7,0,10*ROW('Sanitation Data'!E128)),NA())</f>
        <v>#N/A</v>
      </c>
      <c r="AH134" s="104" t="e">
        <f ca="true">+IF(AND(ISNUMBER(OFFSET('Sanitation Data'!$E$11,0,10*ROW('Sanitation Data'!E128))),'Data Summary'!CW134="Yes"),OFFSET('Sanitation Data'!$E$11,0,10*ROW('Sanitation Data'!E128)),NA())</f>
        <v>#N/A</v>
      </c>
      <c r="AI134" s="104" t="e">
        <f ca="true">+IF(AND(ISNUMBER(OFFSET('Sanitation Data'!$E$12,0,10*ROW('Sanitation Data'!E128))),'Data Summary'!CX134="Yes"),OFFSET('Sanitation Data'!$E$12,0,10*ROW('Sanitation Data'!E128)),NA())</f>
        <v>#N/A</v>
      </c>
      <c r="AJ134" s="104" t="e">
        <f ca="true">+IF(AND(ISNUMBER(OFFSET('Sanitation Data'!$E$13,0,10*ROW('Sanitation Data'!E128))),'Data Summary'!CY134="Yes"),OFFSET('Sanitation Data'!$E$13,0,10*ROW('Sanitation Data'!E128)),NA())</f>
        <v>#N/A</v>
      </c>
      <c r="AK134" s="104" t="e">
        <f ca="true">+IF(AND(ISNUMBER(OFFSET('Sanitation Data'!$F$5,0,10*ROW('Sanitation Data'!F128))),'Data Summary'!CZ134="Yes"),100-OFFSET('Sanitation Data'!$F$5,0,10*ROW('Sanitation Data'!F128)),NA())</f>
        <v>#N/A</v>
      </c>
      <c r="AL134" s="104" t="e">
        <f ca="true">+IF(AND(ISNUMBER(OFFSET('Sanitation Data'!$F$7,0,10*ROW('Sanitation Data'!F128))),'Data Summary'!DA134="Yes"),OFFSET('Sanitation Data'!$F$7,0,10*ROW('Sanitation Data'!F128)),NA())</f>
        <v>#N/A</v>
      </c>
      <c r="AM134" s="104" t="e">
        <f ca="true">+IF(AND(ISNUMBER(OFFSET('Sanitation Data'!$F$11,0,10*ROW('Sanitation Data'!F128))),'Data Summary'!DB134="Yes"),OFFSET('Sanitation Data'!$F$11,0,10*ROW('Sanitation Data'!F128)),NA())</f>
        <v>#N/A</v>
      </c>
      <c r="AN134" s="104" t="e">
        <f ca="true">+IF(AND(ISNUMBER(OFFSET('Sanitation Data'!$F$12,0,10*ROW('Sanitation Data'!F128))),'Data Summary'!DC134="Yes"),OFFSET('Sanitation Data'!$F$12,0,10*ROW('Sanitation Data'!F128)),NA())</f>
        <v>#N/A</v>
      </c>
      <c r="AO134" s="104" t="e">
        <f ca="true">+IF(AND(ISNUMBER(OFFSET('Sanitation Data'!$F$13,0,10*ROW('Sanitation Data'!F128))),'Data Summary'!DD134="Yes"),OFFSET('Sanitation Data'!$F$13,0,10*ROW('Sanitation Data'!F128)),NA())</f>
        <v>#N/A</v>
      </c>
      <c r="AP134" s="104" t="e">
        <f ca="true">+IF(AND(ISNUMBER(OFFSET('Sanitation Data'!$G$5,0,10*ROW('Sanitation Data'!G128))),'Data Summary'!DE134="Yes"),100-OFFSET('Sanitation Data'!$G$5,0,10*ROW('Sanitation Data'!G128)),NA())</f>
        <v>#N/A</v>
      </c>
      <c r="AQ134" s="104" t="e">
        <f ca="true">+IF(AND(ISNUMBER(OFFSET('Sanitation Data'!$G$7,0,10*ROW('Sanitation Data'!G128))),'Data Summary'!DF134="Yes"),OFFSET('Sanitation Data'!$G$7,0,10*ROW('Sanitation Data'!G128)),NA())</f>
        <v>#N/A</v>
      </c>
      <c r="AR134" s="104" t="e">
        <f ca="true">+IF(AND(ISNUMBER(OFFSET('Sanitation Data'!$G$11,0,10*ROW('Sanitation Data'!G128))),'Data Summary'!DG134="Yes"),OFFSET('Sanitation Data'!$G$11,0,10*ROW('Sanitation Data'!G128)),NA())</f>
        <v>#N/A</v>
      </c>
      <c r="AS134" s="104" t="e">
        <f ca="true">+IF(AND(ISNUMBER(OFFSET('Sanitation Data'!$G$12,0,10*ROW('Sanitation Data'!G128))),'Data Summary'!DH134="Yes"),OFFSET('Sanitation Data'!$G$12,0,10*ROW('Sanitation Data'!G128)),NA())</f>
        <v>#N/A</v>
      </c>
      <c r="AT134" s="104" t="e">
        <f ca="true">+IF(AND(ISNUMBER(OFFSET('Sanitation Data'!$G$13,0,10*ROW('Sanitation Data'!G128))),'Data Summary'!DI134="Yes"),OFFSET('Sanitation Data'!$G$13,0,10*ROW('Sanitation Data'!G128)),NA())</f>
        <v>#N/A</v>
      </c>
      <c r="AU134" s="104" t="e">
        <f ca="true">+IF(AND(ISNUMBER(OFFSET('Sanitation Data'!$H$5,0,10*ROW('Sanitation Data'!H128))),'Data Summary'!DJ134="Yes"),100-OFFSET('Sanitation Data'!$H$5,0,10*ROW('Sanitation Data'!H128)),NA())</f>
        <v>#N/A</v>
      </c>
      <c r="AV134" s="104" t="e">
        <f ca="true">+IF(AND(ISNUMBER(OFFSET('Sanitation Data'!$H$7,0,10*ROW('Sanitation Data'!H128))),'Data Summary'!DK134="Yes"),OFFSET('Sanitation Data'!$H$7,0,10*ROW('Sanitation Data'!H128)),NA())</f>
        <v>#N/A</v>
      </c>
      <c r="AW134" s="104" t="e">
        <f ca="true">+IF(AND(ISNUMBER(OFFSET('Sanitation Data'!$H$11,0,10*ROW('Sanitation Data'!H128))),'Data Summary'!DL134="Yes"),OFFSET('Sanitation Data'!$H$11,0,10*ROW('Sanitation Data'!H128)),NA())</f>
        <v>#N/A</v>
      </c>
      <c r="AX134" s="104" t="e">
        <f ca="true">+IF(AND(ISNUMBER(OFFSET('Sanitation Data'!$H$12,0,10*ROW('Sanitation Data'!H128))),'Data Summary'!DM134="Yes"),OFFSET('Sanitation Data'!$H$12,0,10*ROW('Sanitation Data'!H128)),NA())</f>
        <v>#N/A</v>
      </c>
      <c r="AY134" s="104" t="e">
        <f ca="true">+IF(AND(ISNUMBER(OFFSET('Sanitation Data'!$H$13,0,10*ROW('Sanitation Data'!H128))),'Data Summary'!DN134="Yes"),OFFSET('Sanitation Data'!$H$13,0,10*ROW('Sanitation Data'!H128)),NA())</f>
        <v>#N/A</v>
      </c>
      <c r="AZ134" s="109" t="e">
        <f ca="true">+IF(AND(ISNUMBER(OFFSET('Hygiene Data'!$C$6,0,10*ROW('Hygiene Data'!C128))),'Data Summary'!DO134="Yes"),OFFSET('Hygiene Data'!$C$6,0,10*ROW('Hygiene Data'!C128)),NA())</f>
        <v>#N/A</v>
      </c>
      <c r="BA134" s="109" t="e">
        <f ca="true">+IF(AND(ISNUMBER(OFFSET('Hygiene Data'!$C$8,0,10*ROW('Hygiene Data'!C128))),'Data Summary'!DP134="Yes"),OFFSET('Hygiene Data'!$C$8,0,10*ROW('Hygiene Data'!C128)),NA())</f>
        <v>#N/A</v>
      </c>
      <c r="BB134" s="109" t="e">
        <f ca="true">+IF(AND(ISNUMBER(OFFSET('Hygiene Data'!$C$10,0,10*ROW('Hygiene Data'!C128))),'Data Summary'!DQ134="Yes"),OFFSET('Hygiene Data'!$C$10,0,10*ROW('Hygiene Data'!C128)),NA())</f>
        <v>#N/A</v>
      </c>
      <c r="BC134" s="109" t="e">
        <f ca="true">+IF(AND(ISNUMBER(OFFSET('Hygiene Data'!$D$6,0,10*ROW('Hygiene Data'!D128))),'Data Summary'!DR134="Yes"),OFFSET('Hygiene Data'!$D$6,0,10*ROW('Hygiene Data'!D128)),NA())</f>
        <v>#N/A</v>
      </c>
      <c r="BD134" s="109" t="e">
        <f ca="true">+IF(AND(ISNUMBER(OFFSET('Hygiene Data'!$D$8,0,10*ROW('Hygiene Data'!D128))),'Data Summary'!DS134="Yes"),OFFSET('Hygiene Data'!$D$8,0,10*ROW('Hygiene Data'!D128)),NA())</f>
        <v>#N/A</v>
      </c>
      <c r="BE134" s="109" t="e">
        <f ca="true">+IF(AND(ISNUMBER(OFFSET('Hygiene Data'!$D$10,0,10*ROW('Hygiene Data'!D128))),'Data Summary'!DT134="Yes"),OFFSET('Hygiene Data'!$D$10,0,10*ROW('Hygiene Data'!D128)),NA())</f>
        <v>#N/A</v>
      </c>
      <c r="BF134" s="109" t="e">
        <f ca="true">+IF(AND(ISNUMBER(OFFSET('Hygiene Data'!$E$6,0,10*ROW('Hygiene Data'!E128))),'Data Summary'!DU134="Yes"),OFFSET('Hygiene Data'!$E$6,0,10*ROW('Hygiene Data'!E128)),NA())</f>
        <v>#N/A</v>
      </c>
      <c r="BG134" s="109" t="e">
        <f ca="true">+IF(AND(ISNUMBER(OFFSET('Hygiene Data'!$E$8,0,10*ROW('Hygiene Data'!E128))),'Data Summary'!DV134="Yes"),OFFSET('Hygiene Data'!$E$8,0,10*ROW('Hygiene Data'!E128)),NA())</f>
        <v>#N/A</v>
      </c>
      <c r="BH134" s="109" t="e">
        <f ca="true">+IF(AND(ISNUMBER(OFFSET('Hygiene Data'!$E$10,0,10*ROW('Hygiene Data'!E128))),'Data Summary'!DW134="Yes"),OFFSET('Hygiene Data'!$E$10,0,10*ROW('Hygiene Data'!E128)),NA())</f>
        <v>#N/A</v>
      </c>
      <c r="BI134" s="109" t="e">
        <f ca="true">+IF(AND(ISNUMBER(OFFSET('Hygiene Data'!$F$6,0,10*ROW('Hygiene Data'!F128))),'Data Summary'!DX134="Yes"),OFFSET('Hygiene Data'!$F$6,0,10*ROW('Hygiene Data'!F128)),NA())</f>
        <v>#N/A</v>
      </c>
      <c r="BJ134" s="109" t="e">
        <f ca="true">+IF(AND(ISNUMBER(OFFSET('Hygiene Data'!$F$8,0,10*ROW('Hygiene Data'!F128))),'Data Summary'!DY134="Yes"),OFFSET('Hygiene Data'!$F$8,0,10*ROW('Hygiene Data'!F128)),NA())</f>
        <v>#N/A</v>
      </c>
      <c r="BK134" s="109" t="e">
        <f ca="true">+IF(AND(ISNUMBER(OFFSET('Hygiene Data'!$F$10,0,10*ROW('Hygiene Data'!F128))),'Data Summary'!DZ134="Yes"),OFFSET('Hygiene Data'!$F$10,0,10*ROW('Hygiene Data'!F128)),NA())</f>
        <v>#N/A</v>
      </c>
      <c r="BL134" s="109" t="e">
        <f ca="true">+IF(AND(ISNUMBER(OFFSET('Hygiene Data'!$G$6,0,10*ROW('Hygiene Data'!G128))),'Data Summary'!EA134="Yes"),OFFSET('Hygiene Data'!$G$6,0,10*ROW('Hygiene Data'!G128)),NA())</f>
        <v>#N/A</v>
      </c>
      <c r="BM134" s="109" t="e">
        <f ca="true">+IF(AND(ISNUMBER(OFFSET('Hygiene Data'!$G$8,0,10*ROW('Hygiene Data'!G128))),'Data Summary'!EB134="Yes"),OFFSET('Hygiene Data'!$G$8,0,10*ROW('Hygiene Data'!G128)),NA())</f>
        <v>#N/A</v>
      </c>
      <c r="BN134" s="109" t="e">
        <f ca="true">+IF(AND(ISNUMBER(OFFSET('Hygiene Data'!$G$10,0,10*ROW('Hygiene Data'!G128))),'Data Summary'!EC134="Yes"),OFFSET('Hygiene Data'!$G$10,0,10*ROW('Hygiene Data'!G128)),NA())</f>
        <v>#N/A</v>
      </c>
      <c r="BO134" s="109" t="e">
        <f ca="true">+IF(AND(ISNUMBER(OFFSET('Hygiene Data'!$H$6,0,10*ROW('Hygiene Data'!H128))),'Data Summary'!ED134="Yes"),OFFSET('Hygiene Data'!$H$6,0,10*ROW('Hygiene Data'!H128)),NA())</f>
        <v>#N/A</v>
      </c>
      <c r="BP134" s="109" t="e">
        <f ca="true">+IF(AND(ISNUMBER(OFFSET('Hygiene Data'!$H$8,0,10*ROW('Hygiene Data'!H128))),'Data Summary'!EE134="Yes"),OFFSET('Hygiene Data'!$H$8,0,10*ROW('Hygiene Data'!H128)),NA())</f>
        <v>#N/A</v>
      </c>
      <c r="BQ134" s="109" t="e">
        <f ca="true">+IF(AND(ISNUMBER(OFFSET('Hygiene Data'!$H$10,0,10*ROW('Hygiene Data'!H128))),'Data Summary'!EF134="Yes"),OFFSET('Hygiene Data'!$H$10,0,10*ROW('Hygiene Data'!H128)),NA())</f>
        <v>#N/A</v>
      </c>
    </row>
    <row r="135" x14ac:dyDescent="0.2">
      <c r="A135" s="57" t="e">
        <f ca="true">+IF(OFFSET('Water Data'!$B$1,0,10*ROW('Water Data'!B129))="",NA(),OFFSET('Water Data'!$B$1,0,10*ROW('Water Data'!B129)))</f>
        <v>#N/A</v>
      </c>
      <c r="B135" s="57" t="e">
        <f ca="true">+IF(OFFSET('Water Data'!$A$3,0,10*ROW('Water Data'!A132))="",NA(),OFFSET('Water Data'!$A$3,0,10*ROW('Water Data'!A132)))</f>
        <v>#N/A</v>
      </c>
      <c r="C135" s="57" t="e">
        <f ca="true">+IF(OFFSET('Water Data'!$C$3,0,10*ROW('Water Data'!C132))="",NA(),OFFSET('Water Data'!$C$3,0,10*ROW('Water Data'!C132)))</f>
        <v>#N/A</v>
      </c>
      <c r="D135" s="58" t="e">
        <f ca="true">+IF(AND(ISNUMBER(OFFSET('Water Data'!$C$5,0,10*ROW('Water Data'!C129))),'Data Summary'!BS135="Yes"),100-OFFSET('Water Data'!$C$5,0,10*ROW('Water Data'!C129)),NA())</f>
        <v>#N/A</v>
      </c>
      <c r="E135" s="58" t="e">
        <f ca="true">+IF(AND(ISNUMBER(OFFSET('Water Data'!$C$7,0,10*ROW('Water Data'!C129))),'Data Summary'!BT135="Yes"),OFFSET('Water Data'!$C$7,0,10*ROW('Water Data'!C129)),NA())</f>
        <v>#N/A</v>
      </c>
      <c r="F135" s="58" t="e">
        <f ca="true">+IF(AND(ISNUMBER(OFFSET('Water Data'!$C$10,0,10*ROW('Water Data'!C129))),'Data Summary'!BU135="Yes"),OFFSET('Water Data'!$C$10,0,10*ROW('Water Data'!C129)),NA())</f>
        <v>#N/A</v>
      </c>
      <c r="G135" s="58" t="e">
        <f ca="true">+IF(AND(ISNUMBER(OFFSET('Water Data'!$D$5,0,10*ROW('Water Data'!D129))),'Data Summary'!BV135="Yes"),100-OFFSET('Water Data'!$D$5,0,10*ROW('Water Data'!D129)),NA())</f>
        <v>#N/A</v>
      </c>
      <c r="H135" s="58" t="e">
        <f ca="true">+IF(AND(ISNUMBER(OFFSET('Water Data'!$D$7,0,10*ROW('Water Data'!D129))),'Data Summary'!BW135="Yes"),OFFSET('Water Data'!$D$7,0,10*ROW('Water Data'!D129)),NA())</f>
        <v>#N/A</v>
      </c>
      <c r="I135" s="58" t="e">
        <f ca="true">+IF(AND(ISNUMBER(OFFSET('Water Data'!$D$10,0,10*ROW('Water Data'!D129))),'Data Summary'!BX135="Yes"),OFFSET('Water Data'!$D$10,0,10*ROW('Water Data'!D129)),NA())</f>
        <v>#N/A</v>
      </c>
      <c r="J135" s="58" t="e">
        <f ca="true">+IF(AND(ISNUMBER(OFFSET('Water Data'!$E$5,0,10*ROW('Water Data'!E129))),'Data Summary'!BY135="Yes"),100-OFFSET('Water Data'!$E$5,0,10*ROW('Water Data'!E129)),NA())</f>
        <v>#N/A</v>
      </c>
      <c r="K135" s="58" t="e">
        <f ca="true">+IF(AND(ISNUMBER(OFFSET('Water Data'!$E$7,0,10*ROW('Water Data'!E129))),'Data Summary'!BZ135="Yes"),OFFSET('Water Data'!$E$7,0,10*ROW('Water Data'!E129)),NA())</f>
        <v>#N/A</v>
      </c>
      <c r="L135" s="58" t="e">
        <f ca="true">+IF(AND(ISNUMBER(OFFSET('Water Data'!$E$10,0,10*ROW('Water Data'!E129))),'Data Summary'!CA135="Yes"),OFFSET('Water Data'!$E$10,0,10*ROW('Water Data'!E129)),NA())</f>
        <v>#N/A</v>
      </c>
      <c r="M135" s="58" t="e">
        <f ca="true">+IF(AND(ISNUMBER(OFFSET('Water Data'!$F$5,0,10*ROW('Water Data'!F129))),'Data Summary'!CB135="Yes"),100-OFFSET('Water Data'!$F$5,0,10*ROW('Water Data'!F129)),NA())</f>
        <v>#N/A</v>
      </c>
      <c r="N135" s="58" t="e">
        <f ca="true">+IF(AND(ISNUMBER(OFFSET('Water Data'!$F$7,0,10*ROW('Water Data'!F129))),'Data Summary'!CC135="Yes"),OFFSET('Water Data'!$F$7,0,10*ROW('Water Data'!F129)),NA())</f>
        <v>#N/A</v>
      </c>
      <c r="O135" s="58" t="e">
        <f ca="true">+IF(AND(ISNUMBER(OFFSET('Water Data'!$F$10,0,10*ROW('Water Data'!F129))),'Data Summary'!CD135="Yes"),OFFSET('Water Data'!$F$10,0,10*ROW('Water Data'!F129)),NA())</f>
        <v>#N/A</v>
      </c>
      <c r="P135" s="58" t="e">
        <f ca="true">+IF(AND(ISNUMBER(OFFSET('Water Data'!$G$5,0,10*ROW('Water Data'!G129))),'Data Summary'!CE135="Yes"),100-OFFSET('Water Data'!$G$5,0,10*ROW('Water Data'!G129)),NA())</f>
        <v>#N/A</v>
      </c>
      <c r="Q135" s="58" t="e">
        <f ca="true">+IF(AND(ISNUMBER(OFFSET('Water Data'!$G$7,0,10*ROW('Water Data'!G129))),'Data Summary'!CF135="Yes"),OFFSET('Water Data'!$G$7,0,10*ROW('Water Data'!G129)),NA())</f>
        <v>#N/A</v>
      </c>
      <c r="R135" s="58" t="e">
        <f ca="true">+IF(AND(ISNUMBER(OFFSET('Water Data'!$G$10,0,10*ROW('Water Data'!G129))),'Data Summary'!CG135="Yes"),OFFSET('Water Data'!$G$10,0,10*ROW('Water Data'!G129)),NA())</f>
        <v>#N/A</v>
      </c>
      <c r="S135" s="58" t="e">
        <f ca="true">+IF(AND(ISNUMBER(OFFSET('Water Data'!$H$5,0,10*ROW('Water Data'!H129))),'Data Summary'!CH135="Yes"),100-OFFSET('Water Data'!$H$5,0,10*ROW('Water Data'!H129)),NA())</f>
        <v>#N/A</v>
      </c>
      <c r="T135" s="58" t="e">
        <f ca="true">+IF(AND(ISNUMBER(OFFSET('Water Data'!$H$7,0,10*ROW('Water Data'!H129))),'Data Summary'!CI135="Yes"),OFFSET('Water Data'!$H$7,0,10*ROW('Water Data'!H129)),NA())</f>
        <v>#N/A</v>
      </c>
      <c r="U135" s="58" t="e">
        <f ca="true">+IF(AND(ISNUMBER(OFFSET('Water Data'!$H$10,0,10*ROW('Water Data'!H129))),'Data Summary'!CJ135="Yes"),OFFSET('Water Data'!$H$10,0,10*ROW('Water Data'!H129)),NA())</f>
        <v>#N/A</v>
      </c>
      <c r="V135" s="104" t="e">
        <f ca="true">+IF(AND(ISNUMBER(OFFSET('Sanitation Data'!$C$5,0,10*ROW('Sanitation Data'!C129))),'Data Summary'!CK135="Yes"),100-OFFSET('Sanitation Data'!$C$5,0,10*ROW('Sanitation Data'!C129)),NA())</f>
        <v>#N/A</v>
      </c>
      <c r="W135" s="104" t="e">
        <f ca="true">+IF(AND(ISNUMBER(OFFSET('Sanitation Data'!$C$7,0,10*ROW('Sanitation Data'!C129))),'Data Summary'!CL135="Yes"),OFFSET('Sanitation Data'!$C$7,0,10*ROW('Sanitation Data'!C129)),NA())</f>
        <v>#N/A</v>
      </c>
      <c r="X135" s="104" t="e">
        <f ca="true">+IF(AND(ISNUMBER(OFFSET('Sanitation Data'!$C$11,0,10*ROW('Sanitation Data'!C129))),'Data Summary'!CM135="Yes"),OFFSET('Sanitation Data'!$C$11,0,10*ROW('Sanitation Data'!C129)),NA())</f>
        <v>#N/A</v>
      </c>
      <c r="Y135" s="104" t="e">
        <f ca="true">+IF(AND(ISNUMBER(OFFSET('Sanitation Data'!$C$12,0,10*ROW('Sanitation Data'!C129))),'Data Summary'!CN135="Yes"),OFFSET('Sanitation Data'!$C$12,0,10*ROW('Sanitation Data'!C129)),NA())</f>
        <v>#N/A</v>
      </c>
      <c r="Z135" s="104" t="e">
        <f ca="true">+IF(AND(ISNUMBER(OFFSET('Sanitation Data'!$C$13,0,10*ROW('Sanitation Data'!C129))),'Data Summary'!CO135="Yes"),OFFSET('Sanitation Data'!$C$13,0,10*ROW('Sanitation Data'!C129)),NA())</f>
        <v>#N/A</v>
      </c>
      <c r="AA135" s="104" t="e">
        <f ca="true">+IF(AND(ISNUMBER(OFFSET('Sanitation Data'!$D$5,0,10*ROW('Sanitation Data'!D129))),'Data Summary'!CP135="Yes"),100-OFFSET('Sanitation Data'!$D$5,0,10*ROW('Sanitation Data'!D129)),NA())</f>
        <v>#N/A</v>
      </c>
      <c r="AB135" s="104" t="e">
        <f ca="true">+IF(AND(ISNUMBER(OFFSET('Sanitation Data'!$D$7,0,10*ROW('Sanitation Data'!D129))),'Data Summary'!CQ135="Yes"),OFFSET('Sanitation Data'!$D$7,0,10*ROW('Sanitation Data'!D129)),NA())</f>
        <v>#N/A</v>
      </c>
      <c r="AC135" s="104" t="e">
        <f ca="true">+IF(AND(ISNUMBER(OFFSET('Sanitation Data'!$D$11,0,10*ROW('Sanitation Data'!D129))),'Data Summary'!CR135="Yes"),OFFSET('Sanitation Data'!$D$11,0,10*ROW('Sanitation Data'!D129)),NA())</f>
        <v>#N/A</v>
      </c>
      <c r="AD135" s="104" t="e">
        <f ca="true">+IF(AND(ISNUMBER(OFFSET('Sanitation Data'!$D$12,0,10*ROW('Sanitation Data'!D129))),'Data Summary'!CS135="Yes"),OFFSET('Sanitation Data'!$D$12,0,10*ROW('Sanitation Data'!D129)),NA())</f>
        <v>#N/A</v>
      </c>
      <c r="AE135" s="104" t="e">
        <f ca="true">+IF(AND(ISNUMBER(OFFSET('Sanitation Data'!$D$13,0,10*ROW('Sanitation Data'!D129))),'Data Summary'!CT135="Yes"),OFFSET('Sanitation Data'!$D$13,0,10*ROW('Sanitation Data'!D129)),NA())</f>
        <v>#N/A</v>
      </c>
      <c r="AF135" s="104" t="e">
        <f ca="true">+IF(AND(ISNUMBER(OFFSET('Sanitation Data'!$E$5,0,10*ROW('Sanitation Data'!E129))),'Data Summary'!CU135="Yes"),100-OFFSET('Sanitation Data'!$E$5,0,10*ROW('Sanitation Data'!E129)),NA())</f>
        <v>#N/A</v>
      </c>
      <c r="AG135" s="104" t="e">
        <f ca="true">+IF(AND(ISNUMBER(OFFSET('Sanitation Data'!$E$7,0,10*ROW('Sanitation Data'!E129))),'Data Summary'!CV135="Yes"),OFFSET('Sanitation Data'!$E$7,0,10*ROW('Sanitation Data'!E129)),NA())</f>
        <v>#N/A</v>
      </c>
      <c r="AH135" s="104" t="e">
        <f ca="true">+IF(AND(ISNUMBER(OFFSET('Sanitation Data'!$E$11,0,10*ROW('Sanitation Data'!E129))),'Data Summary'!CW135="Yes"),OFFSET('Sanitation Data'!$E$11,0,10*ROW('Sanitation Data'!E129)),NA())</f>
        <v>#N/A</v>
      </c>
      <c r="AI135" s="104" t="e">
        <f ca="true">+IF(AND(ISNUMBER(OFFSET('Sanitation Data'!$E$12,0,10*ROW('Sanitation Data'!E129))),'Data Summary'!CX135="Yes"),OFFSET('Sanitation Data'!$E$12,0,10*ROW('Sanitation Data'!E129)),NA())</f>
        <v>#N/A</v>
      </c>
      <c r="AJ135" s="104" t="e">
        <f ca="true">+IF(AND(ISNUMBER(OFFSET('Sanitation Data'!$E$13,0,10*ROW('Sanitation Data'!E129))),'Data Summary'!CY135="Yes"),OFFSET('Sanitation Data'!$E$13,0,10*ROW('Sanitation Data'!E129)),NA())</f>
        <v>#N/A</v>
      </c>
      <c r="AK135" s="104" t="e">
        <f ca="true">+IF(AND(ISNUMBER(OFFSET('Sanitation Data'!$F$5,0,10*ROW('Sanitation Data'!F129))),'Data Summary'!CZ135="Yes"),100-OFFSET('Sanitation Data'!$F$5,0,10*ROW('Sanitation Data'!F129)),NA())</f>
        <v>#N/A</v>
      </c>
      <c r="AL135" s="104" t="e">
        <f ca="true">+IF(AND(ISNUMBER(OFFSET('Sanitation Data'!$F$7,0,10*ROW('Sanitation Data'!F129))),'Data Summary'!DA135="Yes"),OFFSET('Sanitation Data'!$F$7,0,10*ROW('Sanitation Data'!F129)),NA())</f>
        <v>#N/A</v>
      </c>
      <c r="AM135" s="104" t="e">
        <f ca="true">+IF(AND(ISNUMBER(OFFSET('Sanitation Data'!$F$11,0,10*ROW('Sanitation Data'!F129))),'Data Summary'!DB135="Yes"),OFFSET('Sanitation Data'!$F$11,0,10*ROW('Sanitation Data'!F129)),NA())</f>
        <v>#N/A</v>
      </c>
      <c r="AN135" s="104" t="e">
        <f ca="true">+IF(AND(ISNUMBER(OFFSET('Sanitation Data'!$F$12,0,10*ROW('Sanitation Data'!F129))),'Data Summary'!DC135="Yes"),OFFSET('Sanitation Data'!$F$12,0,10*ROW('Sanitation Data'!F129)),NA())</f>
        <v>#N/A</v>
      </c>
      <c r="AO135" s="104" t="e">
        <f ca="true">+IF(AND(ISNUMBER(OFFSET('Sanitation Data'!$F$13,0,10*ROW('Sanitation Data'!F129))),'Data Summary'!DD135="Yes"),OFFSET('Sanitation Data'!$F$13,0,10*ROW('Sanitation Data'!F129)),NA())</f>
        <v>#N/A</v>
      </c>
      <c r="AP135" s="104" t="e">
        <f ca="true">+IF(AND(ISNUMBER(OFFSET('Sanitation Data'!$G$5,0,10*ROW('Sanitation Data'!G129))),'Data Summary'!DE135="Yes"),100-OFFSET('Sanitation Data'!$G$5,0,10*ROW('Sanitation Data'!G129)),NA())</f>
        <v>#N/A</v>
      </c>
      <c r="AQ135" s="104" t="e">
        <f ca="true">+IF(AND(ISNUMBER(OFFSET('Sanitation Data'!$G$7,0,10*ROW('Sanitation Data'!G129))),'Data Summary'!DF135="Yes"),OFFSET('Sanitation Data'!$G$7,0,10*ROW('Sanitation Data'!G129)),NA())</f>
        <v>#N/A</v>
      </c>
      <c r="AR135" s="104" t="e">
        <f ca="true">+IF(AND(ISNUMBER(OFFSET('Sanitation Data'!$G$11,0,10*ROW('Sanitation Data'!G129))),'Data Summary'!DG135="Yes"),OFFSET('Sanitation Data'!$G$11,0,10*ROW('Sanitation Data'!G129)),NA())</f>
        <v>#N/A</v>
      </c>
      <c r="AS135" s="104" t="e">
        <f ca="true">+IF(AND(ISNUMBER(OFFSET('Sanitation Data'!$G$12,0,10*ROW('Sanitation Data'!G129))),'Data Summary'!DH135="Yes"),OFFSET('Sanitation Data'!$G$12,0,10*ROW('Sanitation Data'!G129)),NA())</f>
        <v>#N/A</v>
      </c>
      <c r="AT135" s="104" t="e">
        <f ca="true">+IF(AND(ISNUMBER(OFFSET('Sanitation Data'!$G$13,0,10*ROW('Sanitation Data'!G129))),'Data Summary'!DI135="Yes"),OFFSET('Sanitation Data'!$G$13,0,10*ROW('Sanitation Data'!G129)),NA())</f>
        <v>#N/A</v>
      </c>
      <c r="AU135" s="104" t="e">
        <f ca="true">+IF(AND(ISNUMBER(OFFSET('Sanitation Data'!$H$5,0,10*ROW('Sanitation Data'!H129))),'Data Summary'!DJ135="Yes"),100-OFFSET('Sanitation Data'!$H$5,0,10*ROW('Sanitation Data'!H129)),NA())</f>
        <v>#N/A</v>
      </c>
      <c r="AV135" s="104" t="e">
        <f ca="true">+IF(AND(ISNUMBER(OFFSET('Sanitation Data'!$H$7,0,10*ROW('Sanitation Data'!H129))),'Data Summary'!DK135="Yes"),OFFSET('Sanitation Data'!$H$7,0,10*ROW('Sanitation Data'!H129)),NA())</f>
        <v>#N/A</v>
      </c>
      <c r="AW135" s="104" t="e">
        <f ca="true">+IF(AND(ISNUMBER(OFFSET('Sanitation Data'!$H$11,0,10*ROW('Sanitation Data'!H129))),'Data Summary'!DL135="Yes"),OFFSET('Sanitation Data'!$H$11,0,10*ROW('Sanitation Data'!H129)),NA())</f>
        <v>#N/A</v>
      </c>
      <c r="AX135" s="104" t="e">
        <f ca="true">+IF(AND(ISNUMBER(OFFSET('Sanitation Data'!$H$12,0,10*ROW('Sanitation Data'!H129))),'Data Summary'!DM135="Yes"),OFFSET('Sanitation Data'!$H$12,0,10*ROW('Sanitation Data'!H129)),NA())</f>
        <v>#N/A</v>
      </c>
      <c r="AY135" s="104" t="e">
        <f ca="true">+IF(AND(ISNUMBER(OFFSET('Sanitation Data'!$H$13,0,10*ROW('Sanitation Data'!H129))),'Data Summary'!DN135="Yes"),OFFSET('Sanitation Data'!$H$13,0,10*ROW('Sanitation Data'!H129)),NA())</f>
        <v>#N/A</v>
      </c>
      <c r="AZ135" s="109" t="e">
        <f ca="true">+IF(AND(ISNUMBER(OFFSET('Hygiene Data'!$C$6,0,10*ROW('Hygiene Data'!C129))),'Data Summary'!DO135="Yes"),OFFSET('Hygiene Data'!$C$6,0,10*ROW('Hygiene Data'!C129)),NA())</f>
        <v>#N/A</v>
      </c>
      <c r="BA135" s="109" t="e">
        <f ca="true">+IF(AND(ISNUMBER(OFFSET('Hygiene Data'!$C$8,0,10*ROW('Hygiene Data'!C129))),'Data Summary'!DP135="Yes"),OFFSET('Hygiene Data'!$C$8,0,10*ROW('Hygiene Data'!C129)),NA())</f>
        <v>#N/A</v>
      </c>
      <c r="BB135" s="109" t="e">
        <f ca="true">+IF(AND(ISNUMBER(OFFSET('Hygiene Data'!$C$10,0,10*ROW('Hygiene Data'!C129))),'Data Summary'!DQ135="Yes"),OFFSET('Hygiene Data'!$C$10,0,10*ROW('Hygiene Data'!C129)),NA())</f>
        <v>#N/A</v>
      </c>
      <c r="BC135" s="109" t="e">
        <f ca="true">+IF(AND(ISNUMBER(OFFSET('Hygiene Data'!$D$6,0,10*ROW('Hygiene Data'!D129))),'Data Summary'!DR135="Yes"),OFFSET('Hygiene Data'!$D$6,0,10*ROW('Hygiene Data'!D129)),NA())</f>
        <v>#N/A</v>
      </c>
      <c r="BD135" s="109" t="e">
        <f ca="true">+IF(AND(ISNUMBER(OFFSET('Hygiene Data'!$D$8,0,10*ROW('Hygiene Data'!D129))),'Data Summary'!DS135="Yes"),OFFSET('Hygiene Data'!$D$8,0,10*ROW('Hygiene Data'!D129)),NA())</f>
        <v>#N/A</v>
      </c>
      <c r="BE135" s="109" t="e">
        <f ca="true">+IF(AND(ISNUMBER(OFFSET('Hygiene Data'!$D$10,0,10*ROW('Hygiene Data'!D129))),'Data Summary'!DT135="Yes"),OFFSET('Hygiene Data'!$D$10,0,10*ROW('Hygiene Data'!D129)),NA())</f>
        <v>#N/A</v>
      </c>
      <c r="BF135" s="109" t="e">
        <f ca="true">+IF(AND(ISNUMBER(OFFSET('Hygiene Data'!$E$6,0,10*ROW('Hygiene Data'!E129))),'Data Summary'!DU135="Yes"),OFFSET('Hygiene Data'!$E$6,0,10*ROW('Hygiene Data'!E129)),NA())</f>
        <v>#N/A</v>
      </c>
      <c r="BG135" s="109" t="e">
        <f ca="true">+IF(AND(ISNUMBER(OFFSET('Hygiene Data'!$E$8,0,10*ROW('Hygiene Data'!E129))),'Data Summary'!DV135="Yes"),OFFSET('Hygiene Data'!$E$8,0,10*ROW('Hygiene Data'!E129)),NA())</f>
        <v>#N/A</v>
      </c>
      <c r="BH135" s="109" t="e">
        <f ca="true">+IF(AND(ISNUMBER(OFFSET('Hygiene Data'!$E$10,0,10*ROW('Hygiene Data'!E129))),'Data Summary'!DW135="Yes"),OFFSET('Hygiene Data'!$E$10,0,10*ROW('Hygiene Data'!E129)),NA())</f>
        <v>#N/A</v>
      </c>
      <c r="BI135" s="109" t="e">
        <f ca="true">+IF(AND(ISNUMBER(OFFSET('Hygiene Data'!$F$6,0,10*ROW('Hygiene Data'!F129))),'Data Summary'!DX135="Yes"),OFFSET('Hygiene Data'!$F$6,0,10*ROW('Hygiene Data'!F129)),NA())</f>
        <v>#N/A</v>
      </c>
      <c r="BJ135" s="109" t="e">
        <f ca="true">+IF(AND(ISNUMBER(OFFSET('Hygiene Data'!$F$8,0,10*ROW('Hygiene Data'!F129))),'Data Summary'!DY135="Yes"),OFFSET('Hygiene Data'!$F$8,0,10*ROW('Hygiene Data'!F129)),NA())</f>
        <v>#N/A</v>
      </c>
      <c r="BK135" s="109" t="e">
        <f ca="true">+IF(AND(ISNUMBER(OFFSET('Hygiene Data'!$F$10,0,10*ROW('Hygiene Data'!F129))),'Data Summary'!DZ135="Yes"),OFFSET('Hygiene Data'!$F$10,0,10*ROW('Hygiene Data'!F129)),NA())</f>
        <v>#N/A</v>
      </c>
      <c r="BL135" s="109" t="e">
        <f ca="true">+IF(AND(ISNUMBER(OFFSET('Hygiene Data'!$G$6,0,10*ROW('Hygiene Data'!G129))),'Data Summary'!EA135="Yes"),OFFSET('Hygiene Data'!$G$6,0,10*ROW('Hygiene Data'!G129)),NA())</f>
        <v>#N/A</v>
      </c>
      <c r="BM135" s="109" t="e">
        <f ca="true">+IF(AND(ISNUMBER(OFFSET('Hygiene Data'!$G$8,0,10*ROW('Hygiene Data'!G129))),'Data Summary'!EB135="Yes"),OFFSET('Hygiene Data'!$G$8,0,10*ROW('Hygiene Data'!G129)),NA())</f>
        <v>#N/A</v>
      </c>
      <c r="BN135" s="109" t="e">
        <f ca="true">+IF(AND(ISNUMBER(OFFSET('Hygiene Data'!$G$10,0,10*ROW('Hygiene Data'!G129))),'Data Summary'!EC135="Yes"),OFFSET('Hygiene Data'!$G$10,0,10*ROW('Hygiene Data'!G129)),NA())</f>
        <v>#N/A</v>
      </c>
      <c r="BO135" s="109" t="e">
        <f ca="true">+IF(AND(ISNUMBER(OFFSET('Hygiene Data'!$H$6,0,10*ROW('Hygiene Data'!H129))),'Data Summary'!ED135="Yes"),OFFSET('Hygiene Data'!$H$6,0,10*ROW('Hygiene Data'!H129)),NA())</f>
        <v>#N/A</v>
      </c>
      <c r="BP135" s="109" t="e">
        <f ca="true">+IF(AND(ISNUMBER(OFFSET('Hygiene Data'!$H$8,0,10*ROW('Hygiene Data'!H129))),'Data Summary'!EE135="Yes"),OFFSET('Hygiene Data'!$H$8,0,10*ROW('Hygiene Data'!H129)),NA())</f>
        <v>#N/A</v>
      </c>
      <c r="BQ135" s="109" t="e">
        <f ca="true">+IF(AND(ISNUMBER(OFFSET('Hygiene Data'!$H$10,0,10*ROW('Hygiene Data'!H129))),'Data Summary'!EF135="Yes"),OFFSET('Hygiene Data'!$H$10,0,10*ROW('Hygiene Data'!H129)),NA())</f>
        <v>#N/A</v>
      </c>
    </row>
    <row r="136" x14ac:dyDescent="0.2">
      <c r="A136" s="57" t="e">
        <f ca="true">+IF(OFFSET('Water Data'!$B$1,0,10*ROW('Water Data'!B130))="",NA(),OFFSET('Water Data'!$B$1,0,10*ROW('Water Data'!B130)))</f>
        <v>#N/A</v>
      </c>
      <c r="B136" s="57" t="e">
        <f ca="true">+IF(OFFSET('Water Data'!$A$3,0,10*ROW('Water Data'!A133))="",NA(),OFFSET('Water Data'!$A$3,0,10*ROW('Water Data'!A133)))</f>
        <v>#N/A</v>
      </c>
      <c r="C136" s="57" t="e">
        <f ca="true">+IF(OFFSET('Water Data'!$C$3,0,10*ROW('Water Data'!C133))="",NA(),OFFSET('Water Data'!$C$3,0,10*ROW('Water Data'!C133)))</f>
        <v>#N/A</v>
      </c>
      <c r="D136" s="58" t="e">
        <f ca="true">+IF(AND(ISNUMBER(OFFSET('Water Data'!$C$5,0,10*ROW('Water Data'!C130))),'Data Summary'!BS136="Yes"),100-OFFSET('Water Data'!$C$5,0,10*ROW('Water Data'!C130)),NA())</f>
        <v>#N/A</v>
      </c>
      <c r="E136" s="58" t="e">
        <f ca="true">+IF(AND(ISNUMBER(OFFSET('Water Data'!$C$7,0,10*ROW('Water Data'!C130))),'Data Summary'!BT136="Yes"),OFFSET('Water Data'!$C$7,0,10*ROW('Water Data'!C130)),NA())</f>
        <v>#N/A</v>
      </c>
      <c r="F136" s="58" t="e">
        <f ca="true">+IF(AND(ISNUMBER(OFFSET('Water Data'!$C$10,0,10*ROW('Water Data'!C130))),'Data Summary'!BU136="Yes"),OFFSET('Water Data'!$C$10,0,10*ROW('Water Data'!C130)),NA())</f>
        <v>#N/A</v>
      </c>
      <c r="G136" s="58" t="e">
        <f ca="true">+IF(AND(ISNUMBER(OFFSET('Water Data'!$D$5,0,10*ROW('Water Data'!D130))),'Data Summary'!BV136="Yes"),100-OFFSET('Water Data'!$D$5,0,10*ROW('Water Data'!D130)),NA())</f>
        <v>#N/A</v>
      </c>
      <c r="H136" s="58" t="e">
        <f ca="true">+IF(AND(ISNUMBER(OFFSET('Water Data'!$D$7,0,10*ROW('Water Data'!D130))),'Data Summary'!BW136="Yes"),OFFSET('Water Data'!$D$7,0,10*ROW('Water Data'!D130)),NA())</f>
        <v>#N/A</v>
      </c>
      <c r="I136" s="58" t="e">
        <f ca="true">+IF(AND(ISNUMBER(OFFSET('Water Data'!$D$10,0,10*ROW('Water Data'!D130))),'Data Summary'!BX136="Yes"),OFFSET('Water Data'!$D$10,0,10*ROW('Water Data'!D130)),NA())</f>
        <v>#N/A</v>
      </c>
      <c r="J136" s="58" t="e">
        <f ca="true">+IF(AND(ISNUMBER(OFFSET('Water Data'!$E$5,0,10*ROW('Water Data'!E130))),'Data Summary'!BY136="Yes"),100-OFFSET('Water Data'!$E$5,0,10*ROW('Water Data'!E130)),NA())</f>
        <v>#N/A</v>
      </c>
      <c r="K136" s="58" t="e">
        <f ca="true">+IF(AND(ISNUMBER(OFFSET('Water Data'!$E$7,0,10*ROW('Water Data'!E130))),'Data Summary'!BZ136="Yes"),OFFSET('Water Data'!$E$7,0,10*ROW('Water Data'!E130)),NA())</f>
        <v>#N/A</v>
      </c>
      <c r="L136" s="58" t="e">
        <f ca="true">+IF(AND(ISNUMBER(OFFSET('Water Data'!$E$10,0,10*ROW('Water Data'!E130))),'Data Summary'!CA136="Yes"),OFFSET('Water Data'!$E$10,0,10*ROW('Water Data'!E130)),NA())</f>
        <v>#N/A</v>
      </c>
      <c r="M136" s="58" t="e">
        <f ca="true">+IF(AND(ISNUMBER(OFFSET('Water Data'!$F$5,0,10*ROW('Water Data'!F130))),'Data Summary'!CB136="Yes"),100-OFFSET('Water Data'!$F$5,0,10*ROW('Water Data'!F130)),NA())</f>
        <v>#N/A</v>
      </c>
      <c r="N136" s="58" t="e">
        <f ca="true">+IF(AND(ISNUMBER(OFFSET('Water Data'!$F$7,0,10*ROW('Water Data'!F130))),'Data Summary'!CC136="Yes"),OFFSET('Water Data'!$F$7,0,10*ROW('Water Data'!F130)),NA())</f>
        <v>#N/A</v>
      </c>
      <c r="O136" s="58" t="e">
        <f ca="true">+IF(AND(ISNUMBER(OFFSET('Water Data'!$F$10,0,10*ROW('Water Data'!F130))),'Data Summary'!CD136="Yes"),OFFSET('Water Data'!$F$10,0,10*ROW('Water Data'!F130)),NA())</f>
        <v>#N/A</v>
      </c>
      <c r="P136" s="58" t="e">
        <f ca="true">+IF(AND(ISNUMBER(OFFSET('Water Data'!$G$5,0,10*ROW('Water Data'!G130))),'Data Summary'!CE136="Yes"),100-OFFSET('Water Data'!$G$5,0,10*ROW('Water Data'!G130)),NA())</f>
        <v>#N/A</v>
      </c>
      <c r="Q136" s="58" t="e">
        <f ca="true">+IF(AND(ISNUMBER(OFFSET('Water Data'!$G$7,0,10*ROW('Water Data'!G130))),'Data Summary'!CF136="Yes"),OFFSET('Water Data'!$G$7,0,10*ROW('Water Data'!G130)),NA())</f>
        <v>#N/A</v>
      </c>
      <c r="R136" s="58" t="e">
        <f ca="true">+IF(AND(ISNUMBER(OFFSET('Water Data'!$G$10,0,10*ROW('Water Data'!G130))),'Data Summary'!CG136="Yes"),OFFSET('Water Data'!$G$10,0,10*ROW('Water Data'!G130)),NA())</f>
        <v>#N/A</v>
      </c>
      <c r="S136" s="58" t="e">
        <f ca="true">+IF(AND(ISNUMBER(OFFSET('Water Data'!$H$5,0,10*ROW('Water Data'!H130))),'Data Summary'!CH136="Yes"),100-OFFSET('Water Data'!$H$5,0,10*ROW('Water Data'!H130)),NA())</f>
        <v>#N/A</v>
      </c>
      <c r="T136" s="58" t="e">
        <f ca="true">+IF(AND(ISNUMBER(OFFSET('Water Data'!$H$7,0,10*ROW('Water Data'!H130))),'Data Summary'!CI136="Yes"),OFFSET('Water Data'!$H$7,0,10*ROW('Water Data'!H130)),NA())</f>
        <v>#N/A</v>
      </c>
      <c r="U136" s="58" t="e">
        <f ca="true">+IF(AND(ISNUMBER(OFFSET('Water Data'!$H$10,0,10*ROW('Water Data'!H130))),'Data Summary'!CJ136="Yes"),OFFSET('Water Data'!$H$10,0,10*ROW('Water Data'!H130)),NA())</f>
        <v>#N/A</v>
      </c>
      <c r="V136" s="104" t="e">
        <f ca="true">+IF(AND(ISNUMBER(OFFSET('Sanitation Data'!$C$5,0,10*ROW('Sanitation Data'!C130))),'Data Summary'!CK136="Yes"),100-OFFSET('Sanitation Data'!$C$5,0,10*ROW('Sanitation Data'!C130)),NA())</f>
        <v>#N/A</v>
      </c>
      <c r="W136" s="104" t="e">
        <f ca="true">+IF(AND(ISNUMBER(OFFSET('Sanitation Data'!$C$7,0,10*ROW('Sanitation Data'!C130))),'Data Summary'!CL136="Yes"),OFFSET('Sanitation Data'!$C$7,0,10*ROW('Sanitation Data'!C130)),NA())</f>
        <v>#N/A</v>
      </c>
      <c r="X136" s="104" t="e">
        <f ca="true">+IF(AND(ISNUMBER(OFFSET('Sanitation Data'!$C$11,0,10*ROW('Sanitation Data'!C130))),'Data Summary'!CM136="Yes"),OFFSET('Sanitation Data'!$C$11,0,10*ROW('Sanitation Data'!C130)),NA())</f>
        <v>#N/A</v>
      </c>
      <c r="Y136" s="104" t="e">
        <f ca="true">+IF(AND(ISNUMBER(OFFSET('Sanitation Data'!$C$12,0,10*ROW('Sanitation Data'!C130))),'Data Summary'!CN136="Yes"),OFFSET('Sanitation Data'!$C$12,0,10*ROW('Sanitation Data'!C130)),NA())</f>
        <v>#N/A</v>
      </c>
      <c r="Z136" s="104" t="e">
        <f ca="true">+IF(AND(ISNUMBER(OFFSET('Sanitation Data'!$C$13,0,10*ROW('Sanitation Data'!C130))),'Data Summary'!CO136="Yes"),OFFSET('Sanitation Data'!$C$13,0,10*ROW('Sanitation Data'!C130)),NA())</f>
        <v>#N/A</v>
      </c>
      <c r="AA136" s="104" t="e">
        <f ca="true">+IF(AND(ISNUMBER(OFFSET('Sanitation Data'!$D$5,0,10*ROW('Sanitation Data'!D130))),'Data Summary'!CP136="Yes"),100-OFFSET('Sanitation Data'!$D$5,0,10*ROW('Sanitation Data'!D130)),NA())</f>
        <v>#N/A</v>
      </c>
      <c r="AB136" s="104" t="e">
        <f ca="true">+IF(AND(ISNUMBER(OFFSET('Sanitation Data'!$D$7,0,10*ROW('Sanitation Data'!D130))),'Data Summary'!CQ136="Yes"),OFFSET('Sanitation Data'!$D$7,0,10*ROW('Sanitation Data'!D130)),NA())</f>
        <v>#N/A</v>
      </c>
      <c r="AC136" s="104" t="e">
        <f ca="true">+IF(AND(ISNUMBER(OFFSET('Sanitation Data'!$D$11,0,10*ROW('Sanitation Data'!D130))),'Data Summary'!CR136="Yes"),OFFSET('Sanitation Data'!$D$11,0,10*ROW('Sanitation Data'!D130)),NA())</f>
        <v>#N/A</v>
      </c>
      <c r="AD136" s="104" t="e">
        <f ca="true">+IF(AND(ISNUMBER(OFFSET('Sanitation Data'!$D$12,0,10*ROW('Sanitation Data'!D130))),'Data Summary'!CS136="Yes"),OFFSET('Sanitation Data'!$D$12,0,10*ROW('Sanitation Data'!D130)),NA())</f>
        <v>#N/A</v>
      </c>
      <c r="AE136" s="104" t="e">
        <f ca="true">+IF(AND(ISNUMBER(OFFSET('Sanitation Data'!$D$13,0,10*ROW('Sanitation Data'!D130))),'Data Summary'!CT136="Yes"),OFFSET('Sanitation Data'!$D$13,0,10*ROW('Sanitation Data'!D130)),NA())</f>
        <v>#N/A</v>
      </c>
      <c r="AF136" s="104" t="e">
        <f ca="true">+IF(AND(ISNUMBER(OFFSET('Sanitation Data'!$E$5,0,10*ROW('Sanitation Data'!E130))),'Data Summary'!CU136="Yes"),100-OFFSET('Sanitation Data'!$E$5,0,10*ROW('Sanitation Data'!E130)),NA())</f>
        <v>#N/A</v>
      </c>
      <c r="AG136" s="104" t="e">
        <f ca="true">+IF(AND(ISNUMBER(OFFSET('Sanitation Data'!$E$7,0,10*ROW('Sanitation Data'!E130))),'Data Summary'!CV136="Yes"),OFFSET('Sanitation Data'!$E$7,0,10*ROW('Sanitation Data'!E130)),NA())</f>
        <v>#N/A</v>
      </c>
      <c r="AH136" s="104" t="e">
        <f ca="true">+IF(AND(ISNUMBER(OFFSET('Sanitation Data'!$E$11,0,10*ROW('Sanitation Data'!E130))),'Data Summary'!CW136="Yes"),OFFSET('Sanitation Data'!$E$11,0,10*ROW('Sanitation Data'!E130)),NA())</f>
        <v>#N/A</v>
      </c>
      <c r="AI136" s="104" t="e">
        <f ca="true">+IF(AND(ISNUMBER(OFFSET('Sanitation Data'!$E$12,0,10*ROW('Sanitation Data'!E130))),'Data Summary'!CX136="Yes"),OFFSET('Sanitation Data'!$E$12,0,10*ROW('Sanitation Data'!E130)),NA())</f>
        <v>#N/A</v>
      </c>
      <c r="AJ136" s="104" t="e">
        <f ca="true">+IF(AND(ISNUMBER(OFFSET('Sanitation Data'!$E$13,0,10*ROW('Sanitation Data'!E130))),'Data Summary'!CY136="Yes"),OFFSET('Sanitation Data'!$E$13,0,10*ROW('Sanitation Data'!E130)),NA())</f>
        <v>#N/A</v>
      </c>
      <c r="AK136" s="104" t="e">
        <f ca="true">+IF(AND(ISNUMBER(OFFSET('Sanitation Data'!$F$5,0,10*ROW('Sanitation Data'!F130))),'Data Summary'!CZ136="Yes"),100-OFFSET('Sanitation Data'!$F$5,0,10*ROW('Sanitation Data'!F130)),NA())</f>
        <v>#N/A</v>
      </c>
      <c r="AL136" s="104" t="e">
        <f ca="true">+IF(AND(ISNUMBER(OFFSET('Sanitation Data'!$F$7,0,10*ROW('Sanitation Data'!F130))),'Data Summary'!DA136="Yes"),OFFSET('Sanitation Data'!$F$7,0,10*ROW('Sanitation Data'!F130)),NA())</f>
        <v>#N/A</v>
      </c>
      <c r="AM136" s="104" t="e">
        <f ca="true">+IF(AND(ISNUMBER(OFFSET('Sanitation Data'!$F$11,0,10*ROW('Sanitation Data'!F130))),'Data Summary'!DB136="Yes"),OFFSET('Sanitation Data'!$F$11,0,10*ROW('Sanitation Data'!F130)),NA())</f>
        <v>#N/A</v>
      </c>
      <c r="AN136" s="104" t="e">
        <f ca="true">+IF(AND(ISNUMBER(OFFSET('Sanitation Data'!$F$12,0,10*ROW('Sanitation Data'!F130))),'Data Summary'!DC136="Yes"),OFFSET('Sanitation Data'!$F$12,0,10*ROW('Sanitation Data'!F130)),NA())</f>
        <v>#N/A</v>
      </c>
      <c r="AO136" s="104" t="e">
        <f ca="true">+IF(AND(ISNUMBER(OFFSET('Sanitation Data'!$F$13,0,10*ROW('Sanitation Data'!F130))),'Data Summary'!DD136="Yes"),OFFSET('Sanitation Data'!$F$13,0,10*ROW('Sanitation Data'!F130)),NA())</f>
        <v>#N/A</v>
      </c>
      <c r="AP136" s="104" t="e">
        <f ca="true">+IF(AND(ISNUMBER(OFFSET('Sanitation Data'!$G$5,0,10*ROW('Sanitation Data'!G130))),'Data Summary'!DE136="Yes"),100-OFFSET('Sanitation Data'!$G$5,0,10*ROW('Sanitation Data'!G130)),NA())</f>
        <v>#N/A</v>
      </c>
      <c r="AQ136" s="104" t="e">
        <f ca="true">+IF(AND(ISNUMBER(OFFSET('Sanitation Data'!$G$7,0,10*ROW('Sanitation Data'!G130))),'Data Summary'!DF136="Yes"),OFFSET('Sanitation Data'!$G$7,0,10*ROW('Sanitation Data'!G130)),NA())</f>
        <v>#N/A</v>
      </c>
      <c r="AR136" s="104" t="e">
        <f ca="true">+IF(AND(ISNUMBER(OFFSET('Sanitation Data'!$G$11,0,10*ROW('Sanitation Data'!G130))),'Data Summary'!DG136="Yes"),OFFSET('Sanitation Data'!$G$11,0,10*ROW('Sanitation Data'!G130)),NA())</f>
        <v>#N/A</v>
      </c>
      <c r="AS136" s="104" t="e">
        <f ca="true">+IF(AND(ISNUMBER(OFFSET('Sanitation Data'!$G$12,0,10*ROW('Sanitation Data'!G130))),'Data Summary'!DH136="Yes"),OFFSET('Sanitation Data'!$G$12,0,10*ROW('Sanitation Data'!G130)),NA())</f>
        <v>#N/A</v>
      </c>
      <c r="AT136" s="104" t="e">
        <f ca="true">+IF(AND(ISNUMBER(OFFSET('Sanitation Data'!$G$13,0,10*ROW('Sanitation Data'!G130))),'Data Summary'!DI136="Yes"),OFFSET('Sanitation Data'!$G$13,0,10*ROW('Sanitation Data'!G130)),NA())</f>
        <v>#N/A</v>
      </c>
      <c r="AU136" s="104" t="e">
        <f ca="true">+IF(AND(ISNUMBER(OFFSET('Sanitation Data'!$H$5,0,10*ROW('Sanitation Data'!H130))),'Data Summary'!DJ136="Yes"),100-OFFSET('Sanitation Data'!$H$5,0,10*ROW('Sanitation Data'!H130)),NA())</f>
        <v>#N/A</v>
      </c>
      <c r="AV136" s="104" t="e">
        <f ca="true">+IF(AND(ISNUMBER(OFFSET('Sanitation Data'!$H$7,0,10*ROW('Sanitation Data'!H130))),'Data Summary'!DK136="Yes"),OFFSET('Sanitation Data'!$H$7,0,10*ROW('Sanitation Data'!H130)),NA())</f>
        <v>#N/A</v>
      </c>
      <c r="AW136" s="104" t="e">
        <f ca="true">+IF(AND(ISNUMBER(OFFSET('Sanitation Data'!$H$11,0,10*ROW('Sanitation Data'!H130))),'Data Summary'!DL136="Yes"),OFFSET('Sanitation Data'!$H$11,0,10*ROW('Sanitation Data'!H130)),NA())</f>
        <v>#N/A</v>
      </c>
      <c r="AX136" s="104" t="e">
        <f ca="true">+IF(AND(ISNUMBER(OFFSET('Sanitation Data'!$H$12,0,10*ROW('Sanitation Data'!H130))),'Data Summary'!DM136="Yes"),OFFSET('Sanitation Data'!$H$12,0,10*ROW('Sanitation Data'!H130)),NA())</f>
        <v>#N/A</v>
      </c>
      <c r="AY136" s="104" t="e">
        <f ca="true">+IF(AND(ISNUMBER(OFFSET('Sanitation Data'!$H$13,0,10*ROW('Sanitation Data'!H130))),'Data Summary'!DN136="Yes"),OFFSET('Sanitation Data'!$H$13,0,10*ROW('Sanitation Data'!H130)),NA())</f>
        <v>#N/A</v>
      </c>
      <c r="AZ136" s="109" t="e">
        <f ca="true">+IF(AND(ISNUMBER(OFFSET('Hygiene Data'!$C$6,0,10*ROW('Hygiene Data'!C130))),'Data Summary'!DO136="Yes"),OFFSET('Hygiene Data'!$C$6,0,10*ROW('Hygiene Data'!C130)),NA())</f>
        <v>#N/A</v>
      </c>
      <c r="BA136" s="109" t="e">
        <f ca="true">+IF(AND(ISNUMBER(OFFSET('Hygiene Data'!$C$8,0,10*ROW('Hygiene Data'!C130))),'Data Summary'!DP136="Yes"),OFFSET('Hygiene Data'!$C$8,0,10*ROW('Hygiene Data'!C130)),NA())</f>
        <v>#N/A</v>
      </c>
      <c r="BB136" s="109" t="e">
        <f ca="true">+IF(AND(ISNUMBER(OFFSET('Hygiene Data'!$C$10,0,10*ROW('Hygiene Data'!C130))),'Data Summary'!DQ136="Yes"),OFFSET('Hygiene Data'!$C$10,0,10*ROW('Hygiene Data'!C130)),NA())</f>
        <v>#N/A</v>
      </c>
      <c r="BC136" s="109" t="e">
        <f ca="true">+IF(AND(ISNUMBER(OFFSET('Hygiene Data'!$D$6,0,10*ROW('Hygiene Data'!D130))),'Data Summary'!DR136="Yes"),OFFSET('Hygiene Data'!$D$6,0,10*ROW('Hygiene Data'!D130)),NA())</f>
        <v>#N/A</v>
      </c>
      <c r="BD136" s="109" t="e">
        <f ca="true">+IF(AND(ISNUMBER(OFFSET('Hygiene Data'!$D$8,0,10*ROW('Hygiene Data'!D130))),'Data Summary'!DS136="Yes"),OFFSET('Hygiene Data'!$D$8,0,10*ROW('Hygiene Data'!D130)),NA())</f>
        <v>#N/A</v>
      </c>
      <c r="BE136" s="109" t="e">
        <f ca="true">+IF(AND(ISNUMBER(OFFSET('Hygiene Data'!$D$10,0,10*ROW('Hygiene Data'!D130))),'Data Summary'!DT136="Yes"),OFFSET('Hygiene Data'!$D$10,0,10*ROW('Hygiene Data'!D130)),NA())</f>
        <v>#N/A</v>
      </c>
      <c r="BF136" s="109" t="e">
        <f ca="true">+IF(AND(ISNUMBER(OFFSET('Hygiene Data'!$E$6,0,10*ROW('Hygiene Data'!E130))),'Data Summary'!DU136="Yes"),OFFSET('Hygiene Data'!$E$6,0,10*ROW('Hygiene Data'!E130)),NA())</f>
        <v>#N/A</v>
      </c>
      <c r="BG136" s="109" t="e">
        <f ca="true">+IF(AND(ISNUMBER(OFFSET('Hygiene Data'!$E$8,0,10*ROW('Hygiene Data'!E130))),'Data Summary'!DV136="Yes"),OFFSET('Hygiene Data'!$E$8,0,10*ROW('Hygiene Data'!E130)),NA())</f>
        <v>#N/A</v>
      </c>
      <c r="BH136" s="109" t="e">
        <f ca="true">+IF(AND(ISNUMBER(OFFSET('Hygiene Data'!$E$10,0,10*ROW('Hygiene Data'!E130))),'Data Summary'!DW136="Yes"),OFFSET('Hygiene Data'!$E$10,0,10*ROW('Hygiene Data'!E130)),NA())</f>
        <v>#N/A</v>
      </c>
      <c r="BI136" s="109" t="e">
        <f ca="true">+IF(AND(ISNUMBER(OFFSET('Hygiene Data'!$F$6,0,10*ROW('Hygiene Data'!F130))),'Data Summary'!DX136="Yes"),OFFSET('Hygiene Data'!$F$6,0,10*ROW('Hygiene Data'!F130)),NA())</f>
        <v>#N/A</v>
      </c>
      <c r="BJ136" s="109" t="e">
        <f ca="true">+IF(AND(ISNUMBER(OFFSET('Hygiene Data'!$F$8,0,10*ROW('Hygiene Data'!F130))),'Data Summary'!DY136="Yes"),OFFSET('Hygiene Data'!$F$8,0,10*ROW('Hygiene Data'!F130)),NA())</f>
        <v>#N/A</v>
      </c>
      <c r="BK136" s="109" t="e">
        <f ca="true">+IF(AND(ISNUMBER(OFFSET('Hygiene Data'!$F$10,0,10*ROW('Hygiene Data'!F130))),'Data Summary'!DZ136="Yes"),OFFSET('Hygiene Data'!$F$10,0,10*ROW('Hygiene Data'!F130)),NA())</f>
        <v>#N/A</v>
      </c>
      <c r="BL136" s="109" t="e">
        <f ca="true">+IF(AND(ISNUMBER(OFFSET('Hygiene Data'!$G$6,0,10*ROW('Hygiene Data'!G130))),'Data Summary'!EA136="Yes"),OFFSET('Hygiene Data'!$G$6,0,10*ROW('Hygiene Data'!G130)),NA())</f>
        <v>#N/A</v>
      </c>
      <c r="BM136" s="109" t="e">
        <f ca="true">+IF(AND(ISNUMBER(OFFSET('Hygiene Data'!$G$8,0,10*ROW('Hygiene Data'!G130))),'Data Summary'!EB136="Yes"),OFFSET('Hygiene Data'!$G$8,0,10*ROW('Hygiene Data'!G130)),NA())</f>
        <v>#N/A</v>
      </c>
      <c r="BN136" s="109" t="e">
        <f ca="true">+IF(AND(ISNUMBER(OFFSET('Hygiene Data'!$G$10,0,10*ROW('Hygiene Data'!G130))),'Data Summary'!EC136="Yes"),OFFSET('Hygiene Data'!$G$10,0,10*ROW('Hygiene Data'!G130)),NA())</f>
        <v>#N/A</v>
      </c>
      <c r="BO136" s="109" t="e">
        <f ca="true">+IF(AND(ISNUMBER(OFFSET('Hygiene Data'!$H$6,0,10*ROW('Hygiene Data'!H130))),'Data Summary'!ED136="Yes"),OFFSET('Hygiene Data'!$H$6,0,10*ROW('Hygiene Data'!H130)),NA())</f>
        <v>#N/A</v>
      </c>
      <c r="BP136" s="109" t="e">
        <f ca="true">+IF(AND(ISNUMBER(OFFSET('Hygiene Data'!$H$8,0,10*ROW('Hygiene Data'!H130))),'Data Summary'!EE136="Yes"),OFFSET('Hygiene Data'!$H$8,0,10*ROW('Hygiene Data'!H130)),NA())</f>
        <v>#N/A</v>
      </c>
      <c r="BQ136" s="109" t="e">
        <f ca="true">+IF(AND(ISNUMBER(OFFSET('Hygiene Data'!$H$10,0,10*ROW('Hygiene Data'!H130))),'Data Summary'!EF136="Yes"),OFFSET('Hygiene Data'!$H$10,0,10*ROW('Hygiene Data'!H130)),NA())</f>
        <v>#N/A</v>
      </c>
    </row>
    <row r="137" x14ac:dyDescent="0.2">
      <c r="A137" s="57" t="e">
        <f ca="true">+IF(OFFSET('Water Data'!$B$1,0,10*ROW('Water Data'!B131))="",NA(),OFFSET('Water Data'!$B$1,0,10*ROW('Water Data'!B131)))</f>
        <v>#N/A</v>
      </c>
      <c r="B137" s="57" t="e">
        <f ca="true">+IF(OFFSET('Water Data'!$A$3,0,10*ROW('Water Data'!A134))="",NA(),OFFSET('Water Data'!$A$3,0,10*ROW('Water Data'!A134)))</f>
        <v>#N/A</v>
      </c>
      <c r="C137" s="57" t="e">
        <f ca="true">+IF(OFFSET('Water Data'!$C$3,0,10*ROW('Water Data'!C134))="",NA(),OFFSET('Water Data'!$C$3,0,10*ROW('Water Data'!C134)))</f>
        <v>#N/A</v>
      </c>
      <c r="D137" s="58" t="e">
        <f ca="true">+IF(AND(ISNUMBER(OFFSET('Water Data'!$C$5,0,10*ROW('Water Data'!C131))),'Data Summary'!BS137="Yes"),100-OFFSET('Water Data'!$C$5,0,10*ROW('Water Data'!C131)),NA())</f>
        <v>#N/A</v>
      </c>
      <c r="E137" s="58" t="e">
        <f ca="true">+IF(AND(ISNUMBER(OFFSET('Water Data'!$C$7,0,10*ROW('Water Data'!C131))),'Data Summary'!BT137="Yes"),OFFSET('Water Data'!$C$7,0,10*ROW('Water Data'!C131)),NA())</f>
        <v>#N/A</v>
      </c>
      <c r="F137" s="58" t="e">
        <f ca="true">+IF(AND(ISNUMBER(OFFSET('Water Data'!$C$10,0,10*ROW('Water Data'!C131))),'Data Summary'!BU137="Yes"),OFFSET('Water Data'!$C$10,0,10*ROW('Water Data'!C131)),NA())</f>
        <v>#N/A</v>
      </c>
      <c r="G137" s="58" t="e">
        <f ca="true">+IF(AND(ISNUMBER(OFFSET('Water Data'!$D$5,0,10*ROW('Water Data'!D131))),'Data Summary'!BV137="Yes"),100-OFFSET('Water Data'!$D$5,0,10*ROW('Water Data'!D131)),NA())</f>
        <v>#N/A</v>
      </c>
      <c r="H137" s="58" t="e">
        <f ca="true">+IF(AND(ISNUMBER(OFFSET('Water Data'!$D$7,0,10*ROW('Water Data'!D131))),'Data Summary'!BW137="Yes"),OFFSET('Water Data'!$D$7,0,10*ROW('Water Data'!D131)),NA())</f>
        <v>#N/A</v>
      </c>
      <c r="I137" s="58" t="e">
        <f ca="true">+IF(AND(ISNUMBER(OFFSET('Water Data'!$D$10,0,10*ROW('Water Data'!D131))),'Data Summary'!BX137="Yes"),OFFSET('Water Data'!$D$10,0,10*ROW('Water Data'!D131)),NA())</f>
        <v>#N/A</v>
      </c>
      <c r="J137" s="58" t="e">
        <f ca="true">+IF(AND(ISNUMBER(OFFSET('Water Data'!$E$5,0,10*ROW('Water Data'!E131))),'Data Summary'!BY137="Yes"),100-OFFSET('Water Data'!$E$5,0,10*ROW('Water Data'!E131)),NA())</f>
        <v>#N/A</v>
      </c>
      <c r="K137" s="58" t="e">
        <f ca="true">+IF(AND(ISNUMBER(OFFSET('Water Data'!$E$7,0,10*ROW('Water Data'!E131))),'Data Summary'!BZ137="Yes"),OFFSET('Water Data'!$E$7,0,10*ROW('Water Data'!E131)),NA())</f>
        <v>#N/A</v>
      </c>
      <c r="L137" s="58" t="e">
        <f ca="true">+IF(AND(ISNUMBER(OFFSET('Water Data'!$E$10,0,10*ROW('Water Data'!E131))),'Data Summary'!CA137="Yes"),OFFSET('Water Data'!$E$10,0,10*ROW('Water Data'!E131)),NA())</f>
        <v>#N/A</v>
      </c>
      <c r="M137" s="58" t="e">
        <f ca="true">+IF(AND(ISNUMBER(OFFSET('Water Data'!$F$5,0,10*ROW('Water Data'!F131))),'Data Summary'!CB137="Yes"),100-OFFSET('Water Data'!$F$5,0,10*ROW('Water Data'!F131)),NA())</f>
        <v>#N/A</v>
      </c>
      <c r="N137" s="58" t="e">
        <f ca="true">+IF(AND(ISNUMBER(OFFSET('Water Data'!$F$7,0,10*ROW('Water Data'!F131))),'Data Summary'!CC137="Yes"),OFFSET('Water Data'!$F$7,0,10*ROW('Water Data'!F131)),NA())</f>
        <v>#N/A</v>
      </c>
      <c r="O137" s="58" t="e">
        <f ca="true">+IF(AND(ISNUMBER(OFFSET('Water Data'!$F$10,0,10*ROW('Water Data'!F131))),'Data Summary'!CD137="Yes"),OFFSET('Water Data'!$F$10,0,10*ROW('Water Data'!F131)),NA())</f>
        <v>#N/A</v>
      </c>
      <c r="P137" s="58" t="e">
        <f ca="true">+IF(AND(ISNUMBER(OFFSET('Water Data'!$G$5,0,10*ROW('Water Data'!G131))),'Data Summary'!CE137="Yes"),100-OFFSET('Water Data'!$G$5,0,10*ROW('Water Data'!G131)),NA())</f>
        <v>#N/A</v>
      </c>
      <c r="Q137" s="58" t="e">
        <f ca="true">+IF(AND(ISNUMBER(OFFSET('Water Data'!$G$7,0,10*ROW('Water Data'!G131))),'Data Summary'!CF137="Yes"),OFFSET('Water Data'!$G$7,0,10*ROW('Water Data'!G131)),NA())</f>
        <v>#N/A</v>
      </c>
      <c r="R137" s="58" t="e">
        <f ca="true">+IF(AND(ISNUMBER(OFFSET('Water Data'!$G$10,0,10*ROW('Water Data'!G131))),'Data Summary'!CG137="Yes"),OFFSET('Water Data'!$G$10,0,10*ROW('Water Data'!G131)),NA())</f>
        <v>#N/A</v>
      </c>
      <c r="S137" s="58" t="e">
        <f ca="true">+IF(AND(ISNUMBER(OFFSET('Water Data'!$H$5,0,10*ROW('Water Data'!H131))),'Data Summary'!CH137="Yes"),100-OFFSET('Water Data'!$H$5,0,10*ROW('Water Data'!H131)),NA())</f>
        <v>#N/A</v>
      </c>
      <c r="T137" s="58" t="e">
        <f ca="true">+IF(AND(ISNUMBER(OFFSET('Water Data'!$H$7,0,10*ROW('Water Data'!H131))),'Data Summary'!CI137="Yes"),OFFSET('Water Data'!$H$7,0,10*ROW('Water Data'!H131)),NA())</f>
        <v>#N/A</v>
      </c>
      <c r="U137" s="58" t="e">
        <f ca="true">+IF(AND(ISNUMBER(OFFSET('Water Data'!$H$10,0,10*ROW('Water Data'!H131))),'Data Summary'!CJ137="Yes"),OFFSET('Water Data'!$H$10,0,10*ROW('Water Data'!H131)),NA())</f>
        <v>#N/A</v>
      </c>
      <c r="V137" s="104" t="e">
        <f ca="true">+IF(AND(ISNUMBER(OFFSET('Sanitation Data'!$C$5,0,10*ROW('Sanitation Data'!C131))),'Data Summary'!CK137="Yes"),100-OFFSET('Sanitation Data'!$C$5,0,10*ROW('Sanitation Data'!C131)),NA())</f>
        <v>#N/A</v>
      </c>
      <c r="W137" s="104" t="e">
        <f ca="true">+IF(AND(ISNUMBER(OFFSET('Sanitation Data'!$C$7,0,10*ROW('Sanitation Data'!C131))),'Data Summary'!CL137="Yes"),OFFSET('Sanitation Data'!$C$7,0,10*ROW('Sanitation Data'!C131)),NA())</f>
        <v>#N/A</v>
      </c>
      <c r="X137" s="104" t="e">
        <f ca="true">+IF(AND(ISNUMBER(OFFSET('Sanitation Data'!$C$11,0,10*ROW('Sanitation Data'!C131))),'Data Summary'!CM137="Yes"),OFFSET('Sanitation Data'!$C$11,0,10*ROW('Sanitation Data'!C131)),NA())</f>
        <v>#N/A</v>
      </c>
      <c r="Y137" s="104" t="e">
        <f ca="true">+IF(AND(ISNUMBER(OFFSET('Sanitation Data'!$C$12,0,10*ROW('Sanitation Data'!C131))),'Data Summary'!CN137="Yes"),OFFSET('Sanitation Data'!$C$12,0,10*ROW('Sanitation Data'!C131)),NA())</f>
        <v>#N/A</v>
      </c>
      <c r="Z137" s="104" t="e">
        <f ca="true">+IF(AND(ISNUMBER(OFFSET('Sanitation Data'!$C$13,0,10*ROW('Sanitation Data'!C131))),'Data Summary'!CO137="Yes"),OFFSET('Sanitation Data'!$C$13,0,10*ROW('Sanitation Data'!C131)),NA())</f>
        <v>#N/A</v>
      </c>
      <c r="AA137" s="104" t="e">
        <f ca="true">+IF(AND(ISNUMBER(OFFSET('Sanitation Data'!$D$5,0,10*ROW('Sanitation Data'!D131))),'Data Summary'!CP137="Yes"),100-OFFSET('Sanitation Data'!$D$5,0,10*ROW('Sanitation Data'!D131)),NA())</f>
        <v>#N/A</v>
      </c>
      <c r="AB137" s="104" t="e">
        <f ca="true">+IF(AND(ISNUMBER(OFFSET('Sanitation Data'!$D$7,0,10*ROW('Sanitation Data'!D131))),'Data Summary'!CQ137="Yes"),OFFSET('Sanitation Data'!$D$7,0,10*ROW('Sanitation Data'!D131)),NA())</f>
        <v>#N/A</v>
      </c>
      <c r="AC137" s="104" t="e">
        <f ca="true">+IF(AND(ISNUMBER(OFFSET('Sanitation Data'!$D$11,0,10*ROW('Sanitation Data'!D131))),'Data Summary'!CR137="Yes"),OFFSET('Sanitation Data'!$D$11,0,10*ROW('Sanitation Data'!D131)),NA())</f>
        <v>#N/A</v>
      </c>
      <c r="AD137" s="104" t="e">
        <f ca="true">+IF(AND(ISNUMBER(OFFSET('Sanitation Data'!$D$12,0,10*ROW('Sanitation Data'!D131))),'Data Summary'!CS137="Yes"),OFFSET('Sanitation Data'!$D$12,0,10*ROW('Sanitation Data'!D131)),NA())</f>
        <v>#N/A</v>
      </c>
      <c r="AE137" s="104" t="e">
        <f ca="true">+IF(AND(ISNUMBER(OFFSET('Sanitation Data'!$D$13,0,10*ROW('Sanitation Data'!D131))),'Data Summary'!CT137="Yes"),OFFSET('Sanitation Data'!$D$13,0,10*ROW('Sanitation Data'!D131)),NA())</f>
        <v>#N/A</v>
      </c>
      <c r="AF137" s="104" t="e">
        <f ca="true">+IF(AND(ISNUMBER(OFFSET('Sanitation Data'!$E$5,0,10*ROW('Sanitation Data'!E131))),'Data Summary'!CU137="Yes"),100-OFFSET('Sanitation Data'!$E$5,0,10*ROW('Sanitation Data'!E131)),NA())</f>
        <v>#N/A</v>
      </c>
      <c r="AG137" s="104" t="e">
        <f ca="true">+IF(AND(ISNUMBER(OFFSET('Sanitation Data'!$E$7,0,10*ROW('Sanitation Data'!E131))),'Data Summary'!CV137="Yes"),OFFSET('Sanitation Data'!$E$7,0,10*ROW('Sanitation Data'!E131)),NA())</f>
        <v>#N/A</v>
      </c>
      <c r="AH137" s="104" t="e">
        <f ca="true">+IF(AND(ISNUMBER(OFFSET('Sanitation Data'!$E$11,0,10*ROW('Sanitation Data'!E131))),'Data Summary'!CW137="Yes"),OFFSET('Sanitation Data'!$E$11,0,10*ROW('Sanitation Data'!E131)),NA())</f>
        <v>#N/A</v>
      </c>
      <c r="AI137" s="104" t="e">
        <f ca="true">+IF(AND(ISNUMBER(OFFSET('Sanitation Data'!$E$12,0,10*ROW('Sanitation Data'!E131))),'Data Summary'!CX137="Yes"),OFFSET('Sanitation Data'!$E$12,0,10*ROW('Sanitation Data'!E131)),NA())</f>
        <v>#N/A</v>
      </c>
      <c r="AJ137" s="104" t="e">
        <f ca="true">+IF(AND(ISNUMBER(OFFSET('Sanitation Data'!$E$13,0,10*ROW('Sanitation Data'!E131))),'Data Summary'!CY137="Yes"),OFFSET('Sanitation Data'!$E$13,0,10*ROW('Sanitation Data'!E131)),NA())</f>
        <v>#N/A</v>
      </c>
      <c r="AK137" s="104" t="e">
        <f ca="true">+IF(AND(ISNUMBER(OFFSET('Sanitation Data'!$F$5,0,10*ROW('Sanitation Data'!F131))),'Data Summary'!CZ137="Yes"),100-OFFSET('Sanitation Data'!$F$5,0,10*ROW('Sanitation Data'!F131)),NA())</f>
        <v>#N/A</v>
      </c>
      <c r="AL137" s="104" t="e">
        <f ca="true">+IF(AND(ISNUMBER(OFFSET('Sanitation Data'!$F$7,0,10*ROW('Sanitation Data'!F131))),'Data Summary'!DA137="Yes"),OFFSET('Sanitation Data'!$F$7,0,10*ROW('Sanitation Data'!F131)),NA())</f>
        <v>#N/A</v>
      </c>
      <c r="AM137" s="104" t="e">
        <f ca="true">+IF(AND(ISNUMBER(OFFSET('Sanitation Data'!$F$11,0,10*ROW('Sanitation Data'!F131))),'Data Summary'!DB137="Yes"),OFFSET('Sanitation Data'!$F$11,0,10*ROW('Sanitation Data'!F131)),NA())</f>
        <v>#N/A</v>
      </c>
      <c r="AN137" s="104" t="e">
        <f ca="true">+IF(AND(ISNUMBER(OFFSET('Sanitation Data'!$F$12,0,10*ROW('Sanitation Data'!F131))),'Data Summary'!DC137="Yes"),OFFSET('Sanitation Data'!$F$12,0,10*ROW('Sanitation Data'!F131)),NA())</f>
        <v>#N/A</v>
      </c>
      <c r="AO137" s="104" t="e">
        <f ca="true">+IF(AND(ISNUMBER(OFFSET('Sanitation Data'!$F$13,0,10*ROW('Sanitation Data'!F131))),'Data Summary'!DD137="Yes"),OFFSET('Sanitation Data'!$F$13,0,10*ROW('Sanitation Data'!F131)),NA())</f>
        <v>#N/A</v>
      </c>
      <c r="AP137" s="104" t="e">
        <f ca="true">+IF(AND(ISNUMBER(OFFSET('Sanitation Data'!$G$5,0,10*ROW('Sanitation Data'!G131))),'Data Summary'!DE137="Yes"),100-OFFSET('Sanitation Data'!$G$5,0,10*ROW('Sanitation Data'!G131)),NA())</f>
        <v>#N/A</v>
      </c>
      <c r="AQ137" s="104" t="e">
        <f ca="true">+IF(AND(ISNUMBER(OFFSET('Sanitation Data'!$G$7,0,10*ROW('Sanitation Data'!G131))),'Data Summary'!DF137="Yes"),OFFSET('Sanitation Data'!$G$7,0,10*ROW('Sanitation Data'!G131)),NA())</f>
        <v>#N/A</v>
      </c>
      <c r="AR137" s="104" t="e">
        <f ca="true">+IF(AND(ISNUMBER(OFFSET('Sanitation Data'!$G$11,0,10*ROW('Sanitation Data'!G131))),'Data Summary'!DG137="Yes"),OFFSET('Sanitation Data'!$G$11,0,10*ROW('Sanitation Data'!G131)),NA())</f>
        <v>#N/A</v>
      </c>
      <c r="AS137" s="104" t="e">
        <f ca="true">+IF(AND(ISNUMBER(OFFSET('Sanitation Data'!$G$12,0,10*ROW('Sanitation Data'!G131))),'Data Summary'!DH137="Yes"),OFFSET('Sanitation Data'!$G$12,0,10*ROW('Sanitation Data'!G131)),NA())</f>
        <v>#N/A</v>
      </c>
      <c r="AT137" s="104" t="e">
        <f ca="true">+IF(AND(ISNUMBER(OFFSET('Sanitation Data'!$G$13,0,10*ROW('Sanitation Data'!G131))),'Data Summary'!DI137="Yes"),OFFSET('Sanitation Data'!$G$13,0,10*ROW('Sanitation Data'!G131)),NA())</f>
        <v>#N/A</v>
      </c>
      <c r="AU137" s="104" t="e">
        <f ca="true">+IF(AND(ISNUMBER(OFFSET('Sanitation Data'!$H$5,0,10*ROW('Sanitation Data'!H131))),'Data Summary'!DJ137="Yes"),100-OFFSET('Sanitation Data'!$H$5,0,10*ROW('Sanitation Data'!H131)),NA())</f>
        <v>#N/A</v>
      </c>
      <c r="AV137" s="104" t="e">
        <f ca="true">+IF(AND(ISNUMBER(OFFSET('Sanitation Data'!$H$7,0,10*ROW('Sanitation Data'!H131))),'Data Summary'!DK137="Yes"),OFFSET('Sanitation Data'!$H$7,0,10*ROW('Sanitation Data'!H131)),NA())</f>
        <v>#N/A</v>
      </c>
      <c r="AW137" s="104" t="e">
        <f ca="true">+IF(AND(ISNUMBER(OFFSET('Sanitation Data'!$H$11,0,10*ROW('Sanitation Data'!H131))),'Data Summary'!DL137="Yes"),OFFSET('Sanitation Data'!$H$11,0,10*ROW('Sanitation Data'!H131)),NA())</f>
        <v>#N/A</v>
      </c>
      <c r="AX137" s="104" t="e">
        <f ca="true">+IF(AND(ISNUMBER(OFFSET('Sanitation Data'!$H$12,0,10*ROW('Sanitation Data'!H131))),'Data Summary'!DM137="Yes"),OFFSET('Sanitation Data'!$H$12,0,10*ROW('Sanitation Data'!H131)),NA())</f>
        <v>#N/A</v>
      </c>
      <c r="AY137" s="104" t="e">
        <f ca="true">+IF(AND(ISNUMBER(OFFSET('Sanitation Data'!$H$13,0,10*ROW('Sanitation Data'!H131))),'Data Summary'!DN137="Yes"),OFFSET('Sanitation Data'!$H$13,0,10*ROW('Sanitation Data'!H131)),NA())</f>
        <v>#N/A</v>
      </c>
      <c r="AZ137" s="109" t="e">
        <f ca="true">+IF(AND(ISNUMBER(OFFSET('Hygiene Data'!$C$6,0,10*ROW('Hygiene Data'!C131))),'Data Summary'!DO137="Yes"),OFFSET('Hygiene Data'!$C$6,0,10*ROW('Hygiene Data'!C131)),NA())</f>
        <v>#N/A</v>
      </c>
      <c r="BA137" s="109" t="e">
        <f ca="true">+IF(AND(ISNUMBER(OFFSET('Hygiene Data'!$C$8,0,10*ROW('Hygiene Data'!C131))),'Data Summary'!DP137="Yes"),OFFSET('Hygiene Data'!$C$8,0,10*ROW('Hygiene Data'!C131)),NA())</f>
        <v>#N/A</v>
      </c>
      <c r="BB137" s="109" t="e">
        <f ca="true">+IF(AND(ISNUMBER(OFFSET('Hygiene Data'!$C$10,0,10*ROW('Hygiene Data'!C131))),'Data Summary'!DQ137="Yes"),OFFSET('Hygiene Data'!$C$10,0,10*ROW('Hygiene Data'!C131)),NA())</f>
        <v>#N/A</v>
      </c>
      <c r="BC137" s="109" t="e">
        <f ca="true">+IF(AND(ISNUMBER(OFFSET('Hygiene Data'!$D$6,0,10*ROW('Hygiene Data'!D131))),'Data Summary'!DR137="Yes"),OFFSET('Hygiene Data'!$D$6,0,10*ROW('Hygiene Data'!D131)),NA())</f>
        <v>#N/A</v>
      </c>
      <c r="BD137" s="109" t="e">
        <f ca="true">+IF(AND(ISNUMBER(OFFSET('Hygiene Data'!$D$8,0,10*ROW('Hygiene Data'!D131))),'Data Summary'!DS137="Yes"),OFFSET('Hygiene Data'!$D$8,0,10*ROW('Hygiene Data'!D131)),NA())</f>
        <v>#N/A</v>
      </c>
      <c r="BE137" s="109" t="e">
        <f ca="true">+IF(AND(ISNUMBER(OFFSET('Hygiene Data'!$D$10,0,10*ROW('Hygiene Data'!D131))),'Data Summary'!DT137="Yes"),OFFSET('Hygiene Data'!$D$10,0,10*ROW('Hygiene Data'!D131)),NA())</f>
        <v>#N/A</v>
      </c>
      <c r="BF137" s="109" t="e">
        <f ca="true">+IF(AND(ISNUMBER(OFFSET('Hygiene Data'!$E$6,0,10*ROW('Hygiene Data'!E131))),'Data Summary'!DU137="Yes"),OFFSET('Hygiene Data'!$E$6,0,10*ROW('Hygiene Data'!E131)),NA())</f>
        <v>#N/A</v>
      </c>
      <c r="BG137" s="109" t="e">
        <f ca="true">+IF(AND(ISNUMBER(OFFSET('Hygiene Data'!$E$8,0,10*ROW('Hygiene Data'!E131))),'Data Summary'!DV137="Yes"),OFFSET('Hygiene Data'!$E$8,0,10*ROW('Hygiene Data'!E131)),NA())</f>
        <v>#N/A</v>
      </c>
      <c r="BH137" s="109" t="e">
        <f ca="true">+IF(AND(ISNUMBER(OFFSET('Hygiene Data'!$E$10,0,10*ROW('Hygiene Data'!E131))),'Data Summary'!DW137="Yes"),OFFSET('Hygiene Data'!$E$10,0,10*ROW('Hygiene Data'!E131)),NA())</f>
        <v>#N/A</v>
      </c>
      <c r="BI137" s="109" t="e">
        <f ca="true">+IF(AND(ISNUMBER(OFFSET('Hygiene Data'!$F$6,0,10*ROW('Hygiene Data'!F131))),'Data Summary'!DX137="Yes"),OFFSET('Hygiene Data'!$F$6,0,10*ROW('Hygiene Data'!F131)),NA())</f>
        <v>#N/A</v>
      </c>
      <c r="BJ137" s="109" t="e">
        <f ca="true">+IF(AND(ISNUMBER(OFFSET('Hygiene Data'!$F$8,0,10*ROW('Hygiene Data'!F131))),'Data Summary'!DY137="Yes"),OFFSET('Hygiene Data'!$F$8,0,10*ROW('Hygiene Data'!F131)),NA())</f>
        <v>#N/A</v>
      </c>
      <c r="BK137" s="109" t="e">
        <f ca="true">+IF(AND(ISNUMBER(OFFSET('Hygiene Data'!$F$10,0,10*ROW('Hygiene Data'!F131))),'Data Summary'!DZ137="Yes"),OFFSET('Hygiene Data'!$F$10,0,10*ROW('Hygiene Data'!F131)),NA())</f>
        <v>#N/A</v>
      </c>
      <c r="BL137" s="109" t="e">
        <f ca="true">+IF(AND(ISNUMBER(OFFSET('Hygiene Data'!$G$6,0,10*ROW('Hygiene Data'!G131))),'Data Summary'!EA137="Yes"),OFFSET('Hygiene Data'!$G$6,0,10*ROW('Hygiene Data'!G131)),NA())</f>
        <v>#N/A</v>
      </c>
      <c r="BM137" s="109" t="e">
        <f ca="true">+IF(AND(ISNUMBER(OFFSET('Hygiene Data'!$G$8,0,10*ROW('Hygiene Data'!G131))),'Data Summary'!EB137="Yes"),OFFSET('Hygiene Data'!$G$8,0,10*ROW('Hygiene Data'!G131)),NA())</f>
        <v>#N/A</v>
      </c>
      <c r="BN137" s="109" t="e">
        <f ca="true">+IF(AND(ISNUMBER(OFFSET('Hygiene Data'!$G$10,0,10*ROW('Hygiene Data'!G131))),'Data Summary'!EC137="Yes"),OFFSET('Hygiene Data'!$G$10,0,10*ROW('Hygiene Data'!G131)),NA())</f>
        <v>#N/A</v>
      </c>
      <c r="BO137" s="109" t="e">
        <f ca="true">+IF(AND(ISNUMBER(OFFSET('Hygiene Data'!$H$6,0,10*ROW('Hygiene Data'!H131))),'Data Summary'!ED137="Yes"),OFFSET('Hygiene Data'!$H$6,0,10*ROW('Hygiene Data'!H131)),NA())</f>
        <v>#N/A</v>
      </c>
      <c r="BP137" s="109" t="e">
        <f ca="true">+IF(AND(ISNUMBER(OFFSET('Hygiene Data'!$H$8,0,10*ROW('Hygiene Data'!H131))),'Data Summary'!EE137="Yes"),OFFSET('Hygiene Data'!$H$8,0,10*ROW('Hygiene Data'!H131)),NA())</f>
        <v>#N/A</v>
      </c>
      <c r="BQ137" s="109" t="e">
        <f ca="true">+IF(AND(ISNUMBER(OFFSET('Hygiene Data'!$H$10,0,10*ROW('Hygiene Data'!H131))),'Data Summary'!EF137="Yes"),OFFSET('Hygiene Data'!$H$10,0,10*ROW('Hygiene Data'!H131)),NA())</f>
        <v>#N/A</v>
      </c>
    </row>
    <row r="138" x14ac:dyDescent="0.2">
      <c r="A138" s="57" t="e">
        <f ca="true">+IF(OFFSET('Water Data'!$B$1,0,10*ROW('Water Data'!B132))="",NA(),OFFSET('Water Data'!$B$1,0,10*ROW('Water Data'!B132)))</f>
        <v>#N/A</v>
      </c>
      <c r="B138" s="57" t="e">
        <f ca="true">+IF(OFFSET('Water Data'!$A$3,0,10*ROW('Water Data'!A135))="",NA(),OFFSET('Water Data'!$A$3,0,10*ROW('Water Data'!A135)))</f>
        <v>#N/A</v>
      </c>
      <c r="C138" s="57" t="e">
        <f ca="true">+IF(OFFSET('Water Data'!$C$3,0,10*ROW('Water Data'!C135))="",NA(),OFFSET('Water Data'!$C$3,0,10*ROW('Water Data'!C135)))</f>
        <v>#N/A</v>
      </c>
      <c r="D138" s="58" t="e">
        <f ca="true">+IF(AND(ISNUMBER(OFFSET('Water Data'!$C$5,0,10*ROW('Water Data'!C132))),'Data Summary'!BS138="Yes"),100-OFFSET('Water Data'!$C$5,0,10*ROW('Water Data'!C132)),NA())</f>
        <v>#N/A</v>
      </c>
      <c r="E138" s="58" t="e">
        <f ca="true">+IF(AND(ISNUMBER(OFFSET('Water Data'!$C$7,0,10*ROW('Water Data'!C132))),'Data Summary'!BT138="Yes"),OFFSET('Water Data'!$C$7,0,10*ROW('Water Data'!C132)),NA())</f>
        <v>#N/A</v>
      </c>
      <c r="F138" s="58" t="e">
        <f ca="true">+IF(AND(ISNUMBER(OFFSET('Water Data'!$C$10,0,10*ROW('Water Data'!C132))),'Data Summary'!BU138="Yes"),OFFSET('Water Data'!$C$10,0,10*ROW('Water Data'!C132)),NA())</f>
        <v>#N/A</v>
      </c>
      <c r="G138" s="58" t="e">
        <f ca="true">+IF(AND(ISNUMBER(OFFSET('Water Data'!$D$5,0,10*ROW('Water Data'!D132))),'Data Summary'!BV138="Yes"),100-OFFSET('Water Data'!$D$5,0,10*ROW('Water Data'!D132)),NA())</f>
        <v>#N/A</v>
      </c>
      <c r="H138" s="58" t="e">
        <f ca="true">+IF(AND(ISNUMBER(OFFSET('Water Data'!$D$7,0,10*ROW('Water Data'!D132))),'Data Summary'!BW138="Yes"),OFFSET('Water Data'!$D$7,0,10*ROW('Water Data'!D132)),NA())</f>
        <v>#N/A</v>
      </c>
      <c r="I138" s="58" t="e">
        <f ca="true">+IF(AND(ISNUMBER(OFFSET('Water Data'!$D$10,0,10*ROW('Water Data'!D132))),'Data Summary'!BX138="Yes"),OFFSET('Water Data'!$D$10,0,10*ROW('Water Data'!D132)),NA())</f>
        <v>#N/A</v>
      </c>
      <c r="J138" s="58" t="e">
        <f ca="true">+IF(AND(ISNUMBER(OFFSET('Water Data'!$E$5,0,10*ROW('Water Data'!E132))),'Data Summary'!BY138="Yes"),100-OFFSET('Water Data'!$E$5,0,10*ROW('Water Data'!E132)),NA())</f>
        <v>#N/A</v>
      </c>
      <c r="K138" s="58" t="e">
        <f ca="true">+IF(AND(ISNUMBER(OFFSET('Water Data'!$E$7,0,10*ROW('Water Data'!E132))),'Data Summary'!BZ138="Yes"),OFFSET('Water Data'!$E$7,0,10*ROW('Water Data'!E132)),NA())</f>
        <v>#N/A</v>
      </c>
      <c r="L138" s="58" t="e">
        <f ca="true">+IF(AND(ISNUMBER(OFFSET('Water Data'!$E$10,0,10*ROW('Water Data'!E132))),'Data Summary'!CA138="Yes"),OFFSET('Water Data'!$E$10,0,10*ROW('Water Data'!E132)),NA())</f>
        <v>#N/A</v>
      </c>
      <c r="M138" s="58" t="e">
        <f ca="true">+IF(AND(ISNUMBER(OFFSET('Water Data'!$F$5,0,10*ROW('Water Data'!F132))),'Data Summary'!CB138="Yes"),100-OFFSET('Water Data'!$F$5,0,10*ROW('Water Data'!F132)),NA())</f>
        <v>#N/A</v>
      </c>
      <c r="N138" s="58" t="e">
        <f ca="true">+IF(AND(ISNUMBER(OFFSET('Water Data'!$F$7,0,10*ROW('Water Data'!F132))),'Data Summary'!CC138="Yes"),OFFSET('Water Data'!$F$7,0,10*ROW('Water Data'!F132)),NA())</f>
        <v>#N/A</v>
      </c>
      <c r="O138" s="58" t="e">
        <f ca="true">+IF(AND(ISNUMBER(OFFSET('Water Data'!$F$10,0,10*ROW('Water Data'!F132))),'Data Summary'!CD138="Yes"),OFFSET('Water Data'!$F$10,0,10*ROW('Water Data'!F132)),NA())</f>
        <v>#N/A</v>
      </c>
      <c r="P138" s="58" t="e">
        <f ca="true">+IF(AND(ISNUMBER(OFFSET('Water Data'!$G$5,0,10*ROW('Water Data'!G132))),'Data Summary'!CE138="Yes"),100-OFFSET('Water Data'!$G$5,0,10*ROW('Water Data'!G132)),NA())</f>
        <v>#N/A</v>
      </c>
      <c r="Q138" s="58" t="e">
        <f ca="true">+IF(AND(ISNUMBER(OFFSET('Water Data'!$G$7,0,10*ROW('Water Data'!G132))),'Data Summary'!CF138="Yes"),OFFSET('Water Data'!$G$7,0,10*ROW('Water Data'!G132)),NA())</f>
        <v>#N/A</v>
      </c>
      <c r="R138" s="58" t="e">
        <f ca="true">+IF(AND(ISNUMBER(OFFSET('Water Data'!$G$10,0,10*ROW('Water Data'!G132))),'Data Summary'!CG138="Yes"),OFFSET('Water Data'!$G$10,0,10*ROW('Water Data'!G132)),NA())</f>
        <v>#N/A</v>
      </c>
      <c r="S138" s="58" t="e">
        <f ca="true">+IF(AND(ISNUMBER(OFFSET('Water Data'!$H$5,0,10*ROW('Water Data'!H132))),'Data Summary'!CH138="Yes"),100-OFFSET('Water Data'!$H$5,0,10*ROW('Water Data'!H132)),NA())</f>
        <v>#N/A</v>
      </c>
      <c r="T138" s="58" t="e">
        <f ca="true">+IF(AND(ISNUMBER(OFFSET('Water Data'!$H$7,0,10*ROW('Water Data'!H132))),'Data Summary'!CI138="Yes"),OFFSET('Water Data'!$H$7,0,10*ROW('Water Data'!H132)),NA())</f>
        <v>#N/A</v>
      </c>
      <c r="U138" s="58" t="e">
        <f ca="true">+IF(AND(ISNUMBER(OFFSET('Water Data'!$H$10,0,10*ROW('Water Data'!H132))),'Data Summary'!CJ138="Yes"),OFFSET('Water Data'!$H$10,0,10*ROW('Water Data'!H132)),NA())</f>
        <v>#N/A</v>
      </c>
      <c r="V138" s="104" t="e">
        <f ca="true">+IF(AND(ISNUMBER(OFFSET('Sanitation Data'!$C$5,0,10*ROW('Sanitation Data'!C132))),'Data Summary'!CK138="Yes"),100-OFFSET('Sanitation Data'!$C$5,0,10*ROW('Sanitation Data'!C132)),NA())</f>
        <v>#N/A</v>
      </c>
      <c r="W138" s="104" t="e">
        <f ca="true">+IF(AND(ISNUMBER(OFFSET('Sanitation Data'!$C$7,0,10*ROW('Sanitation Data'!C132))),'Data Summary'!CL138="Yes"),OFFSET('Sanitation Data'!$C$7,0,10*ROW('Sanitation Data'!C132)),NA())</f>
        <v>#N/A</v>
      </c>
      <c r="X138" s="104" t="e">
        <f ca="true">+IF(AND(ISNUMBER(OFFSET('Sanitation Data'!$C$11,0,10*ROW('Sanitation Data'!C132))),'Data Summary'!CM138="Yes"),OFFSET('Sanitation Data'!$C$11,0,10*ROW('Sanitation Data'!C132)),NA())</f>
        <v>#N/A</v>
      </c>
      <c r="Y138" s="104" t="e">
        <f ca="true">+IF(AND(ISNUMBER(OFFSET('Sanitation Data'!$C$12,0,10*ROW('Sanitation Data'!C132))),'Data Summary'!CN138="Yes"),OFFSET('Sanitation Data'!$C$12,0,10*ROW('Sanitation Data'!C132)),NA())</f>
        <v>#N/A</v>
      </c>
      <c r="Z138" s="104" t="e">
        <f ca="true">+IF(AND(ISNUMBER(OFFSET('Sanitation Data'!$C$13,0,10*ROW('Sanitation Data'!C132))),'Data Summary'!CO138="Yes"),OFFSET('Sanitation Data'!$C$13,0,10*ROW('Sanitation Data'!C132)),NA())</f>
        <v>#N/A</v>
      </c>
      <c r="AA138" s="104" t="e">
        <f ca="true">+IF(AND(ISNUMBER(OFFSET('Sanitation Data'!$D$5,0,10*ROW('Sanitation Data'!D132))),'Data Summary'!CP138="Yes"),100-OFFSET('Sanitation Data'!$D$5,0,10*ROW('Sanitation Data'!D132)),NA())</f>
        <v>#N/A</v>
      </c>
      <c r="AB138" s="104" t="e">
        <f ca="true">+IF(AND(ISNUMBER(OFFSET('Sanitation Data'!$D$7,0,10*ROW('Sanitation Data'!D132))),'Data Summary'!CQ138="Yes"),OFFSET('Sanitation Data'!$D$7,0,10*ROW('Sanitation Data'!D132)),NA())</f>
        <v>#N/A</v>
      </c>
      <c r="AC138" s="104" t="e">
        <f ca="true">+IF(AND(ISNUMBER(OFFSET('Sanitation Data'!$D$11,0,10*ROW('Sanitation Data'!D132))),'Data Summary'!CR138="Yes"),OFFSET('Sanitation Data'!$D$11,0,10*ROW('Sanitation Data'!D132)),NA())</f>
        <v>#N/A</v>
      </c>
      <c r="AD138" s="104" t="e">
        <f ca="true">+IF(AND(ISNUMBER(OFFSET('Sanitation Data'!$D$12,0,10*ROW('Sanitation Data'!D132))),'Data Summary'!CS138="Yes"),OFFSET('Sanitation Data'!$D$12,0,10*ROW('Sanitation Data'!D132)),NA())</f>
        <v>#N/A</v>
      </c>
      <c r="AE138" s="104" t="e">
        <f ca="true">+IF(AND(ISNUMBER(OFFSET('Sanitation Data'!$D$13,0,10*ROW('Sanitation Data'!D132))),'Data Summary'!CT138="Yes"),OFFSET('Sanitation Data'!$D$13,0,10*ROW('Sanitation Data'!D132)),NA())</f>
        <v>#N/A</v>
      </c>
      <c r="AF138" s="104" t="e">
        <f ca="true">+IF(AND(ISNUMBER(OFFSET('Sanitation Data'!$E$5,0,10*ROW('Sanitation Data'!E132))),'Data Summary'!CU138="Yes"),100-OFFSET('Sanitation Data'!$E$5,0,10*ROW('Sanitation Data'!E132)),NA())</f>
        <v>#N/A</v>
      </c>
      <c r="AG138" s="104" t="e">
        <f ca="true">+IF(AND(ISNUMBER(OFFSET('Sanitation Data'!$E$7,0,10*ROW('Sanitation Data'!E132))),'Data Summary'!CV138="Yes"),OFFSET('Sanitation Data'!$E$7,0,10*ROW('Sanitation Data'!E132)),NA())</f>
        <v>#N/A</v>
      </c>
      <c r="AH138" s="104" t="e">
        <f ca="true">+IF(AND(ISNUMBER(OFFSET('Sanitation Data'!$E$11,0,10*ROW('Sanitation Data'!E132))),'Data Summary'!CW138="Yes"),OFFSET('Sanitation Data'!$E$11,0,10*ROW('Sanitation Data'!E132)),NA())</f>
        <v>#N/A</v>
      </c>
      <c r="AI138" s="104" t="e">
        <f ca="true">+IF(AND(ISNUMBER(OFFSET('Sanitation Data'!$E$12,0,10*ROW('Sanitation Data'!E132))),'Data Summary'!CX138="Yes"),OFFSET('Sanitation Data'!$E$12,0,10*ROW('Sanitation Data'!E132)),NA())</f>
        <v>#N/A</v>
      </c>
      <c r="AJ138" s="104" t="e">
        <f ca="true">+IF(AND(ISNUMBER(OFFSET('Sanitation Data'!$E$13,0,10*ROW('Sanitation Data'!E132))),'Data Summary'!CY138="Yes"),OFFSET('Sanitation Data'!$E$13,0,10*ROW('Sanitation Data'!E132)),NA())</f>
        <v>#N/A</v>
      </c>
      <c r="AK138" s="104" t="e">
        <f ca="true">+IF(AND(ISNUMBER(OFFSET('Sanitation Data'!$F$5,0,10*ROW('Sanitation Data'!F132))),'Data Summary'!CZ138="Yes"),100-OFFSET('Sanitation Data'!$F$5,0,10*ROW('Sanitation Data'!F132)),NA())</f>
        <v>#N/A</v>
      </c>
      <c r="AL138" s="104" t="e">
        <f ca="true">+IF(AND(ISNUMBER(OFFSET('Sanitation Data'!$F$7,0,10*ROW('Sanitation Data'!F132))),'Data Summary'!DA138="Yes"),OFFSET('Sanitation Data'!$F$7,0,10*ROW('Sanitation Data'!F132)),NA())</f>
        <v>#N/A</v>
      </c>
      <c r="AM138" s="104" t="e">
        <f ca="true">+IF(AND(ISNUMBER(OFFSET('Sanitation Data'!$F$11,0,10*ROW('Sanitation Data'!F132))),'Data Summary'!DB138="Yes"),OFFSET('Sanitation Data'!$F$11,0,10*ROW('Sanitation Data'!F132)),NA())</f>
        <v>#N/A</v>
      </c>
      <c r="AN138" s="104" t="e">
        <f ca="true">+IF(AND(ISNUMBER(OFFSET('Sanitation Data'!$F$12,0,10*ROW('Sanitation Data'!F132))),'Data Summary'!DC138="Yes"),OFFSET('Sanitation Data'!$F$12,0,10*ROW('Sanitation Data'!F132)),NA())</f>
        <v>#N/A</v>
      </c>
      <c r="AO138" s="104" t="e">
        <f ca="true">+IF(AND(ISNUMBER(OFFSET('Sanitation Data'!$F$13,0,10*ROW('Sanitation Data'!F132))),'Data Summary'!DD138="Yes"),OFFSET('Sanitation Data'!$F$13,0,10*ROW('Sanitation Data'!F132)),NA())</f>
        <v>#N/A</v>
      </c>
      <c r="AP138" s="104" t="e">
        <f ca="true">+IF(AND(ISNUMBER(OFFSET('Sanitation Data'!$G$5,0,10*ROW('Sanitation Data'!G132))),'Data Summary'!DE138="Yes"),100-OFFSET('Sanitation Data'!$G$5,0,10*ROW('Sanitation Data'!G132)),NA())</f>
        <v>#N/A</v>
      </c>
      <c r="AQ138" s="104" t="e">
        <f ca="true">+IF(AND(ISNUMBER(OFFSET('Sanitation Data'!$G$7,0,10*ROW('Sanitation Data'!G132))),'Data Summary'!DF138="Yes"),OFFSET('Sanitation Data'!$G$7,0,10*ROW('Sanitation Data'!G132)),NA())</f>
        <v>#N/A</v>
      </c>
      <c r="AR138" s="104" t="e">
        <f ca="true">+IF(AND(ISNUMBER(OFFSET('Sanitation Data'!$G$11,0,10*ROW('Sanitation Data'!G132))),'Data Summary'!DG138="Yes"),OFFSET('Sanitation Data'!$G$11,0,10*ROW('Sanitation Data'!G132)),NA())</f>
        <v>#N/A</v>
      </c>
      <c r="AS138" s="104" t="e">
        <f ca="true">+IF(AND(ISNUMBER(OFFSET('Sanitation Data'!$G$12,0,10*ROW('Sanitation Data'!G132))),'Data Summary'!DH138="Yes"),OFFSET('Sanitation Data'!$G$12,0,10*ROW('Sanitation Data'!G132)),NA())</f>
        <v>#N/A</v>
      </c>
      <c r="AT138" s="104" t="e">
        <f ca="true">+IF(AND(ISNUMBER(OFFSET('Sanitation Data'!$G$13,0,10*ROW('Sanitation Data'!G132))),'Data Summary'!DI138="Yes"),OFFSET('Sanitation Data'!$G$13,0,10*ROW('Sanitation Data'!G132)),NA())</f>
        <v>#N/A</v>
      </c>
      <c r="AU138" s="104" t="e">
        <f ca="true">+IF(AND(ISNUMBER(OFFSET('Sanitation Data'!$H$5,0,10*ROW('Sanitation Data'!H132))),'Data Summary'!DJ138="Yes"),100-OFFSET('Sanitation Data'!$H$5,0,10*ROW('Sanitation Data'!H132)),NA())</f>
        <v>#N/A</v>
      </c>
      <c r="AV138" s="104" t="e">
        <f ca="true">+IF(AND(ISNUMBER(OFFSET('Sanitation Data'!$H$7,0,10*ROW('Sanitation Data'!H132))),'Data Summary'!DK138="Yes"),OFFSET('Sanitation Data'!$H$7,0,10*ROW('Sanitation Data'!H132)),NA())</f>
        <v>#N/A</v>
      </c>
      <c r="AW138" s="104" t="e">
        <f ca="true">+IF(AND(ISNUMBER(OFFSET('Sanitation Data'!$H$11,0,10*ROW('Sanitation Data'!H132))),'Data Summary'!DL138="Yes"),OFFSET('Sanitation Data'!$H$11,0,10*ROW('Sanitation Data'!H132)),NA())</f>
        <v>#N/A</v>
      </c>
      <c r="AX138" s="104" t="e">
        <f ca="true">+IF(AND(ISNUMBER(OFFSET('Sanitation Data'!$H$12,0,10*ROW('Sanitation Data'!H132))),'Data Summary'!DM138="Yes"),OFFSET('Sanitation Data'!$H$12,0,10*ROW('Sanitation Data'!H132)),NA())</f>
        <v>#N/A</v>
      </c>
      <c r="AY138" s="104" t="e">
        <f ca="true">+IF(AND(ISNUMBER(OFFSET('Sanitation Data'!$H$13,0,10*ROW('Sanitation Data'!H132))),'Data Summary'!DN138="Yes"),OFFSET('Sanitation Data'!$H$13,0,10*ROW('Sanitation Data'!H132)),NA())</f>
        <v>#N/A</v>
      </c>
      <c r="AZ138" s="109" t="e">
        <f ca="true">+IF(AND(ISNUMBER(OFFSET('Hygiene Data'!$C$6,0,10*ROW('Hygiene Data'!C132))),'Data Summary'!DO138="Yes"),OFFSET('Hygiene Data'!$C$6,0,10*ROW('Hygiene Data'!C132)),NA())</f>
        <v>#N/A</v>
      </c>
      <c r="BA138" s="109" t="e">
        <f ca="true">+IF(AND(ISNUMBER(OFFSET('Hygiene Data'!$C$8,0,10*ROW('Hygiene Data'!C132))),'Data Summary'!DP138="Yes"),OFFSET('Hygiene Data'!$C$8,0,10*ROW('Hygiene Data'!C132)),NA())</f>
        <v>#N/A</v>
      </c>
      <c r="BB138" s="109" t="e">
        <f ca="true">+IF(AND(ISNUMBER(OFFSET('Hygiene Data'!$C$10,0,10*ROW('Hygiene Data'!C132))),'Data Summary'!DQ138="Yes"),OFFSET('Hygiene Data'!$C$10,0,10*ROW('Hygiene Data'!C132)),NA())</f>
        <v>#N/A</v>
      </c>
      <c r="BC138" s="109" t="e">
        <f ca="true">+IF(AND(ISNUMBER(OFFSET('Hygiene Data'!$D$6,0,10*ROW('Hygiene Data'!D132))),'Data Summary'!DR138="Yes"),OFFSET('Hygiene Data'!$D$6,0,10*ROW('Hygiene Data'!D132)),NA())</f>
        <v>#N/A</v>
      </c>
      <c r="BD138" s="109" t="e">
        <f ca="true">+IF(AND(ISNUMBER(OFFSET('Hygiene Data'!$D$8,0,10*ROW('Hygiene Data'!D132))),'Data Summary'!DS138="Yes"),OFFSET('Hygiene Data'!$D$8,0,10*ROW('Hygiene Data'!D132)),NA())</f>
        <v>#N/A</v>
      </c>
      <c r="BE138" s="109" t="e">
        <f ca="true">+IF(AND(ISNUMBER(OFFSET('Hygiene Data'!$D$10,0,10*ROW('Hygiene Data'!D132))),'Data Summary'!DT138="Yes"),OFFSET('Hygiene Data'!$D$10,0,10*ROW('Hygiene Data'!D132)),NA())</f>
        <v>#N/A</v>
      </c>
      <c r="BF138" s="109" t="e">
        <f ca="true">+IF(AND(ISNUMBER(OFFSET('Hygiene Data'!$E$6,0,10*ROW('Hygiene Data'!E132))),'Data Summary'!DU138="Yes"),OFFSET('Hygiene Data'!$E$6,0,10*ROW('Hygiene Data'!E132)),NA())</f>
        <v>#N/A</v>
      </c>
      <c r="BG138" s="109" t="e">
        <f ca="true">+IF(AND(ISNUMBER(OFFSET('Hygiene Data'!$E$8,0,10*ROW('Hygiene Data'!E132))),'Data Summary'!DV138="Yes"),OFFSET('Hygiene Data'!$E$8,0,10*ROW('Hygiene Data'!E132)),NA())</f>
        <v>#N/A</v>
      </c>
      <c r="BH138" s="109" t="e">
        <f ca="true">+IF(AND(ISNUMBER(OFFSET('Hygiene Data'!$E$10,0,10*ROW('Hygiene Data'!E132))),'Data Summary'!DW138="Yes"),OFFSET('Hygiene Data'!$E$10,0,10*ROW('Hygiene Data'!E132)),NA())</f>
        <v>#N/A</v>
      </c>
      <c r="BI138" s="109" t="e">
        <f ca="true">+IF(AND(ISNUMBER(OFFSET('Hygiene Data'!$F$6,0,10*ROW('Hygiene Data'!F132))),'Data Summary'!DX138="Yes"),OFFSET('Hygiene Data'!$F$6,0,10*ROW('Hygiene Data'!F132)),NA())</f>
        <v>#N/A</v>
      </c>
      <c r="BJ138" s="109" t="e">
        <f ca="true">+IF(AND(ISNUMBER(OFFSET('Hygiene Data'!$F$8,0,10*ROW('Hygiene Data'!F132))),'Data Summary'!DY138="Yes"),OFFSET('Hygiene Data'!$F$8,0,10*ROW('Hygiene Data'!F132)),NA())</f>
        <v>#N/A</v>
      </c>
      <c r="BK138" s="109" t="e">
        <f ca="true">+IF(AND(ISNUMBER(OFFSET('Hygiene Data'!$F$10,0,10*ROW('Hygiene Data'!F132))),'Data Summary'!DZ138="Yes"),OFFSET('Hygiene Data'!$F$10,0,10*ROW('Hygiene Data'!F132)),NA())</f>
        <v>#N/A</v>
      </c>
      <c r="BL138" s="109" t="e">
        <f ca="true">+IF(AND(ISNUMBER(OFFSET('Hygiene Data'!$G$6,0,10*ROW('Hygiene Data'!G132))),'Data Summary'!EA138="Yes"),OFFSET('Hygiene Data'!$G$6,0,10*ROW('Hygiene Data'!G132)),NA())</f>
        <v>#N/A</v>
      </c>
      <c r="BM138" s="109" t="e">
        <f ca="true">+IF(AND(ISNUMBER(OFFSET('Hygiene Data'!$G$8,0,10*ROW('Hygiene Data'!G132))),'Data Summary'!EB138="Yes"),OFFSET('Hygiene Data'!$G$8,0,10*ROW('Hygiene Data'!G132)),NA())</f>
        <v>#N/A</v>
      </c>
      <c r="BN138" s="109" t="e">
        <f ca="true">+IF(AND(ISNUMBER(OFFSET('Hygiene Data'!$G$10,0,10*ROW('Hygiene Data'!G132))),'Data Summary'!EC138="Yes"),OFFSET('Hygiene Data'!$G$10,0,10*ROW('Hygiene Data'!G132)),NA())</f>
        <v>#N/A</v>
      </c>
      <c r="BO138" s="109" t="e">
        <f ca="true">+IF(AND(ISNUMBER(OFFSET('Hygiene Data'!$H$6,0,10*ROW('Hygiene Data'!H132))),'Data Summary'!ED138="Yes"),OFFSET('Hygiene Data'!$H$6,0,10*ROW('Hygiene Data'!H132)),NA())</f>
        <v>#N/A</v>
      </c>
      <c r="BP138" s="109" t="e">
        <f ca="true">+IF(AND(ISNUMBER(OFFSET('Hygiene Data'!$H$8,0,10*ROW('Hygiene Data'!H132))),'Data Summary'!EE138="Yes"),OFFSET('Hygiene Data'!$H$8,0,10*ROW('Hygiene Data'!H132)),NA())</f>
        <v>#N/A</v>
      </c>
      <c r="BQ138" s="109" t="e">
        <f ca="true">+IF(AND(ISNUMBER(OFFSET('Hygiene Data'!$H$10,0,10*ROW('Hygiene Data'!H132))),'Data Summary'!EF138="Yes"),OFFSET('Hygiene Data'!$H$10,0,10*ROW('Hygiene Data'!H132)),NA())</f>
        <v>#N/A</v>
      </c>
    </row>
    <row r="139" x14ac:dyDescent="0.2">
      <c r="A139" s="57" t="e">
        <f ca="true">+IF(OFFSET('Water Data'!$B$1,0,10*ROW('Water Data'!B133))="",NA(),OFFSET('Water Data'!$B$1,0,10*ROW('Water Data'!B133)))</f>
        <v>#N/A</v>
      </c>
      <c r="B139" s="57" t="e">
        <f ca="true">+IF(OFFSET('Water Data'!$A$3,0,10*ROW('Water Data'!A136))="",NA(),OFFSET('Water Data'!$A$3,0,10*ROW('Water Data'!A136)))</f>
        <v>#N/A</v>
      </c>
      <c r="C139" s="57" t="e">
        <f ca="true">+IF(OFFSET('Water Data'!$C$3,0,10*ROW('Water Data'!C136))="",NA(),OFFSET('Water Data'!$C$3,0,10*ROW('Water Data'!C136)))</f>
        <v>#N/A</v>
      </c>
      <c r="D139" s="58" t="e">
        <f ca="true">+IF(AND(ISNUMBER(OFFSET('Water Data'!$C$5,0,10*ROW('Water Data'!C133))),'Data Summary'!BS139="Yes"),100-OFFSET('Water Data'!$C$5,0,10*ROW('Water Data'!C133)),NA())</f>
        <v>#N/A</v>
      </c>
      <c r="E139" s="58" t="e">
        <f ca="true">+IF(AND(ISNUMBER(OFFSET('Water Data'!$C$7,0,10*ROW('Water Data'!C133))),'Data Summary'!BT139="Yes"),OFFSET('Water Data'!$C$7,0,10*ROW('Water Data'!C133)),NA())</f>
        <v>#N/A</v>
      </c>
      <c r="F139" s="58" t="e">
        <f ca="true">+IF(AND(ISNUMBER(OFFSET('Water Data'!$C$10,0,10*ROW('Water Data'!C133))),'Data Summary'!BU139="Yes"),OFFSET('Water Data'!$C$10,0,10*ROW('Water Data'!C133)),NA())</f>
        <v>#N/A</v>
      </c>
      <c r="G139" s="58" t="e">
        <f ca="true">+IF(AND(ISNUMBER(OFFSET('Water Data'!$D$5,0,10*ROW('Water Data'!D133))),'Data Summary'!BV139="Yes"),100-OFFSET('Water Data'!$D$5,0,10*ROW('Water Data'!D133)),NA())</f>
        <v>#N/A</v>
      </c>
      <c r="H139" s="58" t="e">
        <f ca="true">+IF(AND(ISNUMBER(OFFSET('Water Data'!$D$7,0,10*ROW('Water Data'!D133))),'Data Summary'!BW139="Yes"),OFFSET('Water Data'!$D$7,0,10*ROW('Water Data'!D133)),NA())</f>
        <v>#N/A</v>
      </c>
      <c r="I139" s="58" t="e">
        <f ca="true">+IF(AND(ISNUMBER(OFFSET('Water Data'!$D$10,0,10*ROW('Water Data'!D133))),'Data Summary'!BX139="Yes"),OFFSET('Water Data'!$D$10,0,10*ROW('Water Data'!D133)),NA())</f>
        <v>#N/A</v>
      </c>
      <c r="J139" s="58" t="e">
        <f ca="true">+IF(AND(ISNUMBER(OFFSET('Water Data'!$E$5,0,10*ROW('Water Data'!E133))),'Data Summary'!BY139="Yes"),100-OFFSET('Water Data'!$E$5,0,10*ROW('Water Data'!E133)),NA())</f>
        <v>#N/A</v>
      </c>
      <c r="K139" s="58" t="e">
        <f ca="true">+IF(AND(ISNUMBER(OFFSET('Water Data'!$E$7,0,10*ROW('Water Data'!E133))),'Data Summary'!BZ139="Yes"),OFFSET('Water Data'!$E$7,0,10*ROW('Water Data'!E133)),NA())</f>
        <v>#N/A</v>
      </c>
      <c r="L139" s="58" t="e">
        <f ca="true">+IF(AND(ISNUMBER(OFFSET('Water Data'!$E$10,0,10*ROW('Water Data'!E133))),'Data Summary'!CA139="Yes"),OFFSET('Water Data'!$E$10,0,10*ROW('Water Data'!E133)),NA())</f>
        <v>#N/A</v>
      </c>
      <c r="M139" s="58" t="e">
        <f ca="true">+IF(AND(ISNUMBER(OFFSET('Water Data'!$F$5,0,10*ROW('Water Data'!F133))),'Data Summary'!CB139="Yes"),100-OFFSET('Water Data'!$F$5,0,10*ROW('Water Data'!F133)),NA())</f>
        <v>#N/A</v>
      </c>
      <c r="N139" s="58" t="e">
        <f ca="true">+IF(AND(ISNUMBER(OFFSET('Water Data'!$F$7,0,10*ROW('Water Data'!F133))),'Data Summary'!CC139="Yes"),OFFSET('Water Data'!$F$7,0,10*ROW('Water Data'!F133)),NA())</f>
        <v>#N/A</v>
      </c>
      <c r="O139" s="58" t="e">
        <f ca="true">+IF(AND(ISNUMBER(OFFSET('Water Data'!$F$10,0,10*ROW('Water Data'!F133))),'Data Summary'!CD139="Yes"),OFFSET('Water Data'!$F$10,0,10*ROW('Water Data'!F133)),NA())</f>
        <v>#N/A</v>
      </c>
      <c r="P139" s="58" t="e">
        <f ca="true">+IF(AND(ISNUMBER(OFFSET('Water Data'!$G$5,0,10*ROW('Water Data'!G133))),'Data Summary'!CE139="Yes"),100-OFFSET('Water Data'!$G$5,0,10*ROW('Water Data'!G133)),NA())</f>
        <v>#N/A</v>
      </c>
      <c r="Q139" s="58" t="e">
        <f ca="true">+IF(AND(ISNUMBER(OFFSET('Water Data'!$G$7,0,10*ROW('Water Data'!G133))),'Data Summary'!CF139="Yes"),OFFSET('Water Data'!$G$7,0,10*ROW('Water Data'!G133)),NA())</f>
        <v>#N/A</v>
      </c>
      <c r="R139" s="58" t="e">
        <f ca="true">+IF(AND(ISNUMBER(OFFSET('Water Data'!$G$10,0,10*ROW('Water Data'!G133))),'Data Summary'!CG139="Yes"),OFFSET('Water Data'!$G$10,0,10*ROW('Water Data'!G133)),NA())</f>
        <v>#N/A</v>
      </c>
      <c r="S139" s="58" t="e">
        <f ca="true">+IF(AND(ISNUMBER(OFFSET('Water Data'!$H$5,0,10*ROW('Water Data'!H133))),'Data Summary'!CH139="Yes"),100-OFFSET('Water Data'!$H$5,0,10*ROW('Water Data'!H133)),NA())</f>
        <v>#N/A</v>
      </c>
      <c r="T139" s="58" t="e">
        <f ca="true">+IF(AND(ISNUMBER(OFFSET('Water Data'!$H$7,0,10*ROW('Water Data'!H133))),'Data Summary'!CI139="Yes"),OFFSET('Water Data'!$H$7,0,10*ROW('Water Data'!H133)),NA())</f>
        <v>#N/A</v>
      </c>
      <c r="U139" s="58" t="e">
        <f ca="true">+IF(AND(ISNUMBER(OFFSET('Water Data'!$H$10,0,10*ROW('Water Data'!H133))),'Data Summary'!CJ139="Yes"),OFFSET('Water Data'!$H$10,0,10*ROW('Water Data'!H133)),NA())</f>
        <v>#N/A</v>
      </c>
      <c r="V139" s="104" t="e">
        <f ca="true">+IF(AND(ISNUMBER(OFFSET('Sanitation Data'!$C$5,0,10*ROW('Sanitation Data'!C133))),'Data Summary'!CK139="Yes"),100-OFFSET('Sanitation Data'!$C$5,0,10*ROW('Sanitation Data'!C133)),NA())</f>
        <v>#N/A</v>
      </c>
      <c r="W139" s="104" t="e">
        <f ca="true">+IF(AND(ISNUMBER(OFFSET('Sanitation Data'!$C$7,0,10*ROW('Sanitation Data'!C133))),'Data Summary'!CL139="Yes"),OFFSET('Sanitation Data'!$C$7,0,10*ROW('Sanitation Data'!C133)),NA())</f>
        <v>#N/A</v>
      </c>
      <c r="X139" s="104" t="e">
        <f ca="true">+IF(AND(ISNUMBER(OFFSET('Sanitation Data'!$C$11,0,10*ROW('Sanitation Data'!C133))),'Data Summary'!CM139="Yes"),OFFSET('Sanitation Data'!$C$11,0,10*ROW('Sanitation Data'!C133)),NA())</f>
        <v>#N/A</v>
      </c>
      <c r="Y139" s="104" t="e">
        <f ca="true">+IF(AND(ISNUMBER(OFFSET('Sanitation Data'!$C$12,0,10*ROW('Sanitation Data'!C133))),'Data Summary'!CN139="Yes"),OFFSET('Sanitation Data'!$C$12,0,10*ROW('Sanitation Data'!C133)),NA())</f>
        <v>#N/A</v>
      </c>
      <c r="Z139" s="104" t="e">
        <f ca="true">+IF(AND(ISNUMBER(OFFSET('Sanitation Data'!$C$13,0,10*ROW('Sanitation Data'!C133))),'Data Summary'!CO139="Yes"),OFFSET('Sanitation Data'!$C$13,0,10*ROW('Sanitation Data'!C133)),NA())</f>
        <v>#N/A</v>
      </c>
      <c r="AA139" s="104" t="e">
        <f ca="true">+IF(AND(ISNUMBER(OFFSET('Sanitation Data'!$D$5,0,10*ROW('Sanitation Data'!D133))),'Data Summary'!CP139="Yes"),100-OFFSET('Sanitation Data'!$D$5,0,10*ROW('Sanitation Data'!D133)),NA())</f>
        <v>#N/A</v>
      </c>
      <c r="AB139" s="104" t="e">
        <f ca="true">+IF(AND(ISNUMBER(OFFSET('Sanitation Data'!$D$7,0,10*ROW('Sanitation Data'!D133))),'Data Summary'!CQ139="Yes"),OFFSET('Sanitation Data'!$D$7,0,10*ROW('Sanitation Data'!D133)),NA())</f>
        <v>#N/A</v>
      </c>
      <c r="AC139" s="104" t="e">
        <f ca="true">+IF(AND(ISNUMBER(OFFSET('Sanitation Data'!$D$11,0,10*ROW('Sanitation Data'!D133))),'Data Summary'!CR139="Yes"),OFFSET('Sanitation Data'!$D$11,0,10*ROW('Sanitation Data'!D133)),NA())</f>
        <v>#N/A</v>
      </c>
      <c r="AD139" s="104" t="e">
        <f ca="true">+IF(AND(ISNUMBER(OFFSET('Sanitation Data'!$D$12,0,10*ROW('Sanitation Data'!D133))),'Data Summary'!CS139="Yes"),OFFSET('Sanitation Data'!$D$12,0,10*ROW('Sanitation Data'!D133)),NA())</f>
        <v>#N/A</v>
      </c>
      <c r="AE139" s="104" t="e">
        <f ca="true">+IF(AND(ISNUMBER(OFFSET('Sanitation Data'!$D$13,0,10*ROW('Sanitation Data'!D133))),'Data Summary'!CT139="Yes"),OFFSET('Sanitation Data'!$D$13,0,10*ROW('Sanitation Data'!D133)),NA())</f>
        <v>#N/A</v>
      </c>
      <c r="AF139" s="104" t="e">
        <f ca="true">+IF(AND(ISNUMBER(OFFSET('Sanitation Data'!$E$5,0,10*ROW('Sanitation Data'!E133))),'Data Summary'!CU139="Yes"),100-OFFSET('Sanitation Data'!$E$5,0,10*ROW('Sanitation Data'!E133)),NA())</f>
        <v>#N/A</v>
      </c>
      <c r="AG139" s="104" t="e">
        <f ca="true">+IF(AND(ISNUMBER(OFFSET('Sanitation Data'!$E$7,0,10*ROW('Sanitation Data'!E133))),'Data Summary'!CV139="Yes"),OFFSET('Sanitation Data'!$E$7,0,10*ROW('Sanitation Data'!E133)),NA())</f>
        <v>#N/A</v>
      </c>
      <c r="AH139" s="104" t="e">
        <f ca="true">+IF(AND(ISNUMBER(OFFSET('Sanitation Data'!$E$11,0,10*ROW('Sanitation Data'!E133))),'Data Summary'!CW139="Yes"),OFFSET('Sanitation Data'!$E$11,0,10*ROW('Sanitation Data'!E133)),NA())</f>
        <v>#N/A</v>
      </c>
      <c r="AI139" s="104" t="e">
        <f ca="true">+IF(AND(ISNUMBER(OFFSET('Sanitation Data'!$E$12,0,10*ROW('Sanitation Data'!E133))),'Data Summary'!CX139="Yes"),OFFSET('Sanitation Data'!$E$12,0,10*ROW('Sanitation Data'!E133)),NA())</f>
        <v>#N/A</v>
      </c>
      <c r="AJ139" s="104" t="e">
        <f ca="true">+IF(AND(ISNUMBER(OFFSET('Sanitation Data'!$E$13,0,10*ROW('Sanitation Data'!E133))),'Data Summary'!CY139="Yes"),OFFSET('Sanitation Data'!$E$13,0,10*ROW('Sanitation Data'!E133)),NA())</f>
        <v>#N/A</v>
      </c>
      <c r="AK139" s="104" t="e">
        <f ca="true">+IF(AND(ISNUMBER(OFFSET('Sanitation Data'!$F$5,0,10*ROW('Sanitation Data'!F133))),'Data Summary'!CZ139="Yes"),100-OFFSET('Sanitation Data'!$F$5,0,10*ROW('Sanitation Data'!F133)),NA())</f>
        <v>#N/A</v>
      </c>
      <c r="AL139" s="104" t="e">
        <f ca="true">+IF(AND(ISNUMBER(OFFSET('Sanitation Data'!$F$7,0,10*ROW('Sanitation Data'!F133))),'Data Summary'!DA139="Yes"),OFFSET('Sanitation Data'!$F$7,0,10*ROW('Sanitation Data'!F133)),NA())</f>
        <v>#N/A</v>
      </c>
      <c r="AM139" s="104" t="e">
        <f ca="true">+IF(AND(ISNUMBER(OFFSET('Sanitation Data'!$F$11,0,10*ROW('Sanitation Data'!F133))),'Data Summary'!DB139="Yes"),OFFSET('Sanitation Data'!$F$11,0,10*ROW('Sanitation Data'!F133)),NA())</f>
        <v>#N/A</v>
      </c>
      <c r="AN139" s="104" t="e">
        <f ca="true">+IF(AND(ISNUMBER(OFFSET('Sanitation Data'!$F$12,0,10*ROW('Sanitation Data'!F133))),'Data Summary'!DC139="Yes"),OFFSET('Sanitation Data'!$F$12,0,10*ROW('Sanitation Data'!F133)),NA())</f>
        <v>#N/A</v>
      </c>
      <c r="AO139" s="104" t="e">
        <f ca="true">+IF(AND(ISNUMBER(OFFSET('Sanitation Data'!$F$13,0,10*ROW('Sanitation Data'!F133))),'Data Summary'!DD139="Yes"),OFFSET('Sanitation Data'!$F$13,0,10*ROW('Sanitation Data'!F133)),NA())</f>
        <v>#N/A</v>
      </c>
      <c r="AP139" s="104" t="e">
        <f ca="true">+IF(AND(ISNUMBER(OFFSET('Sanitation Data'!$G$5,0,10*ROW('Sanitation Data'!G133))),'Data Summary'!DE139="Yes"),100-OFFSET('Sanitation Data'!$G$5,0,10*ROW('Sanitation Data'!G133)),NA())</f>
        <v>#N/A</v>
      </c>
      <c r="AQ139" s="104" t="e">
        <f ca="true">+IF(AND(ISNUMBER(OFFSET('Sanitation Data'!$G$7,0,10*ROW('Sanitation Data'!G133))),'Data Summary'!DF139="Yes"),OFFSET('Sanitation Data'!$G$7,0,10*ROW('Sanitation Data'!G133)),NA())</f>
        <v>#N/A</v>
      </c>
      <c r="AR139" s="104" t="e">
        <f ca="true">+IF(AND(ISNUMBER(OFFSET('Sanitation Data'!$G$11,0,10*ROW('Sanitation Data'!G133))),'Data Summary'!DG139="Yes"),OFFSET('Sanitation Data'!$G$11,0,10*ROW('Sanitation Data'!G133)),NA())</f>
        <v>#N/A</v>
      </c>
      <c r="AS139" s="104" t="e">
        <f ca="true">+IF(AND(ISNUMBER(OFFSET('Sanitation Data'!$G$12,0,10*ROW('Sanitation Data'!G133))),'Data Summary'!DH139="Yes"),OFFSET('Sanitation Data'!$G$12,0,10*ROW('Sanitation Data'!G133)),NA())</f>
        <v>#N/A</v>
      </c>
      <c r="AT139" s="104" t="e">
        <f ca="true">+IF(AND(ISNUMBER(OFFSET('Sanitation Data'!$G$13,0,10*ROW('Sanitation Data'!G133))),'Data Summary'!DI139="Yes"),OFFSET('Sanitation Data'!$G$13,0,10*ROW('Sanitation Data'!G133)),NA())</f>
        <v>#N/A</v>
      </c>
      <c r="AU139" s="104" t="e">
        <f ca="true">+IF(AND(ISNUMBER(OFFSET('Sanitation Data'!$H$5,0,10*ROW('Sanitation Data'!H133))),'Data Summary'!DJ139="Yes"),100-OFFSET('Sanitation Data'!$H$5,0,10*ROW('Sanitation Data'!H133)),NA())</f>
        <v>#N/A</v>
      </c>
      <c r="AV139" s="104" t="e">
        <f ca="true">+IF(AND(ISNUMBER(OFFSET('Sanitation Data'!$H$7,0,10*ROW('Sanitation Data'!H133))),'Data Summary'!DK139="Yes"),OFFSET('Sanitation Data'!$H$7,0,10*ROW('Sanitation Data'!H133)),NA())</f>
        <v>#N/A</v>
      </c>
      <c r="AW139" s="104" t="e">
        <f ca="true">+IF(AND(ISNUMBER(OFFSET('Sanitation Data'!$H$11,0,10*ROW('Sanitation Data'!H133))),'Data Summary'!DL139="Yes"),OFFSET('Sanitation Data'!$H$11,0,10*ROW('Sanitation Data'!H133)),NA())</f>
        <v>#N/A</v>
      </c>
      <c r="AX139" s="104" t="e">
        <f ca="true">+IF(AND(ISNUMBER(OFFSET('Sanitation Data'!$H$12,0,10*ROW('Sanitation Data'!H133))),'Data Summary'!DM139="Yes"),OFFSET('Sanitation Data'!$H$12,0,10*ROW('Sanitation Data'!H133)),NA())</f>
        <v>#N/A</v>
      </c>
      <c r="AY139" s="104" t="e">
        <f ca="true">+IF(AND(ISNUMBER(OFFSET('Sanitation Data'!$H$13,0,10*ROW('Sanitation Data'!H133))),'Data Summary'!DN139="Yes"),OFFSET('Sanitation Data'!$H$13,0,10*ROW('Sanitation Data'!H133)),NA())</f>
        <v>#N/A</v>
      </c>
      <c r="AZ139" s="109" t="e">
        <f ca="true">+IF(AND(ISNUMBER(OFFSET('Hygiene Data'!$C$6,0,10*ROW('Hygiene Data'!C133))),'Data Summary'!DO139="Yes"),OFFSET('Hygiene Data'!$C$6,0,10*ROW('Hygiene Data'!C133)),NA())</f>
        <v>#N/A</v>
      </c>
      <c r="BA139" s="109" t="e">
        <f ca="true">+IF(AND(ISNUMBER(OFFSET('Hygiene Data'!$C$8,0,10*ROW('Hygiene Data'!C133))),'Data Summary'!DP139="Yes"),OFFSET('Hygiene Data'!$C$8,0,10*ROW('Hygiene Data'!C133)),NA())</f>
        <v>#N/A</v>
      </c>
      <c r="BB139" s="109" t="e">
        <f ca="true">+IF(AND(ISNUMBER(OFFSET('Hygiene Data'!$C$10,0,10*ROW('Hygiene Data'!C133))),'Data Summary'!DQ139="Yes"),OFFSET('Hygiene Data'!$C$10,0,10*ROW('Hygiene Data'!C133)),NA())</f>
        <v>#N/A</v>
      </c>
      <c r="BC139" s="109" t="e">
        <f ca="true">+IF(AND(ISNUMBER(OFFSET('Hygiene Data'!$D$6,0,10*ROW('Hygiene Data'!D133))),'Data Summary'!DR139="Yes"),OFFSET('Hygiene Data'!$D$6,0,10*ROW('Hygiene Data'!D133)),NA())</f>
        <v>#N/A</v>
      </c>
      <c r="BD139" s="109" t="e">
        <f ca="true">+IF(AND(ISNUMBER(OFFSET('Hygiene Data'!$D$8,0,10*ROW('Hygiene Data'!D133))),'Data Summary'!DS139="Yes"),OFFSET('Hygiene Data'!$D$8,0,10*ROW('Hygiene Data'!D133)),NA())</f>
        <v>#N/A</v>
      </c>
      <c r="BE139" s="109" t="e">
        <f ca="true">+IF(AND(ISNUMBER(OFFSET('Hygiene Data'!$D$10,0,10*ROW('Hygiene Data'!D133))),'Data Summary'!DT139="Yes"),OFFSET('Hygiene Data'!$D$10,0,10*ROW('Hygiene Data'!D133)),NA())</f>
        <v>#N/A</v>
      </c>
      <c r="BF139" s="109" t="e">
        <f ca="true">+IF(AND(ISNUMBER(OFFSET('Hygiene Data'!$E$6,0,10*ROW('Hygiene Data'!E133))),'Data Summary'!DU139="Yes"),OFFSET('Hygiene Data'!$E$6,0,10*ROW('Hygiene Data'!E133)),NA())</f>
        <v>#N/A</v>
      </c>
      <c r="BG139" s="109" t="e">
        <f ca="true">+IF(AND(ISNUMBER(OFFSET('Hygiene Data'!$E$8,0,10*ROW('Hygiene Data'!E133))),'Data Summary'!DV139="Yes"),OFFSET('Hygiene Data'!$E$8,0,10*ROW('Hygiene Data'!E133)),NA())</f>
        <v>#N/A</v>
      </c>
      <c r="BH139" s="109" t="e">
        <f ca="true">+IF(AND(ISNUMBER(OFFSET('Hygiene Data'!$E$10,0,10*ROW('Hygiene Data'!E133))),'Data Summary'!DW139="Yes"),OFFSET('Hygiene Data'!$E$10,0,10*ROW('Hygiene Data'!E133)),NA())</f>
        <v>#N/A</v>
      </c>
      <c r="BI139" s="109" t="e">
        <f ca="true">+IF(AND(ISNUMBER(OFFSET('Hygiene Data'!$F$6,0,10*ROW('Hygiene Data'!F133))),'Data Summary'!DX139="Yes"),OFFSET('Hygiene Data'!$F$6,0,10*ROW('Hygiene Data'!F133)),NA())</f>
        <v>#N/A</v>
      </c>
      <c r="BJ139" s="109" t="e">
        <f ca="true">+IF(AND(ISNUMBER(OFFSET('Hygiene Data'!$F$8,0,10*ROW('Hygiene Data'!F133))),'Data Summary'!DY139="Yes"),OFFSET('Hygiene Data'!$F$8,0,10*ROW('Hygiene Data'!F133)),NA())</f>
        <v>#N/A</v>
      </c>
      <c r="BK139" s="109" t="e">
        <f ca="true">+IF(AND(ISNUMBER(OFFSET('Hygiene Data'!$F$10,0,10*ROW('Hygiene Data'!F133))),'Data Summary'!DZ139="Yes"),OFFSET('Hygiene Data'!$F$10,0,10*ROW('Hygiene Data'!F133)),NA())</f>
        <v>#N/A</v>
      </c>
      <c r="BL139" s="109" t="e">
        <f ca="true">+IF(AND(ISNUMBER(OFFSET('Hygiene Data'!$G$6,0,10*ROW('Hygiene Data'!G133))),'Data Summary'!EA139="Yes"),OFFSET('Hygiene Data'!$G$6,0,10*ROW('Hygiene Data'!G133)),NA())</f>
        <v>#N/A</v>
      </c>
      <c r="BM139" s="109" t="e">
        <f ca="true">+IF(AND(ISNUMBER(OFFSET('Hygiene Data'!$G$8,0,10*ROW('Hygiene Data'!G133))),'Data Summary'!EB139="Yes"),OFFSET('Hygiene Data'!$G$8,0,10*ROW('Hygiene Data'!G133)),NA())</f>
        <v>#N/A</v>
      </c>
      <c r="BN139" s="109" t="e">
        <f ca="true">+IF(AND(ISNUMBER(OFFSET('Hygiene Data'!$G$10,0,10*ROW('Hygiene Data'!G133))),'Data Summary'!EC139="Yes"),OFFSET('Hygiene Data'!$G$10,0,10*ROW('Hygiene Data'!G133)),NA())</f>
        <v>#N/A</v>
      </c>
      <c r="BO139" s="109" t="e">
        <f ca="true">+IF(AND(ISNUMBER(OFFSET('Hygiene Data'!$H$6,0,10*ROW('Hygiene Data'!H133))),'Data Summary'!ED139="Yes"),OFFSET('Hygiene Data'!$H$6,0,10*ROW('Hygiene Data'!H133)),NA())</f>
        <v>#N/A</v>
      </c>
      <c r="BP139" s="109" t="e">
        <f ca="true">+IF(AND(ISNUMBER(OFFSET('Hygiene Data'!$H$8,0,10*ROW('Hygiene Data'!H133))),'Data Summary'!EE139="Yes"),OFFSET('Hygiene Data'!$H$8,0,10*ROW('Hygiene Data'!H133)),NA())</f>
        <v>#N/A</v>
      </c>
      <c r="BQ139" s="109" t="e">
        <f ca="true">+IF(AND(ISNUMBER(OFFSET('Hygiene Data'!$H$10,0,10*ROW('Hygiene Data'!H133))),'Data Summary'!EF139="Yes"),OFFSET('Hygiene Data'!$H$10,0,10*ROW('Hygiene Data'!H133)),NA())</f>
        <v>#N/A</v>
      </c>
    </row>
    <row r="140" x14ac:dyDescent="0.2">
      <c r="A140" s="57" t="e">
        <f ca="true">+IF(OFFSET('Water Data'!$B$1,0,10*ROW('Water Data'!B134))="",NA(),OFFSET('Water Data'!$B$1,0,10*ROW('Water Data'!B134)))</f>
        <v>#N/A</v>
      </c>
      <c r="B140" s="57" t="e">
        <f ca="true">+IF(OFFSET('Water Data'!$A$3,0,10*ROW('Water Data'!A137))="",NA(),OFFSET('Water Data'!$A$3,0,10*ROW('Water Data'!A137)))</f>
        <v>#N/A</v>
      </c>
      <c r="C140" s="57" t="e">
        <f ca="true">+IF(OFFSET('Water Data'!$C$3,0,10*ROW('Water Data'!C137))="",NA(),OFFSET('Water Data'!$C$3,0,10*ROW('Water Data'!C137)))</f>
        <v>#N/A</v>
      </c>
      <c r="D140" s="58" t="e">
        <f ca="true">+IF(AND(ISNUMBER(OFFSET('Water Data'!$C$5,0,10*ROW('Water Data'!C134))),'Data Summary'!BS140="Yes"),100-OFFSET('Water Data'!$C$5,0,10*ROW('Water Data'!C134)),NA())</f>
        <v>#N/A</v>
      </c>
      <c r="E140" s="58" t="e">
        <f ca="true">+IF(AND(ISNUMBER(OFFSET('Water Data'!$C$7,0,10*ROW('Water Data'!C134))),'Data Summary'!BT140="Yes"),OFFSET('Water Data'!$C$7,0,10*ROW('Water Data'!C134)),NA())</f>
        <v>#N/A</v>
      </c>
      <c r="F140" s="58" t="e">
        <f ca="true">+IF(AND(ISNUMBER(OFFSET('Water Data'!$C$10,0,10*ROW('Water Data'!C134))),'Data Summary'!BU140="Yes"),OFFSET('Water Data'!$C$10,0,10*ROW('Water Data'!C134)),NA())</f>
        <v>#N/A</v>
      </c>
      <c r="G140" s="58" t="e">
        <f ca="true">+IF(AND(ISNUMBER(OFFSET('Water Data'!$D$5,0,10*ROW('Water Data'!D134))),'Data Summary'!BV140="Yes"),100-OFFSET('Water Data'!$D$5,0,10*ROW('Water Data'!D134)),NA())</f>
        <v>#N/A</v>
      </c>
      <c r="H140" s="58" t="e">
        <f ca="true">+IF(AND(ISNUMBER(OFFSET('Water Data'!$D$7,0,10*ROW('Water Data'!D134))),'Data Summary'!BW140="Yes"),OFFSET('Water Data'!$D$7,0,10*ROW('Water Data'!D134)),NA())</f>
        <v>#N/A</v>
      </c>
      <c r="I140" s="58" t="e">
        <f ca="true">+IF(AND(ISNUMBER(OFFSET('Water Data'!$D$10,0,10*ROW('Water Data'!D134))),'Data Summary'!BX140="Yes"),OFFSET('Water Data'!$D$10,0,10*ROW('Water Data'!D134)),NA())</f>
        <v>#N/A</v>
      </c>
      <c r="J140" s="58" t="e">
        <f ca="true">+IF(AND(ISNUMBER(OFFSET('Water Data'!$E$5,0,10*ROW('Water Data'!E134))),'Data Summary'!BY140="Yes"),100-OFFSET('Water Data'!$E$5,0,10*ROW('Water Data'!E134)),NA())</f>
        <v>#N/A</v>
      </c>
      <c r="K140" s="58" t="e">
        <f ca="true">+IF(AND(ISNUMBER(OFFSET('Water Data'!$E$7,0,10*ROW('Water Data'!E134))),'Data Summary'!BZ140="Yes"),OFFSET('Water Data'!$E$7,0,10*ROW('Water Data'!E134)),NA())</f>
        <v>#N/A</v>
      </c>
      <c r="L140" s="58" t="e">
        <f ca="true">+IF(AND(ISNUMBER(OFFSET('Water Data'!$E$10,0,10*ROW('Water Data'!E134))),'Data Summary'!CA140="Yes"),OFFSET('Water Data'!$E$10,0,10*ROW('Water Data'!E134)),NA())</f>
        <v>#N/A</v>
      </c>
      <c r="M140" s="58" t="e">
        <f ca="true">+IF(AND(ISNUMBER(OFFSET('Water Data'!$F$5,0,10*ROW('Water Data'!F134))),'Data Summary'!CB140="Yes"),100-OFFSET('Water Data'!$F$5,0,10*ROW('Water Data'!F134)),NA())</f>
        <v>#N/A</v>
      </c>
      <c r="N140" s="58" t="e">
        <f ca="true">+IF(AND(ISNUMBER(OFFSET('Water Data'!$F$7,0,10*ROW('Water Data'!F134))),'Data Summary'!CC140="Yes"),OFFSET('Water Data'!$F$7,0,10*ROW('Water Data'!F134)),NA())</f>
        <v>#N/A</v>
      </c>
      <c r="O140" s="58" t="e">
        <f ca="true">+IF(AND(ISNUMBER(OFFSET('Water Data'!$F$10,0,10*ROW('Water Data'!F134))),'Data Summary'!CD140="Yes"),OFFSET('Water Data'!$F$10,0,10*ROW('Water Data'!F134)),NA())</f>
        <v>#N/A</v>
      </c>
      <c r="P140" s="58" t="e">
        <f ca="true">+IF(AND(ISNUMBER(OFFSET('Water Data'!$G$5,0,10*ROW('Water Data'!G134))),'Data Summary'!CE140="Yes"),100-OFFSET('Water Data'!$G$5,0,10*ROW('Water Data'!G134)),NA())</f>
        <v>#N/A</v>
      </c>
      <c r="Q140" s="58" t="e">
        <f ca="true">+IF(AND(ISNUMBER(OFFSET('Water Data'!$G$7,0,10*ROW('Water Data'!G134))),'Data Summary'!CF140="Yes"),OFFSET('Water Data'!$G$7,0,10*ROW('Water Data'!G134)),NA())</f>
        <v>#N/A</v>
      </c>
      <c r="R140" s="58" t="e">
        <f ca="true">+IF(AND(ISNUMBER(OFFSET('Water Data'!$G$10,0,10*ROW('Water Data'!G134))),'Data Summary'!CG140="Yes"),OFFSET('Water Data'!$G$10,0,10*ROW('Water Data'!G134)),NA())</f>
        <v>#N/A</v>
      </c>
      <c r="S140" s="58" t="e">
        <f ca="true">+IF(AND(ISNUMBER(OFFSET('Water Data'!$H$5,0,10*ROW('Water Data'!H134))),'Data Summary'!CH140="Yes"),100-OFFSET('Water Data'!$H$5,0,10*ROW('Water Data'!H134)),NA())</f>
        <v>#N/A</v>
      </c>
      <c r="T140" s="58" t="e">
        <f ca="true">+IF(AND(ISNUMBER(OFFSET('Water Data'!$H$7,0,10*ROW('Water Data'!H134))),'Data Summary'!CI140="Yes"),OFFSET('Water Data'!$H$7,0,10*ROW('Water Data'!H134)),NA())</f>
        <v>#N/A</v>
      </c>
      <c r="U140" s="58" t="e">
        <f ca="true">+IF(AND(ISNUMBER(OFFSET('Water Data'!$H$10,0,10*ROW('Water Data'!H134))),'Data Summary'!CJ140="Yes"),OFFSET('Water Data'!$H$10,0,10*ROW('Water Data'!H134)),NA())</f>
        <v>#N/A</v>
      </c>
      <c r="V140" s="104" t="e">
        <f ca="true">+IF(AND(ISNUMBER(OFFSET('Sanitation Data'!$C$5,0,10*ROW('Sanitation Data'!C134))),'Data Summary'!CK140="Yes"),100-OFFSET('Sanitation Data'!$C$5,0,10*ROW('Sanitation Data'!C134)),NA())</f>
        <v>#N/A</v>
      </c>
      <c r="W140" s="104" t="e">
        <f ca="true">+IF(AND(ISNUMBER(OFFSET('Sanitation Data'!$C$7,0,10*ROW('Sanitation Data'!C134))),'Data Summary'!CL140="Yes"),OFFSET('Sanitation Data'!$C$7,0,10*ROW('Sanitation Data'!C134)),NA())</f>
        <v>#N/A</v>
      </c>
      <c r="X140" s="104" t="e">
        <f ca="true">+IF(AND(ISNUMBER(OFFSET('Sanitation Data'!$C$11,0,10*ROW('Sanitation Data'!C134))),'Data Summary'!CM140="Yes"),OFFSET('Sanitation Data'!$C$11,0,10*ROW('Sanitation Data'!C134)),NA())</f>
        <v>#N/A</v>
      </c>
      <c r="Y140" s="104" t="e">
        <f ca="true">+IF(AND(ISNUMBER(OFFSET('Sanitation Data'!$C$12,0,10*ROW('Sanitation Data'!C134))),'Data Summary'!CN140="Yes"),OFFSET('Sanitation Data'!$C$12,0,10*ROW('Sanitation Data'!C134)),NA())</f>
        <v>#N/A</v>
      </c>
      <c r="Z140" s="104" t="e">
        <f ca="true">+IF(AND(ISNUMBER(OFFSET('Sanitation Data'!$C$13,0,10*ROW('Sanitation Data'!C134))),'Data Summary'!CO140="Yes"),OFFSET('Sanitation Data'!$C$13,0,10*ROW('Sanitation Data'!C134)),NA())</f>
        <v>#N/A</v>
      </c>
      <c r="AA140" s="104" t="e">
        <f ca="true">+IF(AND(ISNUMBER(OFFSET('Sanitation Data'!$D$5,0,10*ROW('Sanitation Data'!D134))),'Data Summary'!CP140="Yes"),100-OFFSET('Sanitation Data'!$D$5,0,10*ROW('Sanitation Data'!D134)),NA())</f>
        <v>#N/A</v>
      </c>
      <c r="AB140" s="104" t="e">
        <f ca="true">+IF(AND(ISNUMBER(OFFSET('Sanitation Data'!$D$7,0,10*ROW('Sanitation Data'!D134))),'Data Summary'!CQ140="Yes"),OFFSET('Sanitation Data'!$D$7,0,10*ROW('Sanitation Data'!D134)),NA())</f>
        <v>#N/A</v>
      </c>
      <c r="AC140" s="104" t="e">
        <f ca="true">+IF(AND(ISNUMBER(OFFSET('Sanitation Data'!$D$11,0,10*ROW('Sanitation Data'!D134))),'Data Summary'!CR140="Yes"),OFFSET('Sanitation Data'!$D$11,0,10*ROW('Sanitation Data'!D134)),NA())</f>
        <v>#N/A</v>
      </c>
      <c r="AD140" s="104" t="e">
        <f ca="true">+IF(AND(ISNUMBER(OFFSET('Sanitation Data'!$D$12,0,10*ROW('Sanitation Data'!D134))),'Data Summary'!CS140="Yes"),OFFSET('Sanitation Data'!$D$12,0,10*ROW('Sanitation Data'!D134)),NA())</f>
        <v>#N/A</v>
      </c>
      <c r="AE140" s="104" t="e">
        <f ca="true">+IF(AND(ISNUMBER(OFFSET('Sanitation Data'!$D$13,0,10*ROW('Sanitation Data'!D134))),'Data Summary'!CT140="Yes"),OFFSET('Sanitation Data'!$D$13,0,10*ROW('Sanitation Data'!D134)),NA())</f>
        <v>#N/A</v>
      </c>
      <c r="AF140" s="104" t="e">
        <f ca="true">+IF(AND(ISNUMBER(OFFSET('Sanitation Data'!$E$5,0,10*ROW('Sanitation Data'!E134))),'Data Summary'!CU140="Yes"),100-OFFSET('Sanitation Data'!$E$5,0,10*ROW('Sanitation Data'!E134)),NA())</f>
        <v>#N/A</v>
      </c>
      <c r="AG140" s="104" t="e">
        <f ca="true">+IF(AND(ISNUMBER(OFFSET('Sanitation Data'!$E$7,0,10*ROW('Sanitation Data'!E134))),'Data Summary'!CV140="Yes"),OFFSET('Sanitation Data'!$E$7,0,10*ROW('Sanitation Data'!E134)),NA())</f>
        <v>#N/A</v>
      </c>
      <c r="AH140" s="104" t="e">
        <f ca="true">+IF(AND(ISNUMBER(OFFSET('Sanitation Data'!$E$11,0,10*ROW('Sanitation Data'!E134))),'Data Summary'!CW140="Yes"),OFFSET('Sanitation Data'!$E$11,0,10*ROW('Sanitation Data'!E134)),NA())</f>
        <v>#N/A</v>
      </c>
      <c r="AI140" s="104" t="e">
        <f ca="true">+IF(AND(ISNUMBER(OFFSET('Sanitation Data'!$E$12,0,10*ROW('Sanitation Data'!E134))),'Data Summary'!CX140="Yes"),OFFSET('Sanitation Data'!$E$12,0,10*ROW('Sanitation Data'!E134)),NA())</f>
        <v>#N/A</v>
      </c>
      <c r="AJ140" s="104" t="e">
        <f ca="true">+IF(AND(ISNUMBER(OFFSET('Sanitation Data'!$E$13,0,10*ROW('Sanitation Data'!E134))),'Data Summary'!CY140="Yes"),OFFSET('Sanitation Data'!$E$13,0,10*ROW('Sanitation Data'!E134)),NA())</f>
        <v>#N/A</v>
      </c>
      <c r="AK140" s="104" t="e">
        <f ca="true">+IF(AND(ISNUMBER(OFFSET('Sanitation Data'!$F$5,0,10*ROW('Sanitation Data'!F134))),'Data Summary'!CZ140="Yes"),100-OFFSET('Sanitation Data'!$F$5,0,10*ROW('Sanitation Data'!F134)),NA())</f>
        <v>#N/A</v>
      </c>
      <c r="AL140" s="104" t="e">
        <f ca="true">+IF(AND(ISNUMBER(OFFSET('Sanitation Data'!$F$7,0,10*ROW('Sanitation Data'!F134))),'Data Summary'!DA140="Yes"),OFFSET('Sanitation Data'!$F$7,0,10*ROW('Sanitation Data'!F134)),NA())</f>
        <v>#N/A</v>
      </c>
      <c r="AM140" s="104" t="e">
        <f ca="true">+IF(AND(ISNUMBER(OFFSET('Sanitation Data'!$F$11,0,10*ROW('Sanitation Data'!F134))),'Data Summary'!DB140="Yes"),OFFSET('Sanitation Data'!$F$11,0,10*ROW('Sanitation Data'!F134)),NA())</f>
        <v>#N/A</v>
      </c>
      <c r="AN140" s="104" t="e">
        <f ca="true">+IF(AND(ISNUMBER(OFFSET('Sanitation Data'!$F$12,0,10*ROW('Sanitation Data'!F134))),'Data Summary'!DC140="Yes"),OFFSET('Sanitation Data'!$F$12,0,10*ROW('Sanitation Data'!F134)),NA())</f>
        <v>#N/A</v>
      </c>
      <c r="AO140" s="104" t="e">
        <f ca="true">+IF(AND(ISNUMBER(OFFSET('Sanitation Data'!$F$13,0,10*ROW('Sanitation Data'!F134))),'Data Summary'!DD140="Yes"),OFFSET('Sanitation Data'!$F$13,0,10*ROW('Sanitation Data'!F134)),NA())</f>
        <v>#N/A</v>
      </c>
      <c r="AP140" s="104" t="e">
        <f ca="true">+IF(AND(ISNUMBER(OFFSET('Sanitation Data'!$G$5,0,10*ROW('Sanitation Data'!G134))),'Data Summary'!DE140="Yes"),100-OFFSET('Sanitation Data'!$G$5,0,10*ROW('Sanitation Data'!G134)),NA())</f>
        <v>#N/A</v>
      </c>
      <c r="AQ140" s="104" t="e">
        <f ca="true">+IF(AND(ISNUMBER(OFFSET('Sanitation Data'!$G$7,0,10*ROW('Sanitation Data'!G134))),'Data Summary'!DF140="Yes"),OFFSET('Sanitation Data'!$G$7,0,10*ROW('Sanitation Data'!G134)),NA())</f>
        <v>#N/A</v>
      </c>
      <c r="AR140" s="104" t="e">
        <f ca="true">+IF(AND(ISNUMBER(OFFSET('Sanitation Data'!$G$11,0,10*ROW('Sanitation Data'!G134))),'Data Summary'!DG140="Yes"),OFFSET('Sanitation Data'!$G$11,0,10*ROW('Sanitation Data'!G134)),NA())</f>
        <v>#N/A</v>
      </c>
      <c r="AS140" s="104" t="e">
        <f ca="true">+IF(AND(ISNUMBER(OFFSET('Sanitation Data'!$G$12,0,10*ROW('Sanitation Data'!G134))),'Data Summary'!DH140="Yes"),OFFSET('Sanitation Data'!$G$12,0,10*ROW('Sanitation Data'!G134)),NA())</f>
        <v>#N/A</v>
      </c>
      <c r="AT140" s="104" t="e">
        <f ca="true">+IF(AND(ISNUMBER(OFFSET('Sanitation Data'!$G$13,0,10*ROW('Sanitation Data'!G134))),'Data Summary'!DI140="Yes"),OFFSET('Sanitation Data'!$G$13,0,10*ROW('Sanitation Data'!G134)),NA())</f>
        <v>#N/A</v>
      </c>
      <c r="AU140" s="104" t="e">
        <f ca="true">+IF(AND(ISNUMBER(OFFSET('Sanitation Data'!$H$5,0,10*ROW('Sanitation Data'!H134))),'Data Summary'!DJ140="Yes"),100-OFFSET('Sanitation Data'!$H$5,0,10*ROW('Sanitation Data'!H134)),NA())</f>
        <v>#N/A</v>
      </c>
      <c r="AV140" s="104" t="e">
        <f ca="true">+IF(AND(ISNUMBER(OFFSET('Sanitation Data'!$H$7,0,10*ROW('Sanitation Data'!H134))),'Data Summary'!DK140="Yes"),OFFSET('Sanitation Data'!$H$7,0,10*ROW('Sanitation Data'!H134)),NA())</f>
        <v>#N/A</v>
      </c>
      <c r="AW140" s="104" t="e">
        <f ca="true">+IF(AND(ISNUMBER(OFFSET('Sanitation Data'!$H$11,0,10*ROW('Sanitation Data'!H134))),'Data Summary'!DL140="Yes"),OFFSET('Sanitation Data'!$H$11,0,10*ROW('Sanitation Data'!H134)),NA())</f>
        <v>#N/A</v>
      </c>
      <c r="AX140" s="104" t="e">
        <f ca="true">+IF(AND(ISNUMBER(OFFSET('Sanitation Data'!$H$12,0,10*ROW('Sanitation Data'!H134))),'Data Summary'!DM140="Yes"),OFFSET('Sanitation Data'!$H$12,0,10*ROW('Sanitation Data'!H134)),NA())</f>
        <v>#N/A</v>
      </c>
      <c r="AY140" s="104" t="e">
        <f ca="true">+IF(AND(ISNUMBER(OFFSET('Sanitation Data'!$H$13,0,10*ROW('Sanitation Data'!H134))),'Data Summary'!DN140="Yes"),OFFSET('Sanitation Data'!$H$13,0,10*ROW('Sanitation Data'!H134)),NA())</f>
        <v>#N/A</v>
      </c>
      <c r="AZ140" s="109" t="e">
        <f ca="true">+IF(AND(ISNUMBER(OFFSET('Hygiene Data'!$C$6,0,10*ROW('Hygiene Data'!C134))),'Data Summary'!DO140="Yes"),OFFSET('Hygiene Data'!$C$6,0,10*ROW('Hygiene Data'!C134)),NA())</f>
        <v>#N/A</v>
      </c>
      <c r="BA140" s="109" t="e">
        <f ca="true">+IF(AND(ISNUMBER(OFFSET('Hygiene Data'!$C$8,0,10*ROW('Hygiene Data'!C134))),'Data Summary'!DP140="Yes"),OFFSET('Hygiene Data'!$C$8,0,10*ROW('Hygiene Data'!C134)),NA())</f>
        <v>#N/A</v>
      </c>
      <c r="BB140" s="109" t="e">
        <f ca="true">+IF(AND(ISNUMBER(OFFSET('Hygiene Data'!$C$10,0,10*ROW('Hygiene Data'!C134))),'Data Summary'!DQ140="Yes"),OFFSET('Hygiene Data'!$C$10,0,10*ROW('Hygiene Data'!C134)),NA())</f>
        <v>#N/A</v>
      </c>
      <c r="BC140" s="109" t="e">
        <f ca="true">+IF(AND(ISNUMBER(OFFSET('Hygiene Data'!$D$6,0,10*ROW('Hygiene Data'!D134))),'Data Summary'!DR140="Yes"),OFFSET('Hygiene Data'!$D$6,0,10*ROW('Hygiene Data'!D134)),NA())</f>
        <v>#N/A</v>
      </c>
      <c r="BD140" s="109" t="e">
        <f ca="true">+IF(AND(ISNUMBER(OFFSET('Hygiene Data'!$D$8,0,10*ROW('Hygiene Data'!D134))),'Data Summary'!DS140="Yes"),OFFSET('Hygiene Data'!$D$8,0,10*ROW('Hygiene Data'!D134)),NA())</f>
        <v>#N/A</v>
      </c>
      <c r="BE140" s="109" t="e">
        <f ca="true">+IF(AND(ISNUMBER(OFFSET('Hygiene Data'!$D$10,0,10*ROW('Hygiene Data'!D134))),'Data Summary'!DT140="Yes"),OFFSET('Hygiene Data'!$D$10,0,10*ROW('Hygiene Data'!D134)),NA())</f>
        <v>#N/A</v>
      </c>
      <c r="BF140" s="109" t="e">
        <f ca="true">+IF(AND(ISNUMBER(OFFSET('Hygiene Data'!$E$6,0,10*ROW('Hygiene Data'!E134))),'Data Summary'!DU140="Yes"),OFFSET('Hygiene Data'!$E$6,0,10*ROW('Hygiene Data'!E134)),NA())</f>
        <v>#N/A</v>
      </c>
      <c r="BG140" s="109" t="e">
        <f ca="true">+IF(AND(ISNUMBER(OFFSET('Hygiene Data'!$E$8,0,10*ROW('Hygiene Data'!E134))),'Data Summary'!DV140="Yes"),OFFSET('Hygiene Data'!$E$8,0,10*ROW('Hygiene Data'!E134)),NA())</f>
        <v>#N/A</v>
      </c>
      <c r="BH140" s="109" t="e">
        <f ca="true">+IF(AND(ISNUMBER(OFFSET('Hygiene Data'!$E$10,0,10*ROW('Hygiene Data'!E134))),'Data Summary'!DW140="Yes"),OFFSET('Hygiene Data'!$E$10,0,10*ROW('Hygiene Data'!E134)),NA())</f>
        <v>#N/A</v>
      </c>
      <c r="BI140" s="109" t="e">
        <f ca="true">+IF(AND(ISNUMBER(OFFSET('Hygiene Data'!$F$6,0,10*ROW('Hygiene Data'!F134))),'Data Summary'!DX140="Yes"),OFFSET('Hygiene Data'!$F$6,0,10*ROW('Hygiene Data'!F134)),NA())</f>
        <v>#N/A</v>
      </c>
      <c r="BJ140" s="109" t="e">
        <f ca="true">+IF(AND(ISNUMBER(OFFSET('Hygiene Data'!$F$8,0,10*ROW('Hygiene Data'!F134))),'Data Summary'!DY140="Yes"),OFFSET('Hygiene Data'!$F$8,0,10*ROW('Hygiene Data'!F134)),NA())</f>
        <v>#N/A</v>
      </c>
      <c r="BK140" s="109" t="e">
        <f ca="true">+IF(AND(ISNUMBER(OFFSET('Hygiene Data'!$F$10,0,10*ROW('Hygiene Data'!F134))),'Data Summary'!DZ140="Yes"),OFFSET('Hygiene Data'!$F$10,0,10*ROW('Hygiene Data'!F134)),NA())</f>
        <v>#N/A</v>
      </c>
      <c r="BL140" s="109" t="e">
        <f ca="true">+IF(AND(ISNUMBER(OFFSET('Hygiene Data'!$G$6,0,10*ROW('Hygiene Data'!G134))),'Data Summary'!EA140="Yes"),OFFSET('Hygiene Data'!$G$6,0,10*ROW('Hygiene Data'!G134)),NA())</f>
        <v>#N/A</v>
      </c>
      <c r="BM140" s="109" t="e">
        <f ca="true">+IF(AND(ISNUMBER(OFFSET('Hygiene Data'!$G$8,0,10*ROW('Hygiene Data'!G134))),'Data Summary'!EB140="Yes"),OFFSET('Hygiene Data'!$G$8,0,10*ROW('Hygiene Data'!G134)),NA())</f>
        <v>#N/A</v>
      </c>
      <c r="BN140" s="109" t="e">
        <f ca="true">+IF(AND(ISNUMBER(OFFSET('Hygiene Data'!$G$10,0,10*ROW('Hygiene Data'!G134))),'Data Summary'!EC140="Yes"),OFFSET('Hygiene Data'!$G$10,0,10*ROW('Hygiene Data'!G134)),NA())</f>
        <v>#N/A</v>
      </c>
      <c r="BO140" s="109" t="e">
        <f ca="true">+IF(AND(ISNUMBER(OFFSET('Hygiene Data'!$H$6,0,10*ROW('Hygiene Data'!H134))),'Data Summary'!ED140="Yes"),OFFSET('Hygiene Data'!$H$6,0,10*ROW('Hygiene Data'!H134)),NA())</f>
        <v>#N/A</v>
      </c>
      <c r="BP140" s="109" t="e">
        <f ca="true">+IF(AND(ISNUMBER(OFFSET('Hygiene Data'!$H$8,0,10*ROW('Hygiene Data'!H134))),'Data Summary'!EE140="Yes"),OFFSET('Hygiene Data'!$H$8,0,10*ROW('Hygiene Data'!H134)),NA())</f>
        <v>#N/A</v>
      </c>
      <c r="BQ140" s="109" t="e">
        <f ca="true">+IF(AND(ISNUMBER(OFFSET('Hygiene Data'!$H$10,0,10*ROW('Hygiene Data'!H134))),'Data Summary'!EF140="Yes"),OFFSET('Hygiene Data'!$H$10,0,10*ROW('Hygiene Data'!H134)),NA())</f>
        <v>#N/A</v>
      </c>
    </row>
    <row r="141" x14ac:dyDescent="0.2">
      <c r="A141" s="57" t="e">
        <f ca="true">+IF(OFFSET('Water Data'!$B$1,0,10*ROW('Water Data'!B135))="",NA(),OFFSET('Water Data'!$B$1,0,10*ROW('Water Data'!B135)))</f>
        <v>#N/A</v>
      </c>
      <c r="B141" s="57" t="e">
        <f ca="true">+IF(OFFSET('Water Data'!$A$3,0,10*ROW('Water Data'!A138))="",NA(),OFFSET('Water Data'!$A$3,0,10*ROW('Water Data'!A138)))</f>
        <v>#N/A</v>
      </c>
      <c r="C141" s="57" t="e">
        <f ca="true">+IF(OFFSET('Water Data'!$C$3,0,10*ROW('Water Data'!C138))="",NA(),OFFSET('Water Data'!$C$3,0,10*ROW('Water Data'!C138)))</f>
        <v>#N/A</v>
      </c>
      <c r="D141" s="58" t="e">
        <f ca="true">+IF(AND(ISNUMBER(OFFSET('Water Data'!$C$5,0,10*ROW('Water Data'!C135))),'Data Summary'!BS141="Yes"),100-OFFSET('Water Data'!$C$5,0,10*ROW('Water Data'!C135)),NA())</f>
        <v>#N/A</v>
      </c>
      <c r="E141" s="58" t="e">
        <f ca="true">+IF(AND(ISNUMBER(OFFSET('Water Data'!$C$7,0,10*ROW('Water Data'!C135))),'Data Summary'!BT141="Yes"),OFFSET('Water Data'!$C$7,0,10*ROW('Water Data'!C135)),NA())</f>
        <v>#N/A</v>
      </c>
      <c r="F141" s="58" t="e">
        <f ca="true">+IF(AND(ISNUMBER(OFFSET('Water Data'!$C$10,0,10*ROW('Water Data'!C135))),'Data Summary'!BU141="Yes"),OFFSET('Water Data'!$C$10,0,10*ROW('Water Data'!C135)),NA())</f>
        <v>#N/A</v>
      </c>
      <c r="G141" s="58" t="e">
        <f ca="true">+IF(AND(ISNUMBER(OFFSET('Water Data'!$D$5,0,10*ROW('Water Data'!D135))),'Data Summary'!BV141="Yes"),100-OFFSET('Water Data'!$D$5,0,10*ROW('Water Data'!D135)),NA())</f>
        <v>#N/A</v>
      </c>
      <c r="H141" s="58" t="e">
        <f ca="true">+IF(AND(ISNUMBER(OFFSET('Water Data'!$D$7,0,10*ROW('Water Data'!D135))),'Data Summary'!BW141="Yes"),OFFSET('Water Data'!$D$7,0,10*ROW('Water Data'!D135)),NA())</f>
        <v>#N/A</v>
      </c>
      <c r="I141" s="58" t="e">
        <f ca="true">+IF(AND(ISNUMBER(OFFSET('Water Data'!$D$10,0,10*ROW('Water Data'!D135))),'Data Summary'!BX141="Yes"),OFFSET('Water Data'!$D$10,0,10*ROW('Water Data'!D135)),NA())</f>
        <v>#N/A</v>
      </c>
      <c r="J141" s="58" t="e">
        <f ca="true">+IF(AND(ISNUMBER(OFFSET('Water Data'!$E$5,0,10*ROW('Water Data'!E135))),'Data Summary'!BY141="Yes"),100-OFFSET('Water Data'!$E$5,0,10*ROW('Water Data'!E135)),NA())</f>
        <v>#N/A</v>
      </c>
      <c r="K141" s="58" t="e">
        <f ca="true">+IF(AND(ISNUMBER(OFFSET('Water Data'!$E$7,0,10*ROW('Water Data'!E135))),'Data Summary'!BZ141="Yes"),OFFSET('Water Data'!$E$7,0,10*ROW('Water Data'!E135)),NA())</f>
        <v>#N/A</v>
      </c>
      <c r="L141" s="58" t="e">
        <f ca="true">+IF(AND(ISNUMBER(OFFSET('Water Data'!$E$10,0,10*ROW('Water Data'!E135))),'Data Summary'!CA141="Yes"),OFFSET('Water Data'!$E$10,0,10*ROW('Water Data'!E135)),NA())</f>
        <v>#N/A</v>
      </c>
      <c r="M141" s="58" t="e">
        <f ca="true">+IF(AND(ISNUMBER(OFFSET('Water Data'!$F$5,0,10*ROW('Water Data'!F135))),'Data Summary'!CB141="Yes"),100-OFFSET('Water Data'!$F$5,0,10*ROW('Water Data'!F135)),NA())</f>
        <v>#N/A</v>
      </c>
      <c r="N141" s="58" t="e">
        <f ca="true">+IF(AND(ISNUMBER(OFFSET('Water Data'!$F$7,0,10*ROW('Water Data'!F135))),'Data Summary'!CC141="Yes"),OFFSET('Water Data'!$F$7,0,10*ROW('Water Data'!F135)),NA())</f>
        <v>#N/A</v>
      </c>
      <c r="O141" s="58" t="e">
        <f ca="true">+IF(AND(ISNUMBER(OFFSET('Water Data'!$F$10,0,10*ROW('Water Data'!F135))),'Data Summary'!CD141="Yes"),OFFSET('Water Data'!$F$10,0,10*ROW('Water Data'!F135)),NA())</f>
        <v>#N/A</v>
      </c>
      <c r="P141" s="58" t="e">
        <f ca="true">+IF(AND(ISNUMBER(OFFSET('Water Data'!$G$5,0,10*ROW('Water Data'!G135))),'Data Summary'!CE141="Yes"),100-OFFSET('Water Data'!$G$5,0,10*ROW('Water Data'!G135)),NA())</f>
        <v>#N/A</v>
      </c>
      <c r="Q141" s="58" t="e">
        <f ca="true">+IF(AND(ISNUMBER(OFFSET('Water Data'!$G$7,0,10*ROW('Water Data'!G135))),'Data Summary'!CF141="Yes"),OFFSET('Water Data'!$G$7,0,10*ROW('Water Data'!G135)),NA())</f>
        <v>#N/A</v>
      </c>
      <c r="R141" s="58" t="e">
        <f ca="true">+IF(AND(ISNUMBER(OFFSET('Water Data'!$G$10,0,10*ROW('Water Data'!G135))),'Data Summary'!CG141="Yes"),OFFSET('Water Data'!$G$10,0,10*ROW('Water Data'!G135)),NA())</f>
        <v>#N/A</v>
      </c>
      <c r="S141" s="58" t="e">
        <f ca="true">+IF(AND(ISNUMBER(OFFSET('Water Data'!$H$5,0,10*ROW('Water Data'!H135))),'Data Summary'!CH141="Yes"),100-OFFSET('Water Data'!$H$5,0,10*ROW('Water Data'!H135)),NA())</f>
        <v>#N/A</v>
      </c>
      <c r="T141" s="58" t="e">
        <f ca="true">+IF(AND(ISNUMBER(OFFSET('Water Data'!$H$7,0,10*ROW('Water Data'!H135))),'Data Summary'!CI141="Yes"),OFFSET('Water Data'!$H$7,0,10*ROW('Water Data'!H135)),NA())</f>
        <v>#N/A</v>
      </c>
      <c r="U141" s="58" t="e">
        <f ca="true">+IF(AND(ISNUMBER(OFFSET('Water Data'!$H$10,0,10*ROW('Water Data'!H135))),'Data Summary'!CJ141="Yes"),OFFSET('Water Data'!$H$10,0,10*ROW('Water Data'!H135)),NA())</f>
        <v>#N/A</v>
      </c>
      <c r="V141" s="104" t="e">
        <f ca="true">+IF(AND(ISNUMBER(OFFSET('Sanitation Data'!$C$5,0,10*ROW('Sanitation Data'!C135))),'Data Summary'!CK141="Yes"),100-OFFSET('Sanitation Data'!$C$5,0,10*ROW('Sanitation Data'!C135)),NA())</f>
        <v>#N/A</v>
      </c>
      <c r="W141" s="104" t="e">
        <f ca="true">+IF(AND(ISNUMBER(OFFSET('Sanitation Data'!$C$7,0,10*ROW('Sanitation Data'!C135))),'Data Summary'!CL141="Yes"),OFFSET('Sanitation Data'!$C$7,0,10*ROW('Sanitation Data'!C135)),NA())</f>
        <v>#N/A</v>
      </c>
      <c r="X141" s="104" t="e">
        <f ca="true">+IF(AND(ISNUMBER(OFFSET('Sanitation Data'!$C$11,0,10*ROW('Sanitation Data'!C135))),'Data Summary'!CM141="Yes"),OFFSET('Sanitation Data'!$C$11,0,10*ROW('Sanitation Data'!C135)),NA())</f>
        <v>#N/A</v>
      </c>
      <c r="Y141" s="104" t="e">
        <f ca="true">+IF(AND(ISNUMBER(OFFSET('Sanitation Data'!$C$12,0,10*ROW('Sanitation Data'!C135))),'Data Summary'!CN141="Yes"),OFFSET('Sanitation Data'!$C$12,0,10*ROW('Sanitation Data'!C135)),NA())</f>
        <v>#N/A</v>
      </c>
      <c r="Z141" s="104" t="e">
        <f ca="true">+IF(AND(ISNUMBER(OFFSET('Sanitation Data'!$C$13,0,10*ROW('Sanitation Data'!C135))),'Data Summary'!CO141="Yes"),OFFSET('Sanitation Data'!$C$13,0,10*ROW('Sanitation Data'!C135)),NA())</f>
        <v>#N/A</v>
      </c>
      <c r="AA141" s="104" t="e">
        <f ca="true">+IF(AND(ISNUMBER(OFFSET('Sanitation Data'!$D$5,0,10*ROW('Sanitation Data'!D135))),'Data Summary'!CP141="Yes"),100-OFFSET('Sanitation Data'!$D$5,0,10*ROW('Sanitation Data'!D135)),NA())</f>
        <v>#N/A</v>
      </c>
      <c r="AB141" s="104" t="e">
        <f ca="true">+IF(AND(ISNUMBER(OFFSET('Sanitation Data'!$D$7,0,10*ROW('Sanitation Data'!D135))),'Data Summary'!CQ141="Yes"),OFFSET('Sanitation Data'!$D$7,0,10*ROW('Sanitation Data'!D135)),NA())</f>
        <v>#N/A</v>
      </c>
      <c r="AC141" s="104" t="e">
        <f ca="true">+IF(AND(ISNUMBER(OFFSET('Sanitation Data'!$D$11,0,10*ROW('Sanitation Data'!D135))),'Data Summary'!CR141="Yes"),OFFSET('Sanitation Data'!$D$11,0,10*ROW('Sanitation Data'!D135)),NA())</f>
        <v>#N/A</v>
      </c>
      <c r="AD141" s="104" t="e">
        <f ca="true">+IF(AND(ISNUMBER(OFFSET('Sanitation Data'!$D$12,0,10*ROW('Sanitation Data'!D135))),'Data Summary'!CS141="Yes"),OFFSET('Sanitation Data'!$D$12,0,10*ROW('Sanitation Data'!D135)),NA())</f>
        <v>#N/A</v>
      </c>
      <c r="AE141" s="104" t="e">
        <f ca="true">+IF(AND(ISNUMBER(OFFSET('Sanitation Data'!$D$13,0,10*ROW('Sanitation Data'!D135))),'Data Summary'!CT141="Yes"),OFFSET('Sanitation Data'!$D$13,0,10*ROW('Sanitation Data'!D135)),NA())</f>
        <v>#N/A</v>
      </c>
      <c r="AF141" s="104" t="e">
        <f ca="true">+IF(AND(ISNUMBER(OFFSET('Sanitation Data'!$E$5,0,10*ROW('Sanitation Data'!E135))),'Data Summary'!CU141="Yes"),100-OFFSET('Sanitation Data'!$E$5,0,10*ROW('Sanitation Data'!E135)),NA())</f>
        <v>#N/A</v>
      </c>
      <c r="AG141" s="104" t="e">
        <f ca="true">+IF(AND(ISNUMBER(OFFSET('Sanitation Data'!$E$7,0,10*ROW('Sanitation Data'!E135))),'Data Summary'!CV141="Yes"),OFFSET('Sanitation Data'!$E$7,0,10*ROW('Sanitation Data'!E135)),NA())</f>
        <v>#N/A</v>
      </c>
      <c r="AH141" s="104" t="e">
        <f ca="true">+IF(AND(ISNUMBER(OFFSET('Sanitation Data'!$E$11,0,10*ROW('Sanitation Data'!E135))),'Data Summary'!CW141="Yes"),OFFSET('Sanitation Data'!$E$11,0,10*ROW('Sanitation Data'!E135)),NA())</f>
        <v>#N/A</v>
      </c>
      <c r="AI141" s="104" t="e">
        <f ca="true">+IF(AND(ISNUMBER(OFFSET('Sanitation Data'!$E$12,0,10*ROW('Sanitation Data'!E135))),'Data Summary'!CX141="Yes"),OFFSET('Sanitation Data'!$E$12,0,10*ROW('Sanitation Data'!E135)),NA())</f>
        <v>#N/A</v>
      </c>
      <c r="AJ141" s="104" t="e">
        <f ca="true">+IF(AND(ISNUMBER(OFFSET('Sanitation Data'!$E$13,0,10*ROW('Sanitation Data'!E135))),'Data Summary'!CY141="Yes"),OFFSET('Sanitation Data'!$E$13,0,10*ROW('Sanitation Data'!E135)),NA())</f>
        <v>#N/A</v>
      </c>
      <c r="AK141" s="104" t="e">
        <f ca="true">+IF(AND(ISNUMBER(OFFSET('Sanitation Data'!$F$5,0,10*ROW('Sanitation Data'!F135))),'Data Summary'!CZ141="Yes"),100-OFFSET('Sanitation Data'!$F$5,0,10*ROW('Sanitation Data'!F135)),NA())</f>
        <v>#N/A</v>
      </c>
      <c r="AL141" s="104" t="e">
        <f ca="true">+IF(AND(ISNUMBER(OFFSET('Sanitation Data'!$F$7,0,10*ROW('Sanitation Data'!F135))),'Data Summary'!DA141="Yes"),OFFSET('Sanitation Data'!$F$7,0,10*ROW('Sanitation Data'!F135)),NA())</f>
        <v>#N/A</v>
      </c>
      <c r="AM141" s="104" t="e">
        <f ca="true">+IF(AND(ISNUMBER(OFFSET('Sanitation Data'!$F$11,0,10*ROW('Sanitation Data'!F135))),'Data Summary'!DB141="Yes"),OFFSET('Sanitation Data'!$F$11,0,10*ROW('Sanitation Data'!F135)),NA())</f>
        <v>#N/A</v>
      </c>
      <c r="AN141" s="104" t="e">
        <f ca="true">+IF(AND(ISNUMBER(OFFSET('Sanitation Data'!$F$12,0,10*ROW('Sanitation Data'!F135))),'Data Summary'!DC141="Yes"),OFFSET('Sanitation Data'!$F$12,0,10*ROW('Sanitation Data'!F135)),NA())</f>
        <v>#N/A</v>
      </c>
      <c r="AO141" s="104" t="e">
        <f ca="true">+IF(AND(ISNUMBER(OFFSET('Sanitation Data'!$F$13,0,10*ROW('Sanitation Data'!F135))),'Data Summary'!DD141="Yes"),OFFSET('Sanitation Data'!$F$13,0,10*ROW('Sanitation Data'!F135)),NA())</f>
        <v>#N/A</v>
      </c>
      <c r="AP141" s="104" t="e">
        <f ca="true">+IF(AND(ISNUMBER(OFFSET('Sanitation Data'!$G$5,0,10*ROW('Sanitation Data'!G135))),'Data Summary'!DE141="Yes"),100-OFFSET('Sanitation Data'!$G$5,0,10*ROW('Sanitation Data'!G135)),NA())</f>
        <v>#N/A</v>
      </c>
      <c r="AQ141" s="104" t="e">
        <f ca="true">+IF(AND(ISNUMBER(OFFSET('Sanitation Data'!$G$7,0,10*ROW('Sanitation Data'!G135))),'Data Summary'!DF141="Yes"),OFFSET('Sanitation Data'!$G$7,0,10*ROW('Sanitation Data'!G135)),NA())</f>
        <v>#N/A</v>
      </c>
      <c r="AR141" s="104" t="e">
        <f ca="true">+IF(AND(ISNUMBER(OFFSET('Sanitation Data'!$G$11,0,10*ROW('Sanitation Data'!G135))),'Data Summary'!DG141="Yes"),OFFSET('Sanitation Data'!$G$11,0,10*ROW('Sanitation Data'!G135)),NA())</f>
        <v>#N/A</v>
      </c>
      <c r="AS141" s="104" t="e">
        <f ca="true">+IF(AND(ISNUMBER(OFFSET('Sanitation Data'!$G$12,0,10*ROW('Sanitation Data'!G135))),'Data Summary'!DH141="Yes"),OFFSET('Sanitation Data'!$G$12,0,10*ROW('Sanitation Data'!G135)),NA())</f>
        <v>#N/A</v>
      </c>
      <c r="AT141" s="104" t="e">
        <f ca="true">+IF(AND(ISNUMBER(OFFSET('Sanitation Data'!$G$13,0,10*ROW('Sanitation Data'!G135))),'Data Summary'!DI141="Yes"),OFFSET('Sanitation Data'!$G$13,0,10*ROW('Sanitation Data'!G135)),NA())</f>
        <v>#N/A</v>
      </c>
      <c r="AU141" s="104" t="e">
        <f ca="true">+IF(AND(ISNUMBER(OFFSET('Sanitation Data'!$H$5,0,10*ROW('Sanitation Data'!H135))),'Data Summary'!DJ141="Yes"),100-OFFSET('Sanitation Data'!$H$5,0,10*ROW('Sanitation Data'!H135)),NA())</f>
        <v>#N/A</v>
      </c>
      <c r="AV141" s="104" t="e">
        <f ca="true">+IF(AND(ISNUMBER(OFFSET('Sanitation Data'!$H$7,0,10*ROW('Sanitation Data'!H135))),'Data Summary'!DK141="Yes"),OFFSET('Sanitation Data'!$H$7,0,10*ROW('Sanitation Data'!H135)),NA())</f>
        <v>#N/A</v>
      </c>
      <c r="AW141" s="104" t="e">
        <f ca="true">+IF(AND(ISNUMBER(OFFSET('Sanitation Data'!$H$11,0,10*ROW('Sanitation Data'!H135))),'Data Summary'!DL141="Yes"),OFFSET('Sanitation Data'!$H$11,0,10*ROW('Sanitation Data'!H135)),NA())</f>
        <v>#N/A</v>
      </c>
      <c r="AX141" s="104" t="e">
        <f ca="true">+IF(AND(ISNUMBER(OFFSET('Sanitation Data'!$H$12,0,10*ROW('Sanitation Data'!H135))),'Data Summary'!DM141="Yes"),OFFSET('Sanitation Data'!$H$12,0,10*ROW('Sanitation Data'!H135)),NA())</f>
        <v>#N/A</v>
      </c>
      <c r="AY141" s="104" t="e">
        <f ca="true">+IF(AND(ISNUMBER(OFFSET('Sanitation Data'!$H$13,0,10*ROW('Sanitation Data'!H135))),'Data Summary'!DN141="Yes"),OFFSET('Sanitation Data'!$H$13,0,10*ROW('Sanitation Data'!H135)),NA())</f>
        <v>#N/A</v>
      </c>
      <c r="AZ141" s="109" t="e">
        <f ca="true">+IF(AND(ISNUMBER(OFFSET('Hygiene Data'!$C$6,0,10*ROW('Hygiene Data'!C135))),'Data Summary'!DO141="Yes"),OFFSET('Hygiene Data'!$C$6,0,10*ROW('Hygiene Data'!C135)),NA())</f>
        <v>#N/A</v>
      </c>
      <c r="BA141" s="109" t="e">
        <f ca="true">+IF(AND(ISNUMBER(OFFSET('Hygiene Data'!$C$8,0,10*ROW('Hygiene Data'!C135))),'Data Summary'!DP141="Yes"),OFFSET('Hygiene Data'!$C$8,0,10*ROW('Hygiene Data'!C135)),NA())</f>
        <v>#N/A</v>
      </c>
      <c r="BB141" s="109" t="e">
        <f ca="true">+IF(AND(ISNUMBER(OFFSET('Hygiene Data'!$C$10,0,10*ROW('Hygiene Data'!C135))),'Data Summary'!DQ141="Yes"),OFFSET('Hygiene Data'!$C$10,0,10*ROW('Hygiene Data'!C135)),NA())</f>
        <v>#N/A</v>
      </c>
      <c r="BC141" s="109" t="e">
        <f ca="true">+IF(AND(ISNUMBER(OFFSET('Hygiene Data'!$D$6,0,10*ROW('Hygiene Data'!D135))),'Data Summary'!DR141="Yes"),OFFSET('Hygiene Data'!$D$6,0,10*ROW('Hygiene Data'!D135)),NA())</f>
        <v>#N/A</v>
      </c>
      <c r="BD141" s="109" t="e">
        <f ca="true">+IF(AND(ISNUMBER(OFFSET('Hygiene Data'!$D$8,0,10*ROW('Hygiene Data'!D135))),'Data Summary'!DS141="Yes"),OFFSET('Hygiene Data'!$D$8,0,10*ROW('Hygiene Data'!D135)),NA())</f>
        <v>#N/A</v>
      </c>
      <c r="BE141" s="109" t="e">
        <f ca="true">+IF(AND(ISNUMBER(OFFSET('Hygiene Data'!$D$10,0,10*ROW('Hygiene Data'!D135))),'Data Summary'!DT141="Yes"),OFFSET('Hygiene Data'!$D$10,0,10*ROW('Hygiene Data'!D135)),NA())</f>
        <v>#N/A</v>
      </c>
      <c r="BF141" s="109" t="e">
        <f ca="true">+IF(AND(ISNUMBER(OFFSET('Hygiene Data'!$E$6,0,10*ROW('Hygiene Data'!E135))),'Data Summary'!DU141="Yes"),OFFSET('Hygiene Data'!$E$6,0,10*ROW('Hygiene Data'!E135)),NA())</f>
        <v>#N/A</v>
      </c>
      <c r="BG141" s="109" t="e">
        <f ca="true">+IF(AND(ISNUMBER(OFFSET('Hygiene Data'!$E$8,0,10*ROW('Hygiene Data'!E135))),'Data Summary'!DV141="Yes"),OFFSET('Hygiene Data'!$E$8,0,10*ROW('Hygiene Data'!E135)),NA())</f>
        <v>#N/A</v>
      </c>
      <c r="BH141" s="109" t="e">
        <f ca="true">+IF(AND(ISNUMBER(OFFSET('Hygiene Data'!$E$10,0,10*ROW('Hygiene Data'!E135))),'Data Summary'!DW141="Yes"),OFFSET('Hygiene Data'!$E$10,0,10*ROW('Hygiene Data'!E135)),NA())</f>
        <v>#N/A</v>
      </c>
      <c r="BI141" s="109" t="e">
        <f ca="true">+IF(AND(ISNUMBER(OFFSET('Hygiene Data'!$F$6,0,10*ROW('Hygiene Data'!F135))),'Data Summary'!DX141="Yes"),OFFSET('Hygiene Data'!$F$6,0,10*ROW('Hygiene Data'!F135)),NA())</f>
        <v>#N/A</v>
      </c>
      <c r="BJ141" s="109" t="e">
        <f ca="true">+IF(AND(ISNUMBER(OFFSET('Hygiene Data'!$F$8,0,10*ROW('Hygiene Data'!F135))),'Data Summary'!DY141="Yes"),OFFSET('Hygiene Data'!$F$8,0,10*ROW('Hygiene Data'!F135)),NA())</f>
        <v>#N/A</v>
      </c>
      <c r="BK141" s="109" t="e">
        <f ca="true">+IF(AND(ISNUMBER(OFFSET('Hygiene Data'!$F$10,0,10*ROW('Hygiene Data'!F135))),'Data Summary'!DZ141="Yes"),OFFSET('Hygiene Data'!$F$10,0,10*ROW('Hygiene Data'!F135)),NA())</f>
        <v>#N/A</v>
      </c>
      <c r="BL141" s="109" t="e">
        <f ca="true">+IF(AND(ISNUMBER(OFFSET('Hygiene Data'!$G$6,0,10*ROW('Hygiene Data'!G135))),'Data Summary'!EA141="Yes"),OFFSET('Hygiene Data'!$G$6,0,10*ROW('Hygiene Data'!G135)),NA())</f>
        <v>#N/A</v>
      </c>
      <c r="BM141" s="109" t="e">
        <f ca="true">+IF(AND(ISNUMBER(OFFSET('Hygiene Data'!$G$8,0,10*ROW('Hygiene Data'!G135))),'Data Summary'!EB141="Yes"),OFFSET('Hygiene Data'!$G$8,0,10*ROW('Hygiene Data'!G135)),NA())</f>
        <v>#N/A</v>
      </c>
      <c r="BN141" s="109" t="e">
        <f ca="true">+IF(AND(ISNUMBER(OFFSET('Hygiene Data'!$G$10,0,10*ROW('Hygiene Data'!G135))),'Data Summary'!EC141="Yes"),OFFSET('Hygiene Data'!$G$10,0,10*ROW('Hygiene Data'!G135)),NA())</f>
        <v>#N/A</v>
      </c>
      <c r="BO141" s="109" t="e">
        <f ca="true">+IF(AND(ISNUMBER(OFFSET('Hygiene Data'!$H$6,0,10*ROW('Hygiene Data'!H135))),'Data Summary'!ED141="Yes"),OFFSET('Hygiene Data'!$H$6,0,10*ROW('Hygiene Data'!H135)),NA())</f>
        <v>#N/A</v>
      </c>
      <c r="BP141" s="109" t="e">
        <f ca="true">+IF(AND(ISNUMBER(OFFSET('Hygiene Data'!$H$8,0,10*ROW('Hygiene Data'!H135))),'Data Summary'!EE141="Yes"),OFFSET('Hygiene Data'!$H$8,0,10*ROW('Hygiene Data'!H135)),NA())</f>
        <v>#N/A</v>
      </c>
      <c r="BQ141" s="109" t="e">
        <f ca="true">+IF(AND(ISNUMBER(OFFSET('Hygiene Data'!$H$10,0,10*ROW('Hygiene Data'!H135))),'Data Summary'!EF141="Yes"),OFFSET('Hygiene Data'!$H$10,0,10*ROW('Hygiene Data'!H135)),NA())</f>
        <v>#N/A</v>
      </c>
    </row>
    <row r="142" x14ac:dyDescent="0.2">
      <c r="A142" s="57" t="e">
        <f ca="true">+IF(OFFSET('Water Data'!$B$1,0,10*ROW('Water Data'!B136))="",NA(),OFFSET('Water Data'!$B$1,0,10*ROW('Water Data'!B136)))</f>
        <v>#N/A</v>
      </c>
      <c r="B142" s="57" t="e">
        <f ca="true">+IF(OFFSET('Water Data'!$A$3,0,10*ROW('Water Data'!A139))="",NA(),OFFSET('Water Data'!$A$3,0,10*ROW('Water Data'!A139)))</f>
        <v>#N/A</v>
      </c>
      <c r="C142" s="57" t="e">
        <f ca="true">+IF(OFFSET('Water Data'!$C$3,0,10*ROW('Water Data'!C139))="",NA(),OFFSET('Water Data'!$C$3,0,10*ROW('Water Data'!C139)))</f>
        <v>#N/A</v>
      </c>
      <c r="D142" s="58" t="e">
        <f ca="true">+IF(AND(ISNUMBER(OFFSET('Water Data'!$C$5,0,10*ROW('Water Data'!C136))),'Data Summary'!BS142="Yes"),100-OFFSET('Water Data'!$C$5,0,10*ROW('Water Data'!C136)),NA())</f>
        <v>#N/A</v>
      </c>
      <c r="E142" s="58" t="e">
        <f ca="true">+IF(AND(ISNUMBER(OFFSET('Water Data'!$C$7,0,10*ROW('Water Data'!C136))),'Data Summary'!BT142="Yes"),OFFSET('Water Data'!$C$7,0,10*ROW('Water Data'!C136)),NA())</f>
        <v>#N/A</v>
      </c>
      <c r="F142" s="58" t="e">
        <f ca="true">+IF(AND(ISNUMBER(OFFSET('Water Data'!$C$10,0,10*ROW('Water Data'!C136))),'Data Summary'!BU142="Yes"),OFFSET('Water Data'!$C$10,0,10*ROW('Water Data'!C136)),NA())</f>
        <v>#N/A</v>
      </c>
      <c r="G142" s="58" t="e">
        <f ca="true">+IF(AND(ISNUMBER(OFFSET('Water Data'!$D$5,0,10*ROW('Water Data'!D136))),'Data Summary'!BV142="Yes"),100-OFFSET('Water Data'!$D$5,0,10*ROW('Water Data'!D136)),NA())</f>
        <v>#N/A</v>
      </c>
      <c r="H142" s="58" t="e">
        <f ca="true">+IF(AND(ISNUMBER(OFFSET('Water Data'!$D$7,0,10*ROW('Water Data'!D136))),'Data Summary'!BW142="Yes"),OFFSET('Water Data'!$D$7,0,10*ROW('Water Data'!D136)),NA())</f>
        <v>#N/A</v>
      </c>
      <c r="I142" s="58" t="e">
        <f ca="true">+IF(AND(ISNUMBER(OFFSET('Water Data'!$D$10,0,10*ROW('Water Data'!D136))),'Data Summary'!BX142="Yes"),OFFSET('Water Data'!$D$10,0,10*ROW('Water Data'!D136)),NA())</f>
        <v>#N/A</v>
      </c>
      <c r="J142" s="58" t="e">
        <f ca="true">+IF(AND(ISNUMBER(OFFSET('Water Data'!$E$5,0,10*ROW('Water Data'!E136))),'Data Summary'!BY142="Yes"),100-OFFSET('Water Data'!$E$5,0,10*ROW('Water Data'!E136)),NA())</f>
        <v>#N/A</v>
      </c>
      <c r="K142" s="58" t="e">
        <f ca="true">+IF(AND(ISNUMBER(OFFSET('Water Data'!$E$7,0,10*ROW('Water Data'!E136))),'Data Summary'!BZ142="Yes"),OFFSET('Water Data'!$E$7,0,10*ROW('Water Data'!E136)),NA())</f>
        <v>#N/A</v>
      </c>
      <c r="L142" s="58" t="e">
        <f ca="true">+IF(AND(ISNUMBER(OFFSET('Water Data'!$E$10,0,10*ROW('Water Data'!E136))),'Data Summary'!CA142="Yes"),OFFSET('Water Data'!$E$10,0,10*ROW('Water Data'!E136)),NA())</f>
        <v>#N/A</v>
      </c>
      <c r="M142" s="58" t="e">
        <f ca="true">+IF(AND(ISNUMBER(OFFSET('Water Data'!$F$5,0,10*ROW('Water Data'!F136))),'Data Summary'!CB142="Yes"),100-OFFSET('Water Data'!$F$5,0,10*ROW('Water Data'!F136)),NA())</f>
        <v>#N/A</v>
      </c>
      <c r="N142" s="58" t="e">
        <f ca="true">+IF(AND(ISNUMBER(OFFSET('Water Data'!$F$7,0,10*ROW('Water Data'!F136))),'Data Summary'!CC142="Yes"),OFFSET('Water Data'!$F$7,0,10*ROW('Water Data'!F136)),NA())</f>
        <v>#N/A</v>
      </c>
      <c r="O142" s="58" t="e">
        <f ca="true">+IF(AND(ISNUMBER(OFFSET('Water Data'!$F$10,0,10*ROW('Water Data'!F136))),'Data Summary'!CD142="Yes"),OFFSET('Water Data'!$F$10,0,10*ROW('Water Data'!F136)),NA())</f>
        <v>#N/A</v>
      </c>
      <c r="P142" s="58" t="e">
        <f ca="true">+IF(AND(ISNUMBER(OFFSET('Water Data'!$G$5,0,10*ROW('Water Data'!G136))),'Data Summary'!CE142="Yes"),100-OFFSET('Water Data'!$G$5,0,10*ROW('Water Data'!G136)),NA())</f>
        <v>#N/A</v>
      </c>
      <c r="Q142" s="58" t="e">
        <f ca="true">+IF(AND(ISNUMBER(OFFSET('Water Data'!$G$7,0,10*ROW('Water Data'!G136))),'Data Summary'!CF142="Yes"),OFFSET('Water Data'!$G$7,0,10*ROW('Water Data'!G136)),NA())</f>
        <v>#N/A</v>
      </c>
      <c r="R142" s="58" t="e">
        <f ca="true">+IF(AND(ISNUMBER(OFFSET('Water Data'!$G$10,0,10*ROW('Water Data'!G136))),'Data Summary'!CG142="Yes"),OFFSET('Water Data'!$G$10,0,10*ROW('Water Data'!G136)),NA())</f>
        <v>#N/A</v>
      </c>
      <c r="S142" s="58" t="e">
        <f ca="true">+IF(AND(ISNUMBER(OFFSET('Water Data'!$H$5,0,10*ROW('Water Data'!H136))),'Data Summary'!CH142="Yes"),100-OFFSET('Water Data'!$H$5,0,10*ROW('Water Data'!H136)),NA())</f>
        <v>#N/A</v>
      </c>
      <c r="T142" s="58" t="e">
        <f ca="true">+IF(AND(ISNUMBER(OFFSET('Water Data'!$H$7,0,10*ROW('Water Data'!H136))),'Data Summary'!CI142="Yes"),OFFSET('Water Data'!$H$7,0,10*ROW('Water Data'!H136)),NA())</f>
        <v>#N/A</v>
      </c>
      <c r="U142" s="58" t="e">
        <f ca="true">+IF(AND(ISNUMBER(OFFSET('Water Data'!$H$10,0,10*ROW('Water Data'!H136))),'Data Summary'!CJ142="Yes"),OFFSET('Water Data'!$H$10,0,10*ROW('Water Data'!H136)),NA())</f>
        <v>#N/A</v>
      </c>
      <c r="V142" s="104" t="e">
        <f ca="true">+IF(AND(ISNUMBER(OFFSET('Sanitation Data'!$C$5,0,10*ROW('Sanitation Data'!C136))),'Data Summary'!CK142="Yes"),100-OFFSET('Sanitation Data'!$C$5,0,10*ROW('Sanitation Data'!C136)),NA())</f>
        <v>#N/A</v>
      </c>
      <c r="W142" s="104" t="e">
        <f ca="true">+IF(AND(ISNUMBER(OFFSET('Sanitation Data'!$C$7,0,10*ROW('Sanitation Data'!C136))),'Data Summary'!CL142="Yes"),OFFSET('Sanitation Data'!$C$7,0,10*ROW('Sanitation Data'!C136)),NA())</f>
        <v>#N/A</v>
      </c>
      <c r="X142" s="104" t="e">
        <f ca="true">+IF(AND(ISNUMBER(OFFSET('Sanitation Data'!$C$11,0,10*ROW('Sanitation Data'!C136))),'Data Summary'!CM142="Yes"),OFFSET('Sanitation Data'!$C$11,0,10*ROW('Sanitation Data'!C136)),NA())</f>
        <v>#N/A</v>
      </c>
      <c r="Y142" s="104" t="e">
        <f ca="true">+IF(AND(ISNUMBER(OFFSET('Sanitation Data'!$C$12,0,10*ROW('Sanitation Data'!C136))),'Data Summary'!CN142="Yes"),OFFSET('Sanitation Data'!$C$12,0,10*ROW('Sanitation Data'!C136)),NA())</f>
        <v>#N/A</v>
      </c>
      <c r="Z142" s="104" t="e">
        <f ca="true">+IF(AND(ISNUMBER(OFFSET('Sanitation Data'!$C$13,0,10*ROW('Sanitation Data'!C136))),'Data Summary'!CO142="Yes"),OFFSET('Sanitation Data'!$C$13,0,10*ROW('Sanitation Data'!C136)),NA())</f>
        <v>#N/A</v>
      </c>
      <c r="AA142" s="104" t="e">
        <f ca="true">+IF(AND(ISNUMBER(OFFSET('Sanitation Data'!$D$5,0,10*ROW('Sanitation Data'!D136))),'Data Summary'!CP142="Yes"),100-OFFSET('Sanitation Data'!$D$5,0,10*ROW('Sanitation Data'!D136)),NA())</f>
        <v>#N/A</v>
      </c>
      <c r="AB142" s="104" t="e">
        <f ca="true">+IF(AND(ISNUMBER(OFFSET('Sanitation Data'!$D$7,0,10*ROW('Sanitation Data'!D136))),'Data Summary'!CQ142="Yes"),OFFSET('Sanitation Data'!$D$7,0,10*ROW('Sanitation Data'!D136)),NA())</f>
        <v>#N/A</v>
      </c>
      <c r="AC142" s="104" t="e">
        <f ca="true">+IF(AND(ISNUMBER(OFFSET('Sanitation Data'!$D$11,0,10*ROW('Sanitation Data'!D136))),'Data Summary'!CR142="Yes"),OFFSET('Sanitation Data'!$D$11,0,10*ROW('Sanitation Data'!D136)),NA())</f>
        <v>#N/A</v>
      </c>
      <c r="AD142" s="104" t="e">
        <f ca="true">+IF(AND(ISNUMBER(OFFSET('Sanitation Data'!$D$12,0,10*ROW('Sanitation Data'!D136))),'Data Summary'!CS142="Yes"),OFFSET('Sanitation Data'!$D$12,0,10*ROW('Sanitation Data'!D136)),NA())</f>
        <v>#N/A</v>
      </c>
      <c r="AE142" s="104" t="e">
        <f ca="true">+IF(AND(ISNUMBER(OFFSET('Sanitation Data'!$D$13,0,10*ROW('Sanitation Data'!D136))),'Data Summary'!CT142="Yes"),OFFSET('Sanitation Data'!$D$13,0,10*ROW('Sanitation Data'!D136)),NA())</f>
        <v>#N/A</v>
      </c>
      <c r="AF142" s="104" t="e">
        <f ca="true">+IF(AND(ISNUMBER(OFFSET('Sanitation Data'!$E$5,0,10*ROW('Sanitation Data'!E136))),'Data Summary'!CU142="Yes"),100-OFFSET('Sanitation Data'!$E$5,0,10*ROW('Sanitation Data'!E136)),NA())</f>
        <v>#N/A</v>
      </c>
      <c r="AG142" s="104" t="e">
        <f ca="true">+IF(AND(ISNUMBER(OFFSET('Sanitation Data'!$E$7,0,10*ROW('Sanitation Data'!E136))),'Data Summary'!CV142="Yes"),OFFSET('Sanitation Data'!$E$7,0,10*ROW('Sanitation Data'!E136)),NA())</f>
        <v>#N/A</v>
      </c>
      <c r="AH142" s="104" t="e">
        <f ca="true">+IF(AND(ISNUMBER(OFFSET('Sanitation Data'!$E$11,0,10*ROW('Sanitation Data'!E136))),'Data Summary'!CW142="Yes"),OFFSET('Sanitation Data'!$E$11,0,10*ROW('Sanitation Data'!E136)),NA())</f>
        <v>#N/A</v>
      </c>
      <c r="AI142" s="104" t="e">
        <f ca="true">+IF(AND(ISNUMBER(OFFSET('Sanitation Data'!$E$12,0,10*ROW('Sanitation Data'!E136))),'Data Summary'!CX142="Yes"),OFFSET('Sanitation Data'!$E$12,0,10*ROW('Sanitation Data'!E136)),NA())</f>
        <v>#N/A</v>
      </c>
      <c r="AJ142" s="104" t="e">
        <f ca="true">+IF(AND(ISNUMBER(OFFSET('Sanitation Data'!$E$13,0,10*ROW('Sanitation Data'!E136))),'Data Summary'!CY142="Yes"),OFFSET('Sanitation Data'!$E$13,0,10*ROW('Sanitation Data'!E136)),NA())</f>
        <v>#N/A</v>
      </c>
      <c r="AK142" s="104" t="e">
        <f ca="true">+IF(AND(ISNUMBER(OFFSET('Sanitation Data'!$F$5,0,10*ROW('Sanitation Data'!F136))),'Data Summary'!CZ142="Yes"),100-OFFSET('Sanitation Data'!$F$5,0,10*ROW('Sanitation Data'!F136)),NA())</f>
        <v>#N/A</v>
      </c>
      <c r="AL142" s="104" t="e">
        <f ca="true">+IF(AND(ISNUMBER(OFFSET('Sanitation Data'!$F$7,0,10*ROW('Sanitation Data'!F136))),'Data Summary'!DA142="Yes"),OFFSET('Sanitation Data'!$F$7,0,10*ROW('Sanitation Data'!F136)),NA())</f>
        <v>#N/A</v>
      </c>
      <c r="AM142" s="104" t="e">
        <f ca="true">+IF(AND(ISNUMBER(OFFSET('Sanitation Data'!$F$11,0,10*ROW('Sanitation Data'!F136))),'Data Summary'!DB142="Yes"),OFFSET('Sanitation Data'!$F$11,0,10*ROW('Sanitation Data'!F136)),NA())</f>
        <v>#N/A</v>
      </c>
      <c r="AN142" s="104" t="e">
        <f ca="true">+IF(AND(ISNUMBER(OFFSET('Sanitation Data'!$F$12,0,10*ROW('Sanitation Data'!F136))),'Data Summary'!DC142="Yes"),OFFSET('Sanitation Data'!$F$12,0,10*ROW('Sanitation Data'!F136)),NA())</f>
        <v>#N/A</v>
      </c>
      <c r="AO142" s="104" t="e">
        <f ca="true">+IF(AND(ISNUMBER(OFFSET('Sanitation Data'!$F$13,0,10*ROW('Sanitation Data'!F136))),'Data Summary'!DD142="Yes"),OFFSET('Sanitation Data'!$F$13,0,10*ROW('Sanitation Data'!F136)),NA())</f>
        <v>#N/A</v>
      </c>
      <c r="AP142" s="104" t="e">
        <f ca="true">+IF(AND(ISNUMBER(OFFSET('Sanitation Data'!$G$5,0,10*ROW('Sanitation Data'!G136))),'Data Summary'!DE142="Yes"),100-OFFSET('Sanitation Data'!$G$5,0,10*ROW('Sanitation Data'!G136)),NA())</f>
        <v>#N/A</v>
      </c>
      <c r="AQ142" s="104" t="e">
        <f ca="true">+IF(AND(ISNUMBER(OFFSET('Sanitation Data'!$G$7,0,10*ROW('Sanitation Data'!G136))),'Data Summary'!DF142="Yes"),OFFSET('Sanitation Data'!$G$7,0,10*ROW('Sanitation Data'!G136)),NA())</f>
        <v>#N/A</v>
      </c>
      <c r="AR142" s="104" t="e">
        <f ca="true">+IF(AND(ISNUMBER(OFFSET('Sanitation Data'!$G$11,0,10*ROW('Sanitation Data'!G136))),'Data Summary'!DG142="Yes"),OFFSET('Sanitation Data'!$G$11,0,10*ROW('Sanitation Data'!G136)),NA())</f>
        <v>#N/A</v>
      </c>
      <c r="AS142" s="104" t="e">
        <f ca="true">+IF(AND(ISNUMBER(OFFSET('Sanitation Data'!$G$12,0,10*ROW('Sanitation Data'!G136))),'Data Summary'!DH142="Yes"),OFFSET('Sanitation Data'!$G$12,0,10*ROW('Sanitation Data'!G136)),NA())</f>
        <v>#N/A</v>
      </c>
      <c r="AT142" s="104" t="e">
        <f ca="true">+IF(AND(ISNUMBER(OFFSET('Sanitation Data'!$G$13,0,10*ROW('Sanitation Data'!G136))),'Data Summary'!DI142="Yes"),OFFSET('Sanitation Data'!$G$13,0,10*ROW('Sanitation Data'!G136)),NA())</f>
        <v>#N/A</v>
      </c>
      <c r="AU142" s="104" t="e">
        <f ca="true">+IF(AND(ISNUMBER(OFFSET('Sanitation Data'!$H$5,0,10*ROW('Sanitation Data'!H136))),'Data Summary'!DJ142="Yes"),100-OFFSET('Sanitation Data'!$H$5,0,10*ROW('Sanitation Data'!H136)),NA())</f>
        <v>#N/A</v>
      </c>
      <c r="AV142" s="104" t="e">
        <f ca="true">+IF(AND(ISNUMBER(OFFSET('Sanitation Data'!$H$7,0,10*ROW('Sanitation Data'!H136))),'Data Summary'!DK142="Yes"),OFFSET('Sanitation Data'!$H$7,0,10*ROW('Sanitation Data'!H136)),NA())</f>
        <v>#N/A</v>
      </c>
      <c r="AW142" s="104" t="e">
        <f ca="true">+IF(AND(ISNUMBER(OFFSET('Sanitation Data'!$H$11,0,10*ROW('Sanitation Data'!H136))),'Data Summary'!DL142="Yes"),OFFSET('Sanitation Data'!$H$11,0,10*ROW('Sanitation Data'!H136)),NA())</f>
        <v>#N/A</v>
      </c>
      <c r="AX142" s="104" t="e">
        <f ca="true">+IF(AND(ISNUMBER(OFFSET('Sanitation Data'!$H$12,0,10*ROW('Sanitation Data'!H136))),'Data Summary'!DM142="Yes"),OFFSET('Sanitation Data'!$H$12,0,10*ROW('Sanitation Data'!H136)),NA())</f>
        <v>#N/A</v>
      </c>
      <c r="AY142" s="104" t="e">
        <f ca="true">+IF(AND(ISNUMBER(OFFSET('Sanitation Data'!$H$13,0,10*ROW('Sanitation Data'!H136))),'Data Summary'!DN142="Yes"),OFFSET('Sanitation Data'!$H$13,0,10*ROW('Sanitation Data'!H136)),NA())</f>
        <v>#N/A</v>
      </c>
      <c r="AZ142" s="109" t="e">
        <f ca="true">+IF(AND(ISNUMBER(OFFSET('Hygiene Data'!$C$6,0,10*ROW('Hygiene Data'!C136))),'Data Summary'!DO142="Yes"),OFFSET('Hygiene Data'!$C$6,0,10*ROW('Hygiene Data'!C136)),NA())</f>
        <v>#N/A</v>
      </c>
      <c r="BA142" s="109" t="e">
        <f ca="true">+IF(AND(ISNUMBER(OFFSET('Hygiene Data'!$C$8,0,10*ROW('Hygiene Data'!C136))),'Data Summary'!DP142="Yes"),OFFSET('Hygiene Data'!$C$8,0,10*ROW('Hygiene Data'!C136)),NA())</f>
        <v>#N/A</v>
      </c>
      <c r="BB142" s="109" t="e">
        <f ca="true">+IF(AND(ISNUMBER(OFFSET('Hygiene Data'!$C$10,0,10*ROW('Hygiene Data'!C136))),'Data Summary'!DQ142="Yes"),OFFSET('Hygiene Data'!$C$10,0,10*ROW('Hygiene Data'!C136)),NA())</f>
        <v>#N/A</v>
      </c>
      <c r="BC142" s="109" t="e">
        <f ca="true">+IF(AND(ISNUMBER(OFFSET('Hygiene Data'!$D$6,0,10*ROW('Hygiene Data'!D136))),'Data Summary'!DR142="Yes"),OFFSET('Hygiene Data'!$D$6,0,10*ROW('Hygiene Data'!D136)),NA())</f>
        <v>#N/A</v>
      </c>
      <c r="BD142" s="109" t="e">
        <f ca="true">+IF(AND(ISNUMBER(OFFSET('Hygiene Data'!$D$8,0,10*ROW('Hygiene Data'!D136))),'Data Summary'!DS142="Yes"),OFFSET('Hygiene Data'!$D$8,0,10*ROW('Hygiene Data'!D136)),NA())</f>
        <v>#N/A</v>
      </c>
      <c r="BE142" s="109" t="e">
        <f ca="true">+IF(AND(ISNUMBER(OFFSET('Hygiene Data'!$D$10,0,10*ROW('Hygiene Data'!D136))),'Data Summary'!DT142="Yes"),OFFSET('Hygiene Data'!$D$10,0,10*ROW('Hygiene Data'!D136)),NA())</f>
        <v>#N/A</v>
      </c>
      <c r="BF142" s="109" t="e">
        <f ca="true">+IF(AND(ISNUMBER(OFFSET('Hygiene Data'!$E$6,0,10*ROW('Hygiene Data'!E136))),'Data Summary'!DU142="Yes"),OFFSET('Hygiene Data'!$E$6,0,10*ROW('Hygiene Data'!E136)),NA())</f>
        <v>#N/A</v>
      </c>
      <c r="BG142" s="109" t="e">
        <f ca="true">+IF(AND(ISNUMBER(OFFSET('Hygiene Data'!$E$8,0,10*ROW('Hygiene Data'!E136))),'Data Summary'!DV142="Yes"),OFFSET('Hygiene Data'!$E$8,0,10*ROW('Hygiene Data'!E136)),NA())</f>
        <v>#N/A</v>
      </c>
      <c r="BH142" s="109" t="e">
        <f ca="true">+IF(AND(ISNUMBER(OFFSET('Hygiene Data'!$E$10,0,10*ROW('Hygiene Data'!E136))),'Data Summary'!DW142="Yes"),OFFSET('Hygiene Data'!$E$10,0,10*ROW('Hygiene Data'!E136)),NA())</f>
        <v>#N/A</v>
      </c>
      <c r="BI142" s="109" t="e">
        <f ca="true">+IF(AND(ISNUMBER(OFFSET('Hygiene Data'!$F$6,0,10*ROW('Hygiene Data'!F136))),'Data Summary'!DX142="Yes"),OFFSET('Hygiene Data'!$F$6,0,10*ROW('Hygiene Data'!F136)),NA())</f>
        <v>#N/A</v>
      </c>
      <c r="BJ142" s="109" t="e">
        <f ca="true">+IF(AND(ISNUMBER(OFFSET('Hygiene Data'!$F$8,0,10*ROW('Hygiene Data'!F136))),'Data Summary'!DY142="Yes"),OFFSET('Hygiene Data'!$F$8,0,10*ROW('Hygiene Data'!F136)),NA())</f>
        <v>#N/A</v>
      </c>
      <c r="BK142" s="109" t="e">
        <f ca="true">+IF(AND(ISNUMBER(OFFSET('Hygiene Data'!$F$10,0,10*ROW('Hygiene Data'!F136))),'Data Summary'!DZ142="Yes"),OFFSET('Hygiene Data'!$F$10,0,10*ROW('Hygiene Data'!F136)),NA())</f>
        <v>#N/A</v>
      </c>
      <c r="BL142" s="109" t="e">
        <f ca="true">+IF(AND(ISNUMBER(OFFSET('Hygiene Data'!$G$6,0,10*ROW('Hygiene Data'!G136))),'Data Summary'!EA142="Yes"),OFFSET('Hygiene Data'!$G$6,0,10*ROW('Hygiene Data'!G136)),NA())</f>
        <v>#N/A</v>
      </c>
      <c r="BM142" s="109" t="e">
        <f ca="true">+IF(AND(ISNUMBER(OFFSET('Hygiene Data'!$G$8,0,10*ROW('Hygiene Data'!G136))),'Data Summary'!EB142="Yes"),OFFSET('Hygiene Data'!$G$8,0,10*ROW('Hygiene Data'!G136)),NA())</f>
        <v>#N/A</v>
      </c>
      <c r="BN142" s="109" t="e">
        <f ca="true">+IF(AND(ISNUMBER(OFFSET('Hygiene Data'!$G$10,0,10*ROW('Hygiene Data'!G136))),'Data Summary'!EC142="Yes"),OFFSET('Hygiene Data'!$G$10,0,10*ROW('Hygiene Data'!G136)),NA())</f>
        <v>#N/A</v>
      </c>
      <c r="BO142" s="109" t="e">
        <f ca="true">+IF(AND(ISNUMBER(OFFSET('Hygiene Data'!$H$6,0,10*ROW('Hygiene Data'!H136))),'Data Summary'!ED142="Yes"),OFFSET('Hygiene Data'!$H$6,0,10*ROW('Hygiene Data'!H136)),NA())</f>
        <v>#N/A</v>
      </c>
      <c r="BP142" s="109" t="e">
        <f ca="true">+IF(AND(ISNUMBER(OFFSET('Hygiene Data'!$H$8,0,10*ROW('Hygiene Data'!H136))),'Data Summary'!EE142="Yes"),OFFSET('Hygiene Data'!$H$8,0,10*ROW('Hygiene Data'!H136)),NA())</f>
        <v>#N/A</v>
      </c>
      <c r="BQ142" s="109" t="e">
        <f ca="true">+IF(AND(ISNUMBER(OFFSET('Hygiene Data'!$H$10,0,10*ROW('Hygiene Data'!H136))),'Data Summary'!EF142="Yes"),OFFSET('Hygiene Data'!$H$10,0,10*ROW('Hygiene Data'!H136)),NA())</f>
        <v>#N/A</v>
      </c>
    </row>
    <row r="143" x14ac:dyDescent="0.2">
      <c r="A143" s="57" t="e">
        <f ca="true">+IF(OFFSET('Water Data'!$B$1,0,10*ROW('Water Data'!B137))="",NA(),OFFSET('Water Data'!$B$1,0,10*ROW('Water Data'!B137)))</f>
        <v>#N/A</v>
      </c>
      <c r="B143" s="57" t="e">
        <f ca="true">+IF(OFFSET('Water Data'!$A$3,0,10*ROW('Water Data'!A140))="",NA(),OFFSET('Water Data'!$A$3,0,10*ROW('Water Data'!A140)))</f>
        <v>#N/A</v>
      </c>
      <c r="C143" s="57" t="e">
        <f ca="true">+IF(OFFSET('Water Data'!$C$3,0,10*ROW('Water Data'!C140))="",NA(),OFFSET('Water Data'!$C$3,0,10*ROW('Water Data'!C140)))</f>
        <v>#N/A</v>
      </c>
      <c r="D143" s="58" t="e">
        <f ca="true">+IF(AND(ISNUMBER(OFFSET('Water Data'!$C$5,0,10*ROW('Water Data'!C137))),'Data Summary'!BS143="Yes"),100-OFFSET('Water Data'!$C$5,0,10*ROW('Water Data'!C137)),NA())</f>
        <v>#N/A</v>
      </c>
      <c r="E143" s="58" t="e">
        <f ca="true">+IF(AND(ISNUMBER(OFFSET('Water Data'!$C$7,0,10*ROW('Water Data'!C137))),'Data Summary'!BT143="Yes"),OFFSET('Water Data'!$C$7,0,10*ROW('Water Data'!C137)),NA())</f>
        <v>#N/A</v>
      </c>
      <c r="F143" s="58" t="e">
        <f ca="true">+IF(AND(ISNUMBER(OFFSET('Water Data'!$C$10,0,10*ROW('Water Data'!C137))),'Data Summary'!BU143="Yes"),OFFSET('Water Data'!$C$10,0,10*ROW('Water Data'!C137)),NA())</f>
        <v>#N/A</v>
      </c>
      <c r="G143" s="58" t="e">
        <f ca="true">+IF(AND(ISNUMBER(OFFSET('Water Data'!$D$5,0,10*ROW('Water Data'!D137))),'Data Summary'!BV143="Yes"),100-OFFSET('Water Data'!$D$5,0,10*ROW('Water Data'!D137)),NA())</f>
        <v>#N/A</v>
      </c>
      <c r="H143" s="58" t="e">
        <f ca="true">+IF(AND(ISNUMBER(OFFSET('Water Data'!$D$7,0,10*ROW('Water Data'!D137))),'Data Summary'!BW143="Yes"),OFFSET('Water Data'!$D$7,0,10*ROW('Water Data'!D137)),NA())</f>
        <v>#N/A</v>
      </c>
      <c r="I143" s="58" t="e">
        <f ca="true">+IF(AND(ISNUMBER(OFFSET('Water Data'!$D$10,0,10*ROW('Water Data'!D137))),'Data Summary'!BX143="Yes"),OFFSET('Water Data'!$D$10,0,10*ROW('Water Data'!D137)),NA())</f>
        <v>#N/A</v>
      </c>
      <c r="J143" s="58" t="e">
        <f ca="true">+IF(AND(ISNUMBER(OFFSET('Water Data'!$E$5,0,10*ROW('Water Data'!E137))),'Data Summary'!BY143="Yes"),100-OFFSET('Water Data'!$E$5,0,10*ROW('Water Data'!E137)),NA())</f>
        <v>#N/A</v>
      </c>
      <c r="K143" s="58" t="e">
        <f ca="true">+IF(AND(ISNUMBER(OFFSET('Water Data'!$E$7,0,10*ROW('Water Data'!E137))),'Data Summary'!BZ143="Yes"),OFFSET('Water Data'!$E$7,0,10*ROW('Water Data'!E137)),NA())</f>
        <v>#N/A</v>
      </c>
      <c r="L143" s="58" t="e">
        <f ca="true">+IF(AND(ISNUMBER(OFFSET('Water Data'!$E$10,0,10*ROW('Water Data'!E137))),'Data Summary'!CA143="Yes"),OFFSET('Water Data'!$E$10,0,10*ROW('Water Data'!E137)),NA())</f>
        <v>#N/A</v>
      </c>
      <c r="M143" s="58" t="e">
        <f ca="true">+IF(AND(ISNUMBER(OFFSET('Water Data'!$F$5,0,10*ROW('Water Data'!F137))),'Data Summary'!CB143="Yes"),100-OFFSET('Water Data'!$F$5,0,10*ROW('Water Data'!F137)),NA())</f>
        <v>#N/A</v>
      </c>
      <c r="N143" s="58" t="e">
        <f ca="true">+IF(AND(ISNUMBER(OFFSET('Water Data'!$F$7,0,10*ROW('Water Data'!F137))),'Data Summary'!CC143="Yes"),OFFSET('Water Data'!$F$7,0,10*ROW('Water Data'!F137)),NA())</f>
        <v>#N/A</v>
      </c>
      <c r="O143" s="58" t="e">
        <f ca="true">+IF(AND(ISNUMBER(OFFSET('Water Data'!$F$10,0,10*ROW('Water Data'!F137))),'Data Summary'!CD143="Yes"),OFFSET('Water Data'!$F$10,0,10*ROW('Water Data'!F137)),NA())</f>
        <v>#N/A</v>
      </c>
      <c r="P143" s="58" t="e">
        <f ca="true">+IF(AND(ISNUMBER(OFFSET('Water Data'!$G$5,0,10*ROW('Water Data'!G137))),'Data Summary'!CE143="Yes"),100-OFFSET('Water Data'!$G$5,0,10*ROW('Water Data'!G137)),NA())</f>
        <v>#N/A</v>
      </c>
      <c r="Q143" s="58" t="e">
        <f ca="true">+IF(AND(ISNUMBER(OFFSET('Water Data'!$G$7,0,10*ROW('Water Data'!G137))),'Data Summary'!CF143="Yes"),OFFSET('Water Data'!$G$7,0,10*ROW('Water Data'!G137)),NA())</f>
        <v>#N/A</v>
      </c>
      <c r="R143" s="58" t="e">
        <f ca="true">+IF(AND(ISNUMBER(OFFSET('Water Data'!$G$10,0,10*ROW('Water Data'!G137))),'Data Summary'!CG143="Yes"),OFFSET('Water Data'!$G$10,0,10*ROW('Water Data'!G137)),NA())</f>
        <v>#N/A</v>
      </c>
      <c r="S143" s="58" t="e">
        <f ca="true">+IF(AND(ISNUMBER(OFFSET('Water Data'!$H$5,0,10*ROW('Water Data'!H137))),'Data Summary'!CH143="Yes"),100-OFFSET('Water Data'!$H$5,0,10*ROW('Water Data'!H137)),NA())</f>
        <v>#N/A</v>
      </c>
      <c r="T143" s="58" t="e">
        <f ca="true">+IF(AND(ISNUMBER(OFFSET('Water Data'!$H$7,0,10*ROW('Water Data'!H137))),'Data Summary'!CI143="Yes"),OFFSET('Water Data'!$H$7,0,10*ROW('Water Data'!H137)),NA())</f>
        <v>#N/A</v>
      </c>
      <c r="U143" s="58" t="e">
        <f ca="true">+IF(AND(ISNUMBER(OFFSET('Water Data'!$H$10,0,10*ROW('Water Data'!H137))),'Data Summary'!CJ143="Yes"),OFFSET('Water Data'!$H$10,0,10*ROW('Water Data'!H137)),NA())</f>
        <v>#N/A</v>
      </c>
      <c r="V143" s="104" t="e">
        <f ca="true">+IF(AND(ISNUMBER(OFFSET('Sanitation Data'!$C$5,0,10*ROW('Sanitation Data'!C137))),'Data Summary'!CK143="Yes"),100-OFFSET('Sanitation Data'!$C$5,0,10*ROW('Sanitation Data'!C137)),NA())</f>
        <v>#N/A</v>
      </c>
      <c r="W143" s="104" t="e">
        <f ca="true">+IF(AND(ISNUMBER(OFFSET('Sanitation Data'!$C$7,0,10*ROW('Sanitation Data'!C137))),'Data Summary'!CL143="Yes"),OFFSET('Sanitation Data'!$C$7,0,10*ROW('Sanitation Data'!C137)),NA())</f>
        <v>#N/A</v>
      </c>
      <c r="X143" s="104" t="e">
        <f ca="true">+IF(AND(ISNUMBER(OFFSET('Sanitation Data'!$C$11,0,10*ROW('Sanitation Data'!C137))),'Data Summary'!CM143="Yes"),OFFSET('Sanitation Data'!$C$11,0,10*ROW('Sanitation Data'!C137)),NA())</f>
        <v>#N/A</v>
      </c>
      <c r="Y143" s="104" t="e">
        <f ca="true">+IF(AND(ISNUMBER(OFFSET('Sanitation Data'!$C$12,0,10*ROW('Sanitation Data'!C137))),'Data Summary'!CN143="Yes"),OFFSET('Sanitation Data'!$C$12,0,10*ROW('Sanitation Data'!C137)),NA())</f>
        <v>#N/A</v>
      </c>
      <c r="Z143" s="104" t="e">
        <f ca="true">+IF(AND(ISNUMBER(OFFSET('Sanitation Data'!$C$13,0,10*ROW('Sanitation Data'!C137))),'Data Summary'!CO143="Yes"),OFFSET('Sanitation Data'!$C$13,0,10*ROW('Sanitation Data'!C137)),NA())</f>
        <v>#N/A</v>
      </c>
      <c r="AA143" s="104" t="e">
        <f ca="true">+IF(AND(ISNUMBER(OFFSET('Sanitation Data'!$D$5,0,10*ROW('Sanitation Data'!D137))),'Data Summary'!CP143="Yes"),100-OFFSET('Sanitation Data'!$D$5,0,10*ROW('Sanitation Data'!D137)),NA())</f>
        <v>#N/A</v>
      </c>
      <c r="AB143" s="104" t="e">
        <f ca="true">+IF(AND(ISNUMBER(OFFSET('Sanitation Data'!$D$7,0,10*ROW('Sanitation Data'!D137))),'Data Summary'!CQ143="Yes"),OFFSET('Sanitation Data'!$D$7,0,10*ROW('Sanitation Data'!D137)),NA())</f>
        <v>#N/A</v>
      </c>
      <c r="AC143" s="104" t="e">
        <f ca="true">+IF(AND(ISNUMBER(OFFSET('Sanitation Data'!$D$11,0,10*ROW('Sanitation Data'!D137))),'Data Summary'!CR143="Yes"),OFFSET('Sanitation Data'!$D$11,0,10*ROW('Sanitation Data'!D137)),NA())</f>
        <v>#N/A</v>
      </c>
      <c r="AD143" s="104" t="e">
        <f ca="true">+IF(AND(ISNUMBER(OFFSET('Sanitation Data'!$D$12,0,10*ROW('Sanitation Data'!D137))),'Data Summary'!CS143="Yes"),OFFSET('Sanitation Data'!$D$12,0,10*ROW('Sanitation Data'!D137)),NA())</f>
        <v>#N/A</v>
      </c>
      <c r="AE143" s="104" t="e">
        <f ca="true">+IF(AND(ISNUMBER(OFFSET('Sanitation Data'!$D$13,0,10*ROW('Sanitation Data'!D137))),'Data Summary'!CT143="Yes"),OFFSET('Sanitation Data'!$D$13,0,10*ROW('Sanitation Data'!D137)),NA())</f>
        <v>#N/A</v>
      </c>
      <c r="AF143" s="104" t="e">
        <f ca="true">+IF(AND(ISNUMBER(OFFSET('Sanitation Data'!$E$5,0,10*ROW('Sanitation Data'!E137))),'Data Summary'!CU143="Yes"),100-OFFSET('Sanitation Data'!$E$5,0,10*ROW('Sanitation Data'!E137)),NA())</f>
        <v>#N/A</v>
      </c>
      <c r="AG143" s="104" t="e">
        <f ca="true">+IF(AND(ISNUMBER(OFFSET('Sanitation Data'!$E$7,0,10*ROW('Sanitation Data'!E137))),'Data Summary'!CV143="Yes"),OFFSET('Sanitation Data'!$E$7,0,10*ROW('Sanitation Data'!E137)),NA())</f>
        <v>#N/A</v>
      </c>
      <c r="AH143" s="104" t="e">
        <f ca="true">+IF(AND(ISNUMBER(OFFSET('Sanitation Data'!$E$11,0,10*ROW('Sanitation Data'!E137))),'Data Summary'!CW143="Yes"),OFFSET('Sanitation Data'!$E$11,0,10*ROW('Sanitation Data'!E137)),NA())</f>
        <v>#N/A</v>
      </c>
      <c r="AI143" s="104" t="e">
        <f ca="true">+IF(AND(ISNUMBER(OFFSET('Sanitation Data'!$E$12,0,10*ROW('Sanitation Data'!E137))),'Data Summary'!CX143="Yes"),OFFSET('Sanitation Data'!$E$12,0,10*ROW('Sanitation Data'!E137)),NA())</f>
        <v>#N/A</v>
      </c>
      <c r="AJ143" s="104" t="e">
        <f ca="true">+IF(AND(ISNUMBER(OFFSET('Sanitation Data'!$E$13,0,10*ROW('Sanitation Data'!E137))),'Data Summary'!CY143="Yes"),OFFSET('Sanitation Data'!$E$13,0,10*ROW('Sanitation Data'!E137)),NA())</f>
        <v>#N/A</v>
      </c>
      <c r="AK143" s="104" t="e">
        <f ca="true">+IF(AND(ISNUMBER(OFFSET('Sanitation Data'!$F$5,0,10*ROW('Sanitation Data'!F137))),'Data Summary'!CZ143="Yes"),100-OFFSET('Sanitation Data'!$F$5,0,10*ROW('Sanitation Data'!F137)),NA())</f>
        <v>#N/A</v>
      </c>
      <c r="AL143" s="104" t="e">
        <f ca="true">+IF(AND(ISNUMBER(OFFSET('Sanitation Data'!$F$7,0,10*ROW('Sanitation Data'!F137))),'Data Summary'!DA143="Yes"),OFFSET('Sanitation Data'!$F$7,0,10*ROW('Sanitation Data'!F137)),NA())</f>
        <v>#N/A</v>
      </c>
      <c r="AM143" s="104" t="e">
        <f ca="true">+IF(AND(ISNUMBER(OFFSET('Sanitation Data'!$F$11,0,10*ROW('Sanitation Data'!F137))),'Data Summary'!DB143="Yes"),OFFSET('Sanitation Data'!$F$11,0,10*ROW('Sanitation Data'!F137)),NA())</f>
        <v>#N/A</v>
      </c>
      <c r="AN143" s="104" t="e">
        <f ca="true">+IF(AND(ISNUMBER(OFFSET('Sanitation Data'!$F$12,0,10*ROW('Sanitation Data'!F137))),'Data Summary'!DC143="Yes"),OFFSET('Sanitation Data'!$F$12,0,10*ROW('Sanitation Data'!F137)),NA())</f>
        <v>#N/A</v>
      </c>
      <c r="AO143" s="104" t="e">
        <f ca="true">+IF(AND(ISNUMBER(OFFSET('Sanitation Data'!$F$13,0,10*ROW('Sanitation Data'!F137))),'Data Summary'!DD143="Yes"),OFFSET('Sanitation Data'!$F$13,0,10*ROW('Sanitation Data'!F137)),NA())</f>
        <v>#N/A</v>
      </c>
      <c r="AP143" s="104" t="e">
        <f ca="true">+IF(AND(ISNUMBER(OFFSET('Sanitation Data'!$G$5,0,10*ROW('Sanitation Data'!G137))),'Data Summary'!DE143="Yes"),100-OFFSET('Sanitation Data'!$G$5,0,10*ROW('Sanitation Data'!G137)),NA())</f>
        <v>#N/A</v>
      </c>
      <c r="AQ143" s="104" t="e">
        <f ca="true">+IF(AND(ISNUMBER(OFFSET('Sanitation Data'!$G$7,0,10*ROW('Sanitation Data'!G137))),'Data Summary'!DF143="Yes"),OFFSET('Sanitation Data'!$G$7,0,10*ROW('Sanitation Data'!G137)),NA())</f>
        <v>#N/A</v>
      </c>
      <c r="AR143" s="104" t="e">
        <f ca="true">+IF(AND(ISNUMBER(OFFSET('Sanitation Data'!$G$11,0,10*ROW('Sanitation Data'!G137))),'Data Summary'!DG143="Yes"),OFFSET('Sanitation Data'!$G$11,0,10*ROW('Sanitation Data'!G137)),NA())</f>
        <v>#N/A</v>
      </c>
      <c r="AS143" s="104" t="e">
        <f ca="true">+IF(AND(ISNUMBER(OFFSET('Sanitation Data'!$G$12,0,10*ROW('Sanitation Data'!G137))),'Data Summary'!DH143="Yes"),OFFSET('Sanitation Data'!$G$12,0,10*ROW('Sanitation Data'!G137)),NA())</f>
        <v>#N/A</v>
      </c>
      <c r="AT143" s="104" t="e">
        <f ca="true">+IF(AND(ISNUMBER(OFFSET('Sanitation Data'!$G$13,0,10*ROW('Sanitation Data'!G137))),'Data Summary'!DI143="Yes"),OFFSET('Sanitation Data'!$G$13,0,10*ROW('Sanitation Data'!G137)),NA())</f>
        <v>#N/A</v>
      </c>
      <c r="AU143" s="104" t="e">
        <f ca="true">+IF(AND(ISNUMBER(OFFSET('Sanitation Data'!$H$5,0,10*ROW('Sanitation Data'!H137))),'Data Summary'!DJ143="Yes"),100-OFFSET('Sanitation Data'!$H$5,0,10*ROW('Sanitation Data'!H137)),NA())</f>
        <v>#N/A</v>
      </c>
      <c r="AV143" s="104" t="e">
        <f ca="true">+IF(AND(ISNUMBER(OFFSET('Sanitation Data'!$H$7,0,10*ROW('Sanitation Data'!H137))),'Data Summary'!DK143="Yes"),OFFSET('Sanitation Data'!$H$7,0,10*ROW('Sanitation Data'!H137)),NA())</f>
        <v>#N/A</v>
      </c>
      <c r="AW143" s="104" t="e">
        <f ca="true">+IF(AND(ISNUMBER(OFFSET('Sanitation Data'!$H$11,0,10*ROW('Sanitation Data'!H137))),'Data Summary'!DL143="Yes"),OFFSET('Sanitation Data'!$H$11,0,10*ROW('Sanitation Data'!H137)),NA())</f>
        <v>#N/A</v>
      </c>
      <c r="AX143" s="104" t="e">
        <f ca="true">+IF(AND(ISNUMBER(OFFSET('Sanitation Data'!$H$12,0,10*ROW('Sanitation Data'!H137))),'Data Summary'!DM143="Yes"),OFFSET('Sanitation Data'!$H$12,0,10*ROW('Sanitation Data'!H137)),NA())</f>
        <v>#N/A</v>
      </c>
      <c r="AY143" s="104" t="e">
        <f ca="true">+IF(AND(ISNUMBER(OFFSET('Sanitation Data'!$H$13,0,10*ROW('Sanitation Data'!H137))),'Data Summary'!DN143="Yes"),OFFSET('Sanitation Data'!$H$13,0,10*ROW('Sanitation Data'!H137)),NA())</f>
        <v>#N/A</v>
      </c>
      <c r="AZ143" s="109" t="e">
        <f ca="true">+IF(AND(ISNUMBER(OFFSET('Hygiene Data'!$C$6,0,10*ROW('Hygiene Data'!C137))),'Data Summary'!DO143="Yes"),OFFSET('Hygiene Data'!$C$6,0,10*ROW('Hygiene Data'!C137)),NA())</f>
        <v>#N/A</v>
      </c>
      <c r="BA143" s="109" t="e">
        <f ca="true">+IF(AND(ISNUMBER(OFFSET('Hygiene Data'!$C$8,0,10*ROW('Hygiene Data'!C137))),'Data Summary'!DP143="Yes"),OFFSET('Hygiene Data'!$C$8,0,10*ROW('Hygiene Data'!C137)),NA())</f>
        <v>#N/A</v>
      </c>
      <c r="BB143" s="109" t="e">
        <f ca="true">+IF(AND(ISNUMBER(OFFSET('Hygiene Data'!$C$10,0,10*ROW('Hygiene Data'!C137))),'Data Summary'!DQ143="Yes"),OFFSET('Hygiene Data'!$C$10,0,10*ROW('Hygiene Data'!C137)),NA())</f>
        <v>#N/A</v>
      </c>
      <c r="BC143" s="109" t="e">
        <f ca="true">+IF(AND(ISNUMBER(OFFSET('Hygiene Data'!$D$6,0,10*ROW('Hygiene Data'!D137))),'Data Summary'!DR143="Yes"),OFFSET('Hygiene Data'!$D$6,0,10*ROW('Hygiene Data'!D137)),NA())</f>
        <v>#N/A</v>
      </c>
      <c r="BD143" s="109" t="e">
        <f ca="true">+IF(AND(ISNUMBER(OFFSET('Hygiene Data'!$D$8,0,10*ROW('Hygiene Data'!D137))),'Data Summary'!DS143="Yes"),OFFSET('Hygiene Data'!$D$8,0,10*ROW('Hygiene Data'!D137)),NA())</f>
        <v>#N/A</v>
      </c>
      <c r="BE143" s="109" t="e">
        <f ca="true">+IF(AND(ISNUMBER(OFFSET('Hygiene Data'!$D$10,0,10*ROW('Hygiene Data'!D137))),'Data Summary'!DT143="Yes"),OFFSET('Hygiene Data'!$D$10,0,10*ROW('Hygiene Data'!D137)),NA())</f>
        <v>#N/A</v>
      </c>
      <c r="BF143" s="109" t="e">
        <f ca="true">+IF(AND(ISNUMBER(OFFSET('Hygiene Data'!$E$6,0,10*ROW('Hygiene Data'!E137))),'Data Summary'!DU143="Yes"),OFFSET('Hygiene Data'!$E$6,0,10*ROW('Hygiene Data'!E137)),NA())</f>
        <v>#N/A</v>
      </c>
      <c r="BG143" s="109" t="e">
        <f ca="true">+IF(AND(ISNUMBER(OFFSET('Hygiene Data'!$E$8,0,10*ROW('Hygiene Data'!E137))),'Data Summary'!DV143="Yes"),OFFSET('Hygiene Data'!$E$8,0,10*ROW('Hygiene Data'!E137)),NA())</f>
        <v>#N/A</v>
      </c>
      <c r="BH143" s="109" t="e">
        <f ca="true">+IF(AND(ISNUMBER(OFFSET('Hygiene Data'!$E$10,0,10*ROW('Hygiene Data'!E137))),'Data Summary'!DW143="Yes"),OFFSET('Hygiene Data'!$E$10,0,10*ROW('Hygiene Data'!E137)),NA())</f>
        <v>#N/A</v>
      </c>
      <c r="BI143" s="109" t="e">
        <f ca="true">+IF(AND(ISNUMBER(OFFSET('Hygiene Data'!$F$6,0,10*ROW('Hygiene Data'!F137))),'Data Summary'!DX143="Yes"),OFFSET('Hygiene Data'!$F$6,0,10*ROW('Hygiene Data'!F137)),NA())</f>
        <v>#N/A</v>
      </c>
      <c r="BJ143" s="109" t="e">
        <f ca="true">+IF(AND(ISNUMBER(OFFSET('Hygiene Data'!$F$8,0,10*ROW('Hygiene Data'!F137))),'Data Summary'!DY143="Yes"),OFFSET('Hygiene Data'!$F$8,0,10*ROW('Hygiene Data'!F137)),NA())</f>
        <v>#N/A</v>
      </c>
      <c r="BK143" s="109" t="e">
        <f ca="true">+IF(AND(ISNUMBER(OFFSET('Hygiene Data'!$F$10,0,10*ROW('Hygiene Data'!F137))),'Data Summary'!DZ143="Yes"),OFFSET('Hygiene Data'!$F$10,0,10*ROW('Hygiene Data'!F137)),NA())</f>
        <v>#N/A</v>
      </c>
      <c r="BL143" s="109" t="e">
        <f ca="true">+IF(AND(ISNUMBER(OFFSET('Hygiene Data'!$G$6,0,10*ROW('Hygiene Data'!G137))),'Data Summary'!EA143="Yes"),OFFSET('Hygiene Data'!$G$6,0,10*ROW('Hygiene Data'!G137)),NA())</f>
        <v>#N/A</v>
      </c>
      <c r="BM143" s="109" t="e">
        <f ca="true">+IF(AND(ISNUMBER(OFFSET('Hygiene Data'!$G$8,0,10*ROW('Hygiene Data'!G137))),'Data Summary'!EB143="Yes"),OFFSET('Hygiene Data'!$G$8,0,10*ROW('Hygiene Data'!G137)),NA())</f>
        <v>#N/A</v>
      </c>
      <c r="BN143" s="109" t="e">
        <f ca="true">+IF(AND(ISNUMBER(OFFSET('Hygiene Data'!$G$10,0,10*ROW('Hygiene Data'!G137))),'Data Summary'!EC143="Yes"),OFFSET('Hygiene Data'!$G$10,0,10*ROW('Hygiene Data'!G137)),NA())</f>
        <v>#N/A</v>
      </c>
      <c r="BO143" s="109" t="e">
        <f ca="true">+IF(AND(ISNUMBER(OFFSET('Hygiene Data'!$H$6,0,10*ROW('Hygiene Data'!H137))),'Data Summary'!ED143="Yes"),OFFSET('Hygiene Data'!$H$6,0,10*ROW('Hygiene Data'!H137)),NA())</f>
        <v>#N/A</v>
      </c>
      <c r="BP143" s="109" t="e">
        <f ca="true">+IF(AND(ISNUMBER(OFFSET('Hygiene Data'!$H$8,0,10*ROW('Hygiene Data'!H137))),'Data Summary'!EE143="Yes"),OFFSET('Hygiene Data'!$H$8,0,10*ROW('Hygiene Data'!H137)),NA())</f>
        <v>#N/A</v>
      </c>
      <c r="BQ143" s="109" t="e">
        <f ca="true">+IF(AND(ISNUMBER(OFFSET('Hygiene Data'!$H$10,0,10*ROW('Hygiene Data'!H137))),'Data Summary'!EF143="Yes"),OFFSET('Hygiene Data'!$H$10,0,10*ROW('Hygiene Data'!H137)),NA())</f>
        <v>#N/A</v>
      </c>
    </row>
    <row r="144" x14ac:dyDescent="0.2">
      <c r="A144" s="57" t="e">
        <f ca="true">+IF(OFFSET('Water Data'!$B$1,0,10*ROW('Water Data'!B138))="",NA(),OFFSET('Water Data'!$B$1,0,10*ROW('Water Data'!B138)))</f>
        <v>#N/A</v>
      </c>
      <c r="B144" s="57" t="e">
        <f ca="true">+IF(OFFSET('Water Data'!$A$3,0,10*ROW('Water Data'!A141))="",NA(),OFFSET('Water Data'!$A$3,0,10*ROW('Water Data'!A141)))</f>
        <v>#N/A</v>
      </c>
      <c r="C144" s="57" t="e">
        <f ca="true">+IF(OFFSET('Water Data'!$C$3,0,10*ROW('Water Data'!C141))="",NA(),OFFSET('Water Data'!$C$3,0,10*ROW('Water Data'!C141)))</f>
        <v>#N/A</v>
      </c>
      <c r="D144" s="58" t="e">
        <f ca="true">+IF(AND(ISNUMBER(OFFSET('Water Data'!$C$5,0,10*ROW('Water Data'!C138))),'Data Summary'!BS144="Yes"),100-OFFSET('Water Data'!$C$5,0,10*ROW('Water Data'!C138)),NA())</f>
        <v>#N/A</v>
      </c>
      <c r="E144" s="58" t="e">
        <f ca="true">+IF(AND(ISNUMBER(OFFSET('Water Data'!$C$7,0,10*ROW('Water Data'!C138))),'Data Summary'!BT144="Yes"),OFFSET('Water Data'!$C$7,0,10*ROW('Water Data'!C138)),NA())</f>
        <v>#N/A</v>
      </c>
      <c r="F144" s="58" t="e">
        <f ca="true">+IF(AND(ISNUMBER(OFFSET('Water Data'!$C$10,0,10*ROW('Water Data'!C138))),'Data Summary'!BU144="Yes"),OFFSET('Water Data'!$C$10,0,10*ROW('Water Data'!C138)),NA())</f>
        <v>#N/A</v>
      </c>
      <c r="G144" s="58" t="e">
        <f ca="true">+IF(AND(ISNUMBER(OFFSET('Water Data'!$D$5,0,10*ROW('Water Data'!D138))),'Data Summary'!BV144="Yes"),100-OFFSET('Water Data'!$D$5,0,10*ROW('Water Data'!D138)),NA())</f>
        <v>#N/A</v>
      </c>
      <c r="H144" s="58" t="e">
        <f ca="true">+IF(AND(ISNUMBER(OFFSET('Water Data'!$D$7,0,10*ROW('Water Data'!D138))),'Data Summary'!BW144="Yes"),OFFSET('Water Data'!$D$7,0,10*ROW('Water Data'!D138)),NA())</f>
        <v>#N/A</v>
      </c>
      <c r="I144" s="58" t="e">
        <f ca="true">+IF(AND(ISNUMBER(OFFSET('Water Data'!$D$10,0,10*ROW('Water Data'!D138))),'Data Summary'!BX144="Yes"),OFFSET('Water Data'!$D$10,0,10*ROW('Water Data'!D138)),NA())</f>
        <v>#N/A</v>
      </c>
      <c r="J144" s="58" t="e">
        <f ca="true">+IF(AND(ISNUMBER(OFFSET('Water Data'!$E$5,0,10*ROW('Water Data'!E138))),'Data Summary'!BY144="Yes"),100-OFFSET('Water Data'!$E$5,0,10*ROW('Water Data'!E138)),NA())</f>
        <v>#N/A</v>
      </c>
      <c r="K144" s="58" t="e">
        <f ca="true">+IF(AND(ISNUMBER(OFFSET('Water Data'!$E$7,0,10*ROW('Water Data'!E138))),'Data Summary'!BZ144="Yes"),OFFSET('Water Data'!$E$7,0,10*ROW('Water Data'!E138)),NA())</f>
        <v>#N/A</v>
      </c>
      <c r="L144" s="58" t="e">
        <f ca="true">+IF(AND(ISNUMBER(OFFSET('Water Data'!$E$10,0,10*ROW('Water Data'!E138))),'Data Summary'!CA144="Yes"),OFFSET('Water Data'!$E$10,0,10*ROW('Water Data'!E138)),NA())</f>
        <v>#N/A</v>
      </c>
      <c r="M144" s="58" t="e">
        <f ca="true">+IF(AND(ISNUMBER(OFFSET('Water Data'!$F$5,0,10*ROW('Water Data'!F138))),'Data Summary'!CB144="Yes"),100-OFFSET('Water Data'!$F$5,0,10*ROW('Water Data'!F138)),NA())</f>
        <v>#N/A</v>
      </c>
      <c r="N144" s="58" t="e">
        <f ca="true">+IF(AND(ISNUMBER(OFFSET('Water Data'!$F$7,0,10*ROW('Water Data'!F138))),'Data Summary'!CC144="Yes"),OFFSET('Water Data'!$F$7,0,10*ROW('Water Data'!F138)),NA())</f>
        <v>#N/A</v>
      </c>
      <c r="O144" s="58" t="e">
        <f ca="true">+IF(AND(ISNUMBER(OFFSET('Water Data'!$F$10,0,10*ROW('Water Data'!F138))),'Data Summary'!CD144="Yes"),OFFSET('Water Data'!$F$10,0,10*ROW('Water Data'!F138)),NA())</f>
        <v>#N/A</v>
      </c>
      <c r="P144" s="58" t="e">
        <f ca="true">+IF(AND(ISNUMBER(OFFSET('Water Data'!$G$5,0,10*ROW('Water Data'!G138))),'Data Summary'!CE144="Yes"),100-OFFSET('Water Data'!$G$5,0,10*ROW('Water Data'!G138)),NA())</f>
        <v>#N/A</v>
      </c>
      <c r="Q144" s="58" t="e">
        <f ca="true">+IF(AND(ISNUMBER(OFFSET('Water Data'!$G$7,0,10*ROW('Water Data'!G138))),'Data Summary'!CF144="Yes"),OFFSET('Water Data'!$G$7,0,10*ROW('Water Data'!G138)),NA())</f>
        <v>#N/A</v>
      </c>
      <c r="R144" s="58" t="e">
        <f ca="true">+IF(AND(ISNUMBER(OFFSET('Water Data'!$G$10,0,10*ROW('Water Data'!G138))),'Data Summary'!CG144="Yes"),OFFSET('Water Data'!$G$10,0,10*ROW('Water Data'!G138)),NA())</f>
        <v>#N/A</v>
      </c>
      <c r="S144" s="58" t="e">
        <f ca="true">+IF(AND(ISNUMBER(OFFSET('Water Data'!$H$5,0,10*ROW('Water Data'!H138))),'Data Summary'!CH144="Yes"),100-OFFSET('Water Data'!$H$5,0,10*ROW('Water Data'!H138)),NA())</f>
        <v>#N/A</v>
      </c>
      <c r="T144" s="58" t="e">
        <f ca="true">+IF(AND(ISNUMBER(OFFSET('Water Data'!$H$7,0,10*ROW('Water Data'!H138))),'Data Summary'!CI144="Yes"),OFFSET('Water Data'!$H$7,0,10*ROW('Water Data'!H138)),NA())</f>
        <v>#N/A</v>
      </c>
      <c r="U144" s="58" t="e">
        <f ca="true">+IF(AND(ISNUMBER(OFFSET('Water Data'!$H$10,0,10*ROW('Water Data'!H138))),'Data Summary'!CJ144="Yes"),OFFSET('Water Data'!$H$10,0,10*ROW('Water Data'!H138)),NA())</f>
        <v>#N/A</v>
      </c>
      <c r="V144" s="104" t="e">
        <f ca="true">+IF(AND(ISNUMBER(OFFSET('Sanitation Data'!$C$5,0,10*ROW('Sanitation Data'!C138))),'Data Summary'!CK144="Yes"),100-OFFSET('Sanitation Data'!$C$5,0,10*ROW('Sanitation Data'!C138)),NA())</f>
        <v>#N/A</v>
      </c>
      <c r="W144" s="104" t="e">
        <f ca="true">+IF(AND(ISNUMBER(OFFSET('Sanitation Data'!$C$7,0,10*ROW('Sanitation Data'!C138))),'Data Summary'!CL144="Yes"),OFFSET('Sanitation Data'!$C$7,0,10*ROW('Sanitation Data'!C138)),NA())</f>
        <v>#N/A</v>
      </c>
      <c r="X144" s="104" t="e">
        <f ca="true">+IF(AND(ISNUMBER(OFFSET('Sanitation Data'!$C$11,0,10*ROW('Sanitation Data'!C138))),'Data Summary'!CM144="Yes"),OFFSET('Sanitation Data'!$C$11,0,10*ROW('Sanitation Data'!C138)),NA())</f>
        <v>#N/A</v>
      </c>
      <c r="Y144" s="104" t="e">
        <f ca="true">+IF(AND(ISNUMBER(OFFSET('Sanitation Data'!$C$12,0,10*ROW('Sanitation Data'!C138))),'Data Summary'!CN144="Yes"),OFFSET('Sanitation Data'!$C$12,0,10*ROW('Sanitation Data'!C138)),NA())</f>
        <v>#N/A</v>
      </c>
      <c r="Z144" s="104" t="e">
        <f ca="true">+IF(AND(ISNUMBER(OFFSET('Sanitation Data'!$C$13,0,10*ROW('Sanitation Data'!C138))),'Data Summary'!CO144="Yes"),OFFSET('Sanitation Data'!$C$13,0,10*ROW('Sanitation Data'!C138)),NA())</f>
        <v>#N/A</v>
      </c>
      <c r="AA144" s="104" t="e">
        <f ca="true">+IF(AND(ISNUMBER(OFFSET('Sanitation Data'!$D$5,0,10*ROW('Sanitation Data'!D138))),'Data Summary'!CP144="Yes"),100-OFFSET('Sanitation Data'!$D$5,0,10*ROW('Sanitation Data'!D138)),NA())</f>
        <v>#N/A</v>
      </c>
      <c r="AB144" s="104" t="e">
        <f ca="true">+IF(AND(ISNUMBER(OFFSET('Sanitation Data'!$D$7,0,10*ROW('Sanitation Data'!D138))),'Data Summary'!CQ144="Yes"),OFFSET('Sanitation Data'!$D$7,0,10*ROW('Sanitation Data'!D138)),NA())</f>
        <v>#N/A</v>
      </c>
      <c r="AC144" s="104" t="e">
        <f ca="true">+IF(AND(ISNUMBER(OFFSET('Sanitation Data'!$D$11,0,10*ROW('Sanitation Data'!D138))),'Data Summary'!CR144="Yes"),OFFSET('Sanitation Data'!$D$11,0,10*ROW('Sanitation Data'!D138)),NA())</f>
        <v>#N/A</v>
      </c>
      <c r="AD144" s="104" t="e">
        <f ca="true">+IF(AND(ISNUMBER(OFFSET('Sanitation Data'!$D$12,0,10*ROW('Sanitation Data'!D138))),'Data Summary'!CS144="Yes"),OFFSET('Sanitation Data'!$D$12,0,10*ROW('Sanitation Data'!D138)),NA())</f>
        <v>#N/A</v>
      </c>
      <c r="AE144" s="104" t="e">
        <f ca="true">+IF(AND(ISNUMBER(OFFSET('Sanitation Data'!$D$13,0,10*ROW('Sanitation Data'!D138))),'Data Summary'!CT144="Yes"),OFFSET('Sanitation Data'!$D$13,0,10*ROW('Sanitation Data'!D138)),NA())</f>
        <v>#N/A</v>
      </c>
      <c r="AF144" s="104" t="e">
        <f ca="true">+IF(AND(ISNUMBER(OFFSET('Sanitation Data'!$E$5,0,10*ROW('Sanitation Data'!E138))),'Data Summary'!CU144="Yes"),100-OFFSET('Sanitation Data'!$E$5,0,10*ROW('Sanitation Data'!E138)),NA())</f>
        <v>#N/A</v>
      </c>
      <c r="AG144" s="104" t="e">
        <f ca="true">+IF(AND(ISNUMBER(OFFSET('Sanitation Data'!$E$7,0,10*ROW('Sanitation Data'!E138))),'Data Summary'!CV144="Yes"),OFFSET('Sanitation Data'!$E$7,0,10*ROW('Sanitation Data'!E138)),NA())</f>
        <v>#N/A</v>
      </c>
      <c r="AH144" s="104" t="e">
        <f ca="true">+IF(AND(ISNUMBER(OFFSET('Sanitation Data'!$E$11,0,10*ROW('Sanitation Data'!E138))),'Data Summary'!CW144="Yes"),OFFSET('Sanitation Data'!$E$11,0,10*ROW('Sanitation Data'!E138)),NA())</f>
        <v>#N/A</v>
      </c>
      <c r="AI144" s="104" t="e">
        <f ca="true">+IF(AND(ISNUMBER(OFFSET('Sanitation Data'!$E$12,0,10*ROW('Sanitation Data'!E138))),'Data Summary'!CX144="Yes"),OFFSET('Sanitation Data'!$E$12,0,10*ROW('Sanitation Data'!E138)),NA())</f>
        <v>#N/A</v>
      </c>
      <c r="AJ144" s="104" t="e">
        <f ca="true">+IF(AND(ISNUMBER(OFFSET('Sanitation Data'!$E$13,0,10*ROW('Sanitation Data'!E138))),'Data Summary'!CY144="Yes"),OFFSET('Sanitation Data'!$E$13,0,10*ROW('Sanitation Data'!E138)),NA())</f>
        <v>#N/A</v>
      </c>
      <c r="AK144" s="104" t="e">
        <f ca="true">+IF(AND(ISNUMBER(OFFSET('Sanitation Data'!$F$5,0,10*ROW('Sanitation Data'!F138))),'Data Summary'!CZ144="Yes"),100-OFFSET('Sanitation Data'!$F$5,0,10*ROW('Sanitation Data'!F138)),NA())</f>
        <v>#N/A</v>
      </c>
      <c r="AL144" s="104" t="e">
        <f ca="true">+IF(AND(ISNUMBER(OFFSET('Sanitation Data'!$F$7,0,10*ROW('Sanitation Data'!F138))),'Data Summary'!DA144="Yes"),OFFSET('Sanitation Data'!$F$7,0,10*ROW('Sanitation Data'!F138)),NA())</f>
        <v>#N/A</v>
      </c>
      <c r="AM144" s="104" t="e">
        <f ca="true">+IF(AND(ISNUMBER(OFFSET('Sanitation Data'!$F$11,0,10*ROW('Sanitation Data'!F138))),'Data Summary'!DB144="Yes"),OFFSET('Sanitation Data'!$F$11,0,10*ROW('Sanitation Data'!F138)),NA())</f>
        <v>#N/A</v>
      </c>
      <c r="AN144" s="104" t="e">
        <f ca="true">+IF(AND(ISNUMBER(OFFSET('Sanitation Data'!$F$12,0,10*ROW('Sanitation Data'!F138))),'Data Summary'!DC144="Yes"),OFFSET('Sanitation Data'!$F$12,0,10*ROW('Sanitation Data'!F138)),NA())</f>
        <v>#N/A</v>
      </c>
      <c r="AO144" s="104" t="e">
        <f ca="true">+IF(AND(ISNUMBER(OFFSET('Sanitation Data'!$F$13,0,10*ROW('Sanitation Data'!F138))),'Data Summary'!DD144="Yes"),OFFSET('Sanitation Data'!$F$13,0,10*ROW('Sanitation Data'!F138)),NA())</f>
        <v>#N/A</v>
      </c>
      <c r="AP144" s="104" t="e">
        <f ca="true">+IF(AND(ISNUMBER(OFFSET('Sanitation Data'!$G$5,0,10*ROW('Sanitation Data'!G138))),'Data Summary'!DE144="Yes"),100-OFFSET('Sanitation Data'!$G$5,0,10*ROW('Sanitation Data'!G138)),NA())</f>
        <v>#N/A</v>
      </c>
      <c r="AQ144" s="104" t="e">
        <f ca="true">+IF(AND(ISNUMBER(OFFSET('Sanitation Data'!$G$7,0,10*ROW('Sanitation Data'!G138))),'Data Summary'!DF144="Yes"),OFFSET('Sanitation Data'!$G$7,0,10*ROW('Sanitation Data'!G138)),NA())</f>
        <v>#N/A</v>
      </c>
      <c r="AR144" s="104" t="e">
        <f ca="true">+IF(AND(ISNUMBER(OFFSET('Sanitation Data'!$G$11,0,10*ROW('Sanitation Data'!G138))),'Data Summary'!DG144="Yes"),OFFSET('Sanitation Data'!$G$11,0,10*ROW('Sanitation Data'!G138)),NA())</f>
        <v>#N/A</v>
      </c>
      <c r="AS144" s="104" t="e">
        <f ca="true">+IF(AND(ISNUMBER(OFFSET('Sanitation Data'!$G$12,0,10*ROW('Sanitation Data'!G138))),'Data Summary'!DH144="Yes"),OFFSET('Sanitation Data'!$G$12,0,10*ROW('Sanitation Data'!G138)),NA())</f>
        <v>#N/A</v>
      </c>
      <c r="AT144" s="104" t="e">
        <f ca="true">+IF(AND(ISNUMBER(OFFSET('Sanitation Data'!$G$13,0,10*ROW('Sanitation Data'!G138))),'Data Summary'!DI144="Yes"),OFFSET('Sanitation Data'!$G$13,0,10*ROW('Sanitation Data'!G138)),NA())</f>
        <v>#N/A</v>
      </c>
      <c r="AU144" s="104" t="e">
        <f ca="true">+IF(AND(ISNUMBER(OFFSET('Sanitation Data'!$H$5,0,10*ROW('Sanitation Data'!H138))),'Data Summary'!DJ144="Yes"),100-OFFSET('Sanitation Data'!$H$5,0,10*ROW('Sanitation Data'!H138)),NA())</f>
        <v>#N/A</v>
      </c>
      <c r="AV144" s="104" t="e">
        <f ca="true">+IF(AND(ISNUMBER(OFFSET('Sanitation Data'!$H$7,0,10*ROW('Sanitation Data'!H138))),'Data Summary'!DK144="Yes"),OFFSET('Sanitation Data'!$H$7,0,10*ROW('Sanitation Data'!H138)),NA())</f>
        <v>#N/A</v>
      </c>
      <c r="AW144" s="104" t="e">
        <f ca="true">+IF(AND(ISNUMBER(OFFSET('Sanitation Data'!$H$11,0,10*ROW('Sanitation Data'!H138))),'Data Summary'!DL144="Yes"),OFFSET('Sanitation Data'!$H$11,0,10*ROW('Sanitation Data'!H138)),NA())</f>
        <v>#N/A</v>
      </c>
      <c r="AX144" s="104" t="e">
        <f ca="true">+IF(AND(ISNUMBER(OFFSET('Sanitation Data'!$H$12,0,10*ROW('Sanitation Data'!H138))),'Data Summary'!DM144="Yes"),OFFSET('Sanitation Data'!$H$12,0,10*ROW('Sanitation Data'!H138)),NA())</f>
        <v>#N/A</v>
      </c>
      <c r="AY144" s="104" t="e">
        <f ca="true">+IF(AND(ISNUMBER(OFFSET('Sanitation Data'!$H$13,0,10*ROW('Sanitation Data'!H138))),'Data Summary'!DN144="Yes"),OFFSET('Sanitation Data'!$H$13,0,10*ROW('Sanitation Data'!H138)),NA())</f>
        <v>#N/A</v>
      </c>
      <c r="AZ144" s="109" t="e">
        <f ca="true">+IF(AND(ISNUMBER(OFFSET('Hygiene Data'!$C$6,0,10*ROW('Hygiene Data'!C138))),'Data Summary'!DO144="Yes"),OFFSET('Hygiene Data'!$C$6,0,10*ROW('Hygiene Data'!C138)),NA())</f>
        <v>#N/A</v>
      </c>
      <c r="BA144" s="109" t="e">
        <f ca="true">+IF(AND(ISNUMBER(OFFSET('Hygiene Data'!$C$8,0,10*ROW('Hygiene Data'!C138))),'Data Summary'!DP144="Yes"),OFFSET('Hygiene Data'!$C$8,0,10*ROW('Hygiene Data'!C138)),NA())</f>
        <v>#N/A</v>
      </c>
      <c r="BB144" s="109" t="e">
        <f ca="true">+IF(AND(ISNUMBER(OFFSET('Hygiene Data'!$C$10,0,10*ROW('Hygiene Data'!C138))),'Data Summary'!DQ144="Yes"),OFFSET('Hygiene Data'!$C$10,0,10*ROW('Hygiene Data'!C138)),NA())</f>
        <v>#N/A</v>
      </c>
      <c r="BC144" s="109" t="e">
        <f ca="true">+IF(AND(ISNUMBER(OFFSET('Hygiene Data'!$D$6,0,10*ROW('Hygiene Data'!D138))),'Data Summary'!DR144="Yes"),OFFSET('Hygiene Data'!$D$6,0,10*ROW('Hygiene Data'!D138)),NA())</f>
        <v>#N/A</v>
      </c>
      <c r="BD144" s="109" t="e">
        <f ca="true">+IF(AND(ISNUMBER(OFFSET('Hygiene Data'!$D$8,0,10*ROW('Hygiene Data'!D138))),'Data Summary'!DS144="Yes"),OFFSET('Hygiene Data'!$D$8,0,10*ROW('Hygiene Data'!D138)),NA())</f>
        <v>#N/A</v>
      </c>
      <c r="BE144" s="109" t="e">
        <f ca="true">+IF(AND(ISNUMBER(OFFSET('Hygiene Data'!$D$10,0,10*ROW('Hygiene Data'!D138))),'Data Summary'!DT144="Yes"),OFFSET('Hygiene Data'!$D$10,0,10*ROW('Hygiene Data'!D138)),NA())</f>
        <v>#N/A</v>
      </c>
      <c r="BF144" s="109" t="e">
        <f ca="true">+IF(AND(ISNUMBER(OFFSET('Hygiene Data'!$E$6,0,10*ROW('Hygiene Data'!E138))),'Data Summary'!DU144="Yes"),OFFSET('Hygiene Data'!$E$6,0,10*ROW('Hygiene Data'!E138)),NA())</f>
        <v>#N/A</v>
      </c>
      <c r="BG144" s="109" t="e">
        <f ca="true">+IF(AND(ISNUMBER(OFFSET('Hygiene Data'!$E$8,0,10*ROW('Hygiene Data'!E138))),'Data Summary'!DV144="Yes"),OFFSET('Hygiene Data'!$E$8,0,10*ROW('Hygiene Data'!E138)),NA())</f>
        <v>#N/A</v>
      </c>
      <c r="BH144" s="109" t="e">
        <f ca="true">+IF(AND(ISNUMBER(OFFSET('Hygiene Data'!$E$10,0,10*ROW('Hygiene Data'!E138))),'Data Summary'!DW144="Yes"),OFFSET('Hygiene Data'!$E$10,0,10*ROW('Hygiene Data'!E138)),NA())</f>
        <v>#N/A</v>
      </c>
      <c r="BI144" s="109" t="e">
        <f ca="true">+IF(AND(ISNUMBER(OFFSET('Hygiene Data'!$F$6,0,10*ROW('Hygiene Data'!F138))),'Data Summary'!DX144="Yes"),OFFSET('Hygiene Data'!$F$6,0,10*ROW('Hygiene Data'!F138)),NA())</f>
        <v>#N/A</v>
      </c>
      <c r="BJ144" s="109" t="e">
        <f ca="true">+IF(AND(ISNUMBER(OFFSET('Hygiene Data'!$F$8,0,10*ROW('Hygiene Data'!F138))),'Data Summary'!DY144="Yes"),OFFSET('Hygiene Data'!$F$8,0,10*ROW('Hygiene Data'!F138)),NA())</f>
        <v>#N/A</v>
      </c>
      <c r="BK144" s="109" t="e">
        <f ca="true">+IF(AND(ISNUMBER(OFFSET('Hygiene Data'!$F$10,0,10*ROW('Hygiene Data'!F138))),'Data Summary'!DZ144="Yes"),OFFSET('Hygiene Data'!$F$10,0,10*ROW('Hygiene Data'!F138)),NA())</f>
        <v>#N/A</v>
      </c>
      <c r="BL144" s="109" t="e">
        <f ca="true">+IF(AND(ISNUMBER(OFFSET('Hygiene Data'!$G$6,0,10*ROW('Hygiene Data'!G138))),'Data Summary'!EA144="Yes"),OFFSET('Hygiene Data'!$G$6,0,10*ROW('Hygiene Data'!G138)),NA())</f>
        <v>#N/A</v>
      </c>
      <c r="BM144" s="109" t="e">
        <f ca="true">+IF(AND(ISNUMBER(OFFSET('Hygiene Data'!$G$8,0,10*ROW('Hygiene Data'!G138))),'Data Summary'!EB144="Yes"),OFFSET('Hygiene Data'!$G$8,0,10*ROW('Hygiene Data'!G138)),NA())</f>
        <v>#N/A</v>
      </c>
      <c r="BN144" s="109" t="e">
        <f ca="true">+IF(AND(ISNUMBER(OFFSET('Hygiene Data'!$G$10,0,10*ROW('Hygiene Data'!G138))),'Data Summary'!EC144="Yes"),OFFSET('Hygiene Data'!$G$10,0,10*ROW('Hygiene Data'!G138)),NA())</f>
        <v>#N/A</v>
      </c>
      <c r="BO144" s="109" t="e">
        <f ca="true">+IF(AND(ISNUMBER(OFFSET('Hygiene Data'!$H$6,0,10*ROW('Hygiene Data'!H138))),'Data Summary'!ED144="Yes"),OFFSET('Hygiene Data'!$H$6,0,10*ROW('Hygiene Data'!H138)),NA())</f>
        <v>#N/A</v>
      </c>
      <c r="BP144" s="109" t="e">
        <f ca="true">+IF(AND(ISNUMBER(OFFSET('Hygiene Data'!$H$8,0,10*ROW('Hygiene Data'!H138))),'Data Summary'!EE144="Yes"),OFFSET('Hygiene Data'!$H$8,0,10*ROW('Hygiene Data'!H138)),NA())</f>
        <v>#N/A</v>
      </c>
      <c r="BQ144" s="109" t="e">
        <f ca="true">+IF(AND(ISNUMBER(OFFSET('Hygiene Data'!$H$10,0,10*ROW('Hygiene Data'!H138))),'Data Summary'!EF144="Yes"),OFFSET('Hygiene Data'!$H$10,0,10*ROW('Hygiene Data'!H138)),NA())</f>
        <v>#N/A</v>
      </c>
    </row>
    <row r="145" x14ac:dyDescent="0.2">
      <c r="A145" s="57" t="e">
        <f ca="true">+IF(OFFSET('Water Data'!$B$1,0,10*ROW('Water Data'!B139))="",NA(),OFFSET('Water Data'!$B$1,0,10*ROW('Water Data'!B139)))</f>
        <v>#N/A</v>
      </c>
      <c r="B145" s="57" t="e">
        <f ca="true">+IF(OFFSET('Water Data'!$A$3,0,10*ROW('Water Data'!A142))="",NA(),OFFSET('Water Data'!$A$3,0,10*ROW('Water Data'!A142)))</f>
        <v>#N/A</v>
      </c>
      <c r="C145" s="57" t="e">
        <f ca="true">+IF(OFFSET('Water Data'!$C$3,0,10*ROW('Water Data'!C142))="",NA(),OFFSET('Water Data'!$C$3,0,10*ROW('Water Data'!C142)))</f>
        <v>#N/A</v>
      </c>
      <c r="D145" s="58" t="e">
        <f ca="true">+IF(AND(ISNUMBER(OFFSET('Water Data'!$C$5,0,10*ROW('Water Data'!C139))),'Data Summary'!BS145="Yes"),100-OFFSET('Water Data'!$C$5,0,10*ROW('Water Data'!C139)),NA())</f>
        <v>#N/A</v>
      </c>
      <c r="E145" s="58" t="e">
        <f ca="true">+IF(AND(ISNUMBER(OFFSET('Water Data'!$C$7,0,10*ROW('Water Data'!C139))),'Data Summary'!BT145="Yes"),OFFSET('Water Data'!$C$7,0,10*ROW('Water Data'!C139)),NA())</f>
        <v>#N/A</v>
      </c>
      <c r="F145" s="58" t="e">
        <f ca="true">+IF(AND(ISNUMBER(OFFSET('Water Data'!$C$10,0,10*ROW('Water Data'!C139))),'Data Summary'!BU145="Yes"),OFFSET('Water Data'!$C$10,0,10*ROW('Water Data'!C139)),NA())</f>
        <v>#N/A</v>
      </c>
      <c r="G145" s="58" t="e">
        <f ca="true">+IF(AND(ISNUMBER(OFFSET('Water Data'!$D$5,0,10*ROW('Water Data'!D139))),'Data Summary'!BV145="Yes"),100-OFFSET('Water Data'!$D$5,0,10*ROW('Water Data'!D139)),NA())</f>
        <v>#N/A</v>
      </c>
      <c r="H145" s="58" t="e">
        <f ca="true">+IF(AND(ISNUMBER(OFFSET('Water Data'!$D$7,0,10*ROW('Water Data'!D139))),'Data Summary'!BW145="Yes"),OFFSET('Water Data'!$D$7,0,10*ROW('Water Data'!D139)),NA())</f>
        <v>#N/A</v>
      </c>
      <c r="I145" s="58" t="e">
        <f ca="true">+IF(AND(ISNUMBER(OFFSET('Water Data'!$D$10,0,10*ROW('Water Data'!D139))),'Data Summary'!BX145="Yes"),OFFSET('Water Data'!$D$10,0,10*ROW('Water Data'!D139)),NA())</f>
        <v>#N/A</v>
      </c>
      <c r="J145" s="58" t="e">
        <f ca="true">+IF(AND(ISNUMBER(OFFSET('Water Data'!$E$5,0,10*ROW('Water Data'!E139))),'Data Summary'!BY145="Yes"),100-OFFSET('Water Data'!$E$5,0,10*ROW('Water Data'!E139)),NA())</f>
        <v>#N/A</v>
      </c>
      <c r="K145" s="58" t="e">
        <f ca="true">+IF(AND(ISNUMBER(OFFSET('Water Data'!$E$7,0,10*ROW('Water Data'!E139))),'Data Summary'!BZ145="Yes"),OFFSET('Water Data'!$E$7,0,10*ROW('Water Data'!E139)),NA())</f>
        <v>#N/A</v>
      </c>
      <c r="L145" s="58" t="e">
        <f ca="true">+IF(AND(ISNUMBER(OFFSET('Water Data'!$E$10,0,10*ROW('Water Data'!E139))),'Data Summary'!CA145="Yes"),OFFSET('Water Data'!$E$10,0,10*ROW('Water Data'!E139)),NA())</f>
        <v>#N/A</v>
      </c>
      <c r="M145" s="58" t="e">
        <f ca="true">+IF(AND(ISNUMBER(OFFSET('Water Data'!$F$5,0,10*ROW('Water Data'!F139))),'Data Summary'!CB145="Yes"),100-OFFSET('Water Data'!$F$5,0,10*ROW('Water Data'!F139)),NA())</f>
        <v>#N/A</v>
      </c>
      <c r="N145" s="58" t="e">
        <f ca="true">+IF(AND(ISNUMBER(OFFSET('Water Data'!$F$7,0,10*ROW('Water Data'!F139))),'Data Summary'!CC145="Yes"),OFFSET('Water Data'!$F$7,0,10*ROW('Water Data'!F139)),NA())</f>
        <v>#N/A</v>
      </c>
      <c r="O145" s="58" t="e">
        <f ca="true">+IF(AND(ISNUMBER(OFFSET('Water Data'!$F$10,0,10*ROW('Water Data'!F139))),'Data Summary'!CD145="Yes"),OFFSET('Water Data'!$F$10,0,10*ROW('Water Data'!F139)),NA())</f>
        <v>#N/A</v>
      </c>
      <c r="P145" s="58" t="e">
        <f ca="true">+IF(AND(ISNUMBER(OFFSET('Water Data'!$G$5,0,10*ROW('Water Data'!G139))),'Data Summary'!CE145="Yes"),100-OFFSET('Water Data'!$G$5,0,10*ROW('Water Data'!G139)),NA())</f>
        <v>#N/A</v>
      </c>
      <c r="Q145" s="58" t="e">
        <f ca="true">+IF(AND(ISNUMBER(OFFSET('Water Data'!$G$7,0,10*ROW('Water Data'!G139))),'Data Summary'!CF145="Yes"),OFFSET('Water Data'!$G$7,0,10*ROW('Water Data'!G139)),NA())</f>
        <v>#N/A</v>
      </c>
      <c r="R145" s="58" t="e">
        <f ca="true">+IF(AND(ISNUMBER(OFFSET('Water Data'!$G$10,0,10*ROW('Water Data'!G139))),'Data Summary'!CG145="Yes"),OFFSET('Water Data'!$G$10,0,10*ROW('Water Data'!G139)),NA())</f>
        <v>#N/A</v>
      </c>
      <c r="S145" s="58" t="e">
        <f ca="true">+IF(AND(ISNUMBER(OFFSET('Water Data'!$H$5,0,10*ROW('Water Data'!H139))),'Data Summary'!CH145="Yes"),100-OFFSET('Water Data'!$H$5,0,10*ROW('Water Data'!H139)),NA())</f>
        <v>#N/A</v>
      </c>
      <c r="T145" s="58" t="e">
        <f ca="true">+IF(AND(ISNUMBER(OFFSET('Water Data'!$H$7,0,10*ROW('Water Data'!H139))),'Data Summary'!CI145="Yes"),OFFSET('Water Data'!$H$7,0,10*ROW('Water Data'!H139)),NA())</f>
        <v>#N/A</v>
      </c>
      <c r="U145" s="58" t="e">
        <f ca="true">+IF(AND(ISNUMBER(OFFSET('Water Data'!$H$10,0,10*ROW('Water Data'!H139))),'Data Summary'!CJ145="Yes"),OFFSET('Water Data'!$H$10,0,10*ROW('Water Data'!H139)),NA())</f>
        <v>#N/A</v>
      </c>
      <c r="V145" s="104" t="e">
        <f ca="true">+IF(AND(ISNUMBER(OFFSET('Sanitation Data'!$C$5,0,10*ROW('Sanitation Data'!C139))),'Data Summary'!CK145="Yes"),100-OFFSET('Sanitation Data'!$C$5,0,10*ROW('Sanitation Data'!C139)),NA())</f>
        <v>#N/A</v>
      </c>
      <c r="W145" s="104" t="e">
        <f ca="true">+IF(AND(ISNUMBER(OFFSET('Sanitation Data'!$C$7,0,10*ROW('Sanitation Data'!C139))),'Data Summary'!CL145="Yes"),OFFSET('Sanitation Data'!$C$7,0,10*ROW('Sanitation Data'!C139)),NA())</f>
        <v>#N/A</v>
      </c>
      <c r="X145" s="104" t="e">
        <f ca="true">+IF(AND(ISNUMBER(OFFSET('Sanitation Data'!$C$11,0,10*ROW('Sanitation Data'!C139))),'Data Summary'!CM145="Yes"),OFFSET('Sanitation Data'!$C$11,0,10*ROW('Sanitation Data'!C139)),NA())</f>
        <v>#N/A</v>
      </c>
      <c r="Y145" s="104" t="e">
        <f ca="true">+IF(AND(ISNUMBER(OFFSET('Sanitation Data'!$C$12,0,10*ROW('Sanitation Data'!C139))),'Data Summary'!CN145="Yes"),OFFSET('Sanitation Data'!$C$12,0,10*ROW('Sanitation Data'!C139)),NA())</f>
        <v>#N/A</v>
      </c>
      <c r="Z145" s="104" t="e">
        <f ca="true">+IF(AND(ISNUMBER(OFFSET('Sanitation Data'!$C$13,0,10*ROW('Sanitation Data'!C139))),'Data Summary'!CO145="Yes"),OFFSET('Sanitation Data'!$C$13,0,10*ROW('Sanitation Data'!C139)),NA())</f>
        <v>#N/A</v>
      </c>
      <c r="AA145" s="104" t="e">
        <f ca="true">+IF(AND(ISNUMBER(OFFSET('Sanitation Data'!$D$5,0,10*ROW('Sanitation Data'!D139))),'Data Summary'!CP145="Yes"),100-OFFSET('Sanitation Data'!$D$5,0,10*ROW('Sanitation Data'!D139)),NA())</f>
        <v>#N/A</v>
      </c>
      <c r="AB145" s="104" t="e">
        <f ca="true">+IF(AND(ISNUMBER(OFFSET('Sanitation Data'!$D$7,0,10*ROW('Sanitation Data'!D139))),'Data Summary'!CQ145="Yes"),OFFSET('Sanitation Data'!$D$7,0,10*ROW('Sanitation Data'!D139)),NA())</f>
        <v>#N/A</v>
      </c>
      <c r="AC145" s="104" t="e">
        <f ca="true">+IF(AND(ISNUMBER(OFFSET('Sanitation Data'!$D$11,0,10*ROW('Sanitation Data'!D139))),'Data Summary'!CR145="Yes"),OFFSET('Sanitation Data'!$D$11,0,10*ROW('Sanitation Data'!D139)),NA())</f>
        <v>#N/A</v>
      </c>
      <c r="AD145" s="104" t="e">
        <f ca="true">+IF(AND(ISNUMBER(OFFSET('Sanitation Data'!$D$12,0,10*ROW('Sanitation Data'!D139))),'Data Summary'!CS145="Yes"),OFFSET('Sanitation Data'!$D$12,0,10*ROW('Sanitation Data'!D139)),NA())</f>
        <v>#N/A</v>
      </c>
      <c r="AE145" s="104" t="e">
        <f ca="true">+IF(AND(ISNUMBER(OFFSET('Sanitation Data'!$D$13,0,10*ROW('Sanitation Data'!D139))),'Data Summary'!CT145="Yes"),OFFSET('Sanitation Data'!$D$13,0,10*ROW('Sanitation Data'!D139)),NA())</f>
        <v>#N/A</v>
      </c>
      <c r="AF145" s="104" t="e">
        <f ca="true">+IF(AND(ISNUMBER(OFFSET('Sanitation Data'!$E$5,0,10*ROW('Sanitation Data'!E139))),'Data Summary'!CU145="Yes"),100-OFFSET('Sanitation Data'!$E$5,0,10*ROW('Sanitation Data'!E139)),NA())</f>
        <v>#N/A</v>
      </c>
      <c r="AG145" s="104" t="e">
        <f ca="true">+IF(AND(ISNUMBER(OFFSET('Sanitation Data'!$E$7,0,10*ROW('Sanitation Data'!E139))),'Data Summary'!CV145="Yes"),OFFSET('Sanitation Data'!$E$7,0,10*ROW('Sanitation Data'!E139)),NA())</f>
        <v>#N/A</v>
      </c>
      <c r="AH145" s="104" t="e">
        <f ca="true">+IF(AND(ISNUMBER(OFFSET('Sanitation Data'!$E$11,0,10*ROW('Sanitation Data'!E139))),'Data Summary'!CW145="Yes"),OFFSET('Sanitation Data'!$E$11,0,10*ROW('Sanitation Data'!E139)),NA())</f>
        <v>#N/A</v>
      </c>
      <c r="AI145" s="104" t="e">
        <f ca="true">+IF(AND(ISNUMBER(OFFSET('Sanitation Data'!$E$12,0,10*ROW('Sanitation Data'!E139))),'Data Summary'!CX145="Yes"),OFFSET('Sanitation Data'!$E$12,0,10*ROW('Sanitation Data'!E139)),NA())</f>
        <v>#N/A</v>
      </c>
      <c r="AJ145" s="104" t="e">
        <f ca="true">+IF(AND(ISNUMBER(OFFSET('Sanitation Data'!$E$13,0,10*ROW('Sanitation Data'!E139))),'Data Summary'!CY145="Yes"),OFFSET('Sanitation Data'!$E$13,0,10*ROW('Sanitation Data'!E139)),NA())</f>
        <v>#N/A</v>
      </c>
      <c r="AK145" s="104" t="e">
        <f ca="true">+IF(AND(ISNUMBER(OFFSET('Sanitation Data'!$F$5,0,10*ROW('Sanitation Data'!F139))),'Data Summary'!CZ145="Yes"),100-OFFSET('Sanitation Data'!$F$5,0,10*ROW('Sanitation Data'!F139)),NA())</f>
        <v>#N/A</v>
      </c>
      <c r="AL145" s="104" t="e">
        <f ca="true">+IF(AND(ISNUMBER(OFFSET('Sanitation Data'!$F$7,0,10*ROW('Sanitation Data'!F139))),'Data Summary'!DA145="Yes"),OFFSET('Sanitation Data'!$F$7,0,10*ROW('Sanitation Data'!F139)),NA())</f>
        <v>#N/A</v>
      </c>
      <c r="AM145" s="104" t="e">
        <f ca="true">+IF(AND(ISNUMBER(OFFSET('Sanitation Data'!$F$11,0,10*ROW('Sanitation Data'!F139))),'Data Summary'!DB145="Yes"),OFFSET('Sanitation Data'!$F$11,0,10*ROW('Sanitation Data'!F139)),NA())</f>
        <v>#N/A</v>
      </c>
      <c r="AN145" s="104" t="e">
        <f ca="true">+IF(AND(ISNUMBER(OFFSET('Sanitation Data'!$F$12,0,10*ROW('Sanitation Data'!F139))),'Data Summary'!DC145="Yes"),OFFSET('Sanitation Data'!$F$12,0,10*ROW('Sanitation Data'!F139)),NA())</f>
        <v>#N/A</v>
      </c>
      <c r="AO145" s="104" t="e">
        <f ca="true">+IF(AND(ISNUMBER(OFFSET('Sanitation Data'!$F$13,0,10*ROW('Sanitation Data'!F139))),'Data Summary'!DD145="Yes"),OFFSET('Sanitation Data'!$F$13,0,10*ROW('Sanitation Data'!F139)),NA())</f>
        <v>#N/A</v>
      </c>
      <c r="AP145" s="104" t="e">
        <f ca="true">+IF(AND(ISNUMBER(OFFSET('Sanitation Data'!$G$5,0,10*ROW('Sanitation Data'!G139))),'Data Summary'!DE145="Yes"),100-OFFSET('Sanitation Data'!$G$5,0,10*ROW('Sanitation Data'!G139)),NA())</f>
        <v>#N/A</v>
      </c>
      <c r="AQ145" s="104" t="e">
        <f ca="true">+IF(AND(ISNUMBER(OFFSET('Sanitation Data'!$G$7,0,10*ROW('Sanitation Data'!G139))),'Data Summary'!DF145="Yes"),OFFSET('Sanitation Data'!$G$7,0,10*ROW('Sanitation Data'!G139)),NA())</f>
        <v>#N/A</v>
      </c>
      <c r="AR145" s="104" t="e">
        <f ca="true">+IF(AND(ISNUMBER(OFFSET('Sanitation Data'!$G$11,0,10*ROW('Sanitation Data'!G139))),'Data Summary'!DG145="Yes"),OFFSET('Sanitation Data'!$G$11,0,10*ROW('Sanitation Data'!G139)),NA())</f>
        <v>#N/A</v>
      </c>
      <c r="AS145" s="104" t="e">
        <f ca="true">+IF(AND(ISNUMBER(OFFSET('Sanitation Data'!$G$12,0,10*ROW('Sanitation Data'!G139))),'Data Summary'!DH145="Yes"),OFFSET('Sanitation Data'!$G$12,0,10*ROW('Sanitation Data'!G139)),NA())</f>
        <v>#N/A</v>
      </c>
      <c r="AT145" s="104" t="e">
        <f ca="true">+IF(AND(ISNUMBER(OFFSET('Sanitation Data'!$G$13,0,10*ROW('Sanitation Data'!G139))),'Data Summary'!DI145="Yes"),OFFSET('Sanitation Data'!$G$13,0,10*ROW('Sanitation Data'!G139)),NA())</f>
        <v>#N/A</v>
      </c>
      <c r="AU145" s="104" t="e">
        <f ca="true">+IF(AND(ISNUMBER(OFFSET('Sanitation Data'!$H$5,0,10*ROW('Sanitation Data'!H139))),'Data Summary'!DJ145="Yes"),100-OFFSET('Sanitation Data'!$H$5,0,10*ROW('Sanitation Data'!H139)),NA())</f>
        <v>#N/A</v>
      </c>
      <c r="AV145" s="104" t="e">
        <f ca="true">+IF(AND(ISNUMBER(OFFSET('Sanitation Data'!$H$7,0,10*ROW('Sanitation Data'!H139))),'Data Summary'!DK145="Yes"),OFFSET('Sanitation Data'!$H$7,0,10*ROW('Sanitation Data'!H139)),NA())</f>
        <v>#N/A</v>
      </c>
      <c r="AW145" s="104" t="e">
        <f ca="true">+IF(AND(ISNUMBER(OFFSET('Sanitation Data'!$H$11,0,10*ROW('Sanitation Data'!H139))),'Data Summary'!DL145="Yes"),OFFSET('Sanitation Data'!$H$11,0,10*ROW('Sanitation Data'!H139)),NA())</f>
        <v>#N/A</v>
      </c>
      <c r="AX145" s="104" t="e">
        <f ca="true">+IF(AND(ISNUMBER(OFFSET('Sanitation Data'!$H$12,0,10*ROW('Sanitation Data'!H139))),'Data Summary'!DM145="Yes"),OFFSET('Sanitation Data'!$H$12,0,10*ROW('Sanitation Data'!H139)),NA())</f>
        <v>#N/A</v>
      </c>
      <c r="AY145" s="104" t="e">
        <f ca="true">+IF(AND(ISNUMBER(OFFSET('Sanitation Data'!$H$13,0,10*ROW('Sanitation Data'!H139))),'Data Summary'!DN145="Yes"),OFFSET('Sanitation Data'!$H$13,0,10*ROW('Sanitation Data'!H139)),NA())</f>
        <v>#N/A</v>
      </c>
      <c r="AZ145" s="109" t="e">
        <f ca="true">+IF(AND(ISNUMBER(OFFSET('Hygiene Data'!$C$6,0,10*ROW('Hygiene Data'!C139))),'Data Summary'!DO145="Yes"),OFFSET('Hygiene Data'!$C$6,0,10*ROW('Hygiene Data'!C139)),NA())</f>
        <v>#N/A</v>
      </c>
      <c r="BA145" s="109" t="e">
        <f ca="true">+IF(AND(ISNUMBER(OFFSET('Hygiene Data'!$C$8,0,10*ROW('Hygiene Data'!C139))),'Data Summary'!DP145="Yes"),OFFSET('Hygiene Data'!$C$8,0,10*ROW('Hygiene Data'!C139)),NA())</f>
        <v>#N/A</v>
      </c>
      <c r="BB145" s="109" t="e">
        <f ca="true">+IF(AND(ISNUMBER(OFFSET('Hygiene Data'!$C$10,0,10*ROW('Hygiene Data'!C139))),'Data Summary'!DQ145="Yes"),OFFSET('Hygiene Data'!$C$10,0,10*ROW('Hygiene Data'!C139)),NA())</f>
        <v>#N/A</v>
      </c>
      <c r="BC145" s="109" t="e">
        <f ca="true">+IF(AND(ISNUMBER(OFFSET('Hygiene Data'!$D$6,0,10*ROW('Hygiene Data'!D139))),'Data Summary'!DR145="Yes"),OFFSET('Hygiene Data'!$D$6,0,10*ROW('Hygiene Data'!D139)),NA())</f>
        <v>#N/A</v>
      </c>
      <c r="BD145" s="109" t="e">
        <f ca="true">+IF(AND(ISNUMBER(OFFSET('Hygiene Data'!$D$8,0,10*ROW('Hygiene Data'!D139))),'Data Summary'!DS145="Yes"),OFFSET('Hygiene Data'!$D$8,0,10*ROW('Hygiene Data'!D139)),NA())</f>
        <v>#N/A</v>
      </c>
      <c r="BE145" s="109" t="e">
        <f ca="true">+IF(AND(ISNUMBER(OFFSET('Hygiene Data'!$D$10,0,10*ROW('Hygiene Data'!D139))),'Data Summary'!DT145="Yes"),OFFSET('Hygiene Data'!$D$10,0,10*ROW('Hygiene Data'!D139)),NA())</f>
        <v>#N/A</v>
      </c>
      <c r="BF145" s="109" t="e">
        <f ca="true">+IF(AND(ISNUMBER(OFFSET('Hygiene Data'!$E$6,0,10*ROW('Hygiene Data'!E139))),'Data Summary'!DU145="Yes"),OFFSET('Hygiene Data'!$E$6,0,10*ROW('Hygiene Data'!E139)),NA())</f>
        <v>#N/A</v>
      </c>
      <c r="BG145" s="109" t="e">
        <f ca="true">+IF(AND(ISNUMBER(OFFSET('Hygiene Data'!$E$8,0,10*ROW('Hygiene Data'!E139))),'Data Summary'!DV145="Yes"),OFFSET('Hygiene Data'!$E$8,0,10*ROW('Hygiene Data'!E139)),NA())</f>
        <v>#N/A</v>
      </c>
      <c r="BH145" s="109" t="e">
        <f ca="true">+IF(AND(ISNUMBER(OFFSET('Hygiene Data'!$E$10,0,10*ROW('Hygiene Data'!E139))),'Data Summary'!DW145="Yes"),OFFSET('Hygiene Data'!$E$10,0,10*ROW('Hygiene Data'!E139)),NA())</f>
        <v>#N/A</v>
      </c>
      <c r="BI145" s="109" t="e">
        <f ca="true">+IF(AND(ISNUMBER(OFFSET('Hygiene Data'!$F$6,0,10*ROW('Hygiene Data'!F139))),'Data Summary'!DX145="Yes"),OFFSET('Hygiene Data'!$F$6,0,10*ROW('Hygiene Data'!F139)),NA())</f>
        <v>#N/A</v>
      </c>
      <c r="BJ145" s="109" t="e">
        <f ca="true">+IF(AND(ISNUMBER(OFFSET('Hygiene Data'!$F$8,0,10*ROW('Hygiene Data'!F139))),'Data Summary'!DY145="Yes"),OFFSET('Hygiene Data'!$F$8,0,10*ROW('Hygiene Data'!F139)),NA())</f>
        <v>#N/A</v>
      </c>
      <c r="BK145" s="109" t="e">
        <f ca="true">+IF(AND(ISNUMBER(OFFSET('Hygiene Data'!$F$10,0,10*ROW('Hygiene Data'!F139))),'Data Summary'!DZ145="Yes"),OFFSET('Hygiene Data'!$F$10,0,10*ROW('Hygiene Data'!F139)),NA())</f>
        <v>#N/A</v>
      </c>
      <c r="BL145" s="109" t="e">
        <f ca="true">+IF(AND(ISNUMBER(OFFSET('Hygiene Data'!$G$6,0,10*ROW('Hygiene Data'!G139))),'Data Summary'!EA145="Yes"),OFFSET('Hygiene Data'!$G$6,0,10*ROW('Hygiene Data'!G139)),NA())</f>
        <v>#N/A</v>
      </c>
      <c r="BM145" s="109" t="e">
        <f ca="true">+IF(AND(ISNUMBER(OFFSET('Hygiene Data'!$G$8,0,10*ROW('Hygiene Data'!G139))),'Data Summary'!EB145="Yes"),OFFSET('Hygiene Data'!$G$8,0,10*ROW('Hygiene Data'!G139)),NA())</f>
        <v>#N/A</v>
      </c>
      <c r="BN145" s="109" t="e">
        <f ca="true">+IF(AND(ISNUMBER(OFFSET('Hygiene Data'!$G$10,0,10*ROW('Hygiene Data'!G139))),'Data Summary'!EC145="Yes"),OFFSET('Hygiene Data'!$G$10,0,10*ROW('Hygiene Data'!G139)),NA())</f>
        <v>#N/A</v>
      </c>
      <c r="BO145" s="109" t="e">
        <f ca="true">+IF(AND(ISNUMBER(OFFSET('Hygiene Data'!$H$6,0,10*ROW('Hygiene Data'!H139))),'Data Summary'!ED145="Yes"),OFFSET('Hygiene Data'!$H$6,0,10*ROW('Hygiene Data'!H139)),NA())</f>
        <v>#N/A</v>
      </c>
      <c r="BP145" s="109" t="e">
        <f ca="true">+IF(AND(ISNUMBER(OFFSET('Hygiene Data'!$H$8,0,10*ROW('Hygiene Data'!H139))),'Data Summary'!EE145="Yes"),OFFSET('Hygiene Data'!$H$8,0,10*ROW('Hygiene Data'!H139)),NA())</f>
        <v>#N/A</v>
      </c>
      <c r="BQ145" s="109" t="e">
        <f ca="true">+IF(AND(ISNUMBER(OFFSET('Hygiene Data'!$H$10,0,10*ROW('Hygiene Data'!H139))),'Data Summary'!EF145="Yes"),OFFSET('Hygiene Data'!$H$10,0,10*ROW('Hygiene Data'!H139)),NA())</f>
        <v>#N/A</v>
      </c>
    </row>
    <row r="146" x14ac:dyDescent="0.2">
      <c r="A146" s="57" t="e">
        <f ca="true">+IF(OFFSET('Water Data'!$B$1,0,10*ROW('Water Data'!B140))="",NA(),OFFSET('Water Data'!$B$1,0,10*ROW('Water Data'!B140)))</f>
        <v>#N/A</v>
      </c>
      <c r="B146" s="57" t="e">
        <f ca="true">+IF(OFFSET('Water Data'!$A$3,0,10*ROW('Water Data'!A143))="",NA(),OFFSET('Water Data'!$A$3,0,10*ROW('Water Data'!A143)))</f>
        <v>#N/A</v>
      </c>
      <c r="C146" s="57" t="e">
        <f ca="true">+IF(OFFSET('Water Data'!$C$3,0,10*ROW('Water Data'!C143))="",NA(),OFFSET('Water Data'!$C$3,0,10*ROW('Water Data'!C143)))</f>
        <v>#N/A</v>
      </c>
      <c r="D146" s="58" t="e">
        <f ca="true">+IF(AND(ISNUMBER(OFFSET('Water Data'!$C$5,0,10*ROW('Water Data'!C140))),'Data Summary'!BS146="Yes"),100-OFFSET('Water Data'!$C$5,0,10*ROW('Water Data'!C140)),NA())</f>
        <v>#N/A</v>
      </c>
      <c r="E146" s="58" t="e">
        <f ca="true">+IF(AND(ISNUMBER(OFFSET('Water Data'!$C$7,0,10*ROW('Water Data'!C140))),'Data Summary'!BT146="Yes"),OFFSET('Water Data'!$C$7,0,10*ROW('Water Data'!C140)),NA())</f>
        <v>#N/A</v>
      </c>
      <c r="F146" s="58" t="e">
        <f ca="true">+IF(AND(ISNUMBER(OFFSET('Water Data'!$C$10,0,10*ROW('Water Data'!C140))),'Data Summary'!BU146="Yes"),OFFSET('Water Data'!$C$10,0,10*ROW('Water Data'!C140)),NA())</f>
        <v>#N/A</v>
      </c>
      <c r="G146" s="58" t="e">
        <f ca="true">+IF(AND(ISNUMBER(OFFSET('Water Data'!$D$5,0,10*ROW('Water Data'!D140))),'Data Summary'!BV146="Yes"),100-OFFSET('Water Data'!$D$5,0,10*ROW('Water Data'!D140)),NA())</f>
        <v>#N/A</v>
      </c>
      <c r="H146" s="58" t="e">
        <f ca="true">+IF(AND(ISNUMBER(OFFSET('Water Data'!$D$7,0,10*ROW('Water Data'!D140))),'Data Summary'!BW146="Yes"),OFFSET('Water Data'!$D$7,0,10*ROW('Water Data'!D140)),NA())</f>
        <v>#N/A</v>
      </c>
      <c r="I146" s="58" t="e">
        <f ca="true">+IF(AND(ISNUMBER(OFFSET('Water Data'!$D$10,0,10*ROW('Water Data'!D140))),'Data Summary'!BX146="Yes"),OFFSET('Water Data'!$D$10,0,10*ROW('Water Data'!D140)),NA())</f>
        <v>#N/A</v>
      </c>
      <c r="J146" s="58" t="e">
        <f ca="true">+IF(AND(ISNUMBER(OFFSET('Water Data'!$E$5,0,10*ROW('Water Data'!E140))),'Data Summary'!BY146="Yes"),100-OFFSET('Water Data'!$E$5,0,10*ROW('Water Data'!E140)),NA())</f>
        <v>#N/A</v>
      </c>
      <c r="K146" s="58" t="e">
        <f ca="true">+IF(AND(ISNUMBER(OFFSET('Water Data'!$E$7,0,10*ROW('Water Data'!E140))),'Data Summary'!BZ146="Yes"),OFFSET('Water Data'!$E$7,0,10*ROW('Water Data'!E140)),NA())</f>
        <v>#N/A</v>
      </c>
      <c r="L146" s="58" t="e">
        <f ca="true">+IF(AND(ISNUMBER(OFFSET('Water Data'!$E$10,0,10*ROW('Water Data'!E140))),'Data Summary'!CA146="Yes"),OFFSET('Water Data'!$E$10,0,10*ROW('Water Data'!E140)),NA())</f>
        <v>#N/A</v>
      </c>
      <c r="M146" s="58" t="e">
        <f ca="true">+IF(AND(ISNUMBER(OFFSET('Water Data'!$F$5,0,10*ROW('Water Data'!F140))),'Data Summary'!CB146="Yes"),100-OFFSET('Water Data'!$F$5,0,10*ROW('Water Data'!F140)),NA())</f>
        <v>#N/A</v>
      </c>
      <c r="N146" s="58" t="e">
        <f ca="true">+IF(AND(ISNUMBER(OFFSET('Water Data'!$F$7,0,10*ROW('Water Data'!F140))),'Data Summary'!CC146="Yes"),OFFSET('Water Data'!$F$7,0,10*ROW('Water Data'!F140)),NA())</f>
        <v>#N/A</v>
      </c>
      <c r="O146" s="58" t="e">
        <f ca="true">+IF(AND(ISNUMBER(OFFSET('Water Data'!$F$10,0,10*ROW('Water Data'!F140))),'Data Summary'!CD146="Yes"),OFFSET('Water Data'!$F$10,0,10*ROW('Water Data'!F140)),NA())</f>
        <v>#N/A</v>
      </c>
      <c r="P146" s="58" t="e">
        <f ca="true">+IF(AND(ISNUMBER(OFFSET('Water Data'!$G$5,0,10*ROW('Water Data'!G140))),'Data Summary'!CE146="Yes"),100-OFFSET('Water Data'!$G$5,0,10*ROW('Water Data'!G140)),NA())</f>
        <v>#N/A</v>
      </c>
      <c r="Q146" s="58" t="e">
        <f ca="true">+IF(AND(ISNUMBER(OFFSET('Water Data'!$G$7,0,10*ROW('Water Data'!G140))),'Data Summary'!CF146="Yes"),OFFSET('Water Data'!$G$7,0,10*ROW('Water Data'!G140)),NA())</f>
        <v>#N/A</v>
      </c>
      <c r="R146" s="58" t="e">
        <f ca="true">+IF(AND(ISNUMBER(OFFSET('Water Data'!$G$10,0,10*ROW('Water Data'!G140))),'Data Summary'!CG146="Yes"),OFFSET('Water Data'!$G$10,0,10*ROW('Water Data'!G140)),NA())</f>
        <v>#N/A</v>
      </c>
      <c r="S146" s="58" t="e">
        <f ca="true">+IF(AND(ISNUMBER(OFFSET('Water Data'!$H$5,0,10*ROW('Water Data'!H140))),'Data Summary'!CH146="Yes"),100-OFFSET('Water Data'!$H$5,0,10*ROW('Water Data'!H140)),NA())</f>
        <v>#N/A</v>
      </c>
      <c r="T146" s="58" t="e">
        <f ca="true">+IF(AND(ISNUMBER(OFFSET('Water Data'!$H$7,0,10*ROW('Water Data'!H140))),'Data Summary'!CI146="Yes"),OFFSET('Water Data'!$H$7,0,10*ROW('Water Data'!H140)),NA())</f>
        <v>#N/A</v>
      </c>
      <c r="U146" s="58" t="e">
        <f ca="true">+IF(AND(ISNUMBER(OFFSET('Water Data'!$H$10,0,10*ROW('Water Data'!H140))),'Data Summary'!CJ146="Yes"),OFFSET('Water Data'!$H$10,0,10*ROW('Water Data'!H140)),NA())</f>
        <v>#N/A</v>
      </c>
      <c r="V146" s="104" t="e">
        <f ca="true">+IF(AND(ISNUMBER(OFFSET('Sanitation Data'!$C$5,0,10*ROW('Sanitation Data'!C140))),'Data Summary'!CK146="Yes"),100-OFFSET('Sanitation Data'!$C$5,0,10*ROW('Sanitation Data'!C140)),NA())</f>
        <v>#N/A</v>
      </c>
      <c r="W146" s="104" t="e">
        <f ca="true">+IF(AND(ISNUMBER(OFFSET('Sanitation Data'!$C$7,0,10*ROW('Sanitation Data'!C140))),'Data Summary'!CL146="Yes"),OFFSET('Sanitation Data'!$C$7,0,10*ROW('Sanitation Data'!C140)),NA())</f>
        <v>#N/A</v>
      </c>
      <c r="X146" s="104" t="e">
        <f ca="true">+IF(AND(ISNUMBER(OFFSET('Sanitation Data'!$C$11,0,10*ROW('Sanitation Data'!C140))),'Data Summary'!CM146="Yes"),OFFSET('Sanitation Data'!$C$11,0,10*ROW('Sanitation Data'!C140)),NA())</f>
        <v>#N/A</v>
      </c>
      <c r="Y146" s="104" t="e">
        <f ca="true">+IF(AND(ISNUMBER(OFFSET('Sanitation Data'!$C$12,0,10*ROW('Sanitation Data'!C140))),'Data Summary'!CN146="Yes"),OFFSET('Sanitation Data'!$C$12,0,10*ROW('Sanitation Data'!C140)),NA())</f>
        <v>#N/A</v>
      </c>
      <c r="Z146" s="104" t="e">
        <f ca="true">+IF(AND(ISNUMBER(OFFSET('Sanitation Data'!$C$13,0,10*ROW('Sanitation Data'!C140))),'Data Summary'!CO146="Yes"),OFFSET('Sanitation Data'!$C$13,0,10*ROW('Sanitation Data'!C140)),NA())</f>
        <v>#N/A</v>
      </c>
      <c r="AA146" s="104" t="e">
        <f ca="true">+IF(AND(ISNUMBER(OFFSET('Sanitation Data'!$D$5,0,10*ROW('Sanitation Data'!D140))),'Data Summary'!CP146="Yes"),100-OFFSET('Sanitation Data'!$D$5,0,10*ROW('Sanitation Data'!D140)),NA())</f>
        <v>#N/A</v>
      </c>
      <c r="AB146" s="104" t="e">
        <f ca="true">+IF(AND(ISNUMBER(OFFSET('Sanitation Data'!$D$7,0,10*ROW('Sanitation Data'!D140))),'Data Summary'!CQ146="Yes"),OFFSET('Sanitation Data'!$D$7,0,10*ROW('Sanitation Data'!D140)),NA())</f>
        <v>#N/A</v>
      </c>
      <c r="AC146" s="104" t="e">
        <f ca="true">+IF(AND(ISNUMBER(OFFSET('Sanitation Data'!$D$11,0,10*ROW('Sanitation Data'!D140))),'Data Summary'!CR146="Yes"),OFFSET('Sanitation Data'!$D$11,0,10*ROW('Sanitation Data'!D140)),NA())</f>
        <v>#N/A</v>
      </c>
      <c r="AD146" s="104" t="e">
        <f ca="true">+IF(AND(ISNUMBER(OFFSET('Sanitation Data'!$D$12,0,10*ROW('Sanitation Data'!D140))),'Data Summary'!CS146="Yes"),OFFSET('Sanitation Data'!$D$12,0,10*ROW('Sanitation Data'!D140)),NA())</f>
        <v>#N/A</v>
      </c>
      <c r="AE146" s="104" t="e">
        <f ca="true">+IF(AND(ISNUMBER(OFFSET('Sanitation Data'!$D$13,0,10*ROW('Sanitation Data'!D140))),'Data Summary'!CT146="Yes"),OFFSET('Sanitation Data'!$D$13,0,10*ROW('Sanitation Data'!D140)),NA())</f>
        <v>#N/A</v>
      </c>
      <c r="AF146" s="104" t="e">
        <f ca="true">+IF(AND(ISNUMBER(OFFSET('Sanitation Data'!$E$5,0,10*ROW('Sanitation Data'!E140))),'Data Summary'!CU146="Yes"),100-OFFSET('Sanitation Data'!$E$5,0,10*ROW('Sanitation Data'!E140)),NA())</f>
        <v>#N/A</v>
      </c>
      <c r="AG146" s="104" t="e">
        <f ca="true">+IF(AND(ISNUMBER(OFFSET('Sanitation Data'!$E$7,0,10*ROW('Sanitation Data'!E140))),'Data Summary'!CV146="Yes"),OFFSET('Sanitation Data'!$E$7,0,10*ROW('Sanitation Data'!E140)),NA())</f>
        <v>#N/A</v>
      </c>
      <c r="AH146" s="104" t="e">
        <f ca="true">+IF(AND(ISNUMBER(OFFSET('Sanitation Data'!$E$11,0,10*ROW('Sanitation Data'!E140))),'Data Summary'!CW146="Yes"),OFFSET('Sanitation Data'!$E$11,0,10*ROW('Sanitation Data'!E140)),NA())</f>
        <v>#N/A</v>
      </c>
      <c r="AI146" s="104" t="e">
        <f ca="true">+IF(AND(ISNUMBER(OFFSET('Sanitation Data'!$E$12,0,10*ROW('Sanitation Data'!E140))),'Data Summary'!CX146="Yes"),OFFSET('Sanitation Data'!$E$12,0,10*ROW('Sanitation Data'!E140)),NA())</f>
        <v>#N/A</v>
      </c>
      <c r="AJ146" s="104" t="e">
        <f ca="true">+IF(AND(ISNUMBER(OFFSET('Sanitation Data'!$E$13,0,10*ROW('Sanitation Data'!E140))),'Data Summary'!CY146="Yes"),OFFSET('Sanitation Data'!$E$13,0,10*ROW('Sanitation Data'!E140)),NA())</f>
        <v>#N/A</v>
      </c>
      <c r="AK146" s="104" t="e">
        <f ca="true">+IF(AND(ISNUMBER(OFFSET('Sanitation Data'!$F$5,0,10*ROW('Sanitation Data'!F140))),'Data Summary'!CZ146="Yes"),100-OFFSET('Sanitation Data'!$F$5,0,10*ROW('Sanitation Data'!F140)),NA())</f>
        <v>#N/A</v>
      </c>
      <c r="AL146" s="104" t="e">
        <f ca="true">+IF(AND(ISNUMBER(OFFSET('Sanitation Data'!$F$7,0,10*ROW('Sanitation Data'!F140))),'Data Summary'!DA146="Yes"),OFFSET('Sanitation Data'!$F$7,0,10*ROW('Sanitation Data'!F140)),NA())</f>
        <v>#N/A</v>
      </c>
      <c r="AM146" s="104" t="e">
        <f ca="true">+IF(AND(ISNUMBER(OFFSET('Sanitation Data'!$F$11,0,10*ROW('Sanitation Data'!F140))),'Data Summary'!DB146="Yes"),OFFSET('Sanitation Data'!$F$11,0,10*ROW('Sanitation Data'!F140)),NA())</f>
        <v>#N/A</v>
      </c>
      <c r="AN146" s="104" t="e">
        <f ca="true">+IF(AND(ISNUMBER(OFFSET('Sanitation Data'!$F$12,0,10*ROW('Sanitation Data'!F140))),'Data Summary'!DC146="Yes"),OFFSET('Sanitation Data'!$F$12,0,10*ROW('Sanitation Data'!F140)),NA())</f>
        <v>#N/A</v>
      </c>
      <c r="AO146" s="104" t="e">
        <f ca="true">+IF(AND(ISNUMBER(OFFSET('Sanitation Data'!$F$13,0,10*ROW('Sanitation Data'!F140))),'Data Summary'!DD146="Yes"),OFFSET('Sanitation Data'!$F$13,0,10*ROW('Sanitation Data'!F140)),NA())</f>
        <v>#N/A</v>
      </c>
      <c r="AP146" s="104" t="e">
        <f ca="true">+IF(AND(ISNUMBER(OFFSET('Sanitation Data'!$G$5,0,10*ROW('Sanitation Data'!G140))),'Data Summary'!DE146="Yes"),100-OFFSET('Sanitation Data'!$G$5,0,10*ROW('Sanitation Data'!G140)),NA())</f>
        <v>#N/A</v>
      </c>
      <c r="AQ146" s="104" t="e">
        <f ca="true">+IF(AND(ISNUMBER(OFFSET('Sanitation Data'!$G$7,0,10*ROW('Sanitation Data'!G140))),'Data Summary'!DF146="Yes"),OFFSET('Sanitation Data'!$G$7,0,10*ROW('Sanitation Data'!G140)),NA())</f>
        <v>#N/A</v>
      </c>
      <c r="AR146" s="104" t="e">
        <f ca="true">+IF(AND(ISNUMBER(OFFSET('Sanitation Data'!$G$11,0,10*ROW('Sanitation Data'!G140))),'Data Summary'!DG146="Yes"),OFFSET('Sanitation Data'!$G$11,0,10*ROW('Sanitation Data'!G140)),NA())</f>
        <v>#N/A</v>
      </c>
      <c r="AS146" s="104" t="e">
        <f ca="true">+IF(AND(ISNUMBER(OFFSET('Sanitation Data'!$G$12,0,10*ROW('Sanitation Data'!G140))),'Data Summary'!DH146="Yes"),OFFSET('Sanitation Data'!$G$12,0,10*ROW('Sanitation Data'!G140)),NA())</f>
        <v>#N/A</v>
      </c>
      <c r="AT146" s="104" t="e">
        <f ca="true">+IF(AND(ISNUMBER(OFFSET('Sanitation Data'!$G$13,0,10*ROW('Sanitation Data'!G140))),'Data Summary'!DI146="Yes"),OFFSET('Sanitation Data'!$G$13,0,10*ROW('Sanitation Data'!G140)),NA())</f>
        <v>#N/A</v>
      </c>
      <c r="AU146" s="104" t="e">
        <f ca="true">+IF(AND(ISNUMBER(OFFSET('Sanitation Data'!$H$5,0,10*ROW('Sanitation Data'!H140))),'Data Summary'!DJ146="Yes"),100-OFFSET('Sanitation Data'!$H$5,0,10*ROW('Sanitation Data'!H140)),NA())</f>
        <v>#N/A</v>
      </c>
      <c r="AV146" s="104" t="e">
        <f ca="true">+IF(AND(ISNUMBER(OFFSET('Sanitation Data'!$H$7,0,10*ROW('Sanitation Data'!H140))),'Data Summary'!DK146="Yes"),OFFSET('Sanitation Data'!$H$7,0,10*ROW('Sanitation Data'!H140)),NA())</f>
        <v>#N/A</v>
      </c>
      <c r="AW146" s="104" t="e">
        <f ca="true">+IF(AND(ISNUMBER(OFFSET('Sanitation Data'!$H$11,0,10*ROW('Sanitation Data'!H140))),'Data Summary'!DL146="Yes"),OFFSET('Sanitation Data'!$H$11,0,10*ROW('Sanitation Data'!H140)),NA())</f>
        <v>#N/A</v>
      </c>
      <c r="AX146" s="104" t="e">
        <f ca="true">+IF(AND(ISNUMBER(OFFSET('Sanitation Data'!$H$12,0,10*ROW('Sanitation Data'!H140))),'Data Summary'!DM146="Yes"),OFFSET('Sanitation Data'!$H$12,0,10*ROW('Sanitation Data'!H140)),NA())</f>
        <v>#N/A</v>
      </c>
      <c r="AY146" s="104" t="e">
        <f ca="true">+IF(AND(ISNUMBER(OFFSET('Sanitation Data'!$H$13,0,10*ROW('Sanitation Data'!H140))),'Data Summary'!DN146="Yes"),OFFSET('Sanitation Data'!$H$13,0,10*ROW('Sanitation Data'!H140)),NA())</f>
        <v>#N/A</v>
      </c>
      <c r="AZ146" s="109" t="e">
        <f ca="true">+IF(AND(ISNUMBER(OFFSET('Hygiene Data'!$C$6,0,10*ROW('Hygiene Data'!C140))),'Data Summary'!DO146="Yes"),OFFSET('Hygiene Data'!$C$6,0,10*ROW('Hygiene Data'!C140)),NA())</f>
        <v>#N/A</v>
      </c>
      <c r="BA146" s="109" t="e">
        <f ca="true">+IF(AND(ISNUMBER(OFFSET('Hygiene Data'!$C$8,0,10*ROW('Hygiene Data'!C140))),'Data Summary'!DP146="Yes"),OFFSET('Hygiene Data'!$C$8,0,10*ROW('Hygiene Data'!C140)),NA())</f>
        <v>#N/A</v>
      </c>
      <c r="BB146" s="109" t="e">
        <f ca="true">+IF(AND(ISNUMBER(OFFSET('Hygiene Data'!$C$10,0,10*ROW('Hygiene Data'!C140))),'Data Summary'!DQ146="Yes"),OFFSET('Hygiene Data'!$C$10,0,10*ROW('Hygiene Data'!C140)),NA())</f>
        <v>#N/A</v>
      </c>
      <c r="BC146" s="109" t="e">
        <f ca="true">+IF(AND(ISNUMBER(OFFSET('Hygiene Data'!$D$6,0,10*ROW('Hygiene Data'!D140))),'Data Summary'!DR146="Yes"),OFFSET('Hygiene Data'!$D$6,0,10*ROW('Hygiene Data'!D140)),NA())</f>
        <v>#N/A</v>
      </c>
      <c r="BD146" s="109" t="e">
        <f ca="true">+IF(AND(ISNUMBER(OFFSET('Hygiene Data'!$D$8,0,10*ROW('Hygiene Data'!D140))),'Data Summary'!DS146="Yes"),OFFSET('Hygiene Data'!$D$8,0,10*ROW('Hygiene Data'!D140)),NA())</f>
        <v>#N/A</v>
      </c>
      <c r="BE146" s="109" t="e">
        <f ca="true">+IF(AND(ISNUMBER(OFFSET('Hygiene Data'!$D$10,0,10*ROW('Hygiene Data'!D140))),'Data Summary'!DT146="Yes"),OFFSET('Hygiene Data'!$D$10,0,10*ROW('Hygiene Data'!D140)),NA())</f>
        <v>#N/A</v>
      </c>
      <c r="BF146" s="109" t="e">
        <f ca="true">+IF(AND(ISNUMBER(OFFSET('Hygiene Data'!$E$6,0,10*ROW('Hygiene Data'!E140))),'Data Summary'!DU146="Yes"),OFFSET('Hygiene Data'!$E$6,0,10*ROW('Hygiene Data'!E140)),NA())</f>
        <v>#N/A</v>
      </c>
      <c r="BG146" s="109" t="e">
        <f ca="true">+IF(AND(ISNUMBER(OFFSET('Hygiene Data'!$E$8,0,10*ROW('Hygiene Data'!E140))),'Data Summary'!DV146="Yes"),OFFSET('Hygiene Data'!$E$8,0,10*ROW('Hygiene Data'!E140)),NA())</f>
        <v>#N/A</v>
      </c>
      <c r="BH146" s="109" t="e">
        <f ca="true">+IF(AND(ISNUMBER(OFFSET('Hygiene Data'!$E$10,0,10*ROW('Hygiene Data'!E140))),'Data Summary'!DW146="Yes"),OFFSET('Hygiene Data'!$E$10,0,10*ROW('Hygiene Data'!E140)),NA())</f>
        <v>#N/A</v>
      </c>
      <c r="BI146" s="109" t="e">
        <f ca="true">+IF(AND(ISNUMBER(OFFSET('Hygiene Data'!$F$6,0,10*ROW('Hygiene Data'!F140))),'Data Summary'!DX146="Yes"),OFFSET('Hygiene Data'!$F$6,0,10*ROW('Hygiene Data'!F140)),NA())</f>
        <v>#N/A</v>
      </c>
      <c r="BJ146" s="109" t="e">
        <f ca="true">+IF(AND(ISNUMBER(OFFSET('Hygiene Data'!$F$8,0,10*ROW('Hygiene Data'!F140))),'Data Summary'!DY146="Yes"),OFFSET('Hygiene Data'!$F$8,0,10*ROW('Hygiene Data'!F140)),NA())</f>
        <v>#N/A</v>
      </c>
      <c r="BK146" s="109" t="e">
        <f ca="true">+IF(AND(ISNUMBER(OFFSET('Hygiene Data'!$F$10,0,10*ROW('Hygiene Data'!F140))),'Data Summary'!DZ146="Yes"),OFFSET('Hygiene Data'!$F$10,0,10*ROW('Hygiene Data'!F140)),NA())</f>
        <v>#N/A</v>
      </c>
      <c r="BL146" s="109" t="e">
        <f ca="true">+IF(AND(ISNUMBER(OFFSET('Hygiene Data'!$G$6,0,10*ROW('Hygiene Data'!G140))),'Data Summary'!EA146="Yes"),OFFSET('Hygiene Data'!$G$6,0,10*ROW('Hygiene Data'!G140)),NA())</f>
        <v>#N/A</v>
      </c>
      <c r="BM146" s="109" t="e">
        <f ca="true">+IF(AND(ISNUMBER(OFFSET('Hygiene Data'!$G$8,0,10*ROW('Hygiene Data'!G140))),'Data Summary'!EB146="Yes"),OFFSET('Hygiene Data'!$G$8,0,10*ROW('Hygiene Data'!G140)),NA())</f>
        <v>#N/A</v>
      </c>
      <c r="BN146" s="109" t="e">
        <f ca="true">+IF(AND(ISNUMBER(OFFSET('Hygiene Data'!$G$10,0,10*ROW('Hygiene Data'!G140))),'Data Summary'!EC146="Yes"),OFFSET('Hygiene Data'!$G$10,0,10*ROW('Hygiene Data'!G140)),NA())</f>
        <v>#N/A</v>
      </c>
      <c r="BO146" s="109" t="e">
        <f ca="true">+IF(AND(ISNUMBER(OFFSET('Hygiene Data'!$H$6,0,10*ROW('Hygiene Data'!H140))),'Data Summary'!ED146="Yes"),OFFSET('Hygiene Data'!$H$6,0,10*ROW('Hygiene Data'!H140)),NA())</f>
        <v>#N/A</v>
      </c>
      <c r="BP146" s="109" t="e">
        <f ca="true">+IF(AND(ISNUMBER(OFFSET('Hygiene Data'!$H$8,0,10*ROW('Hygiene Data'!H140))),'Data Summary'!EE146="Yes"),OFFSET('Hygiene Data'!$H$8,0,10*ROW('Hygiene Data'!H140)),NA())</f>
        <v>#N/A</v>
      </c>
      <c r="BQ146" s="109" t="e">
        <f ca="true">+IF(AND(ISNUMBER(OFFSET('Hygiene Data'!$H$10,0,10*ROW('Hygiene Data'!H140))),'Data Summary'!EF146="Yes"),OFFSET('Hygiene Data'!$H$10,0,10*ROW('Hygiene Data'!H140)),NA())</f>
        <v>#N/A</v>
      </c>
    </row>
    <row r="147" x14ac:dyDescent="0.2">
      <c r="A147" s="57" t="e">
        <f ca="true">+IF(OFFSET('Water Data'!$B$1,0,10*ROW('Water Data'!B141))="",NA(),OFFSET('Water Data'!$B$1,0,10*ROW('Water Data'!B141)))</f>
        <v>#N/A</v>
      </c>
      <c r="B147" s="57" t="e">
        <f ca="true">+IF(OFFSET('Water Data'!$A$3,0,10*ROW('Water Data'!A144))="",NA(),OFFSET('Water Data'!$A$3,0,10*ROW('Water Data'!A144)))</f>
        <v>#N/A</v>
      </c>
      <c r="C147" s="57" t="e">
        <f ca="true">+IF(OFFSET('Water Data'!$C$3,0,10*ROW('Water Data'!C144))="",NA(),OFFSET('Water Data'!$C$3,0,10*ROW('Water Data'!C144)))</f>
        <v>#N/A</v>
      </c>
      <c r="D147" s="58" t="e">
        <f ca="true">+IF(AND(ISNUMBER(OFFSET('Water Data'!$C$5,0,10*ROW('Water Data'!C141))),'Data Summary'!BS147="Yes"),100-OFFSET('Water Data'!$C$5,0,10*ROW('Water Data'!C141)),NA())</f>
        <v>#N/A</v>
      </c>
      <c r="E147" s="58" t="e">
        <f ca="true">+IF(AND(ISNUMBER(OFFSET('Water Data'!$C$7,0,10*ROW('Water Data'!C141))),'Data Summary'!BT147="Yes"),OFFSET('Water Data'!$C$7,0,10*ROW('Water Data'!C141)),NA())</f>
        <v>#N/A</v>
      </c>
      <c r="F147" s="58" t="e">
        <f ca="true">+IF(AND(ISNUMBER(OFFSET('Water Data'!$C$10,0,10*ROW('Water Data'!C141))),'Data Summary'!BU147="Yes"),OFFSET('Water Data'!$C$10,0,10*ROW('Water Data'!C141)),NA())</f>
        <v>#N/A</v>
      </c>
      <c r="G147" s="58" t="e">
        <f ca="true">+IF(AND(ISNUMBER(OFFSET('Water Data'!$D$5,0,10*ROW('Water Data'!D141))),'Data Summary'!BV147="Yes"),100-OFFSET('Water Data'!$D$5,0,10*ROW('Water Data'!D141)),NA())</f>
        <v>#N/A</v>
      </c>
      <c r="H147" s="58" t="e">
        <f ca="true">+IF(AND(ISNUMBER(OFFSET('Water Data'!$D$7,0,10*ROW('Water Data'!D141))),'Data Summary'!BW147="Yes"),OFFSET('Water Data'!$D$7,0,10*ROW('Water Data'!D141)),NA())</f>
        <v>#N/A</v>
      </c>
      <c r="I147" s="58" t="e">
        <f ca="true">+IF(AND(ISNUMBER(OFFSET('Water Data'!$D$10,0,10*ROW('Water Data'!D141))),'Data Summary'!BX147="Yes"),OFFSET('Water Data'!$D$10,0,10*ROW('Water Data'!D141)),NA())</f>
        <v>#N/A</v>
      </c>
      <c r="J147" s="58" t="e">
        <f ca="true">+IF(AND(ISNUMBER(OFFSET('Water Data'!$E$5,0,10*ROW('Water Data'!E141))),'Data Summary'!BY147="Yes"),100-OFFSET('Water Data'!$E$5,0,10*ROW('Water Data'!E141)),NA())</f>
        <v>#N/A</v>
      </c>
      <c r="K147" s="58" t="e">
        <f ca="true">+IF(AND(ISNUMBER(OFFSET('Water Data'!$E$7,0,10*ROW('Water Data'!E141))),'Data Summary'!BZ147="Yes"),OFFSET('Water Data'!$E$7,0,10*ROW('Water Data'!E141)),NA())</f>
        <v>#N/A</v>
      </c>
      <c r="L147" s="58" t="e">
        <f ca="true">+IF(AND(ISNUMBER(OFFSET('Water Data'!$E$10,0,10*ROW('Water Data'!E141))),'Data Summary'!CA147="Yes"),OFFSET('Water Data'!$E$10,0,10*ROW('Water Data'!E141)),NA())</f>
        <v>#N/A</v>
      </c>
      <c r="M147" s="58" t="e">
        <f ca="true">+IF(AND(ISNUMBER(OFFSET('Water Data'!$F$5,0,10*ROW('Water Data'!F141))),'Data Summary'!CB147="Yes"),100-OFFSET('Water Data'!$F$5,0,10*ROW('Water Data'!F141)),NA())</f>
        <v>#N/A</v>
      </c>
      <c r="N147" s="58" t="e">
        <f ca="true">+IF(AND(ISNUMBER(OFFSET('Water Data'!$F$7,0,10*ROW('Water Data'!F141))),'Data Summary'!CC147="Yes"),OFFSET('Water Data'!$F$7,0,10*ROW('Water Data'!F141)),NA())</f>
        <v>#N/A</v>
      </c>
      <c r="O147" s="58" t="e">
        <f ca="true">+IF(AND(ISNUMBER(OFFSET('Water Data'!$F$10,0,10*ROW('Water Data'!F141))),'Data Summary'!CD147="Yes"),OFFSET('Water Data'!$F$10,0,10*ROW('Water Data'!F141)),NA())</f>
        <v>#N/A</v>
      </c>
      <c r="P147" s="58" t="e">
        <f ca="true">+IF(AND(ISNUMBER(OFFSET('Water Data'!$G$5,0,10*ROW('Water Data'!G141))),'Data Summary'!CE147="Yes"),100-OFFSET('Water Data'!$G$5,0,10*ROW('Water Data'!G141)),NA())</f>
        <v>#N/A</v>
      </c>
      <c r="Q147" s="58" t="e">
        <f ca="true">+IF(AND(ISNUMBER(OFFSET('Water Data'!$G$7,0,10*ROW('Water Data'!G141))),'Data Summary'!CF147="Yes"),OFFSET('Water Data'!$G$7,0,10*ROW('Water Data'!G141)),NA())</f>
        <v>#N/A</v>
      </c>
      <c r="R147" s="58" t="e">
        <f ca="true">+IF(AND(ISNUMBER(OFFSET('Water Data'!$G$10,0,10*ROW('Water Data'!G141))),'Data Summary'!CG147="Yes"),OFFSET('Water Data'!$G$10,0,10*ROW('Water Data'!G141)),NA())</f>
        <v>#N/A</v>
      </c>
      <c r="S147" s="58" t="e">
        <f ca="true">+IF(AND(ISNUMBER(OFFSET('Water Data'!$H$5,0,10*ROW('Water Data'!H141))),'Data Summary'!CH147="Yes"),100-OFFSET('Water Data'!$H$5,0,10*ROW('Water Data'!H141)),NA())</f>
        <v>#N/A</v>
      </c>
      <c r="T147" s="58" t="e">
        <f ca="true">+IF(AND(ISNUMBER(OFFSET('Water Data'!$H$7,0,10*ROW('Water Data'!H141))),'Data Summary'!CI147="Yes"),OFFSET('Water Data'!$H$7,0,10*ROW('Water Data'!H141)),NA())</f>
        <v>#N/A</v>
      </c>
      <c r="U147" s="58" t="e">
        <f ca="true">+IF(AND(ISNUMBER(OFFSET('Water Data'!$H$10,0,10*ROW('Water Data'!H141))),'Data Summary'!CJ147="Yes"),OFFSET('Water Data'!$H$10,0,10*ROW('Water Data'!H141)),NA())</f>
        <v>#N/A</v>
      </c>
      <c r="V147" s="104" t="e">
        <f ca="true">+IF(AND(ISNUMBER(OFFSET('Sanitation Data'!$C$5,0,10*ROW('Sanitation Data'!C141))),'Data Summary'!CK147="Yes"),100-OFFSET('Sanitation Data'!$C$5,0,10*ROW('Sanitation Data'!C141)),NA())</f>
        <v>#N/A</v>
      </c>
      <c r="W147" s="104" t="e">
        <f ca="true">+IF(AND(ISNUMBER(OFFSET('Sanitation Data'!$C$7,0,10*ROW('Sanitation Data'!C141))),'Data Summary'!CL147="Yes"),OFFSET('Sanitation Data'!$C$7,0,10*ROW('Sanitation Data'!C141)),NA())</f>
        <v>#N/A</v>
      </c>
      <c r="X147" s="104" t="e">
        <f ca="true">+IF(AND(ISNUMBER(OFFSET('Sanitation Data'!$C$11,0,10*ROW('Sanitation Data'!C141))),'Data Summary'!CM147="Yes"),OFFSET('Sanitation Data'!$C$11,0,10*ROW('Sanitation Data'!C141)),NA())</f>
        <v>#N/A</v>
      </c>
      <c r="Y147" s="104" t="e">
        <f ca="true">+IF(AND(ISNUMBER(OFFSET('Sanitation Data'!$C$12,0,10*ROW('Sanitation Data'!C141))),'Data Summary'!CN147="Yes"),OFFSET('Sanitation Data'!$C$12,0,10*ROW('Sanitation Data'!C141)),NA())</f>
        <v>#N/A</v>
      </c>
      <c r="Z147" s="104" t="e">
        <f ca="true">+IF(AND(ISNUMBER(OFFSET('Sanitation Data'!$C$13,0,10*ROW('Sanitation Data'!C141))),'Data Summary'!CO147="Yes"),OFFSET('Sanitation Data'!$C$13,0,10*ROW('Sanitation Data'!C141)),NA())</f>
        <v>#N/A</v>
      </c>
      <c r="AA147" s="104" t="e">
        <f ca="true">+IF(AND(ISNUMBER(OFFSET('Sanitation Data'!$D$5,0,10*ROW('Sanitation Data'!D141))),'Data Summary'!CP147="Yes"),100-OFFSET('Sanitation Data'!$D$5,0,10*ROW('Sanitation Data'!D141)),NA())</f>
        <v>#N/A</v>
      </c>
      <c r="AB147" s="104" t="e">
        <f ca="true">+IF(AND(ISNUMBER(OFFSET('Sanitation Data'!$D$7,0,10*ROW('Sanitation Data'!D141))),'Data Summary'!CQ147="Yes"),OFFSET('Sanitation Data'!$D$7,0,10*ROW('Sanitation Data'!D141)),NA())</f>
        <v>#N/A</v>
      </c>
      <c r="AC147" s="104" t="e">
        <f ca="true">+IF(AND(ISNUMBER(OFFSET('Sanitation Data'!$D$11,0,10*ROW('Sanitation Data'!D141))),'Data Summary'!CR147="Yes"),OFFSET('Sanitation Data'!$D$11,0,10*ROW('Sanitation Data'!D141)),NA())</f>
        <v>#N/A</v>
      </c>
      <c r="AD147" s="104" t="e">
        <f ca="true">+IF(AND(ISNUMBER(OFFSET('Sanitation Data'!$D$12,0,10*ROW('Sanitation Data'!D141))),'Data Summary'!CS147="Yes"),OFFSET('Sanitation Data'!$D$12,0,10*ROW('Sanitation Data'!D141)),NA())</f>
        <v>#N/A</v>
      </c>
      <c r="AE147" s="104" t="e">
        <f ca="true">+IF(AND(ISNUMBER(OFFSET('Sanitation Data'!$D$13,0,10*ROW('Sanitation Data'!D141))),'Data Summary'!CT147="Yes"),OFFSET('Sanitation Data'!$D$13,0,10*ROW('Sanitation Data'!D141)),NA())</f>
        <v>#N/A</v>
      </c>
      <c r="AF147" s="104" t="e">
        <f ca="true">+IF(AND(ISNUMBER(OFFSET('Sanitation Data'!$E$5,0,10*ROW('Sanitation Data'!E141))),'Data Summary'!CU147="Yes"),100-OFFSET('Sanitation Data'!$E$5,0,10*ROW('Sanitation Data'!E141)),NA())</f>
        <v>#N/A</v>
      </c>
      <c r="AG147" s="104" t="e">
        <f ca="true">+IF(AND(ISNUMBER(OFFSET('Sanitation Data'!$E$7,0,10*ROW('Sanitation Data'!E141))),'Data Summary'!CV147="Yes"),OFFSET('Sanitation Data'!$E$7,0,10*ROW('Sanitation Data'!E141)),NA())</f>
        <v>#N/A</v>
      </c>
      <c r="AH147" s="104" t="e">
        <f ca="true">+IF(AND(ISNUMBER(OFFSET('Sanitation Data'!$E$11,0,10*ROW('Sanitation Data'!E141))),'Data Summary'!CW147="Yes"),OFFSET('Sanitation Data'!$E$11,0,10*ROW('Sanitation Data'!E141)),NA())</f>
        <v>#N/A</v>
      </c>
      <c r="AI147" s="104" t="e">
        <f ca="true">+IF(AND(ISNUMBER(OFFSET('Sanitation Data'!$E$12,0,10*ROW('Sanitation Data'!E141))),'Data Summary'!CX147="Yes"),OFFSET('Sanitation Data'!$E$12,0,10*ROW('Sanitation Data'!E141)),NA())</f>
        <v>#N/A</v>
      </c>
      <c r="AJ147" s="104" t="e">
        <f ca="true">+IF(AND(ISNUMBER(OFFSET('Sanitation Data'!$E$13,0,10*ROW('Sanitation Data'!E141))),'Data Summary'!CY147="Yes"),OFFSET('Sanitation Data'!$E$13,0,10*ROW('Sanitation Data'!E141)),NA())</f>
        <v>#N/A</v>
      </c>
      <c r="AK147" s="104" t="e">
        <f ca="true">+IF(AND(ISNUMBER(OFFSET('Sanitation Data'!$F$5,0,10*ROW('Sanitation Data'!F141))),'Data Summary'!CZ147="Yes"),100-OFFSET('Sanitation Data'!$F$5,0,10*ROW('Sanitation Data'!F141)),NA())</f>
        <v>#N/A</v>
      </c>
      <c r="AL147" s="104" t="e">
        <f ca="true">+IF(AND(ISNUMBER(OFFSET('Sanitation Data'!$F$7,0,10*ROW('Sanitation Data'!F141))),'Data Summary'!DA147="Yes"),OFFSET('Sanitation Data'!$F$7,0,10*ROW('Sanitation Data'!F141)),NA())</f>
        <v>#N/A</v>
      </c>
      <c r="AM147" s="104" t="e">
        <f ca="true">+IF(AND(ISNUMBER(OFFSET('Sanitation Data'!$F$11,0,10*ROW('Sanitation Data'!F141))),'Data Summary'!DB147="Yes"),OFFSET('Sanitation Data'!$F$11,0,10*ROW('Sanitation Data'!F141)),NA())</f>
        <v>#N/A</v>
      </c>
      <c r="AN147" s="104" t="e">
        <f ca="true">+IF(AND(ISNUMBER(OFFSET('Sanitation Data'!$F$12,0,10*ROW('Sanitation Data'!F141))),'Data Summary'!DC147="Yes"),OFFSET('Sanitation Data'!$F$12,0,10*ROW('Sanitation Data'!F141)),NA())</f>
        <v>#N/A</v>
      </c>
      <c r="AO147" s="104" t="e">
        <f ca="true">+IF(AND(ISNUMBER(OFFSET('Sanitation Data'!$F$13,0,10*ROW('Sanitation Data'!F141))),'Data Summary'!DD147="Yes"),OFFSET('Sanitation Data'!$F$13,0,10*ROW('Sanitation Data'!F141)),NA())</f>
        <v>#N/A</v>
      </c>
      <c r="AP147" s="104" t="e">
        <f ca="true">+IF(AND(ISNUMBER(OFFSET('Sanitation Data'!$G$5,0,10*ROW('Sanitation Data'!G141))),'Data Summary'!DE147="Yes"),100-OFFSET('Sanitation Data'!$G$5,0,10*ROW('Sanitation Data'!G141)),NA())</f>
        <v>#N/A</v>
      </c>
      <c r="AQ147" s="104" t="e">
        <f ca="true">+IF(AND(ISNUMBER(OFFSET('Sanitation Data'!$G$7,0,10*ROW('Sanitation Data'!G141))),'Data Summary'!DF147="Yes"),OFFSET('Sanitation Data'!$G$7,0,10*ROW('Sanitation Data'!G141)),NA())</f>
        <v>#N/A</v>
      </c>
      <c r="AR147" s="104" t="e">
        <f ca="true">+IF(AND(ISNUMBER(OFFSET('Sanitation Data'!$G$11,0,10*ROW('Sanitation Data'!G141))),'Data Summary'!DG147="Yes"),OFFSET('Sanitation Data'!$G$11,0,10*ROW('Sanitation Data'!G141)),NA())</f>
        <v>#N/A</v>
      </c>
      <c r="AS147" s="104" t="e">
        <f ca="true">+IF(AND(ISNUMBER(OFFSET('Sanitation Data'!$G$12,0,10*ROW('Sanitation Data'!G141))),'Data Summary'!DH147="Yes"),OFFSET('Sanitation Data'!$G$12,0,10*ROW('Sanitation Data'!G141)),NA())</f>
        <v>#N/A</v>
      </c>
      <c r="AT147" s="104" t="e">
        <f ca="true">+IF(AND(ISNUMBER(OFFSET('Sanitation Data'!$G$13,0,10*ROW('Sanitation Data'!G141))),'Data Summary'!DI147="Yes"),OFFSET('Sanitation Data'!$G$13,0,10*ROW('Sanitation Data'!G141)),NA())</f>
        <v>#N/A</v>
      </c>
      <c r="AU147" s="104" t="e">
        <f ca="true">+IF(AND(ISNUMBER(OFFSET('Sanitation Data'!$H$5,0,10*ROW('Sanitation Data'!H141))),'Data Summary'!DJ147="Yes"),100-OFFSET('Sanitation Data'!$H$5,0,10*ROW('Sanitation Data'!H141)),NA())</f>
        <v>#N/A</v>
      </c>
      <c r="AV147" s="104" t="e">
        <f ca="true">+IF(AND(ISNUMBER(OFFSET('Sanitation Data'!$H$7,0,10*ROW('Sanitation Data'!H141))),'Data Summary'!DK147="Yes"),OFFSET('Sanitation Data'!$H$7,0,10*ROW('Sanitation Data'!H141)),NA())</f>
        <v>#N/A</v>
      </c>
      <c r="AW147" s="104" t="e">
        <f ca="true">+IF(AND(ISNUMBER(OFFSET('Sanitation Data'!$H$11,0,10*ROW('Sanitation Data'!H141))),'Data Summary'!DL147="Yes"),OFFSET('Sanitation Data'!$H$11,0,10*ROW('Sanitation Data'!H141)),NA())</f>
        <v>#N/A</v>
      </c>
      <c r="AX147" s="104" t="e">
        <f ca="true">+IF(AND(ISNUMBER(OFFSET('Sanitation Data'!$H$12,0,10*ROW('Sanitation Data'!H141))),'Data Summary'!DM147="Yes"),OFFSET('Sanitation Data'!$H$12,0,10*ROW('Sanitation Data'!H141)),NA())</f>
        <v>#N/A</v>
      </c>
      <c r="AY147" s="104" t="e">
        <f ca="true">+IF(AND(ISNUMBER(OFFSET('Sanitation Data'!$H$13,0,10*ROW('Sanitation Data'!H141))),'Data Summary'!DN147="Yes"),OFFSET('Sanitation Data'!$H$13,0,10*ROW('Sanitation Data'!H141)),NA())</f>
        <v>#N/A</v>
      </c>
      <c r="AZ147" s="109" t="e">
        <f ca="true">+IF(AND(ISNUMBER(OFFSET('Hygiene Data'!$C$6,0,10*ROW('Hygiene Data'!C141))),'Data Summary'!DO147="Yes"),OFFSET('Hygiene Data'!$C$6,0,10*ROW('Hygiene Data'!C141)),NA())</f>
        <v>#N/A</v>
      </c>
      <c r="BA147" s="109" t="e">
        <f ca="true">+IF(AND(ISNUMBER(OFFSET('Hygiene Data'!$C$8,0,10*ROW('Hygiene Data'!C141))),'Data Summary'!DP147="Yes"),OFFSET('Hygiene Data'!$C$8,0,10*ROW('Hygiene Data'!C141)),NA())</f>
        <v>#N/A</v>
      </c>
      <c r="BB147" s="109" t="e">
        <f ca="true">+IF(AND(ISNUMBER(OFFSET('Hygiene Data'!$C$10,0,10*ROW('Hygiene Data'!C141))),'Data Summary'!DQ147="Yes"),OFFSET('Hygiene Data'!$C$10,0,10*ROW('Hygiene Data'!C141)),NA())</f>
        <v>#N/A</v>
      </c>
      <c r="BC147" s="109" t="e">
        <f ca="true">+IF(AND(ISNUMBER(OFFSET('Hygiene Data'!$D$6,0,10*ROW('Hygiene Data'!D141))),'Data Summary'!DR147="Yes"),OFFSET('Hygiene Data'!$D$6,0,10*ROW('Hygiene Data'!D141)),NA())</f>
        <v>#N/A</v>
      </c>
      <c r="BD147" s="109" t="e">
        <f ca="true">+IF(AND(ISNUMBER(OFFSET('Hygiene Data'!$D$8,0,10*ROW('Hygiene Data'!D141))),'Data Summary'!DS147="Yes"),OFFSET('Hygiene Data'!$D$8,0,10*ROW('Hygiene Data'!D141)),NA())</f>
        <v>#N/A</v>
      </c>
      <c r="BE147" s="109" t="e">
        <f ca="true">+IF(AND(ISNUMBER(OFFSET('Hygiene Data'!$D$10,0,10*ROW('Hygiene Data'!D141))),'Data Summary'!DT147="Yes"),OFFSET('Hygiene Data'!$D$10,0,10*ROW('Hygiene Data'!D141)),NA())</f>
        <v>#N/A</v>
      </c>
      <c r="BF147" s="109" t="e">
        <f ca="true">+IF(AND(ISNUMBER(OFFSET('Hygiene Data'!$E$6,0,10*ROW('Hygiene Data'!E141))),'Data Summary'!DU147="Yes"),OFFSET('Hygiene Data'!$E$6,0,10*ROW('Hygiene Data'!E141)),NA())</f>
        <v>#N/A</v>
      </c>
      <c r="BG147" s="109" t="e">
        <f ca="true">+IF(AND(ISNUMBER(OFFSET('Hygiene Data'!$E$8,0,10*ROW('Hygiene Data'!E141))),'Data Summary'!DV147="Yes"),OFFSET('Hygiene Data'!$E$8,0,10*ROW('Hygiene Data'!E141)),NA())</f>
        <v>#N/A</v>
      </c>
      <c r="BH147" s="109" t="e">
        <f ca="true">+IF(AND(ISNUMBER(OFFSET('Hygiene Data'!$E$10,0,10*ROW('Hygiene Data'!E141))),'Data Summary'!DW147="Yes"),OFFSET('Hygiene Data'!$E$10,0,10*ROW('Hygiene Data'!E141)),NA())</f>
        <v>#N/A</v>
      </c>
      <c r="BI147" s="109" t="e">
        <f ca="true">+IF(AND(ISNUMBER(OFFSET('Hygiene Data'!$F$6,0,10*ROW('Hygiene Data'!F141))),'Data Summary'!DX147="Yes"),OFFSET('Hygiene Data'!$F$6,0,10*ROW('Hygiene Data'!F141)),NA())</f>
        <v>#N/A</v>
      </c>
      <c r="BJ147" s="109" t="e">
        <f ca="true">+IF(AND(ISNUMBER(OFFSET('Hygiene Data'!$F$8,0,10*ROW('Hygiene Data'!F141))),'Data Summary'!DY147="Yes"),OFFSET('Hygiene Data'!$F$8,0,10*ROW('Hygiene Data'!F141)),NA())</f>
        <v>#N/A</v>
      </c>
      <c r="BK147" s="109" t="e">
        <f ca="true">+IF(AND(ISNUMBER(OFFSET('Hygiene Data'!$F$10,0,10*ROW('Hygiene Data'!F141))),'Data Summary'!DZ147="Yes"),OFFSET('Hygiene Data'!$F$10,0,10*ROW('Hygiene Data'!F141)),NA())</f>
        <v>#N/A</v>
      </c>
      <c r="BL147" s="109" t="e">
        <f ca="true">+IF(AND(ISNUMBER(OFFSET('Hygiene Data'!$G$6,0,10*ROW('Hygiene Data'!G141))),'Data Summary'!EA147="Yes"),OFFSET('Hygiene Data'!$G$6,0,10*ROW('Hygiene Data'!G141)),NA())</f>
        <v>#N/A</v>
      </c>
      <c r="BM147" s="109" t="e">
        <f ca="true">+IF(AND(ISNUMBER(OFFSET('Hygiene Data'!$G$8,0,10*ROW('Hygiene Data'!G141))),'Data Summary'!EB147="Yes"),OFFSET('Hygiene Data'!$G$8,0,10*ROW('Hygiene Data'!G141)),NA())</f>
        <v>#N/A</v>
      </c>
      <c r="BN147" s="109" t="e">
        <f ca="true">+IF(AND(ISNUMBER(OFFSET('Hygiene Data'!$G$10,0,10*ROW('Hygiene Data'!G141))),'Data Summary'!EC147="Yes"),OFFSET('Hygiene Data'!$G$10,0,10*ROW('Hygiene Data'!G141)),NA())</f>
        <v>#N/A</v>
      </c>
      <c r="BO147" s="109" t="e">
        <f ca="true">+IF(AND(ISNUMBER(OFFSET('Hygiene Data'!$H$6,0,10*ROW('Hygiene Data'!H141))),'Data Summary'!ED147="Yes"),OFFSET('Hygiene Data'!$H$6,0,10*ROW('Hygiene Data'!H141)),NA())</f>
        <v>#N/A</v>
      </c>
      <c r="BP147" s="109" t="e">
        <f ca="true">+IF(AND(ISNUMBER(OFFSET('Hygiene Data'!$H$8,0,10*ROW('Hygiene Data'!H141))),'Data Summary'!EE147="Yes"),OFFSET('Hygiene Data'!$H$8,0,10*ROW('Hygiene Data'!H141)),NA())</f>
        <v>#N/A</v>
      </c>
      <c r="BQ147" s="109" t="e">
        <f ca="true">+IF(AND(ISNUMBER(OFFSET('Hygiene Data'!$H$10,0,10*ROW('Hygiene Data'!H141))),'Data Summary'!EF147="Yes"),OFFSET('Hygiene Data'!$H$10,0,10*ROW('Hygiene Data'!H141)),NA())</f>
        <v>#N/A</v>
      </c>
    </row>
    <row r="148" x14ac:dyDescent="0.2">
      <c r="A148" s="57" t="e">
        <f ca="true">+IF(OFFSET('Water Data'!$B$1,0,10*ROW('Water Data'!B142))="",NA(),OFFSET('Water Data'!$B$1,0,10*ROW('Water Data'!B142)))</f>
        <v>#N/A</v>
      </c>
      <c r="B148" s="57" t="e">
        <f ca="true">+IF(OFFSET('Water Data'!$A$3,0,10*ROW('Water Data'!A145))="",NA(),OFFSET('Water Data'!$A$3,0,10*ROW('Water Data'!A145)))</f>
        <v>#N/A</v>
      </c>
      <c r="C148" s="57" t="e">
        <f ca="true">+IF(OFFSET('Water Data'!$C$3,0,10*ROW('Water Data'!C145))="",NA(),OFFSET('Water Data'!$C$3,0,10*ROW('Water Data'!C145)))</f>
        <v>#N/A</v>
      </c>
      <c r="D148" s="58" t="e">
        <f ca="true">+IF(AND(ISNUMBER(OFFSET('Water Data'!$C$5,0,10*ROW('Water Data'!C142))),'Data Summary'!BS148="Yes"),100-OFFSET('Water Data'!$C$5,0,10*ROW('Water Data'!C142)),NA())</f>
        <v>#N/A</v>
      </c>
      <c r="E148" s="58" t="e">
        <f ca="true">+IF(AND(ISNUMBER(OFFSET('Water Data'!$C$7,0,10*ROW('Water Data'!C142))),'Data Summary'!BT148="Yes"),OFFSET('Water Data'!$C$7,0,10*ROW('Water Data'!C142)),NA())</f>
        <v>#N/A</v>
      </c>
      <c r="F148" s="58" t="e">
        <f ca="true">+IF(AND(ISNUMBER(OFFSET('Water Data'!$C$10,0,10*ROW('Water Data'!C142))),'Data Summary'!BU148="Yes"),OFFSET('Water Data'!$C$10,0,10*ROW('Water Data'!C142)),NA())</f>
        <v>#N/A</v>
      </c>
      <c r="G148" s="58" t="e">
        <f ca="true">+IF(AND(ISNUMBER(OFFSET('Water Data'!$D$5,0,10*ROW('Water Data'!D142))),'Data Summary'!BV148="Yes"),100-OFFSET('Water Data'!$D$5,0,10*ROW('Water Data'!D142)),NA())</f>
        <v>#N/A</v>
      </c>
      <c r="H148" s="58" t="e">
        <f ca="true">+IF(AND(ISNUMBER(OFFSET('Water Data'!$D$7,0,10*ROW('Water Data'!D142))),'Data Summary'!BW148="Yes"),OFFSET('Water Data'!$D$7,0,10*ROW('Water Data'!D142)),NA())</f>
        <v>#N/A</v>
      </c>
      <c r="I148" s="58" t="e">
        <f ca="true">+IF(AND(ISNUMBER(OFFSET('Water Data'!$D$10,0,10*ROW('Water Data'!D142))),'Data Summary'!BX148="Yes"),OFFSET('Water Data'!$D$10,0,10*ROW('Water Data'!D142)),NA())</f>
        <v>#N/A</v>
      </c>
      <c r="J148" s="58" t="e">
        <f ca="true">+IF(AND(ISNUMBER(OFFSET('Water Data'!$E$5,0,10*ROW('Water Data'!E142))),'Data Summary'!BY148="Yes"),100-OFFSET('Water Data'!$E$5,0,10*ROW('Water Data'!E142)),NA())</f>
        <v>#N/A</v>
      </c>
      <c r="K148" s="58" t="e">
        <f ca="true">+IF(AND(ISNUMBER(OFFSET('Water Data'!$E$7,0,10*ROW('Water Data'!E142))),'Data Summary'!BZ148="Yes"),OFFSET('Water Data'!$E$7,0,10*ROW('Water Data'!E142)),NA())</f>
        <v>#N/A</v>
      </c>
      <c r="L148" s="58" t="e">
        <f ca="true">+IF(AND(ISNUMBER(OFFSET('Water Data'!$E$10,0,10*ROW('Water Data'!E142))),'Data Summary'!CA148="Yes"),OFFSET('Water Data'!$E$10,0,10*ROW('Water Data'!E142)),NA())</f>
        <v>#N/A</v>
      </c>
      <c r="M148" s="58" t="e">
        <f ca="true">+IF(AND(ISNUMBER(OFFSET('Water Data'!$F$5,0,10*ROW('Water Data'!F142))),'Data Summary'!CB148="Yes"),100-OFFSET('Water Data'!$F$5,0,10*ROW('Water Data'!F142)),NA())</f>
        <v>#N/A</v>
      </c>
      <c r="N148" s="58" t="e">
        <f ca="true">+IF(AND(ISNUMBER(OFFSET('Water Data'!$F$7,0,10*ROW('Water Data'!F142))),'Data Summary'!CC148="Yes"),OFFSET('Water Data'!$F$7,0,10*ROW('Water Data'!F142)),NA())</f>
        <v>#N/A</v>
      </c>
      <c r="O148" s="58" t="e">
        <f ca="true">+IF(AND(ISNUMBER(OFFSET('Water Data'!$F$10,0,10*ROW('Water Data'!F142))),'Data Summary'!CD148="Yes"),OFFSET('Water Data'!$F$10,0,10*ROW('Water Data'!F142)),NA())</f>
        <v>#N/A</v>
      </c>
      <c r="P148" s="58" t="e">
        <f ca="true">+IF(AND(ISNUMBER(OFFSET('Water Data'!$G$5,0,10*ROW('Water Data'!G142))),'Data Summary'!CE148="Yes"),100-OFFSET('Water Data'!$G$5,0,10*ROW('Water Data'!G142)),NA())</f>
        <v>#N/A</v>
      </c>
      <c r="Q148" s="58" t="e">
        <f ca="true">+IF(AND(ISNUMBER(OFFSET('Water Data'!$G$7,0,10*ROW('Water Data'!G142))),'Data Summary'!CF148="Yes"),OFFSET('Water Data'!$G$7,0,10*ROW('Water Data'!G142)),NA())</f>
        <v>#N/A</v>
      </c>
      <c r="R148" s="58" t="e">
        <f ca="true">+IF(AND(ISNUMBER(OFFSET('Water Data'!$G$10,0,10*ROW('Water Data'!G142))),'Data Summary'!CG148="Yes"),OFFSET('Water Data'!$G$10,0,10*ROW('Water Data'!G142)),NA())</f>
        <v>#N/A</v>
      </c>
      <c r="S148" s="58" t="e">
        <f ca="true">+IF(AND(ISNUMBER(OFFSET('Water Data'!$H$5,0,10*ROW('Water Data'!H142))),'Data Summary'!CH148="Yes"),100-OFFSET('Water Data'!$H$5,0,10*ROW('Water Data'!H142)),NA())</f>
        <v>#N/A</v>
      </c>
      <c r="T148" s="58" t="e">
        <f ca="true">+IF(AND(ISNUMBER(OFFSET('Water Data'!$H$7,0,10*ROW('Water Data'!H142))),'Data Summary'!CI148="Yes"),OFFSET('Water Data'!$H$7,0,10*ROW('Water Data'!H142)),NA())</f>
        <v>#N/A</v>
      </c>
      <c r="U148" s="58" t="e">
        <f ca="true">+IF(AND(ISNUMBER(OFFSET('Water Data'!$H$10,0,10*ROW('Water Data'!H142))),'Data Summary'!CJ148="Yes"),OFFSET('Water Data'!$H$10,0,10*ROW('Water Data'!H142)),NA())</f>
        <v>#N/A</v>
      </c>
      <c r="V148" s="104" t="e">
        <f ca="true">+IF(AND(ISNUMBER(OFFSET('Sanitation Data'!$C$5,0,10*ROW('Sanitation Data'!C142))),'Data Summary'!CK148="Yes"),100-OFFSET('Sanitation Data'!$C$5,0,10*ROW('Sanitation Data'!C142)),NA())</f>
        <v>#N/A</v>
      </c>
      <c r="W148" s="104" t="e">
        <f ca="true">+IF(AND(ISNUMBER(OFFSET('Sanitation Data'!$C$7,0,10*ROW('Sanitation Data'!C142))),'Data Summary'!CL148="Yes"),OFFSET('Sanitation Data'!$C$7,0,10*ROW('Sanitation Data'!C142)),NA())</f>
        <v>#N/A</v>
      </c>
      <c r="X148" s="104" t="e">
        <f ca="true">+IF(AND(ISNUMBER(OFFSET('Sanitation Data'!$C$11,0,10*ROW('Sanitation Data'!C142))),'Data Summary'!CM148="Yes"),OFFSET('Sanitation Data'!$C$11,0,10*ROW('Sanitation Data'!C142)),NA())</f>
        <v>#N/A</v>
      </c>
      <c r="Y148" s="104" t="e">
        <f ca="true">+IF(AND(ISNUMBER(OFFSET('Sanitation Data'!$C$12,0,10*ROW('Sanitation Data'!C142))),'Data Summary'!CN148="Yes"),OFFSET('Sanitation Data'!$C$12,0,10*ROW('Sanitation Data'!C142)),NA())</f>
        <v>#N/A</v>
      </c>
      <c r="Z148" s="104" t="e">
        <f ca="true">+IF(AND(ISNUMBER(OFFSET('Sanitation Data'!$C$13,0,10*ROW('Sanitation Data'!C142))),'Data Summary'!CO148="Yes"),OFFSET('Sanitation Data'!$C$13,0,10*ROW('Sanitation Data'!C142)),NA())</f>
        <v>#N/A</v>
      </c>
      <c r="AA148" s="104" t="e">
        <f ca="true">+IF(AND(ISNUMBER(OFFSET('Sanitation Data'!$D$5,0,10*ROW('Sanitation Data'!D142))),'Data Summary'!CP148="Yes"),100-OFFSET('Sanitation Data'!$D$5,0,10*ROW('Sanitation Data'!D142)),NA())</f>
        <v>#N/A</v>
      </c>
      <c r="AB148" s="104" t="e">
        <f ca="true">+IF(AND(ISNUMBER(OFFSET('Sanitation Data'!$D$7,0,10*ROW('Sanitation Data'!D142))),'Data Summary'!CQ148="Yes"),OFFSET('Sanitation Data'!$D$7,0,10*ROW('Sanitation Data'!D142)),NA())</f>
        <v>#N/A</v>
      </c>
      <c r="AC148" s="104" t="e">
        <f ca="true">+IF(AND(ISNUMBER(OFFSET('Sanitation Data'!$D$11,0,10*ROW('Sanitation Data'!D142))),'Data Summary'!CR148="Yes"),OFFSET('Sanitation Data'!$D$11,0,10*ROW('Sanitation Data'!D142)),NA())</f>
        <v>#N/A</v>
      </c>
      <c r="AD148" s="104" t="e">
        <f ca="true">+IF(AND(ISNUMBER(OFFSET('Sanitation Data'!$D$12,0,10*ROW('Sanitation Data'!D142))),'Data Summary'!CS148="Yes"),OFFSET('Sanitation Data'!$D$12,0,10*ROW('Sanitation Data'!D142)),NA())</f>
        <v>#N/A</v>
      </c>
      <c r="AE148" s="104" t="e">
        <f ca="true">+IF(AND(ISNUMBER(OFFSET('Sanitation Data'!$D$13,0,10*ROW('Sanitation Data'!D142))),'Data Summary'!CT148="Yes"),OFFSET('Sanitation Data'!$D$13,0,10*ROW('Sanitation Data'!D142)),NA())</f>
        <v>#N/A</v>
      </c>
      <c r="AF148" s="104" t="e">
        <f ca="true">+IF(AND(ISNUMBER(OFFSET('Sanitation Data'!$E$5,0,10*ROW('Sanitation Data'!E142))),'Data Summary'!CU148="Yes"),100-OFFSET('Sanitation Data'!$E$5,0,10*ROW('Sanitation Data'!E142)),NA())</f>
        <v>#N/A</v>
      </c>
      <c r="AG148" s="104" t="e">
        <f ca="true">+IF(AND(ISNUMBER(OFFSET('Sanitation Data'!$E$7,0,10*ROW('Sanitation Data'!E142))),'Data Summary'!CV148="Yes"),OFFSET('Sanitation Data'!$E$7,0,10*ROW('Sanitation Data'!E142)),NA())</f>
        <v>#N/A</v>
      </c>
      <c r="AH148" s="104" t="e">
        <f ca="true">+IF(AND(ISNUMBER(OFFSET('Sanitation Data'!$E$11,0,10*ROW('Sanitation Data'!E142))),'Data Summary'!CW148="Yes"),OFFSET('Sanitation Data'!$E$11,0,10*ROW('Sanitation Data'!E142)),NA())</f>
        <v>#N/A</v>
      </c>
      <c r="AI148" s="104" t="e">
        <f ca="true">+IF(AND(ISNUMBER(OFFSET('Sanitation Data'!$E$12,0,10*ROW('Sanitation Data'!E142))),'Data Summary'!CX148="Yes"),OFFSET('Sanitation Data'!$E$12,0,10*ROW('Sanitation Data'!E142)),NA())</f>
        <v>#N/A</v>
      </c>
      <c r="AJ148" s="104" t="e">
        <f ca="true">+IF(AND(ISNUMBER(OFFSET('Sanitation Data'!$E$13,0,10*ROW('Sanitation Data'!E142))),'Data Summary'!CY148="Yes"),OFFSET('Sanitation Data'!$E$13,0,10*ROW('Sanitation Data'!E142)),NA())</f>
        <v>#N/A</v>
      </c>
      <c r="AK148" s="104" t="e">
        <f ca="true">+IF(AND(ISNUMBER(OFFSET('Sanitation Data'!$F$5,0,10*ROW('Sanitation Data'!F142))),'Data Summary'!CZ148="Yes"),100-OFFSET('Sanitation Data'!$F$5,0,10*ROW('Sanitation Data'!F142)),NA())</f>
        <v>#N/A</v>
      </c>
      <c r="AL148" s="104" t="e">
        <f ca="true">+IF(AND(ISNUMBER(OFFSET('Sanitation Data'!$F$7,0,10*ROW('Sanitation Data'!F142))),'Data Summary'!DA148="Yes"),OFFSET('Sanitation Data'!$F$7,0,10*ROW('Sanitation Data'!F142)),NA())</f>
        <v>#N/A</v>
      </c>
      <c r="AM148" s="104" t="e">
        <f ca="true">+IF(AND(ISNUMBER(OFFSET('Sanitation Data'!$F$11,0,10*ROW('Sanitation Data'!F142))),'Data Summary'!DB148="Yes"),OFFSET('Sanitation Data'!$F$11,0,10*ROW('Sanitation Data'!F142)),NA())</f>
        <v>#N/A</v>
      </c>
      <c r="AN148" s="104" t="e">
        <f ca="true">+IF(AND(ISNUMBER(OFFSET('Sanitation Data'!$F$12,0,10*ROW('Sanitation Data'!F142))),'Data Summary'!DC148="Yes"),OFFSET('Sanitation Data'!$F$12,0,10*ROW('Sanitation Data'!F142)),NA())</f>
        <v>#N/A</v>
      </c>
      <c r="AO148" s="104" t="e">
        <f ca="true">+IF(AND(ISNUMBER(OFFSET('Sanitation Data'!$F$13,0,10*ROW('Sanitation Data'!F142))),'Data Summary'!DD148="Yes"),OFFSET('Sanitation Data'!$F$13,0,10*ROW('Sanitation Data'!F142)),NA())</f>
        <v>#N/A</v>
      </c>
      <c r="AP148" s="104" t="e">
        <f ca="true">+IF(AND(ISNUMBER(OFFSET('Sanitation Data'!$G$5,0,10*ROW('Sanitation Data'!G142))),'Data Summary'!DE148="Yes"),100-OFFSET('Sanitation Data'!$G$5,0,10*ROW('Sanitation Data'!G142)),NA())</f>
        <v>#N/A</v>
      </c>
      <c r="AQ148" s="104" t="e">
        <f ca="true">+IF(AND(ISNUMBER(OFFSET('Sanitation Data'!$G$7,0,10*ROW('Sanitation Data'!G142))),'Data Summary'!DF148="Yes"),OFFSET('Sanitation Data'!$G$7,0,10*ROW('Sanitation Data'!G142)),NA())</f>
        <v>#N/A</v>
      </c>
      <c r="AR148" s="104" t="e">
        <f ca="true">+IF(AND(ISNUMBER(OFFSET('Sanitation Data'!$G$11,0,10*ROW('Sanitation Data'!G142))),'Data Summary'!DG148="Yes"),OFFSET('Sanitation Data'!$G$11,0,10*ROW('Sanitation Data'!G142)),NA())</f>
        <v>#N/A</v>
      </c>
      <c r="AS148" s="104" t="e">
        <f ca="true">+IF(AND(ISNUMBER(OFFSET('Sanitation Data'!$G$12,0,10*ROW('Sanitation Data'!G142))),'Data Summary'!DH148="Yes"),OFFSET('Sanitation Data'!$G$12,0,10*ROW('Sanitation Data'!G142)),NA())</f>
        <v>#N/A</v>
      </c>
      <c r="AT148" s="104" t="e">
        <f ca="true">+IF(AND(ISNUMBER(OFFSET('Sanitation Data'!$G$13,0,10*ROW('Sanitation Data'!G142))),'Data Summary'!DI148="Yes"),OFFSET('Sanitation Data'!$G$13,0,10*ROW('Sanitation Data'!G142)),NA())</f>
        <v>#N/A</v>
      </c>
      <c r="AU148" s="104" t="e">
        <f ca="true">+IF(AND(ISNUMBER(OFFSET('Sanitation Data'!$H$5,0,10*ROW('Sanitation Data'!H142))),'Data Summary'!DJ148="Yes"),100-OFFSET('Sanitation Data'!$H$5,0,10*ROW('Sanitation Data'!H142)),NA())</f>
        <v>#N/A</v>
      </c>
      <c r="AV148" s="104" t="e">
        <f ca="true">+IF(AND(ISNUMBER(OFFSET('Sanitation Data'!$H$7,0,10*ROW('Sanitation Data'!H142))),'Data Summary'!DK148="Yes"),OFFSET('Sanitation Data'!$H$7,0,10*ROW('Sanitation Data'!H142)),NA())</f>
        <v>#N/A</v>
      </c>
      <c r="AW148" s="104" t="e">
        <f ca="true">+IF(AND(ISNUMBER(OFFSET('Sanitation Data'!$H$11,0,10*ROW('Sanitation Data'!H142))),'Data Summary'!DL148="Yes"),OFFSET('Sanitation Data'!$H$11,0,10*ROW('Sanitation Data'!H142)),NA())</f>
        <v>#N/A</v>
      </c>
      <c r="AX148" s="104" t="e">
        <f ca="true">+IF(AND(ISNUMBER(OFFSET('Sanitation Data'!$H$12,0,10*ROW('Sanitation Data'!H142))),'Data Summary'!DM148="Yes"),OFFSET('Sanitation Data'!$H$12,0,10*ROW('Sanitation Data'!H142)),NA())</f>
        <v>#N/A</v>
      </c>
      <c r="AY148" s="104" t="e">
        <f ca="true">+IF(AND(ISNUMBER(OFFSET('Sanitation Data'!$H$13,0,10*ROW('Sanitation Data'!H142))),'Data Summary'!DN148="Yes"),OFFSET('Sanitation Data'!$H$13,0,10*ROW('Sanitation Data'!H142)),NA())</f>
        <v>#N/A</v>
      </c>
      <c r="AZ148" s="109" t="e">
        <f ca="true">+IF(AND(ISNUMBER(OFFSET('Hygiene Data'!$C$6,0,10*ROW('Hygiene Data'!C142))),'Data Summary'!DO148="Yes"),OFFSET('Hygiene Data'!$C$6,0,10*ROW('Hygiene Data'!C142)),NA())</f>
        <v>#N/A</v>
      </c>
      <c r="BA148" s="109" t="e">
        <f ca="true">+IF(AND(ISNUMBER(OFFSET('Hygiene Data'!$C$8,0,10*ROW('Hygiene Data'!C142))),'Data Summary'!DP148="Yes"),OFFSET('Hygiene Data'!$C$8,0,10*ROW('Hygiene Data'!C142)),NA())</f>
        <v>#N/A</v>
      </c>
      <c r="BB148" s="109" t="e">
        <f ca="true">+IF(AND(ISNUMBER(OFFSET('Hygiene Data'!$C$10,0,10*ROW('Hygiene Data'!C142))),'Data Summary'!DQ148="Yes"),OFFSET('Hygiene Data'!$C$10,0,10*ROW('Hygiene Data'!C142)),NA())</f>
        <v>#N/A</v>
      </c>
      <c r="BC148" s="109" t="e">
        <f ca="true">+IF(AND(ISNUMBER(OFFSET('Hygiene Data'!$D$6,0,10*ROW('Hygiene Data'!D142))),'Data Summary'!DR148="Yes"),OFFSET('Hygiene Data'!$D$6,0,10*ROW('Hygiene Data'!D142)),NA())</f>
        <v>#N/A</v>
      </c>
      <c r="BD148" s="109" t="e">
        <f ca="true">+IF(AND(ISNUMBER(OFFSET('Hygiene Data'!$D$8,0,10*ROW('Hygiene Data'!D142))),'Data Summary'!DS148="Yes"),OFFSET('Hygiene Data'!$D$8,0,10*ROW('Hygiene Data'!D142)),NA())</f>
        <v>#N/A</v>
      </c>
      <c r="BE148" s="109" t="e">
        <f ca="true">+IF(AND(ISNUMBER(OFFSET('Hygiene Data'!$D$10,0,10*ROW('Hygiene Data'!D142))),'Data Summary'!DT148="Yes"),OFFSET('Hygiene Data'!$D$10,0,10*ROW('Hygiene Data'!D142)),NA())</f>
        <v>#N/A</v>
      </c>
      <c r="BF148" s="109" t="e">
        <f ca="true">+IF(AND(ISNUMBER(OFFSET('Hygiene Data'!$E$6,0,10*ROW('Hygiene Data'!E142))),'Data Summary'!DU148="Yes"),OFFSET('Hygiene Data'!$E$6,0,10*ROW('Hygiene Data'!E142)),NA())</f>
        <v>#N/A</v>
      </c>
      <c r="BG148" s="109" t="e">
        <f ca="true">+IF(AND(ISNUMBER(OFFSET('Hygiene Data'!$E$8,0,10*ROW('Hygiene Data'!E142))),'Data Summary'!DV148="Yes"),OFFSET('Hygiene Data'!$E$8,0,10*ROW('Hygiene Data'!E142)),NA())</f>
        <v>#N/A</v>
      </c>
      <c r="BH148" s="109" t="e">
        <f ca="true">+IF(AND(ISNUMBER(OFFSET('Hygiene Data'!$E$10,0,10*ROW('Hygiene Data'!E142))),'Data Summary'!DW148="Yes"),OFFSET('Hygiene Data'!$E$10,0,10*ROW('Hygiene Data'!E142)),NA())</f>
        <v>#N/A</v>
      </c>
      <c r="BI148" s="109" t="e">
        <f ca="true">+IF(AND(ISNUMBER(OFFSET('Hygiene Data'!$F$6,0,10*ROW('Hygiene Data'!F142))),'Data Summary'!DX148="Yes"),OFFSET('Hygiene Data'!$F$6,0,10*ROW('Hygiene Data'!F142)),NA())</f>
        <v>#N/A</v>
      </c>
      <c r="BJ148" s="109" t="e">
        <f ca="true">+IF(AND(ISNUMBER(OFFSET('Hygiene Data'!$F$8,0,10*ROW('Hygiene Data'!F142))),'Data Summary'!DY148="Yes"),OFFSET('Hygiene Data'!$F$8,0,10*ROW('Hygiene Data'!F142)),NA())</f>
        <v>#N/A</v>
      </c>
      <c r="BK148" s="109" t="e">
        <f ca="true">+IF(AND(ISNUMBER(OFFSET('Hygiene Data'!$F$10,0,10*ROW('Hygiene Data'!F142))),'Data Summary'!DZ148="Yes"),OFFSET('Hygiene Data'!$F$10,0,10*ROW('Hygiene Data'!F142)),NA())</f>
        <v>#N/A</v>
      </c>
      <c r="BL148" s="109" t="e">
        <f ca="true">+IF(AND(ISNUMBER(OFFSET('Hygiene Data'!$G$6,0,10*ROW('Hygiene Data'!G142))),'Data Summary'!EA148="Yes"),OFFSET('Hygiene Data'!$G$6,0,10*ROW('Hygiene Data'!G142)),NA())</f>
        <v>#N/A</v>
      </c>
      <c r="BM148" s="109" t="e">
        <f ca="true">+IF(AND(ISNUMBER(OFFSET('Hygiene Data'!$G$8,0,10*ROW('Hygiene Data'!G142))),'Data Summary'!EB148="Yes"),OFFSET('Hygiene Data'!$G$8,0,10*ROW('Hygiene Data'!G142)),NA())</f>
        <v>#N/A</v>
      </c>
      <c r="BN148" s="109" t="e">
        <f ca="true">+IF(AND(ISNUMBER(OFFSET('Hygiene Data'!$G$10,0,10*ROW('Hygiene Data'!G142))),'Data Summary'!EC148="Yes"),OFFSET('Hygiene Data'!$G$10,0,10*ROW('Hygiene Data'!G142)),NA())</f>
        <v>#N/A</v>
      </c>
      <c r="BO148" s="109" t="e">
        <f ca="true">+IF(AND(ISNUMBER(OFFSET('Hygiene Data'!$H$6,0,10*ROW('Hygiene Data'!H142))),'Data Summary'!ED148="Yes"),OFFSET('Hygiene Data'!$H$6,0,10*ROW('Hygiene Data'!H142)),NA())</f>
        <v>#N/A</v>
      </c>
      <c r="BP148" s="109" t="e">
        <f ca="true">+IF(AND(ISNUMBER(OFFSET('Hygiene Data'!$H$8,0,10*ROW('Hygiene Data'!H142))),'Data Summary'!EE148="Yes"),OFFSET('Hygiene Data'!$H$8,0,10*ROW('Hygiene Data'!H142)),NA())</f>
        <v>#N/A</v>
      </c>
      <c r="BQ148" s="109" t="e">
        <f ca="true">+IF(AND(ISNUMBER(OFFSET('Hygiene Data'!$H$10,0,10*ROW('Hygiene Data'!H142))),'Data Summary'!EF148="Yes"),OFFSET('Hygiene Data'!$H$10,0,10*ROW('Hygiene Data'!H142)),NA())</f>
        <v>#N/A</v>
      </c>
    </row>
    <row r="149" x14ac:dyDescent="0.2">
      <c r="A149" s="57" t="e">
        <f ca="true">+IF(OFFSET('Water Data'!$B$1,0,10*ROW('Water Data'!B143))="",NA(),OFFSET('Water Data'!$B$1,0,10*ROW('Water Data'!B143)))</f>
        <v>#N/A</v>
      </c>
      <c r="B149" s="57" t="e">
        <f ca="true">+IF(OFFSET('Water Data'!$A$3,0,10*ROW('Water Data'!A146))="",NA(),OFFSET('Water Data'!$A$3,0,10*ROW('Water Data'!A146)))</f>
        <v>#N/A</v>
      </c>
      <c r="C149" s="57" t="e">
        <f ca="true">+IF(OFFSET('Water Data'!$C$3,0,10*ROW('Water Data'!C146))="",NA(),OFFSET('Water Data'!$C$3,0,10*ROW('Water Data'!C146)))</f>
        <v>#N/A</v>
      </c>
      <c r="D149" s="58" t="e">
        <f ca="true">+IF(AND(ISNUMBER(OFFSET('Water Data'!$C$5,0,10*ROW('Water Data'!C143))),'Data Summary'!BS149="Yes"),100-OFFSET('Water Data'!$C$5,0,10*ROW('Water Data'!C143)),NA())</f>
        <v>#N/A</v>
      </c>
      <c r="E149" s="58" t="e">
        <f ca="true">+IF(AND(ISNUMBER(OFFSET('Water Data'!$C$7,0,10*ROW('Water Data'!C143))),'Data Summary'!BT149="Yes"),OFFSET('Water Data'!$C$7,0,10*ROW('Water Data'!C143)),NA())</f>
        <v>#N/A</v>
      </c>
      <c r="F149" s="58" t="e">
        <f ca="true">+IF(AND(ISNUMBER(OFFSET('Water Data'!$C$10,0,10*ROW('Water Data'!C143))),'Data Summary'!BU149="Yes"),OFFSET('Water Data'!$C$10,0,10*ROW('Water Data'!C143)),NA())</f>
        <v>#N/A</v>
      </c>
      <c r="G149" s="58" t="e">
        <f ca="true">+IF(AND(ISNUMBER(OFFSET('Water Data'!$D$5,0,10*ROW('Water Data'!D143))),'Data Summary'!BV149="Yes"),100-OFFSET('Water Data'!$D$5,0,10*ROW('Water Data'!D143)),NA())</f>
        <v>#N/A</v>
      </c>
      <c r="H149" s="58" t="e">
        <f ca="true">+IF(AND(ISNUMBER(OFFSET('Water Data'!$D$7,0,10*ROW('Water Data'!D143))),'Data Summary'!BW149="Yes"),OFFSET('Water Data'!$D$7,0,10*ROW('Water Data'!D143)),NA())</f>
        <v>#N/A</v>
      </c>
      <c r="I149" s="58" t="e">
        <f ca="true">+IF(AND(ISNUMBER(OFFSET('Water Data'!$D$10,0,10*ROW('Water Data'!D143))),'Data Summary'!BX149="Yes"),OFFSET('Water Data'!$D$10,0,10*ROW('Water Data'!D143)),NA())</f>
        <v>#N/A</v>
      </c>
      <c r="J149" s="58" t="e">
        <f ca="true">+IF(AND(ISNUMBER(OFFSET('Water Data'!$E$5,0,10*ROW('Water Data'!E143))),'Data Summary'!BY149="Yes"),100-OFFSET('Water Data'!$E$5,0,10*ROW('Water Data'!E143)),NA())</f>
        <v>#N/A</v>
      </c>
      <c r="K149" s="58" t="e">
        <f ca="true">+IF(AND(ISNUMBER(OFFSET('Water Data'!$E$7,0,10*ROW('Water Data'!E143))),'Data Summary'!BZ149="Yes"),OFFSET('Water Data'!$E$7,0,10*ROW('Water Data'!E143)),NA())</f>
        <v>#N/A</v>
      </c>
      <c r="L149" s="58" t="e">
        <f ca="true">+IF(AND(ISNUMBER(OFFSET('Water Data'!$E$10,0,10*ROW('Water Data'!E143))),'Data Summary'!CA149="Yes"),OFFSET('Water Data'!$E$10,0,10*ROW('Water Data'!E143)),NA())</f>
        <v>#N/A</v>
      </c>
      <c r="M149" s="58" t="e">
        <f ca="true">+IF(AND(ISNUMBER(OFFSET('Water Data'!$F$5,0,10*ROW('Water Data'!F143))),'Data Summary'!CB149="Yes"),100-OFFSET('Water Data'!$F$5,0,10*ROW('Water Data'!F143)),NA())</f>
        <v>#N/A</v>
      </c>
      <c r="N149" s="58" t="e">
        <f ca="true">+IF(AND(ISNUMBER(OFFSET('Water Data'!$F$7,0,10*ROW('Water Data'!F143))),'Data Summary'!CC149="Yes"),OFFSET('Water Data'!$F$7,0,10*ROW('Water Data'!F143)),NA())</f>
        <v>#N/A</v>
      </c>
      <c r="O149" s="58" t="e">
        <f ca="true">+IF(AND(ISNUMBER(OFFSET('Water Data'!$F$10,0,10*ROW('Water Data'!F143))),'Data Summary'!CD149="Yes"),OFFSET('Water Data'!$F$10,0,10*ROW('Water Data'!F143)),NA())</f>
        <v>#N/A</v>
      </c>
      <c r="P149" s="58" t="e">
        <f ca="true">+IF(AND(ISNUMBER(OFFSET('Water Data'!$G$5,0,10*ROW('Water Data'!G143))),'Data Summary'!CE149="Yes"),100-OFFSET('Water Data'!$G$5,0,10*ROW('Water Data'!G143)),NA())</f>
        <v>#N/A</v>
      </c>
      <c r="Q149" s="58" t="e">
        <f ca="true">+IF(AND(ISNUMBER(OFFSET('Water Data'!$G$7,0,10*ROW('Water Data'!G143))),'Data Summary'!CF149="Yes"),OFFSET('Water Data'!$G$7,0,10*ROW('Water Data'!G143)),NA())</f>
        <v>#N/A</v>
      </c>
      <c r="R149" s="58" t="e">
        <f ca="true">+IF(AND(ISNUMBER(OFFSET('Water Data'!$G$10,0,10*ROW('Water Data'!G143))),'Data Summary'!CG149="Yes"),OFFSET('Water Data'!$G$10,0,10*ROW('Water Data'!G143)),NA())</f>
        <v>#N/A</v>
      </c>
      <c r="S149" s="58" t="e">
        <f ca="true">+IF(AND(ISNUMBER(OFFSET('Water Data'!$H$5,0,10*ROW('Water Data'!H143))),'Data Summary'!CH149="Yes"),100-OFFSET('Water Data'!$H$5,0,10*ROW('Water Data'!H143)),NA())</f>
        <v>#N/A</v>
      </c>
      <c r="T149" s="58" t="e">
        <f ca="true">+IF(AND(ISNUMBER(OFFSET('Water Data'!$H$7,0,10*ROW('Water Data'!H143))),'Data Summary'!CI149="Yes"),OFFSET('Water Data'!$H$7,0,10*ROW('Water Data'!H143)),NA())</f>
        <v>#N/A</v>
      </c>
      <c r="U149" s="58" t="e">
        <f ca="true">+IF(AND(ISNUMBER(OFFSET('Water Data'!$H$10,0,10*ROW('Water Data'!H143))),'Data Summary'!CJ149="Yes"),OFFSET('Water Data'!$H$10,0,10*ROW('Water Data'!H143)),NA())</f>
        <v>#N/A</v>
      </c>
      <c r="V149" s="104" t="e">
        <f ca="true">+IF(AND(ISNUMBER(OFFSET('Sanitation Data'!$C$5,0,10*ROW('Sanitation Data'!C143))),'Data Summary'!CK149="Yes"),100-OFFSET('Sanitation Data'!$C$5,0,10*ROW('Sanitation Data'!C143)),NA())</f>
        <v>#N/A</v>
      </c>
      <c r="W149" s="104" t="e">
        <f ca="true">+IF(AND(ISNUMBER(OFFSET('Sanitation Data'!$C$7,0,10*ROW('Sanitation Data'!C143))),'Data Summary'!CL149="Yes"),OFFSET('Sanitation Data'!$C$7,0,10*ROW('Sanitation Data'!C143)),NA())</f>
        <v>#N/A</v>
      </c>
      <c r="X149" s="104" t="e">
        <f ca="true">+IF(AND(ISNUMBER(OFFSET('Sanitation Data'!$C$11,0,10*ROW('Sanitation Data'!C143))),'Data Summary'!CM149="Yes"),OFFSET('Sanitation Data'!$C$11,0,10*ROW('Sanitation Data'!C143)),NA())</f>
        <v>#N/A</v>
      </c>
      <c r="Y149" s="104" t="e">
        <f ca="true">+IF(AND(ISNUMBER(OFFSET('Sanitation Data'!$C$12,0,10*ROW('Sanitation Data'!C143))),'Data Summary'!CN149="Yes"),OFFSET('Sanitation Data'!$C$12,0,10*ROW('Sanitation Data'!C143)),NA())</f>
        <v>#N/A</v>
      </c>
      <c r="Z149" s="104" t="e">
        <f ca="true">+IF(AND(ISNUMBER(OFFSET('Sanitation Data'!$C$13,0,10*ROW('Sanitation Data'!C143))),'Data Summary'!CO149="Yes"),OFFSET('Sanitation Data'!$C$13,0,10*ROW('Sanitation Data'!C143)),NA())</f>
        <v>#N/A</v>
      </c>
      <c r="AA149" s="104" t="e">
        <f ca="true">+IF(AND(ISNUMBER(OFFSET('Sanitation Data'!$D$5,0,10*ROW('Sanitation Data'!D143))),'Data Summary'!CP149="Yes"),100-OFFSET('Sanitation Data'!$D$5,0,10*ROW('Sanitation Data'!D143)),NA())</f>
        <v>#N/A</v>
      </c>
      <c r="AB149" s="104" t="e">
        <f ca="true">+IF(AND(ISNUMBER(OFFSET('Sanitation Data'!$D$7,0,10*ROW('Sanitation Data'!D143))),'Data Summary'!CQ149="Yes"),OFFSET('Sanitation Data'!$D$7,0,10*ROW('Sanitation Data'!D143)),NA())</f>
        <v>#N/A</v>
      </c>
      <c r="AC149" s="104" t="e">
        <f ca="true">+IF(AND(ISNUMBER(OFFSET('Sanitation Data'!$D$11,0,10*ROW('Sanitation Data'!D143))),'Data Summary'!CR149="Yes"),OFFSET('Sanitation Data'!$D$11,0,10*ROW('Sanitation Data'!D143)),NA())</f>
        <v>#N/A</v>
      </c>
      <c r="AD149" s="104" t="e">
        <f ca="true">+IF(AND(ISNUMBER(OFFSET('Sanitation Data'!$D$12,0,10*ROW('Sanitation Data'!D143))),'Data Summary'!CS149="Yes"),OFFSET('Sanitation Data'!$D$12,0,10*ROW('Sanitation Data'!D143)),NA())</f>
        <v>#N/A</v>
      </c>
      <c r="AE149" s="104" t="e">
        <f ca="true">+IF(AND(ISNUMBER(OFFSET('Sanitation Data'!$D$13,0,10*ROW('Sanitation Data'!D143))),'Data Summary'!CT149="Yes"),OFFSET('Sanitation Data'!$D$13,0,10*ROW('Sanitation Data'!D143)),NA())</f>
        <v>#N/A</v>
      </c>
      <c r="AF149" s="104" t="e">
        <f ca="true">+IF(AND(ISNUMBER(OFFSET('Sanitation Data'!$E$5,0,10*ROW('Sanitation Data'!E143))),'Data Summary'!CU149="Yes"),100-OFFSET('Sanitation Data'!$E$5,0,10*ROW('Sanitation Data'!E143)),NA())</f>
        <v>#N/A</v>
      </c>
      <c r="AG149" s="104" t="e">
        <f ca="true">+IF(AND(ISNUMBER(OFFSET('Sanitation Data'!$E$7,0,10*ROW('Sanitation Data'!E143))),'Data Summary'!CV149="Yes"),OFFSET('Sanitation Data'!$E$7,0,10*ROW('Sanitation Data'!E143)),NA())</f>
        <v>#N/A</v>
      </c>
      <c r="AH149" s="104" t="e">
        <f ca="true">+IF(AND(ISNUMBER(OFFSET('Sanitation Data'!$E$11,0,10*ROW('Sanitation Data'!E143))),'Data Summary'!CW149="Yes"),OFFSET('Sanitation Data'!$E$11,0,10*ROW('Sanitation Data'!E143)),NA())</f>
        <v>#N/A</v>
      </c>
      <c r="AI149" s="104" t="e">
        <f ca="true">+IF(AND(ISNUMBER(OFFSET('Sanitation Data'!$E$12,0,10*ROW('Sanitation Data'!E143))),'Data Summary'!CX149="Yes"),OFFSET('Sanitation Data'!$E$12,0,10*ROW('Sanitation Data'!E143)),NA())</f>
        <v>#N/A</v>
      </c>
      <c r="AJ149" s="104" t="e">
        <f ca="true">+IF(AND(ISNUMBER(OFFSET('Sanitation Data'!$E$13,0,10*ROW('Sanitation Data'!E143))),'Data Summary'!CY149="Yes"),OFFSET('Sanitation Data'!$E$13,0,10*ROW('Sanitation Data'!E143)),NA())</f>
        <v>#N/A</v>
      </c>
      <c r="AK149" s="104" t="e">
        <f ca="true">+IF(AND(ISNUMBER(OFFSET('Sanitation Data'!$F$5,0,10*ROW('Sanitation Data'!F143))),'Data Summary'!CZ149="Yes"),100-OFFSET('Sanitation Data'!$F$5,0,10*ROW('Sanitation Data'!F143)),NA())</f>
        <v>#N/A</v>
      </c>
      <c r="AL149" s="104" t="e">
        <f ca="true">+IF(AND(ISNUMBER(OFFSET('Sanitation Data'!$F$7,0,10*ROW('Sanitation Data'!F143))),'Data Summary'!DA149="Yes"),OFFSET('Sanitation Data'!$F$7,0,10*ROW('Sanitation Data'!F143)),NA())</f>
        <v>#N/A</v>
      </c>
      <c r="AM149" s="104" t="e">
        <f ca="true">+IF(AND(ISNUMBER(OFFSET('Sanitation Data'!$F$11,0,10*ROW('Sanitation Data'!F143))),'Data Summary'!DB149="Yes"),OFFSET('Sanitation Data'!$F$11,0,10*ROW('Sanitation Data'!F143)),NA())</f>
        <v>#N/A</v>
      </c>
      <c r="AN149" s="104" t="e">
        <f ca="true">+IF(AND(ISNUMBER(OFFSET('Sanitation Data'!$F$12,0,10*ROW('Sanitation Data'!F143))),'Data Summary'!DC149="Yes"),OFFSET('Sanitation Data'!$F$12,0,10*ROW('Sanitation Data'!F143)),NA())</f>
        <v>#N/A</v>
      </c>
      <c r="AO149" s="104" t="e">
        <f ca="true">+IF(AND(ISNUMBER(OFFSET('Sanitation Data'!$F$13,0,10*ROW('Sanitation Data'!F143))),'Data Summary'!DD149="Yes"),OFFSET('Sanitation Data'!$F$13,0,10*ROW('Sanitation Data'!F143)),NA())</f>
        <v>#N/A</v>
      </c>
      <c r="AP149" s="104" t="e">
        <f ca="true">+IF(AND(ISNUMBER(OFFSET('Sanitation Data'!$G$5,0,10*ROW('Sanitation Data'!G143))),'Data Summary'!DE149="Yes"),100-OFFSET('Sanitation Data'!$G$5,0,10*ROW('Sanitation Data'!G143)),NA())</f>
        <v>#N/A</v>
      </c>
      <c r="AQ149" s="104" t="e">
        <f ca="true">+IF(AND(ISNUMBER(OFFSET('Sanitation Data'!$G$7,0,10*ROW('Sanitation Data'!G143))),'Data Summary'!DF149="Yes"),OFFSET('Sanitation Data'!$G$7,0,10*ROW('Sanitation Data'!G143)),NA())</f>
        <v>#N/A</v>
      </c>
      <c r="AR149" s="104" t="e">
        <f ca="true">+IF(AND(ISNUMBER(OFFSET('Sanitation Data'!$G$11,0,10*ROW('Sanitation Data'!G143))),'Data Summary'!DG149="Yes"),OFFSET('Sanitation Data'!$G$11,0,10*ROW('Sanitation Data'!G143)),NA())</f>
        <v>#N/A</v>
      </c>
      <c r="AS149" s="104" t="e">
        <f ca="true">+IF(AND(ISNUMBER(OFFSET('Sanitation Data'!$G$12,0,10*ROW('Sanitation Data'!G143))),'Data Summary'!DH149="Yes"),OFFSET('Sanitation Data'!$G$12,0,10*ROW('Sanitation Data'!G143)),NA())</f>
        <v>#N/A</v>
      </c>
      <c r="AT149" s="104" t="e">
        <f ca="true">+IF(AND(ISNUMBER(OFFSET('Sanitation Data'!$G$13,0,10*ROW('Sanitation Data'!G143))),'Data Summary'!DI149="Yes"),OFFSET('Sanitation Data'!$G$13,0,10*ROW('Sanitation Data'!G143)),NA())</f>
        <v>#N/A</v>
      </c>
      <c r="AU149" s="104" t="e">
        <f ca="true">+IF(AND(ISNUMBER(OFFSET('Sanitation Data'!$H$5,0,10*ROW('Sanitation Data'!H143))),'Data Summary'!DJ149="Yes"),100-OFFSET('Sanitation Data'!$H$5,0,10*ROW('Sanitation Data'!H143)),NA())</f>
        <v>#N/A</v>
      </c>
      <c r="AV149" s="104" t="e">
        <f ca="true">+IF(AND(ISNUMBER(OFFSET('Sanitation Data'!$H$7,0,10*ROW('Sanitation Data'!H143))),'Data Summary'!DK149="Yes"),OFFSET('Sanitation Data'!$H$7,0,10*ROW('Sanitation Data'!H143)),NA())</f>
        <v>#N/A</v>
      </c>
      <c r="AW149" s="104" t="e">
        <f ca="true">+IF(AND(ISNUMBER(OFFSET('Sanitation Data'!$H$11,0,10*ROW('Sanitation Data'!H143))),'Data Summary'!DL149="Yes"),OFFSET('Sanitation Data'!$H$11,0,10*ROW('Sanitation Data'!H143)),NA())</f>
        <v>#N/A</v>
      </c>
      <c r="AX149" s="104" t="e">
        <f ca="true">+IF(AND(ISNUMBER(OFFSET('Sanitation Data'!$H$12,0,10*ROW('Sanitation Data'!H143))),'Data Summary'!DM149="Yes"),OFFSET('Sanitation Data'!$H$12,0,10*ROW('Sanitation Data'!H143)),NA())</f>
        <v>#N/A</v>
      </c>
      <c r="AY149" s="104" t="e">
        <f ca="true">+IF(AND(ISNUMBER(OFFSET('Sanitation Data'!$H$13,0,10*ROW('Sanitation Data'!H143))),'Data Summary'!DN149="Yes"),OFFSET('Sanitation Data'!$H$13,0,10*ROW('Sanitation Data'!H143)),NA())</f>
        <v>#N/A</v>
      </c>
      <c r="AZ149" s="109" t="e">
        <f ca="true">+IF(AND(ISNUMBER(OFFSET('Hygiene Data'!$C$6,0,10*ROW('Hygiene Data'!C143))),'Data Summary'!DO149="Yes"),OFFSET('Hygiene Data'!$C$6,0,10*ROW('Hygiene Data'!C143)),NA())</f>
        <v>#N/A</v>
      </c>
      <c r="BA149" s="109" t="e">
        <f ca="true">+IF(AND(ISNUMBER(OFFSET('Hygiene Data'!$C$8,0,10*ROW('Hygiene Data'!C143))),'Data Summary'!DP149="Yes"),OFFSET('Hygiene Data'!$C$8,0,10*ROW('Hygiene Data'!C143)),NA())</f>
        <v>#N/A</v>
      </c>
      <c r="BB149" s="109" t="e">
        <f ca="true">+IF(AND(ISNUMBER(OFFSET('Hygiene Data'!$C$10,0,10*ROW('Hygiene Data'!C143))),'Data Summary'!DQ149="Yes"),OFFSET('Hygiene Data'!$C$10,0,10*ROW('Hygiene Data'!C143)),NA())</f>
        <v>#N/A</v>
      </c>
      <c r="BC149" s="109" t="e">
        <f ca="true">+IF(AND(ISNUMBER(OFFSET('Hygiene Data'!$D$6,0,10*ROW('Hygiene Data'!D143))),'Data Summary'!DR149="Yes"),OFFSET('Hygiene Data'!$D$6,0,10*ROW('Hygiene Data'!D143)),NA())</f>
        <v>#N/A</v>
      </c>
      <c r="BD149" s="109" t="e">
        <f ca="true">+IF(AND(ISNUMBER(OFFSET('Hygiene Data'!$D$8,0,10*ROW('Hygiene Data'!D143))),'Data Summary'!DS149="Yes"),OFFSET('Hygiene Data'!$D$8,0,10*ROW('Hygiene Data'!D143)),NA())</f>
        <v>#N/A</v>
      </c>
      <c r="BE149" s="109" t="e">
        <f ca="true">+IF(AND(ISNUMBER(OFFSET('Hygiene Data'!$D$10,0,10*ROW('Hygiene Data'!D143))),'Data Summary'!DT149="Yes"),OFFSET('Hygiene Data'!$D$10,0,10*ROW('Hygiene Data'!D143)),NA())</f>
        <v>#N/A</v>
      </c>
      <c r="BF149" s="109" t="e">
        <f ca="true">+IF(AND(ISNUMBER(OFFSET('Hygiene Data'!$E$6,0,10*ROW('Hygiene Data'!E143))),'Data Summary'!DU149="Yes"),OFFSET('Hygiene Data'!$E$6,0,10*ROW('Hygiene Data'!E143)),NA())</f>
        <v>#N/A</v>
      </c>
      <c r="BG149" s="109" t="e">
        <f ca="true">+IF(AND(ISNUMBER(OFFSET('Hygiene Data'!$E$8,0,10*ROW('Hygiene Data'!E143))),'Data Summary'!DV149="Yes"),OFFSET('Hygiene Data'!$E$8,0,10*ROW('Hygiene Data'!E143)),NA())</f>
        <v>#N/A</v>
      </c>
      <c r="BH149" s="109" t="e">
        <f ca="true">+IF(AND(ISNUMBER(OFFSET('Hygiene Data'!$E$10,0,10*ROW('Hygiene Data'!E143))),'Data Summary'!DW149="Yes"),OFFSET('Hygiene Data'!$E$10,0,10*ROW('Hygiene Data'!E143)),NA())</f>
        <v>#N/A</v>
      </c>
      <c r="BI149" s="109" t="e">
        <f ca="true">+IF(AND(ISNUMBER(OFFSET('Hygiene Data'!$F$6,0,10*ROW('Hygiene Data'!F143))),'Data Summary'!DX149="Yes"),OFFSET('Hygiene Data'!$F$6,0,10*ROW('Hygiene Data'!F143)),NA())</f>
        <v>#N/A</v>
      </c>
      <c r="BJ149" s="109" t="e">
        <f ca="true">+IF(AND(ISNUMBER(OFFSET('Hygiene Data'!$F$8,0,10*ROW('Hygiene Data'!F143))),'Data Summary'!DY149="Yes"),OFFSET('Hygiene Data'!$F$8,0,10*ROW('Hygiene Data'!F143)),NA())</f>
        <v>#N/A</v>
      </c>
      <c r="BK149" s="109" t="e">
        <f ca="true">+IF(AND(ISNUMBER(OFFSET('Hygiene Data'!$F$10,0,10*ROW('Hygiene Data'!F143))),'Data Summary'!DZ149="Yes"),OFFSET('Hygiene Data'!$F$10,0,10*ROW('Hygiene Data'!F143)),NA())</f>
        <v>#N/A</v>
      </c>
      <c r="BL149" s="109" t="e">
        <f ca="true">+IF(AND(ISNUMBER(OFFSET('Hygiene Data'!$G$6,0,10*ROW('Hygiene Data'!G143))),'Data Summary'!EA149="Yes"),OFFSET('Hygiene Data'!$G$6,0,10*ROW('Hygiene Data'!G143)),NA())</f>
        <v>#N/A</v>
      </c>
      <c r="BM149" s="109" t="e">
        <f ca="true">+IF(AND(ISNUMBER(OFFSET('Hygiene Data'!$G$8,0,10*ROW('Hygiene Data'!G143))),'Data Summary'!EB149="Yes"),OFFSET('Hygiene Data'!$G$8,0,10*ROW('Hygiene Data'!G143)),NA())</f>
        <v>#N/A</v>
      </c>
      <c r="BN149" s="109" t="e">
        <f ca="true">+IF(AND(ISNUMBER(OFFSET('Hygiene Data'!$G$10,0,10*ROW('Hygiene Data'!G143))),'Data Summary'!EC149="Yes"),OFFSET('Hygiene Data'!$G$10,0,10*ROW('Hygiene Data'!G143)),NA())</f>
        <v>#N/A</v>
      </c>
      <c r="BO149" s="109" t="e">
        <f ca="true">+IF(AND(ISNUMBER(OFFSET('Hygiene Data'!$H$6,0,10*ROW('Hygiene Data'!H143))),'Data Summary'!ED149="Yes"),OFFSET('Hygiene Data'!$H$6,0,10*ROW('Hygiene Data'!H143)),NA())</f>
        <v>#N/A</v>
      </c>
      <c r="BP149" s="109" t="e">
        <f ca="true">+IF(AND(ISNUMBER(OFFSET('Hygiene Data'!$H$8,0,10*ROW('Hygiene Data'!H143))),'Data Summary'!EE149="Yes"),OFFSET('Hygiene Data'!$H$8,0,10*ROW('Hygiene Data'!H143)),NA())</f>
        <v>#N/A</v>
      </c>
      <c r="BQ149" s="109" t="e">
        <f ca="true">+IF(AND(ISNUMBER(OFFSET('Hygiene Data'!$H$10,0,10*ROW('Hygiene Data'!H143))),'Data Summary'!EF149="Yes"),OFFSET('Hygiene Data'!$H$10,0,10*ROW('Hygiene Data'!H143)),NA())</f>
        <v>#N/A</v>
      </c>
    </row>
    <row r="150" x14ac:dyDescent="0.2">
      <c r="A150" s="57" t="e">
        <f ca="true">+IF(OFFSET('Water Data'!$B$1,0,10*ROW('Water Data'!B144))="",NA(),OFFSET('Water Data'!$B$1,0,10*ROW('Water Data'!B144)))</f>
        <v>#N/A</v>
      </c>
      <c r="B150" s="57" t="e">
        <f ca="true">+IF(OFFSET('Water Data'!$A$3,0,10*ROW('Water Data'!A147))="",NA(),OFFSET('Water Data'!$A$3,0,10*ROW('Water Data'!A147)))</f>
        <v>#N/A</v>
      </c>
      <c r="C150" s="57" t="e">
        <f ca="true">+IF(OFFSET('Water Data'!$C$3,0,10*ROW('Water Data'!C147))="",NA(),OFFSET('Water Data'!$C$3,0,10*ROW('Water Data'!C147)))</f>
        <v>#N/A</v>
      </c>
      <c r="D150" s="58" t="e">
        <f ca="true">+IF(AND(ISNUMBER(OFFSET('Water Data'!$C$5,0,10*ROW('Water Data'!C144))),'Data Summary'!BS150="Yes"),100-OFFSET('Water Data'!$C$5,0,10*ROW('Water Data'!C144)),NA())</f>
        <v>#N/A</v>
      </c>
      <c r="E150" s="58" t="e">
        <f ca="true">+IF(AND(ISNUMBER(OFFSET('Water Data'!$C$7,0,10*ROW('Water Data'!C144))),'Data Summary'!BT150="Yes"),OFFSET('Water Data'!$C$7,0,10*ROW('Water Data'!C144)),NA())</f>
        <v>#N/A</v>
      </c>
      <c r="F150" s="58" t="e">
        <f ca="true">+IF(AND(ISNUMBER(OFFSET('Water Data'!$C$10,0,10*ROW('Water Data'!C144))),'Data Summary'!BU150="Yes"),OFFSET('Water Data'!$C$10,0,10*ROW('Water Data'!C144)),NA())</f>
        <v>#N/A</v>
      </c>
      <c r="G150" s="58" t="e">
        <f ca="true">+IF(AND(ISNUMBER(OFFSET('Water Data'!$D$5,0,10*ROW('Water Data'!D144))),'Data Summary'!BV150="Yes"),100-OFFSET('Water Data'!$D$5,0,10*ROW('Water Data'!D144)),NA())</f>
        <v>#N/A</v>
      </c>
      <c r="H150" s="58" t="e">
        <f ca="true">+IF(AND(ISNUMBER(OFFSET('Water Data'!$D$7,0,10*ROW('Water Data'!D144))),'Data Summary'!BW150="Yes"),OFFSET('Water Data'!$D$7,0,10*ROW('Water Data'!D144)),NA())</f>
        <v>#N/A</v>
      </c>
      <c r="I150" s="58" t="e">
        <f ca="true">+IF(AND(ISNUMBER(OFFSET('Water Data'!$D$10,0,10*ROW('Water Data'!D144))),'Data Summary'!BX150="Yes"),OFFSET('Water Data'!$D$10,0,10*ROW('Water Data'!D144)),NA())</f>
        <v>#N/A</v>
      </c>
      <c r="J150" s="58" t="e">
        <f ca="true">+IF(AND(ISNUMBER(OFFSET('Water Data'!$E$5,0,10*ROW('Water Data'!E144))),'Data Summary'!BY150="Yes"),100-OFFSET('Water Data'!$E$5,0,10*ROW('Water Data'!E144)),NA())</f>
        <v>#N/A</v>
      </c>
      <c r="K150" s="58" t="e">
        <f ca="true">+IF(AND(ISNUMBER(OFFSET('Water Data'!$E$7,0,10*ROW('Water Data'!E144))),'Data Summary'!BZ150="Yes"),OFFSET('Water Data'!$E$7,0,10*ROW('Water Data'!E144)),NA())</f>
        <v>#N/A</v>
      </c>
      <c r="L150" s="58" t="e">
        <f ca="true">+IF(AND(ISNUMBER(OFFSET('Water Data'!$E$10,0,10*ROW('Water Data'!E144))),'Data Summary'!CA150="Yes"),OFFSET('Water Data'!$E$10,0,10*ROW('Water Data'!E144)),NA())</f>
        <v>#N/A</v>
      </c>
      <c r="M150" s="58" t="e">
        <f ca="true">+IF(AND(ISNUMBER(OFFSET('Water Data'!$F$5,0,10*ROW('Water Data'!F144))),'Data Summary'!CB150="Yes"),100-OFFSET('Water Data'!$F$5,0,10*ROW('Water Data'!F144)),NA())</f>
        <v>#N/A</v>
      </c>
      <c r="N150" s="58" t="e">
        <f ca="true">+IF(AND(ISNUMBER(OFFSET('Water Data'!$F$7,0,10*ROW('Water Data'!F144))),'Data Summary'!CC150="Yes"),OFFSET('Water Data'!$F$7,0,10*ROW('Water Data'!F144)),NA())</f>
        <v>#N/A</v>
      </c>
      <c r="O150" s="58" t="e">
        <f ca="true">+IF(AND(ISNUMBER(OFFSET('Water Data'!$F$10,0,10*ROW('Water Data'!F144))),'Data Summary'!CD150="Yes"),OFFSET('Water Data'!$F$10,0,10*ROW('Water Data'!F144)),NA())</f>
        <v>#N/A</v>
      </c>
      <c r="P150" s="58" t="e">
        <f ca="true">+IF(AND(ISNUMBER(OFFSET('Water Data'!$G$5,0,10*ROW('Water Data'!G144))),'Data Summary'!CE150="Yes"),100-OFFSET('Water Data'!$G$5,0,10*ROW('Water Data'!G144)),NA())</f>
        <v>#N/A</v>
      </c>
      <c r="Q150" s="58" t="e">
        <f ca="true">+IF(AND(ISNUMBER(OFFSET('Water Data'!$G$7,0,10*ROW('Water Data'!G144))),'Data Summary'!CF150="Yes"),OFFSET('Water Data'!$G$7,0,10*ROW('Water Data'!G144)),NA())</f>
        <v>#N/A</v>
      </c>
      <c r="R150" s="58" t="e">
        <f ca="true">+IF(AND(ISNUMBER(OFFSET('Water Data'!$G$10,0,10*ROW('Water Data'!G144))),'Data Summary'!CG150="Yes"),OFFSET('Water Data'!$G$10,0,10*ROW('Water Data'!G144)),NA())</f>
        <v>#N/A</v>
      </c>
      <c r="S150" s="58" t="e">
        <f ca="true">+IF(AND(ISNUMBER(OFFSET('Water Data'!$H$5,0,10*ROW('Water Data'!H144))),'Data Summary'!CH150="Yes"),100-OFFSET('Water Data'!$H$5,0,10*ROW('Water Data'!H144)),NA())</f>
        <v>#N/A</v>
      </c>
      <c r="T150" s="58" t="e">
        <f ca="true">+IF(AND(ISNUMBER(OFFSET('Water Data'!$H$7,0,10*ROW('Water Data'!H144))),'Data Summary'!CI150="Yes"),OFFSET('Water Data'!$H$7,0,10*ROW('Water Data'!H144)),NA())</f>
        <v>#N/A</v>
      </c>
      <c r="U150" s="58" t="e">
        <f ca="true">+IF(AND(ISNUMBER(OFFSET('Water Data'!$H$10,0,10*ROW('Water Data'!H144))),'Data Summary'!CJ150="Yes"),OFFSET('Water Data'!$H$10,0,10*ROW('Water Data'!H144)),NA())</f>
        <v>#N/A</v>
      </c>
      <c r="V150" s="104" t="e">
        <f ca="true">+IF(AND(ISNUMBER(OFFSET('Sanitation Data'!$C$5,0,10*ROW('Sanitation Data'!C144))),'Data Summary'!CK150="Yes"),100-OFFSET('Sanitation Data'!$C$5,0,10*ROW('Sanitation Data'!C144)),NA())</f>
        <v>#N/A</v>
      </c>
      <c r="W150" s="104" t="e">
        <f ca="true">+IF(AND(ISNUMBER(OFFSET('Sanitation Data'!$C$7,0,10*ROW('Sanitation Data'!C144))),'Data Summary'!CL150="Yes"),OFFSET('Sanitation Data'!$C$7,0,10*ROW('Sanitation Data'!C144)),NA())</f>
        <v>#N/A</v>
      </c>
      <c r="X150" s="104" t="e">
        <f ca="true">+IF(AND(ISNUMBER(OFFSET('Sanitation Data'!$C$11,0,10*ROW('Sanitation Data'!C144))),'Data Summary'!CM150="Yes"),OFFSET('Sanitation Data'!$C$11,0,10*ROW('Sanitation Data'!C144)),NA())</f>
        <v>#N/A</v>
      </c>
      <c r="Y150" s="104" t="e">
        <f ca="true">+IF(AND(ISNUMBER(OFFSET('Sanitation Data'!$C$12,0,10*ROW('Sanitation Data'!C144))),'Data Summary'!CN150="Yes"),OFFSET('Sanitation Data'!$C$12,0,10*ROW('Sanitation Data'!C144)),NA())</f>
        <v>#N/A</v>
      </c>
      <c r="Z150" s="104" t="e">
        <f ca="true">+IF(AND(ISNUMBER(OFFSET('Sanitation Data'!$C$13,0,10*ROW('Sanitation Data'!C144))),'Data Summary'!CO150="Yes"),OFFSET('Sanitation Data'!$C$13,0,10*ROW('Sanitation Data'!C144)),NA())</f>
        <v>#N/A</v>
      </c>
      <c r="AA150" s="104" t="e">
        <f ca="true">+IF(AND(ISNUMBER(OFFSET('Sanitation Data'!$D$5,0,10*ROW('Sanitation Data'!D144))),'Data Summary'!CP150="Yes"),100-OFFSET('Sanitation Data'!$D$5,0,10*ROW('Sanitation Data'!D144)),NA())</f>
        <v>#N/A</v>
      </c>
      <c r="AB150" s="104" t="e">
        <f ca="true">+IF(AND(ISNUMBER(OFFSET('Sanitation Data'!$D$7,0,10*ROW('Sanitation Data'!D144))),'Data Summary'!CQ150="Yes"),OFFSET('Sanitation Data'!$D$7,0,10*ROW('Sanitation Data'!D144)),NA())</f>
        <v>#N/A</v>
      </c>
      <c r="AC150" s="104" t="e">
        <f ca="true">+IF(AND(ISNUMBER(OFFSET('Sanitation Data'!$D$11,0,10*ROW('Sanitation Data'!D144))),'Data Summary'!CR150="Yes"),OFFSET('Sanitation Data'!$D$11,0,10*ROW('Sanitation Data'!D144)),NA())</f>
        <v>#N/A</v>
      </c>
      <c r="AD150" s="104" t="e">
        <f ca="true">+IF(AND(ISNUMBER(OFFSET('Sanitation Data'!$D$12,0,10*ROW('Sanitation Data'!D144))),'Data Summary'!CS150="Yes"),OFFSET('Sanitation Data'!$D$12,0,10*ROW('Sanitation Data'!D144)),NA())</f>
        <v>#N/A</v>
      </c>
      <c r="AE150" s="104" t="e">
        <f ca="true">+IF(AND(ISNUMBER(OFFSET('Sanitation Data'!$D$13,0,10*ROW('Sanitation Data'!D144))),'Data Summary'!CT150="Yes"),OFFSET('Sanitation Data'!$D$13,0,10*ROW('Sanitation Data'!D144)),NA())</f>
        <v>#N/A</v>
      </c>
      <c r="AF150" s="104" t="e">
        <f ca="true">+IF(AND(ISNUMBER(OFFSET('Sanitation Data'!$E$5,0,10*ROW('Sanitation Data'!E144))),'Data Summary'!CU150="Yes"),100-OFFSET('Sanitation Data'!$E$5,0,10*ROW('Sanitation Data'!E144)),NA())</f>
        <v>#N/A</v>
      </c>
      <c r="AG150" s="104" t="e">
        <f ca="true">+IF(AND(ISNUMBER(OFFSET('Sanitation Data'!$E$7,0,10*ROW('Sanitation Data'!E144))),'Data Summary'!CV150="Yes"),OFFSET('Sanitation Data'!$E$7,0,10*ROW('Sanitation Data'!E144)),NA())</f>
        <v>#N/A</v>
      </c>
      <c r="AH150" s="104" t="e">
        <f ca="true">+IF(AND(ISNUMBER(OFFSET('Sanitation Data'!$E$11,0,10*ROW('Sanitation Data'!E144))),'Data Summary'!CW150="Yes"),OFFSET('Sanitation Data'!$E$11,0,10*ROW('Sanitation Data'!E144)),NA())</f>
        <v>#N/A</v>
      </c>
      <c r="AI150" s="104" t="e">
        <f ca="true">+IF(AND(ISNUMBER(OFFSET('Sanitation Data'!$E$12,0,10*ROW('Sanitation Data'!E144))),'Data Summary'!CX150="Yes"),OFFSET('Sanitation Data'!$E$12,0,10*ROW('Sanitation Data'!E144)),NA())</f>
        <v>#N/A</v>
      </c>
      <c r="AJ150" s="104" t="e">
        <f ca="true">+IF(AND(ISNUMBER(OFFSET('Sanitation Data'!$E$13,0,10*ROW('Sanitation Data'!E144))),'Data Summary'!CY150="Yes"),OFFSET('Sanitation Data'!$E$13,0,10*ROW('Sanitation Data'!E144)),NA())</f>
        <v>#N/A</v>
      </c>
      <c r="AK150" s="104" t="e">
        <f ca="true">+IF(AND(ISNUMBER(OFFSET('Sanitation Data'!$F$5,0,10*ROW('Sanitation Data'!F144))),'Data Summary'!CZ150="Yes"),100-OFFSET('Sanitation Data'!$F$5,0,10*ROW('Sanitation Data'!F144)),NA())</f>
        <v>#N/A</v>
      </c>
      <c r="AL150" s="104" t="e">
        <f ca="true">+IF(AND(ISNUMBER(OFFSET('Sanitation Data'!$F$7,0,10*ROW('Sanitation Data'!F144))),'Data Summary'!DA150="Yes"),OFFSET('Sanitation Data'!$F$7,0,10*ROW('Sanitation Data'!F144)),NA())</f>
        <v>#N/A</v>
      </c>
      <c r="AM150" s="104" t="e">
        <f ca="true">+IF(AND(ISNUMBER(OFFSET('Sanitation Data'!$F$11,0,10*ROW('Sanitation Data'!F144))),'Data Summary'!DB150="Yes"),OFFSET('Sanitation Data'!$F$11,0,10*ROW('Sanitation Data'!F144)),NA())</f>
        <v>#N/A</v>
      </c>
      <c r="AN150" s="104" t="e">
        <f ca="true">+IF(AND(ISNUMBER(OFFSET('Sanitation Data'!$F$12,0,10*ROW('Sanitation Data'!F144))),'Data Summary'!DC150="Yes"),OFFSET('Sanitation Data'!$F$12,0,10*ROW('Sanitation Data'!F144)),NA())</f>
        <v>#N/A</v>
      </c>
      <c r="AO150" s="104" t="e">
        <f ca="true">+IF(AND(ISNUMBER(OFFSET('Sanitation Data'!$F$13,0,10*ROW('Sanitation Data'!F144))),'Data Summary'!DD150="Yes"),OFFSET('Sanitation Data'!$F$13,0,10*ROW('Sanitation Data'!F144)),NA())</f>
        <v>#N/A</v>
      </c>
      <c r="AP150" s="104" t="e">
        <f ca="true">+IF(AND(ISNUMBER(OFFSET('Sanitation Data'!$G$5,0,10*ROW('Sanitation Data'!G144))),'Data Summary'!DE150="Yes"),100-OFFSET('Sanitation Data'!$G$5,0,10*ROW('Sanitation Data'!G144)),NA())</f>
        <v>#N/A</v>
      </c>
      <c r="AQ150" s="104" t="e">
        <f ca="true">+IF(AND(ISNUMBER(OFFSET('Sanitation Data'!$G$7,0,10*ROW('Sanitation Data'!G144))),'Data Summary'!DF150="Yes"),OFFSET('Sanitation Data'!$G$7,0,10*ROW('Sanitation Data'!G144)),NA())</f>
        <v>#N/A</v>
      </c>
      <c r="AR150" s="104" t="e">
        <f ca="true">+IF(AND(ISNUMBER(OFFSET('Sanitation Data'!$G$11,0,10*ROW('Sanitation Data'!G144))),'Data Summary'!DG150="Yes"),OFFSET('Sanitation Data'!$G$11,0,10*ROW('Sanitation Data'!G144)),NA())</f>
        <v>#N/A</v>
      </c>
      <c r="AS150" s="104" t="e">
        <f ca="true">+IF(AND(ISNUMBER(OFFSET('Sanitation Data'!$G$12,0,10*ROW('Sanitation Data'!G144))),'Data Summary'!DH150="Yes"),OFFSET('Sanitation Data'!$G$12,0,10*ROW('Sanitation Data'!G144)),NA())</f>
        <v>#N/A</v>
      </c>
      <c r="AT150" s="104" t="e">
        <f ca="true">+IF(AND(ISNUMBER(OFFSET('Sanitation Data'!$G$13,0,10*ROW('Sanitation Data'!G144))),'Data Summary'!DI150="Yes"),OFFSET('Sanitation Data'!$G$13,0,10*ROW('Sanitation Data'!G144)),NA())</f>
        <v>#N/A</v>
      </c>
      <c r="AU150" s="104" t="e">
        <f ca="true">+IF(AND(ISNUMBER(OFFSET('Sanitation Data'!$H$5,0,10*ROW('Sanitation Data'!H144))),'Data Summary'!DJ150="Yes"),100-OFFSET('Sanitation Data'!$H$5,0,10*ROW('Sanitation Data'!H144)),NA())</f>
        <v>#N/A</v>
      </c>
      <c r="AV150" s="104" t="e">
        <f ca="true">+IF(AND(ISNUMBER(OFFSET('Sanitation Data'!$H$7,0,10*ROW('Sanitation Data'!H144))),'Data Summary'!DK150="Yes"),OFFSET('Sanitation Data'!$H$7,0,10*ROW('Sanitation Data'!H144)),NA())</f>
        <v>#N/A</v>
      </c>
      <c r="AW150" s="104" t="e">
        <f ca="true">+IF(AND(ISNUMBER(OFFSET('Sanitation Data'!$H$11,0,10*ROW('Sanitation Data'!H144))),'Data Summary'!DL150="Yes"),OFFSET('Sanitation Data'!$H$11,0,10*ROW('Sanitation Data'!H144)),NA())</f>
        <v>#N/A</v>
      </c>
      <c r="AX150" s="104" t="e">
        <f ca="true">+IF(AND(ISNUMBER(OFFSET('Sanitation Data'!$H$12,0,10*ROW('Sanitation Data'!H144))),'Data Summary'!DM150="Yes"),OFFSET('Sanitation Data'!$H$12,0,10*ROW('Sanitation Data'!H144)),NA())</f>
        <v>#N/A</v>
      </c>
      <c r="AY150" s="104" t="e">
        <f ca="true">+IF(AND(ISNUMBER(OFFSET('Sanitation Data'!$H$13,0,10*ROW('Sanitation Data'!H144))),'Data Summary'!DN150="Yes"),OFFSET('Sanitation Data'!$H$13,0,10*ROW('Sanitation Data'!H144)),NA())</f>
        <v>#N/A</v>
      </c>
      <c r="AZ150" s="109" t="e">
        <f ca="true">+IF(AND(ISNUMBER(OFFSET('Hygiene Data'!$C$6,0,10*ROW('Hygiene Data'!C144))),'Data Summary'!DO150="Yes"),OFFSET('Hygiene Data'!$C$6,0,10*ROW('Hygiene Data'!C144)),NA())</f>
        <v>#N/A</v>
      </c>
      <c r="BA150" s="109" t="e">
        <f ca="true">+IF(AND(ISNUMBER(OFFSET('Hygiene Data'!$C$8,0,10*ROW('Hygiene Data'!C144))),'Data Summary'!DP150="Yes"),OFFSET('Hygiene Data'!$C$8,0,10*ROW('Hygiene Data'!C144)),NA())</f>
        <v>#N/A</v>
      </c>
      <c r="BB150" s="109" t="e">
        <f ca="true">+IF(AND(ISNUMBER(OFFSET('Hygiene Data'!$C$10,0,10*ROW('Hygiene Data'!C144))),'Data Summary'!DQ150="Yes"),OFFSET('Hygiene Data'!$C$10,0,10*ROW('Hygiene Data'!C144)),NA())</f>
        <v>#N/A</v>
      </c>
      <c r="BC150" s="109" t="e">
        <f ca="true">+IF(AND(ISNUMBER(OFFSET('Hygiene Data'!$D$6,0,10*ROW('Hygiene Data'!D144))),'Data Summary'!DR150="Yes"),OFFSET('Hygiene Data'!$D$6,0,10*ROW('Hygiene Data'!D144)),NA())</f>
        <v>#N/A</v>
      </c>
      <c r="BD150" s="109" t="e">
        <f ca="true">+IF(AND(ISNUMBER(OFFSET('Hygiene Data'!$D$8,0,10*ROW('Hygiene Data'!D144))),'Data Summary'!DS150="Yes"),OFFSET('Hygiene Data'!$D$8,0,10*ROW('Hygiene Data'!D144)),NA())</f>
        <v>#N/A</v>
      </c>
      <c r="BE150" s="109" t="e">
        <f ca="true">+IF(AND(ISNUMBER(OFFSET('Hygiene Data'!$D$10,0,10*ROW('Hygiene Data'!D144))),'Data Summary'!DT150="Yes"),OFFSET('Hygiene Data'!$D$10,0,10*ROW('Hygiene Data'!D144)),NA())</f>
        <v>#N/A</v>
      </c>
      <c r="BF150" s="109" t="e">
        <f ca="true">+IF(AND(ISNUMBER(OFFSET('Hygiene Data'!$E$6,0,10*ROW('Hygiene Data'!E144))),'Data Summary'!DU150="Yes"),OFFSET('Hygiene Data'!$E$6,0,10*ROW('Hygiene Data'!E144)),NA())</f>
        <v>#N/A</v>
      </c>
      <c r="BG150" s="109" t="e">
        <f ca="true">+IF(AND(ISNUMBER(OFFSET('Hygiene Data'!$E$8,0,10*ROW('Hygiene Data'!E144))),'Data Summary'!DV150="Yes"),OFFSET('Hygiene Data'!$E$8,0,10*ROW('Hygiene Data'!E144)),NA())</f>
        <v>#N/A</v>
      </c>
      <c r="BH150" s="109" t="e">
        <f ca="true">+IF(AND(ISNUMBER(OFFSET('Hygiene Data'!$E$10,0,10*ROW('Hygiene Data'!E144))),'Data Summary'!DW150="Yes"),OFFSET('Hygiene Data'!$E$10,0,10*ROW('Hygiene Data'!E144)),NA())</f>
        <v>#N/A</v>
      </c>
      <c r="BI150" s="109" t="e">
        <f ca="true">+IF(AND(ISNUMBER(OFFSET('Hygiene Data'!$F$6,0,10*ROW('Hygiene Data'!F144))),'Data Summary'!DX150="Yes"),OFFSET('Hygiene Data'!$F$6,0,10*ROW('Hygiene Data'!F144)),NA())</f>
        <v>#N/A</v>
      </c>
      <c r="BJ150" s="109" t="e">
        <f ca="true">+IF(AND(ISNUMBER(OFFSET('Hygiene Data'!$F$8,0,10*ROW('Hygiene Data'!F144))),'Data Summary'!DY150="Yes"),OFFSET('Hygiene Data'!$F$8,0,10*ROW('Hygiene Data'!F144)),NA())</f>
        <v>#N/A</v>
      </c>
      <c r="BK150" s="109" t="e">
        <f ca="true">+IF(AND(ISNUMBER(OFFSET('Hygiene Data'!$F$10,0,10*ROW('Hygiene Data'!F144))),'Data Summary'!DZ150="Yes"),OFFSET('Hygiene Data'!$F$10,0,10*ROW('Hygiene Data'!F144)),NA())</f>
        <v>#N/A</v>
      </c>
      <c r="BL150" s="109" t="e">
        <f ca="true">+IF(AND(ISNUMBER(OFFSET('Hygiene Data'!$G$6,0,10*ROW('Hygiene Data'!G144))),'Data Summary'!EA150="Yes"),OFFSET('Hygiene Data'!$G$6,0,10*ROW('Hygiene Data'!G144)),NA())</f>
        <v>#N/A</v>
      </c>
      <c r="BM150" s="109" t="e">
        <f ca="true">+IF(AND(ISNUMBER(OFFSET('Hygiene Data'!$G$8,0,10*ROW('Hygiene Data'!G144))),'Data Summary'!EB150="Yes"),OFFSET('Hygiene Data'!$G$8,0,10*ROW('Hygiene Data'!G144)),NA())</f>
        <v>#N/A</v>
      </c>
      <c r="BN150" s="109" t="e">
        <f ca="true">+IF(AND(ISNUMBER(OFFSET('Hygiene Data'!$G$10,0,10*ROW('Hygiene Data'!G144))),'Data Summary'!EC150="Yes"),OFFSET('Hygiene Data'!$G$10,0,10*ROW('Hygiene Data'!G144)),NA())</f>
        <v>#N/A</v>
      </c>
      <c r="BO150" s="109" t="e">
        <f ca="true">+IF(AND(ISNUMBER(OFFSET('Hygiene Data'!$H$6,0,10*ROW('Hygiene Data'!H144))),'Data Summary'!ED150="Yes"),OFFSET('Hygiene Data'!$H$6,0,10*ROW('Hygiene Data'!H144)),NA())</f>
        <v>#N/A</v>
      </c>
      <c r="BP150" s="109" t="e">
        <f ca="true">+IF(AND(ISNUMBER(OFFSET('Hygiene Data'!$H$8,0,10*ROW('Hygiene Data'!H144))),'Data Summary'!EE150="Yes"),OFFSET('Hygiene Data'!$H$8,0,10*ROW('Hygiene Data'!H144)),NA())</f>
        <v>#N/A</v>
      </c>
      <c r="BQ150" s="109" t="e">
        <f ca="true">+IF(AND(ISNUMBER(OFFSET('Hygiene Data'!$H$10,0,10*ROW('Hygiene Data'!H144))),'Data Summary'!EF150="Yes"),OFFSET('Hygiene Data'!$H$10,0,10*ROW('Hygiene Data'!H144)),NA())</f>
        <v>#N/A</v>
      </c>
    </row>
    <row r="151" x14ac:dyDescent="0.2">
      <c r="A151" s="57" t="e">
        <f ca="true">+IF(OFFSET('Water Data'!$B$1,0,10*ROW('Water Data'!B145))="",NA(),OFFSET('Water Data'!$B$1,0,10*ROW('Water Data'!B145)))</f>
        <v>#N/A</v>
      </c>
      <c r="B151" s="57" t="e">
        <f ca="true">+IF(OFFSET('Water Data'!$A$3,0,10*ROW('Water Data'!A148))="",NA(),OFFSET('Water Data'!$A$3,0,10*ROW('Water Data'!A148)))</f>
        <v>#N/A</v>
      </c>
      <c r="C151" s="57" t="e">
        <f ca="true">+IF(OFFSET('Water Data'!$C$3,0,10*ROW('Water Data'!C148))="",NA(),OFFSET('Water Data'!$C$3,0,10*ROW('Water Data'!C148)))</f>
        <v>#N/A</v>
      </c>
      <c r="D151" s="58" t="e">
        <f ca="true">+IF(AND(ISNUMBER(OFFSET('Water Data'!$C$5,0,10*ROW('Water Data'!C145))),'Data Summary'!BS151="Yes"),100-OFFSET('Water Data'!$C$5,0,10*ROW('Water Data'!C145)),NA())</f>
        <v>#N/A</v>
      </c>
      <c r="E151" s="58" t="e">
        <f ca="true">+IF(AND(ISNUMBER(OFFSET('Water Data'!$C$7,0,10*ROW('Water Data'!C145))),'Data Summary'!BT151="Yes"),OFFSET('Water Data'!$C$7,0,10*ROW('Water Data'!C145)),NA())</f>
        <v>#N/A</v>
      </c>
      <c r="F151" s="58" t="e">
        <f ca="true">+IF(AND(ISNUMBER(OFFSET('Water Data'!$C$10,0,10*ROW('Water Data'!C145))),'Data Summary'!BU151="Yes"),OFFSET('Water Data'!$C$10,0,10*ROW('Water Data'!C145)),NA())</f>
        <v>#N/A</v>
      </c>
      <c r="G151" s="58" t="e">
        <f ca="true">+IF(AND(ISNUMBER(OFFSET('Water Data'!$D$5,0,10*ROW('Water Data'!D145))),'Data Summary'!BV151="Yes"),100-OFFSET('Water Data'!$D$5,0,10*ROW('Water Data'!D145)),NA())</f>
        <v>#N/A</v>
      </c>
      <c r="H151" s="58" t="e">
        <f ca="true">+IF(AND(ISNUMBER(OFFSET('Water Data'!$D$7,0,10*ROW('Water Data'!D145))),'Data Summary'!BW151="Yes"),OFFSET('Water Data'!$D$7,0,10*ROW('Water Data'!D145)),NA())</f>
        <v>#N/A</v>
      </c>
      <c r="I151" s="58" t="e">
        <f ca="true">+IF(AND(ISNUMBER(OFFSET('Water Data'!$D$10,0,10*ROW('Water Data'!D145))),'Data Summary'!BX151="Yes"),OFFSET('Water Data'!$D$10,0,10*ROW('Water Data'!D145)),NA())</f>
        <v>#N/A</v>
      </c>
      <c r="J151" s="58" t="e">
        <f ca="true">+IF(AND(ISNUMBER(OFFSET('Water Data'!$E$5,0,10*ROW('Water Data'!E145))),'Data Summary'!BY151="Yes"),100-OFFSET('Water Data'!$E$5,0,10*ROW('Water Data'!E145)),NA())</f>
        <v>#N/A</v>
      </c>
      <c r="K151" s="58" t="e">
        <f ca="true">+IF(AND(ISNUMBER(OFFSET('Water Data'!$E$7,0,10*ROW('Water Data'!E145))),'Data Summary'!BZ151="Yes"),OFFSET('Water Data'!$E$7,0,10*ROW('Water Data'!E145)),NA())</f>
        <v>#N/A</v>
      </c>
      <c r="L151" s="58" t="e">
        <f ca="true">+IF(AND(ISNUMBER(OFFSET('Water Data'!$E$10,0,10*ROW('Water Data'!E145))),'Data Summary'!CA151="Yes"),OFFSET('Water Data'!$E$10,0,10*ROW('Water Data'!E145)),NA())</f>
        <v>#N/A</v>
      </c>
      <c r="M151" s="58" t="e">
        <f ca="true">+IF(AND(ISNUMBER(OFFSET('Water Data'!$F$5,0,10*ROW('Water Data'!F145))),'Data Summary'!CB151="Yes"),100-OFFSET('Water Data'!$F$5,0,10*ROW('Water Data'!F145)),NA())</f>
        <v>#N/A</v>
      </c>
      <c r="N151" s="58" t="e">
        <f ca="true">+IF(AND(ISNUMBER(OFFSET('Water Data'!$F$7,0,10*ROW('Water Data'!F145))),'Data Summary'!CC151="Yes"),OFFSET('Water Data'!$F$7,0,10*ROW('Water Data'!F145)),NA())</f>
        <v>#N/A</v>
      </c>
      <c r="O151" s="58" t="e">
        <f ca="true">+IF(AND(ISNUMBER(OFFSET('Water Data'!$F$10,0,10*ROW('Water Data'!F145))),'Data Summary'!CD151="Yes"),OFFSET('Water Data'!$F$10,0,10*ROW('Water Data'!F145)),NA())</f>
        <v>#N/A</v>
      </c>
      <c r="P151" s="58" t="e">
        <f ca="true">+IF(AND(ISNUMBER(OFFSET('Water Data'!$G$5,0,10*ROW('Water Data'!G145))),'Data Summary'!CE151="Yes"),100-OFFSET('Water Data'!$G$5,0,10*ROW('Water Data'!G145)),NA())</f>
        <v>#N/A</v>
      </c>
      <c r="Q151" s="58" t="e">
        <f ca="true">+IF(AND(ISNUMBER(OFFSET('Water Data'!$G$7,0,10*ROW('Water Data'!G145))),'Data Summary'!CF151="Yes"),OFFSET('Water Data'!$G$7,0,10*ROW('Water Data'!G145)),NA())</f>
        <v>#N/A</v>
      </c>
      <c r="R151" s="58" t="e">
        <f ca="true">+IF(AND(ISNUMBER(OFFSET('Water Data'!$G$10,0,10*ROW('Water Data'!G145))),'Data Summary'!CG151="Yes"),OFFSET('Water Data'!$G$10,0,10*ROW('Water Data'!G145)),NA())</f>
        <v>#N/A</v>
      </c>
      <c r="S151" s="58" t="e">
        <f ca="true">+IF(AND(ISNUMBER(OFFSET('Water Data'!$H$5,0,10*ROW('Water Data'!H145))),'Data Summary'!CH151="Yes"),100-OFFSET('Water Data'!$H$5,0,10*ROW('Water Data'!H145)),NA())</f>
        <v>#N/A</v>
      </c>
      <c r="T151" s="58" t="e">
        <f ca="true">+IF(AND(ISNUMBER(OFFSET('Water Data'!$H$7,0,10*ROW('Water Data'!H145))),'Data Summary'!CI151="Yes"),OFFSET('Water Data'!$H$7,0,10*ROW('Water Data'!H145)),NA())</f>
        <v>#N/A</v>
      </c>
      <c r="U151" s="58" t="e">
        <f ca="true">+IF(AND(ISNUMBER(OFFSET('Water Data'!$H$10,0,10*ROW('Water Data'!H145))),'Data Summary'!CJ151="Yes"),OFFSET('Water Data'!$H$10,0,10*ROW('Water Data'!H145)),NA())</f>
        <v>#N/A</v>
      </c>
      <c r="V151" s="104" t="e">
        <f ca="true">+IF(AND(ISNUMBER(OFFSET('Sanitation Data'!$C$5,0,10*ROW('Sanitation Data'!C145))),'Data Summary'!CK151="Yes"),100-OFFSET('Sanitation Data'!$C$5,0,10*ROW('Sanitation Data'!C145)),NA())</f>
        <v>#N/A</v>
      </c>
      <c r="W151" s="104" t="e">
        <f ca="true">+IF(AND(ISNUMBER(OFFSET('Sanitation Data'!$C$7,0,10*ROW('Sanitation Data'!C145))),'Data Summary'!CL151="Yes"),OFFSET('Sanitation Data'!$C$7,0,10*ROW('Sanitation Data'!C145)),NA())</f>
        <v>#N/A</v>
      </c>
      <c r="X151" s="104" t="e">
        <f ca="true">+IF(AND(ISNUMBER(OFFSET('Sanitation Data'!$C$11,0,10*ROW('Sanitation Data'!C145))),'Data Summary'!CM151="Yes"),OFFSET('Sanitation Data'!$C$11,0,10*ROW('Sanitation Data'!C145)),NA())</f>
        <v>#N/A</v>
      </c>
      <c r="Y151" s="104" t="e">
        <f ca="true">+IF(AND(ISNUMBER(OFFSET('Sanitation Data'!$C$12,0,10*ROW('Sanitation Data'!C145))),'Data Summary'!CN151="Yes"),OFFSET('Sanitation Data'!$C$12,0,10*ROW('Sanitation Data'!C145)),NA())</f>
        <v>#N/A</v>
      </c>
      <c r="Z151" s="104" t="e">
        <f ca="true">+IF(AND(ISNUMBER(OFFSET('Sanitation Data'!$C$13,0,10*ROW('Sanitation Data'!C145))),'Data Summary'!CO151="Yes"),OFFSET('Sanitation Data'!$C$13,0,10*ROW('Sanitation Data'!C145)),NA())</f>
        <v>#N/A</v>
      </c>
      <c r="AA151" s="104" t="e">
        <f ca="true">+IF(AND(ISNUMBER(OFFSET('Sanitation Data'!$D$5,0,10*ROW('Sanitation Data'!D145))),'Data Summary'!CP151="Yes"),100-OFFSET('Sanitation Data'!$D$5,0,10*ROW('Sanitation Data'!D145)),NA())</f>
        <v>#N/A</v>
      </c>
      <c r="AB151" s="104" t="e">
        <f ca="true">+IF(AND(ISNUMBER(OFFSET('Sanitation Data'!$D$7,0,10*ROW('Sanitation Data'!D145))),'Data Summary'!CQ151="Yes"),OFFSET('Sanitation Data'!$D$7,0,10*ROW('Sanitation Data'!D145)),NA())</f>
        <v>#N/A</v>
      </c>
      <c r="AC151" s="104" t="e">
        <f ca="true">+IF(AND(ISNUMBER(OFFSET('Sanitation Data'!$D$11,0,10*ROW('Sanitation Data'!D145))),'Data Summary'!CR151="Yes"),OFFSET('Sanitation Data'!$D$11,0,10*ROW('Sanitation Data'!D145)),NA())</f>
        <v>#N/A</v>
      </c>
      <c r="AD151" s="104" t="e">
        <f ca="true">+IF(AND(ISNUMBER(OFFSET('Sanitation Data'!$D$12,0,10*ROW('Sanitation Data'!D145))),'Data Summary'!CS151="Yes"),OFFSET('Sanitation Data'!$D$12,0,10*ROW('Sanitation Data'!D145)),NA())</f>
        <v>#N/A</v>
      </c>
      <c r="AE151" s="104" t="e">
        <f ca="true">+IF(AND(ISNUMBER(OFFSET('Sanitation Data'!$D$13,0,10*ROW('Sanitation Data'!D145))),'Data Summary'!CT151="Yes"),OFFSET('Sanitation Data'!$D$13,0,10*ROW('Sanitation Data'!D145)),NA())</f>
        <v>#N/A</v>
      </c>
      <c r="AF151" s="104" t="e">
        <f ca="true">+IF(AND(ISNUMBER(OFFSET('Sanitation Data'!$E$5,0,10*ROW('Sanitation Data'!E145))),'Data Summary'!CU151="Yes"),100-OFFSET('Sanitation Data'!$E$5,0,10*ROW('Sanitation Data'!E145)),NA())</f>
        <v>#N/A</v>
      </c>
      <c r="AG151" s="104" t="e">
        <f ca="true">+IF(AND(ISNUMBER(OFFSET('Sanitation Data'!$E$7,0,10*ROW('Sanitation Data'!E145))),'Data Summary'!CV151="Yes"),OFFSET('Sanitation Data'!$E$7,0,10*ROW('Sanitation Data'!E145)),NA())</f>
        <v>#N/A</v>
      </c>
      <c r="AH151" s="104" t="e">
        <f ca="true">+IF(AND(ISNUMBER(OFFSET('Sanitation Data'!$E$11,0,10*ROW('Sanitation Data'!E145))),'Data Summary'!CW151="Yes"),OFFSET('Sanitation Data'!$E$11,0,10*ROW('Sanitation Data'!E145)),NA())</f>
        <v>#N/A</v>
      </c>
      <c r="AI151" s="104" t="e">
        <f ca="true">+IF(AND(ISNUMBER(OFFSET('Sanitation Data'!$E$12,0,10*ROW('Sanitation Data'!E145))),'Data Summary'!CX151="Yes"),OFFSET('Sanitation Data'!$E$12,0,10*ROW('Sanitation Data'!E145)),NA())</f>
        <v>#N/A</v>
      </c>
      <c r="AJ151" s="104" t="e">
        <f ca="true">+IF(AND(ISNUMBER(OFFSET('Sanitation Data'!$E$13,0,10*ROW('Sanitation Data'!E145))),'Data Summary'!CY151="Yes"),OFFSET('Sanitation Data'!$E$13,0,10*ROW('Sanitation Data'!E145)),NA())</f>
        <v>#N/A</v>
      </c>
      <c r="AK151" s="104" t="e">
        <f ca="true">+IF(AND(ISNUMBER(OFFSET('Sanitation Data'!$F$5,0,10*ROW('Sanitation Data'!F145))),'Data Summary'!CZ151="Yes"),100-OFFSET('Sanitation Data'!$F$5,0,10*ROW('Sanitation Data'!F145)),NA())</f>
        <v>#N/A</v>
      </c>
      <c r="AL151" s="104" t="e">
        <f ca="true">+IF(AND(ISNUMBER(OFFSET('Sanitation Data'!$F$7,0,10*ROW('Sanitation Data'!F145))),'Data Summary'!DA151="Yes"),OFFSET('Sanitation Data'!$F$7,0,10*ROW('Sanitation Data'!F145)),NA())</f>
        <v>#N/A</v>
      </c>
      <c r="AM151" s="104" t="e">
        <f ca="true">+IF(AND(ISNUMBER(OFFSET('Sanitation Data'!$F$11,0,10*ROW('Sanitation Data'!F145))),'Data Summary'!DB151="Yes"),OFFSET('Sanitation Data'!$F$11,0,10*ROW('Sanitation Data'!F145)),NA())</f>
        <v>#N/A</v>
      </c>
      <c r="AN151" s="104" t="e">
        <f ca="true">+IF(AND(ISNUMBER(OFFSET('Sanitation Data'!$F$12,0,10*ROW('Sanitation Data'!F145))),'Data Summary'!DC151="Yes"),OFFSET('Sanitation Data'!$F$12,0,10*ROW('Sanitation Data'!F145)),NA())</f>
        <v>#N/A</v>
      </c>
      <c r="AO151" s="104" t="e">
        <f ca="true">+IF(AND(ISNUMBER(OFFSET('Sanitation Data'!$F$13,0,10*ROW('Sanitation Data'!F145))),'Data Summary'!DD151="Yes"),OFFSET('Sanitation Data'!$F$13,0,10*ROW('Sanitation Data'!F145)),NA())</f>
        <v>#N/A</v>
      </c>
      <c r="AP151" s="104" t="e">
        <f ca="true">+IF(AND(ISNUMBER(OFFSET('Sanitation Data'!$G$5,0,10*ROW('Sanitation Data'!G145))),'Data Summary'!DE151="Yes"),100-OFFSET('Sanitation Data'!$G$5,0,10*ROW('Sanitation Data'!G145)),NA())</f>
        <v>#N/A</v>
      </c>
      <c r="AQ151" s="104" t="e">
        <f ca="true">+IF(AND(ISNUMBER(OFFSET('Sanitation Data'!$G$7,0,10*ROW('Sanitation Data'!G145))),'Data Summary'!DF151="Yes"),OFFSET('Sanitation Data'!$G$7,0,10*ROW('Sanitation Data'!G145)),NA())</f>
        <v>#N/A</v>
      </c>
      <c r="AR151" s="104" t="e">
        <f ca="true">+IF(AND(ISNUMBER(OFFSET('Sanitation Data'!$G$11,0,10*ROW('Sanitation Data'!G145))),'Data Summary'!DG151="Yes"),OFFSET('Sanitation Data'!$G$11,0,10*ROW('Sanitation Data'!G145)),NA())</f>
        <v>#N/A</v>
      </c>
      <c r="AS151" s="104" t="e">
        <f ca="true">+IF(AND(ISNUMBER(OFFSET('Sanitation Data'!$G$12,0,10*ROW('Sanitation Data'!G145))),'Data Summary'!DH151="Yes"),OFFSET('Sanitation Data'!$G$12,0,10*ROW('Sanitation Data'!G145)),NA())</f>
        <v>#N/A</v>
      </c>
      <c r="AT151" s="104" t="e">
        <f ca="true">+IF(AND(ISNUMBER(OFFSET('Sanitation Data'!$G$13,0,10*ROW('Sanitation Data'!G145))),'Data Summary'!DI151="Yes"),OFFSET('Sanitation Data'!$G$13,0,10*ROW('Sanitation Data'!G145)),NA())</f>
        <v>#N/A</v>
      </c>
      <c r="AU151" s="104" t="e">
        <f ca="true">+IF(AND(ISNUMBER(OFFSET('Sanitation Data'!$H$5,0,10*ROW('Sanitation Data'!H145))),'Data Summary'!DJ151="Yes"),100-OFFSET('Sanitation Data'!$H$5,0,10*ROW('Sanitation Data'!H145)),NA())</f>
        <v>#N/A</v>
      </c>
      <c r="AV151" s="104" t="e">
        <f ca="true">+IF(AND(ISNUMBER(OFFSET('Sanitation Data'!$H$7,0,10*ROW('Sanitation Data'!H145))),'Data Summary'!DK151="Yes"),OFFSET('Sanitation Data'!$H$7,0,10*ROW('Sanitation Data'!H145)),NA())</f>
        <v>#N/A</v>
      </c>
      <c r="AW151" s="104" t="e">
        <f ca="true">+IF(AND(ISNUMBER(OFFSET('Sanitation Data'!$H$11,0,10*ROW('Sanitation Data'!H145))),'Data Summary'!DL151="Yes"),OFFSET('Sanitation Data'!$H$11,0,10*ROW('Sanitation Data'!H145)),NA())</f>
        <v>#N/A</v>
      </c>
      <c r="AX151" s="104" t="e">
        <f ca="true">+IF(AND(ISNUMBER(OFFSET('Sanitation Data'!$H$12,0,10*ROW('Sanitation Data'!H145))),'Data Summary'!DM151="Yes"),OFFSET('Sanitation Data'!$H$12,0,10*ROW('Sanitation Data'!H145)),NA())</f>
        <v>#N/A</v>
      </c>
      <c r="AY151" s="104" t="e">
        <f ca="true">+IF(AND(ISNUMBER(OFFSET('Sanitation Data'!$H$13,0,10*ROW('Sanitation Data'!H145))),'Data Summary'!DN151="Yes"),OFFSET('Sanitation Data'!$H$13,0,10*ROW('Sanitation Data'!H145)),NA())</f>
        <v>#N/A</v>
      </c>
      <c r="AZ151" s="109" t="e">
        <f ca="true">+IF(AND(ISNUMBER(OFFSET('Hygiene Data'!$C$6,0,10*ROW('Hygiene Data'!C145))),'Data Summary'!DO151="Yes"),OFFSET('Hygiene Data'!$C$6,0,10*ROW('Hygiene Data'!C145)),NA())</f>
        <v>#N/A</v>
      </c>
      <c r="BA151" s="109" t="e">
        <f ca="true">+IF(AND(ISNUMBER(OFFSET('Hygiene Data'!$C$8,0,10*ROW('Hygiene Data'!C145))),'Data Summary'!DP151="Yes"),OFFSET('Hygiene Data'!$C$8,0,10*ROW('Hygiene Data'!C145)),NA())</f>
        <v>#N/A</v>
      </c>
      <c r="BB151" s="109" t="e">
        <f ca="true">+IF(AND(ISNUMBER(OFFSET('Hygiene Data'!$C$10,0,10*ROW('Hygiene Data'!C145))),'Data Summary'!DQ151="Yes"),OFFSET('Hygiene Data'!$C$10,0,10*ROW('Hygiene Data'!C145)),NA())</f>
        <v>#N/A</v>
      </c>
      <c r="BC151" s="109" t="e">
        <f ca="true">+IF(AND(ISNUMBER(OFFSET('Hygiene Data'!$D$6,0,10*ROW('Hygiene Data'!D145))),'Data Summary'!DR151="Yes"),OFFSET('Hygiene Data'!$D$6,0,10*ROW('Hygiene Data'!D145)),NA())</f>
        <v>#N/A</v>
      </c>
      <c r="BD151" s="109" t="e">
        <f ca="true">+IF(AND(ISNUMBER(OFFSET('Hygiene Data'!$D$8,0,10*ROW('Hygiene Data'!D145))),'Data Summary'!DS151="Yes"),OFFSET('Hygiene Data'!$D$8,0,10*ROW('Hygiene Data'!D145)),NA())</f>
        <v>#N/A</v>
      </c>
      <c r="BE151" s="109" t="e">
        <f ca="true">+IF(AND(ISNUMBER(OFFSET('Hygiene Data'!$D$10,0,10*ROW('Hygiene Data'!D145))),'Data Summary'!DT151="Yes"),OFFSET('Hygiene Data'!$D$10,0,10*ROW('Hygiene Data'!D145)),NA())</f>
        <v>#N/A</v>
      </c>
      <c r="BF151" s="109" t="e">
        <f ca="true">+IF(AND(ISNUMBER(OFFSET('Hygiene Data'!$E$6,0,10*ROW('Hygiene Data'!E145))),'Data Summary'!DU151="Yes"),OFFSET('Hygiene Data'!$E$6,0,10*ROW('Hygiene Data'!E145)),NA())</f>
        <v>#N/A</v>
      </c>
      <c r="BG151" s="109" t="e">
        <f ca="true">+IF(AND(ISNUMBER(OFFSET('Hygiene Data'!$E$8,0,10*ROW('Hygiene Data'!E145))),'Data Summary'!DV151="Yes"),OFFSET('Hygiene Data'!$E$8,0,10*ROW('Hygiene Data'!E145)),NA())</f>
        <v>#N/A</v>
      </c>
      <c r="BH151" s="109" t="e">
        <f ca="true">+IF(AND(ISNUMBER(OFFSET('Hygiene Data'!$E$10,0,10*ROW('Hygiene Data'!E145))),'Data Summary'!DW151="Yes"),OFFSET('Hygiene Data'!$E$10,0,10*ROW('Hygiene Data'!E145)),NA())</f>
        <v>#N/A</v>
      </c>
      <c r="BI151" s="109" t="e">
        <f ca="true">+IF(AND(ISNUMBER(OFFSET('Hygiene Data'!$F$6,0,10*ROW('Hygiene Data'!F145))),'Data Summary'!DX151="Yes"),OFFSET('Hygiene Data'!$F$6,0,10*ROW('Hygiene Data'!F145)),NA())</f>
        <v>#N/A</v>
      </c>
      <c r="BJ151" s="109" t="e">
        <f ca="true">+IF(AND(ISNUMBER(OFFSET('Hygiene Data'!$F$8,0,10*ROW('Hygiene Data'!F145))),'Data Summary'!DY151="Yes"),OFFSET('Hygiene Data'!$F$8,0,10*ROW('Hygiene Data'!F145)),NA())</f>
        <v>#N/A</v>
      </c>
      <c r="BK151" s="109" t="e">
        <f ca="true">+IF(AND(ISNUMBER(OFFSET('Hygiene Data'!$F$10,0,10*ROW('Hygiene Data'!F145))),'Data Summary'!DZ151="Yes"),OFFSET('Hygiene Data'!$F$10,0,10*ROW('Hygiene Data'!F145)),NA())</f>
        <v>#N/A</v>
      </c>
      <c r="BL151" s="109" t="e">
        <f ca="true">+IF(AND(ISNUMBER(OFFSET('Hygiene Data'!$G$6,0,10*ROW('Hygiene Data'!G145))),'Data Summary'!EA151="Yes"),OFFSET('Hygiene Data'!$G$6,0,10*ROW('Hygiene Data'!G145)),NA())</f>
        <v>#N/A</v>
      </c>
      <c r="BM151" s="109" t="e">
        <f ca="true">+IF(AND(ISNUMBER(OFFSET('Hygiene Data'!$G$8,0,10*ROW('Hygiene Data'!G145))),'Data Summary'!EB151="Yes"),OFFSET('Hygiene Data'!$G$8,0,10*ROW('Hygiene Data'!G145)),NA())</f>
        <v>#N/A</v>
      </c>
      <c r="BN151" s="109" t="e">
        <f ca="true">+IF(AND(ISNUMBER(OFFSET('Hygiene Data'!$G$10,0,10*ROW('Hygiene Data'!G145))),'Data Summary'!EC151="Yes"),OFFSET('Hygiene Data'!$G$10,0,10*ROW('Hygiene Data'!G145)),NA())</f>
        <v>#N/A</v>
      </c>
      <c r="BO151" s="109" t="e">
        <f ca="true">+IF(AND(ISNUMBER(OFFSET('Hygiene Data'!$H$6,0,10*ROW('Hygiene Data'!H145))),'Data Summary'!ED151="Yes"),OFFSET('Hygiene Data'!$H$6,0,10*ROW('Hygiene Data'!H145)),NA())</f>
        <v>#N/A</v>
      </c>
      <c r="BP151" s="109" t="e">
        <f ca="true">+IF(AND(ISNUMBER(OFFSET('Hygiene Data'!$H$8,0,10*ROW('Hygiene Data'!H145))),'Data Summary'!EE151="Yes"),OFFSET('Hygiene Data'!$H$8,0,10*ROW('Hygiene Data'!H145)),NA())</f>
        <v>#N/A</v>
      </c>
      <c r="BQ151" s="109" t="e">
        <f ca="true">+IF(AND(ISNUMBER(OFFSET('Hygiene Data'!$H$10,0,10*ROW('Hygiene Data'!H145))),'Data Summary'!EF151="Yes"),OFFSET('Hygiene Data'!$H$10,0,10*ROW('Hygiene Data'!H145)),NA())</f>
        <v>#N/A</v>
      </c>
    </row>
    <row r="152" x14ac:dyDescent="0.2">
      <c r="A152" s="57" t="e">
        <f ca="true">+IF(OFFSET('Water Data'!$B$1,0,10*ROW('Water Data'!B146))="",NA(),OFFSET('Water Data'!$B$1,0,10*ROW('Water Data'!B146)))</f>
        <v>#N/A</v>
      </c>
      <c r="B152" s="57" t="e">
        <f ca="true">+IF(OFFSET('Water Data'!$A$3,0,10*ROW('Water Data'!A149))="",NA(),OFFSET('Water Data'!$A$3,0,10*ROW('Water Data'!A149)))</f>
        <v>#N/A</v>
      </c>
      <c r="C152" s="57" t="e">
        <f ca="true">+IF(OFFSET('Water Data'!$C$3,0,10*ROW('Water Data'!C149))="",NA(),OFFSET('Water Data'!$C$3,0,10*ROW('Water Data'!C149)))</f>
        <v>#N/A</v>
      </c>
      <c r="D152" s="58" t="e">
        <f ca="true">+IF(AND(ISNUMBER(OFFSET('Water Data'!$C$5,0,10*ROW('Water Data'!C146))),'Data Summary'!BS152="Yes"),100-OFFSET('Water Data'!$C$5,0,10*ROW('Water Data'!C146)),NA())</f>
        <v>#N/A</v>
      </c>
      <c r="E152" s="58" t="e">
        <f ca="true">+IF(AND(ISNUMBER(OFFSET('Water Data'!$C$7,0,10*ROW('Water Data'!C146))),'Data Summary'!BT152="Yes"),OFFSET('Water Data'!$C$7,0,10*ROW('Water Data'!C146)),NA())</f>
        <v>#N/A</v>
      </c>
      <c r="F152" s="58" t="e">
        <f ca="true">+IF(AND(ISNUMBER(OFFSET('Water Data'!$C$10,0,10*ROW('Water Data'!C146))),'Data Summary'!BU152="Yes"),OFFSET('Water Data'!$C$10,0,10*ROW('Water Data'!C146)),NA())</f>
        <v>#N/A</v>
      </c>
      <c r="G152" s="58" t="e">
        <f ca="true">+IF(AND(ISNUMBER(OFFSET('Water Data'!$D$5,0,10*ROW('Water Data'!D146))),'Data Summary'!BV152="Yes"),100-OFFSET('Water Data'!$D$5,0,10*ROW('Water Data'!D146)),NA())</f>
        <v>#N/A</v>
      </c>
      <c r="H152" s="58" t="e">
        <f ca="true">+IF(AND(ISNUMBER(OFFSET('Water Data'!$D$7,0,10*ROW('Water Data'!D146))),'Data Summary'!BW152="Yes"),OFFSET('Water Data'!$D$7,0,10*ROW('Water Data'!D146)),NA())</f>
        <v>#N/A</v>
      </c>
      <c r="I152" s="58" t="e">
        <f ca="true">+IF(AND(ISNUMBER(OFFSET('Water Data'!$D$10,0,10*ROW('Water Data'!D146))),'Data Summary'!BX152="Yes"),OFFSET('Water Data'!$D$10,0,10*ROW('Water Data'!D146)),NA())</f>
        <v>#N/A</v>
      </c>
      <c r="J152" s="58" t="e">
        <f ca="true">+IF(AND(ISNUMBER(OFFSET('Water Data'!$E$5,0,10*ROW('Water Data'!E146))),'Data Summary'!BY152="Yes"),100-OFFSET('Water Data'!$E$5,0,10*ROW('Water Data'!E146)),NA())</f>
        <v>#N/A</v>
      </c>
      <c r="K152" s="58" t="e">
        <f ca="true">+IF(AND(ISNUMBER(OFFSET('Water Data'!$E$7,0,10*ROW('Water Data'!E146))),'Data Summary'!BZ152="Yes"),OFFSET('Water Data'!$E$7,0,10*ROW('Water Data'!E146)),NA())</f>
        <v>#N/A</v>
      </c>
      <c r="L152" s="58" t="e">
        <f ca="true">+IF(AND(ISNUMBER(OFFSET('Water Data'!$E$10,0,10*ROW('Water Data'!E146))),'Data Summary'!CA152="Yes"),OFFSET('Water Data'!$E$10,0,10*ROW('Water Data'!E146)),NA())</f>
        <v>#N/A</v>
      </c>
      <c r="M152" s="58" t="e">
        <f ca="true">+IF(AND(ISNUMBER(OFFSET('Water Data'!$F$5,0,10*ROW('Water Data'!F146))),'Data Summary'!CB152="Yes"),100-OFFSET('Water Data'!$F$5,0,10*ROW('Water Data'!F146)),NA())</f>
        <v>#N/A</v>
      </c>
      <c r="N152" s="58" t="e">
        <f ca="true">+IF(AND(ISNUMBER(OFFSET('Water Data'!$F$7,0,10*ROW('Water Data'!F146))),'Data Summary'!CC152="Yes"),OFFSET('Water Data'!$F$7,0,10*ROW('Water Data'!F146)),NA())</f>
        <v>#N/A</v>
      </c>
      <c r="O152" s="58" t="e">
        <f ca="true">+IF(AND(ISNUMBER(OFFSET('Water Data'!$F$10,0,10*ROW('Water Data'!F146))),'Data Summary'!CD152="Yes"),OFFSET('Water Data'!$F$10,0,10*ROW('Water Data'!F146)),NA())</f>
        <v>#N/A</v>
      </c>
      <c r="P152" s="58" t="e">
        <f ca="true">+IF(AND(ISNUMBER(OFFSET('Water Data'!$G$5,0,10*ROW('Water Data'!G146))),'Data Summary'!CE152="Yes"),100-OFFSET('Water Data'!$G$5,0,10*ROW('Water Data'!G146)),NA())</f>
        <v>#N/A</v>
      </c>
      <c r="Q152" s="58" t="e">
        <f ca="true">+IF(AND(ISNUMBER(OFFSET('Water Data'!$G$7,0,10*ROW('Water Data'!G146))),'Data Summary'!CF152="Yes"),OFFSET('Water Data'!$G$7,0,10*ROW('Water Data'!G146)),NA())</f>
        <v>#N/A</v>
      </c>
      <c r="R152" s="58" t="e">
        <f ca="true">+IF(AND(ISNUMBER(OFFSET('Water Data'!$G$10,0,10*ROW('Water Data'!G146))),'Data Summary'!CG152="Yes"),OFFSET('Water Data'!$G$10,0,10*ROW('Water Data'!G146)),NA())</f>
        <v>#N/A</v>
      </c>
      <c r="S152" s="58" t="e">
        <f ca="true">+IF(AND(ISNUMBER(OFFSET('Water Data'!$H$5,0,10*ROW('Water Data'!H146))),'Data Summary'!CH152="Yes"),100-OFFSET('Water Data'!$H$5,0,10*ROW('Water Data'!H146)),NA())</f>
        <v>#N/A</v>
      </c>
      <c r="T152" s="58" t="e">
        <f ca="true">+IF(AND(ISNUMBER(OFFSET('Water Data'!$H$7,0,10*ROW('Water Data'!H146))),'Data Summary'!CI152="Yes"),OFFSET('Water Data'!$H$7,0,10*ROW('Water Data'!H146)),NA())</f>
        <v>#N/A</v>
      </c>
      <c r="U152" s="58" t="e">
        <f ca="true">+IF(AND(ISNUMBER(OFFSET('Water Data'!$H$10,0,10*ROW('Water Data'!H146))),'Data Summary'!CJ152="Yes"),OFFSET('Water Data'!$H$10,0,10*ROW('Water Data'!H146)),NA())</f>
        <v>#N/A</v>
      </c>
      <c r="V152" s="104" t="e">
        <f ca="true">+IF(AND(ISNUMBER(OFFSET('Sanitation Data'!$C$5,0,10*ROW('Sanitation Data'!C146))),'Data Summary'!CK152="Yes"),100-OFFSET('Sanitation Data'!$C$5,0,10*ROW('Sanitation Data'!C146)),NA())</f>
        <v>#N/A</v>
      </c>
      <c r="W152" s="104" t="e">
        <f ca="true">+IF(AND(ISNUMBER(OFFSET('Sanitation Data'!$C$7,0,10*ROW('Sanitation Data'!C146))),'Data Summary'!CL152="Yes"),OFFSET('Sanitation Data'!$C$7,0,10*ROW('Sanitation Data'!C146)),NA())</f>
        <v>#N/A</v>
      </c>
      <c r="X152" s="104" t="e">
        <f ca="true">+IF(AND(ISNUMBER(OFFSET('Sanitation Data'!$C$11,0,10*ROW('Sanitation Data'!C146))),'Data Summary'!CM152="Yes"),OFFSET('Sanitation Data'!$C$11,0,10*ROW('Sanitation Data'!C146)),NA())</f>
        <v>#N/A</v>
      </c>
      <c r="Y152" s="104" t="e">
        <f ca="true">+IF(AND(ISNUMBER(OFFSET('Sanitation Data'!$C$12,0,10*ROW('Sanitation Data'!C146))),'Data Summary'!CN152="Yes"),OFFSET('Sanitation Data'!$C$12,0,10*ROW('Sanitation Data'!C146)),NA())</f>
        <v>#N/A</v>
      </c>
      <c r="Z152" s="104" t="e">
        <f ca="true">+IF(AND(ISNUMBER(OFFSET('Sanitation Data'!$C$13,0,10*ROW('Sanitation Data'!C146))),'Data Summary'!CO152="Yes"),OFFSET('Sanitation Data'!$C$13,0,10*ROW('Sanitation Data'!C146)),NA())</f>
        <v>#N/A</v>
      </c>
      <c r="AA152" s="104" t="e">
        <f ca="true">+IF(AND(ISNUMBER(OFFSET('Sanitation Data'!$D$5,0,10*ROW('Sanitation Data'!D146))),'Data Summary'!CP152="Yes"),100-OFFSET('Sanitation Data'!$D$5,0,10*ROW('Sanitation Data'!D146)),NA())</f>
        <v>#N/A</v>
      </c>
      <c r="AB152" s="104" t="e">
        <f ca="true">+IF(AND(ISNUMBER(OFFSET('Sanitation Data'!$D$7,0,10*ROW('Sanitation Data'!D146))),'Data Summary'!CQ152="Yes"),OFFSET('Sanitation Data'!$D$7,0,10*ROW('Sanitation Data'!D146)),NA())</f>
        <v>#N/A</v>
      </c>
      <c r="AC152" s="104" t="e">
        <f ca="true">+IF(AND(ISNUMBER(OFFSET('Sanitation Data'!$D$11,0,10*ROW('Sanitation Data'!D146))),'Data Summary'!CR152="Yes"),OFFSET('Sanitation Data'!$D$11,0,10*ROW('Sanitation Data'!D146)),NA())</f>
        <v>#N/A</v>
      </c>
      <c r="AD152" s="104" t="e">
        <f ca="true">+IF(AND(ISNUMBER(OFFSET('Sanitation Data'!$D$12,0,10*ROW('Sanitation Data'!D146))),'Data Summary'!CS152="Yes"),OFFSET('Sanitation Data'!$D$12,0,10*ROW('Sanitation Data'!D146)),NA())</f>
        <v>#N/A</v>
      </c>
      <c r="AE152" s="104" t="e">
        <f ca="true">+IF(AND(ISNUMBER(OFFSET('Sanitation Data'!$D$13,0,10*ROW('Sanitation Data'!D146))),'Data Summary'!CT152="Yes"),OFFSET('Sanitation Data'!$D$13,0,10*ROW('Sanitation Data'!D146)),NA())</f>
        <v>#N/A</v>
      </c>
      <c r="AF152" s="104" t="e">
        <f ca="true">+IF(AND(ISNUMBER(OFFSET('Sanitation Data'!$E$5,0,10*ROW('Sanitation Data'!E146))),'Data Summary'!CU152="Yes"),100-OFFSET('Sanitation Data'!$E$5,0,10*ROW('Sanitation Data'!E146)),NA())</f>
        <v>#N/A</v>
      </c>
      <c r="AG152" s="104" t="e">
        <f ca="true">+IF(AND(ISNUMBER(OFFSET('Sanitation Data'!$E$7,0,10*ROW('Sanitation Data'!E146))),'Data Summary'!CV152="Yes"),OFFSET('Sanitation Data'!$E$7,0,10*ROW('Sanitation Data'!E146)),NA())</f>
        <v>#N/A</v>
      </c>
      <c r="AH152" s="104" t="e">
        <f ca="true">+IF(AND(ISNUMBER(OFFSET('Sanitation Data'!$E$11,0,10*ROW('Sanitation Data'!E146))),'Data Summary'!CW152="Yes"),OFFSET('Sanitation Data'!$E$11,0,10*ROW('Sanitation Data'!E146)),NA())</f>
        <v>#N/A</v>
      </c>
      <c r="AI152" s="104" t="e">
        <f ca="true">+IF(AND(ISNUMBER(OFFSET('Sanitation Data'!$E$12,0,10*ROW('Sanitation Data'!E146))),'Data Summary'!CX152="Yes"),OFFSET('Sanitation Data'!$E$12,0,10*ROW('Sanitation Data'!E146)),NA())</f>
        <v>#N/A</v>
      </c>
      <c r="AJ152" s="104" t="e">
        <f ca="true">+IF(AND(ISNUMBER(OFFSET('Sanitation Data'!$E$13,0,10*ROW('Sanitation Data'!E146))),'Data Summary'!CY152="Yes"),OFFSET('Sanitation Data'!$E$13,0,10*ROW('Sanitation Data'!E146)),NA())</f>
        <v>#N/A</v>
      </c>
      <c r="AK152" s="104" t="e">
        <f ca="true">+IF(AND(ISNUMBER(OFFSET('Sanitation Data'!$F$5,0,10*ROW('Sanitation Data'!F146))),'Data Summary'!CZ152="Yes"),100-OFFSET('Sanitation Data'!$F$5,0,10*ROW('Sanitation Data'!F146)),NA())</f>
        <v>#N/A</v>
      </c>
      <c r="AL152" s="104" t="e">
        <f ca="true">+IF(AND(ISNUMBER(OFFSET('Sanitation Data'!$F$7,0,10*ROW('Sanitation Data'!F146))),'Data Summary'!DA152="Yes"),OFFSET('Sanitation Data'!$F$7,0,10*ROW('Sanitation Data'!F146)),NA())</f>
        <v>#N/A</v>
      </c>
      <c r="AM152" s="104" t="e">
        <f ca="true">+IF(AND(ISNUMBER(OFFSET('Sanitation Data'!$F$11,0,10*ROW('Sanitation Data'!F146))),'Data Summary'!DB152="Yes"),OFFSET('Sanitation Data'!$F$11,0,10*ROW('Sanitation Data'!F146)),NA())</f>
        <v>#N/A</v>
      </c>
      <c r="AN152" s="104" t="e">
        <f ca="true">+IF(AND(ISNUMBER(OFFSET('Sanitation Data'!$F$12,0,10*ROW('Sanitation Data'!F146))),'Data Summary'!DC152="Yes"),OFFSET('Sanitation Data'!$F$12,0,10*ROW('Sanitation Data'!F146)),NA())</f>
        <v>#N/A</v>
      </c>
      <c r="AO152" s="104" t="e">
        <f ca="true">+IF(AND(ISNUMBER(OFFSET('Sanitation Data'!$F$13,0,10*ROW('Sanitation Data'!F146))),'Data Summary'!DD152="Yes"),OFFSET('Sanitation Data'!$F$13,0,10*ROW('Sanitation Data'!F146)),NA())</f>
        <v>#N/A</v>
      </c>
      <c r="AP152" s="104" t="e">
        <f ca="true">+IF(AND(ISNUMBER(OFFSET('Sanitation Data'!$G$5,0,10*ROW('Sanitation Data'!G146))),'Data Summary'!DE152="Yes"),100-OFFSET('Sanitation Data'!$G$5,0,10*ROW('Sanitation Data'!G146)),NA())</f>
        <v>#N/A</v>
      </c>
      <c r="AQ152" s="104" t="e">
        <f ca="true">+IF(AND(ISNUMBER(OFFSET('Sanitation Data'!$G$7,0,10*ROW('Sanitation Data'!G146))),'Data Summary'!DF152="Yes"),OFFSET('Sanitation Data'!$G$7,0,10*ROW('Sanitation Data'!G146)),NA())</f>
        <v>#N/A</v>
      </c>
      <c r="AR152" s="104" t="e">
        <f ca="true">+IF(AND(ISNUMBER(OFFSET('Sanitation Data'!$G$11,0,10*ROW('Sanitation Data'!G146))),'Data Summary'!DG152="Yes"),OFFSET('Sanitation Data'!$G$11,0,10*ROW('Sanitation Data'!G146)),NA())</f>
        <v>#N/A</v>
      </c>
      <c r="AS152" s="104" t="e">
        <f ca="true">+IF(AND(ISNUMBER(OFFSET('Sanitation Data'!$G$12,0,10*ROW('Sanitation Data'!G146))),'Data Summary'!DH152="Yes"),OFFSET('Sanitation Data'!$G$12,0,10*ROW('Sanitation Data'!G146)),NA())</f>
        <v>#N/A</v>
      </c>
      <c r="AT152" s="104" t="e">
        <f ca="true">+IF(AND(ISNUMBER(OFFSET('Sanitation Data'!$G$13,0,10*ROW('Sanitation Data'!G146))),'Data Summary'!DI152="Yes"),OFFSET('Sanitation Data'!$G$13,0,10*ROW('Sanitation Data'!G146)),NA())</f>
        <v>#N/A</v>
      </c>
      <c r="AU152" s="104" t="e">
        <f ca="true">+IF(AND(ISNUMBER(OFFSET('Sanitation Data'!$H$5,0,10*ROW('Sanitation Data'!H146))),'Data Summary'!DJ152="Yes"),100-OFFSET('Sanitation Data'!$H$5,0,10*ROW('Sanitation Data'!H146)),NA())</f>
        <v>#N/A</v>
      </c>
      <c r="AV152" s="104" t="e">
        <f ca="true">+IF(AND(ISNUMBER(OFFSET('Sanitation Data'!$H$7,0,10*ROW('Sanitation Data'!H146))),'Data Summary'!DK152="Yes"),OFFSET('Sanitation Data'!$H$7,0,10*ROW('Sanitation Data'!H146)),NA())</f>
        <v>#N/A</v>
      </c>
      <c r="AW152" s="104" t="e">
        <f ca="true">+IF(AND(ISNUMBER(OFFSET('Sanitation Data'!$H$11,0,10*ROW('Sanitation Data'!H146))),'Data Summary'!DL152="Yes"),OFFSET('Sanitation Data'!$H$11,0,10*ROW('Sanitation Data'!H146)),NA())</f>
        <v>#N/A</v>
      </c>
      <c r="AX152" s="104" t="e">
        <f ca="true">+IF(AND(ISNUMBER(OFFSET('Sanitation Data'!$H$12,0,10*ROW('Sanitation Data'!H146))),'Data Summary'!DM152="Yes"),OFFSET('Sanitation Data'!$H$12,0,10*ROW('Sanitation Data'!H146)),NA())</f>
        <v>#N/A</v>
      </c>
      <c r="AY152" s="104" t="e">
        <f ca="true">+IF(AND(ISNUMBER(OFFSET('Sanitation Data'!$H$13,0,10*ROW('Sanitation Data'!H146))),'Data Summary'!DN152="Yes"),OFFSET('Sanitation Data'!$H$13,0,10*ROW('Sanitation Data'!H146)),NA())</f>
        <v>#N/A</v>
      </c>
      <c r="AZ152" s="109" t="e">
        <f ca="true">+IF(AND(ISNUMBER(OFFSET('Hygiene Data'!$C$6,0,10*ROW('Hygiene Data'!C146))),'Data Summary'!DO152="Yes"),OFFSET('Hygiene Data'!$C$6,0,10*ROW('Hygiene Data'!C146)),NA())</f>
        <v>#N/A</v>
      </c>
      <c r="BA152" s="109" t="e">
        <f ca="true">+IF(AND(ISNUMBER(OFFSET('Hygiene Data'!$C$8,0,10*ROW('Hygiene Data'!C146))),'Data Summary'!DP152="Yes"),OFFSET('Hygiene Data'!$C$8,0,10*ROW('Hygiene Data'!C146)),NA())</f>
        <v>#N/A</v>
      </c>
      <c r="BB152" s="109" t="e">
        <f ca="true">+IF(AND(ISNUMBER(OFFSET('Hygiene Data'!$C$10,0,10*ROW('Hygiene Data'!C146))),'Data Summary'!DQ152="Yes"),OFFSET('Hygiene Data'!$C$10,0,10*ROW('Hygiene Data'!C146)),NA())</f>
        <v>#N/A</v>
      </c>
      <c r="BC152" s="109" t="e">
        <f ca="true">+IF(AND(ISNUMBER(OFFSET('Hygiene Data'!$D$6,0,10*ROW('Hygiene Data'!D146))),'Data Summary'!DR152="Yes"),OFFSET('Hygiene Data'!$D$6,0,10*ROW('Hygiene Data'!D146)),NA())</f>
        <v>#N/A</v>
      </c>
      <c r="BD152" s="109" t="e">
        <f ca="true">+IF(AND(ISNUMBER(OFFSET('Hygiene Data'!$D$8,0,10*ROW('Hygiene Data'!D146))),'Data Summary'!DS152="Yes"),OFFSET('Hygiene Data'!$D$8,0,10*ROW('Hygiene Data'!D146)),NA())</f>
        <v>#N/A</v>
      </c>
      <c r="BE152" s="109" t="e">
        <f ca="true">+IF(AND(ISNUMBER(OFFSET('Hygiene Data'!$D$10,0,10*ROW('Hygiene Data'!D146))),'Data Summary'!DT152="Yes"),OFFSET('Hygiene Data'!$D$10,0,10*ROW('Hygiene Data'!D146)),NA())</f>
        <v>#N/A</v>
      </c>
      <c r="BF152" s="109" t="e">
        <f ca="true">+IF(AND(ISNUMBER(OFFSET('Hygiene Data'!$E$6,0,10*ROW('Hygiene Data'!E146))),'Data Summary'!DU152="Yes"),OFFSET('Hygiene Data'!$E$6,0,10*ROW('Hygiene Data'!E146)),NA())</f>
        <v>#N/A</v>
      </c>
      <c r="BG152" s="109" t="e">
        <f ca="true">+IF(AND(ISNUMBER(OFFSET('Hygiene Data'!$E$8,0,10*ROW('Hygiene Data'!E146))),'Data Summary'!DV152="Yes"),OFFSET('Hygiene Data'!$E$8,0,10*ROW('Hygiene Data'!E146)),NA())</f>
        <v>#N/A</v>
      </c>
      <c r="BH152" s="109" t="e">
        <f ca="true">+IF(AND(ISNUMBER(OFFSET('Hygiene Data'!$E$10,0,10*ROW('Hygiene Data'!E146))),'Data Summary'!DW152="Yes"),OFFSET('Hygiene Data'!$E$10,0,10*ROW('Hygiene Data'!E146)),NA())</f>
        <v>#N/A</v>
      </c>
      <c r="BI152" s="109" t="e">
        <f ca="true">+IF(AND(ISNUMBER(OFFSET('Hygiene Data'!$F$6,0,10*ROW('Hygiene Data'!F146))),'Data Summary'!DX152="Yes"),OFFSET('Hygiene Data'!$F$6,0,10*ROW('Hygiene Data'!F146)),NA())</f>
        <v>#N/A</v>
      </c>
      <c r="BJ152" s="109" t="e">
        <f ca="true">+IF(AND(ISNUMBER(OFFSET('Hygiene Data'!$F$8,0,10*ROW('Hygiene Data'!F146))),'Data Summary'!DY152="Yes"),OFFSET('Hygiene Data'!$F$8,0,10*ROW('Hygiene Data'!F146)),NA())</f>
        <v>#N/A</v>
      </c>
      <c r="BK152" s="109" t="e">
        <f ca="true">+IF(AND(ISNUMBER(OFFSET('Hygiene Data'!$F$10,0,10*ROW('Hygiene Data'!F146))),'Data Summary'!DZ152="Yes"),OFFSET('Hygiene Data'!$F$10,0,10*ROW('Hygiene Data'!F146)),NA())</f>
        <v>#N/A</v>
      </c>
      <c r="BL152" s="109" t="e">
        <f ca="true">+IF(AND(ISNUMBER(OFFSET('Hygiene Data'!$G$6,0,10*ROW('Hygiene Data'!G146))),'Data Summary'!EA152="Yes"),OFFSET('Hygiene Data'!$G$6,0,10*ROW('Hygiene Data'!G146)),NA())</f>
        <v>#N/A</v>
      </c>
      <c r="BM152" s="109" t="e">
        <f ca="true">+IF(AND(ISNUMBER(OFFSET('Hygiene Data'!$G$8,0,10*ROW('Hygiene Data'!G146))),'Data Summary'!EB152="Yes"),OFFSET('Hygiene Data'!$G$8,0,10*ROW('Hygiene Data'!G146)),NA())</f>
        <v>#N/A</v>
      </c>
      <c r="BN152" s="109" t="e">
        <f ca="true">+IF(AND(ISNUMBER(OFFSET('Hygiene Data'!$G$10,0,10*ROW('Hygiene Data'!G146))),'Data Summary'!EC152="Yes"),OFFSET('Hygiene Data'!$G$10,0,10*ROW('Hygiene Data'!G146)),NA())</f>
        <v>#N/A</v>
      </c>
      <c r="BO152" s="109" t="e">
        <f ca="true">+IF(AND(ISNUMBER(OFFSET('Hygiene Data'!$H$6,0,10*ROW('Hygiene Data'!H146))),'Data Summary'!ED152="Yes"),OFFSET('Hygiene Data'!$H$6,0,10*ROW('Hygiene Data'!H146)),NA())</f>
        <v>#N/A</v>
      </c>
      <c r="BP152" s="109" t="e">
        <f ca="true">+IF(AND(ISNUMBER(OFFSET('Hygiene Data'!$H$8,0,10*ROW('Hygiene Data'!H146))),'Data Summary'!EE152="Yes"),OFFSET('Hygiene Data'!$H$8,0,10*ROW('Hygiene Data'!H146)),NA())</f>
        <v>#N/A</v>
      </c>
      <c r="BQ152" s="109" t="e">
        <f ca="true">+IF(AND(ISNUMBER(OFFSET('Hygiene Data'!$H$10,0,10*ROW('Hygiene Data'!H146))),'Data Summary'!EF152="Yes"),OFFSET('Hygiene Data'!$H$10,0,10*ROW('Hygiene Data'!H146)),NA())</f>
        <v>#N/A</v>
      </c>
    </row>
    <row r="153" x14ac:dyDescent="0.2">
      <c r="A153" s="57" t="e">
        <f ca="true">+IF(OFFSET('Water Data'!$B$1,0,10*ROW('Water Data'!B147))="",NA(),OFFSET('Water Data'!$B$1,0,10*ROW('Water Data'!B147)))</f>
        <v>#N/A</v>
      </c>
      <c r="B153" s="57" t="e">
        <f ca="true">+IF(OFFSET('Water Data'!$A$3,0,10*ROW('Water Data'!A150))="",NA(),OFFSET('Water Data'!$A$3,0,10*ROW('Water Data'!A150)))</f>
        <v>#N/A</v>
      </c>
      <c r="C153" s="57" t="e">
        <f ca="true">+IF(OFFSET('Water Data'!$C$3,0,10*ROW('Water Data'!C150))="",NA(),OFFSET('Water Data'!$C$3,0,10*ROW('Water Data'!C150)))</f>
        <v>#N/A</v>
      </c>
      <c r="D153" s="58" t="e">
        <f ca="true">+IF(AND(ISNUMBER(OFFSET('Water Data'!$C$5,0,10*ROW('Water Data'!C147))),'Data Summary'!BS153="Yes"),100-OFFSET('Water Data'!$C$5,0,10*ROW('Water Data'!C147)),NA())</f>
        <v>#N/A</v>
      </c>
      <c r="E153" s="58" t="e">
        <f ca="true">+IF(AND(ISNUMBER(OFFSET('Water Data'!$C$7,0,10*ROW('Water Data'!C147))),'Data Summary'!BT153="Yes"),OFFSET('Water Data'!$C$7,0,10*ROW('Water Data'!C147)),NA())</f>
        <v>#N/A</v>
      </c>
      <c r="F153" s="58" t="e">
        <f ca="true">+IF(AND(ISNUMBER(OFFSET('Water Data'!$C$10,0,10*ROW('Water Data'!C147))),'Data Summary'!BU153="Yes"),OFFSET('Water Data'!$C$10,0,10*ROW('Water Data'!C147)),NA())</f>
        <v>#N/A</v>
      </c>
      <c r="G153" s="58" t="e">
        <f ca="true">+IF(AND(ISNUMBER(OFFSET('Water Data'!$D$5,0,10*ROW('Water Data'!D147))),'Data Summary'!BV153="Yes"),100-OFFSET('Water Data'!$D$5,0,10*ROW('Water Data'!D147)),NA())</f>
        <v>#N/A</v>
      </c>
      <c r="H153" s="58" t="e">
        <f ca="true">+IF(AND(ISNUMBER(OFFSET('Water Data'!$D$7,0,10*ROW('Water Data'!D147))),'Data Summary'!BW153="Yes"),OFFSET('Water Data'!$D$7,0,10*ROW('Water Data'!D147)),NA())</f>
        <v>#N/A</v>
      </c>
      <c r="I153" s="58" t="e">
        <f ca="true">+IF(AND(ISNUMBER(OFFSET('Water Data'!$D$10,0,10*ROW('Water Data'!D147))),'Data Summary'!BX153="Yes"),OFFSET('Water Data'!$D$10,0,10*ROW('Water Data'!D147)),NA())</f>
        <v>#N/A</v>
      </c>
      <c r="J153" s="58" t="e">
        <f ca="true">+IF(AND(ISNUMBER(OFFSET('Water Data'!$E$5,0,10*ROW('Water Data'!E147))),'Data Summary'!BY153="Yes"),100-OFFSET('Water Data'!$E$5,0,10*ROW('Water Data'!E147)),NA())</f>
        <v>#N/A</v>
      </c>
      <c r="K153" s="58" t="e">
        <f ca="true">+IF(AND(ISNUMBER(OFFSET('Water Data'!$E$7,0,10*ROW('Water Data'!E147))),'Data Summary'!BZ153="Yes"),OFFSET('Water Data'!$E$7,0,10*ROW('Water Data'!E147)),NA())</f>
        <v>#N/A</v>
      </c>
      <c r="L153" s="58" t="e">
        <f ca="true">+IF(AND(ISNUMBER(OFFSET('Water Data'!$E$10,0,10*ROW('Water Data'!E147))),'Data Summary'!CA153="Yes"),OFFSET('Water Data'!$E$10,0,10*ROW('Water Data'!E147)),NA())</f>
        <v>#N/A</v>
      </c>
      <c r="M153" s="58" t="e">
        <f ca="true">+IF(AND(ISNUMBER(OFFSET('Water Data'!$F$5,0,10*ROW('Water Data'!F147))),'Data Summary'!CB153="Yes"),100-OFFSET('Water Data'!$F$5,0,10*ROW('Water Data'!F147)),NA())</f>
        <v>#N/A</v>
      </c>
      <c r="N153" s="58" t="e">
        <f ca="true">+IF(AND(ISNUMBER(OFFSET('Water Data'!$F$7,0,10*ROW('Water Data'!F147))),'Data Summary'!CC153="Yes"),OFFSET('Water Data'!$F$7,0,10*ROW('Water Data'!F147)),NA())</f>
        <v>#N/A</v>
      </c>
      <c r="O153" s="58" t="e">
        <f ca="true">+IF(AND(ISNUMBER(OFFSET('Water Data'!$F$10,0,10*ROW('Water Data'!F147))),'Data Summary'!CD153="Yes"),OFFSET('Water Data'!$F$10,0,10*ROW('Water Data'!F147)),NA())</f>
        <v>#N/A</v>
      </c>
      <c r="P153" s="58" t="e">
        <f ca="true">+IF(AND(ISNUMBER(OFFSET('Water Data'!$G$5,0,10*ROW('Water Data'!G147))),'Data Summary'!CE153="Yes"),100-OFFSET('Water Data'!$G$5,0,10*ROW('Water Data'!G147)),NA())</f>
        <v>#N/A</v>
      </c>
      <c r="Q153" s="58" t="e">
        <f ca="true">+IF(AND(ISNUMBER(OFFSET('Water Data'!$G$7,0,10*ROW('Water Data'!G147))),'Data Summary'!CF153="Yes"),OFFSET('Water Data'!$G$7,0,10*ROW('Water Data'!G147)),NA())</f>
        <v>#N/A</v>
      </c>
      <c r="R153" s="58" t="e">
        <f ca="true">+IF(AND(ISNUMBER(OFFSET('Water Data'!$G$10,0,10*ROW('Water Data'!G147))),'Data Summary'!CG153="Yes"),OFFSET('Water Data'!$G$10,0,10*ROW('Water Data'!G147)),NA())</f>
        <v>#N/A</v>
      </c>
      <c r="S153" s="58" t="e">
        <f ca="true">+IF(AND(ISNUMBER(OFFSET('Water Data'!$H$5,0,10*ROW('Water Data'!H147))),'Data Summary'!CH153="Yes"),100-OFFSET('Water Data'!$H$5,0,10*ROW('Water Data'!H147)),NA())</f>
        <v>#N/A</v>
      </c>
      <c r="T153" s="58" t="e">
        <f ca="true">+IF(AND(ISNUMBER(OFFSET('Water Data'!$H$7,0,10*ROW('Water Data'!H147))),'Data Summary'!CI153="Yes"),OFFSET('Water Data'!$H$7,0,10*ROW('Water Data'!H147)),NA())</f>
        <v>#N/A</v>
      </c>
      <c r="U153" s="58" t="e">
        <f ca="true">+IF(AND(ISNUMBER(OFFSET('Water Data'!$H$10,0,10*ROW('Water Data'!H147))),'Data Summary'!CJ153="Yes"),OFFSET('Water Data'!$H$10,0,10*ROW('Water Data'!H147)),NA())</f>
        <v>#N/A</v>
      </c>
      <c r="V153" s="104" t="e">
        <f ca="true">+IF(AND(ISNUMBER(OFFSET('Sanitation Data'!$C$5,0,10*ROW('Sanitation Data'!C147))),'Data Summary'!CK153="Yes"),100-OFFSET('Sanitation Data'!$C$5,0,10*ROW('Sanitation Data'!C147)),NA())</f>
        <v>#N/A</v>
      </c>
      <c r="W153" s="104" t="e">
        <f ca="true">+IF(AND(ISNUMBER(OFFSET('Sanitation Data'!$C$7,0,10*ROW('Sanitation Data'!C147))),'Data Summary'!CL153="Yes"),OFFSET('Sanitation Data'!$C$7,0,10*ROW('Sanitation Data'!C147)),NA())</f>
        <v>#N/A</v>
      </c>
      <c r="X153" s="104" t="e">
        <f ca="true">+IF(AND(ISNUMBER(OFFSET('Sanitation Data'!$C$11,0,10*ROW('Sanitation Data'!C147))),'Data Summary'!CM153="Yes"),OFFSET('Sanitation Data'!$C$11,0,10*ROW('Sanitation Data'!C147)),NA())</f>
        <v>#N/A</v>
      </c>
      <c r="Y153" s="104" t="e">
        <f ca="true">+IF(AND(ISNUMBER(OFFSET('Sanitation Data'!$C$12,0,10*ROW('Sanitation Data'!C147))),'Data Summary'!CN153="Yes"),OFFSET('Sanitation Data'!$C$12,0,10*ROW('Sanitation Data'!C147)),NA())</f>
        <v>#N/A</v>
      </c>
      <c r="Z153" s="104" t="e">
        <f ca="true">+IF(AND(ISNUMBER(OFFSET('Sanitation Data'!$C$13,0,10*ROW('Sanitation Data'!C147))),'Data Summary'!CO153="Yes"),OFFSET('Sanitation Data'!$C$13,0,10*ROW('Sanitation Data'!C147)),NA())</f>
        <v>#N/A</v>
      </c>
      <c r="AA153" s="104" t="e">
        <f ca="true">+IF(AND(ISNUMBER(OFFSET('Sanitation Data'!$D$5,0,10*ROW('Sanitation Data'!D147))),'Data Summary'!CP153="Yes"),100-OFFSET('Sanitation Data'!$D$5,0,10*ROW('Sanitation Data'!D147)),NA())</f>
        <v>#N/A</v>
      </c>
      <c r="AB153" s="104" t="e">
        <f ca="true">+IF(AND(ISNUMBER(OFFSET('Sanitation Data'!$D$7,0,10*ROW('Sanitation Data'!D147))),'Data Summary'!CQ153="Yes"),OFFSET('Sanitation Data'!$D$7,0,10*ROW('Sanitation Data'!D147)),NA())</f>
        <v>#N/A</v>
      </c>
      <c r="AC153" s="104" t="e">
        <f ca="true">+IF(AND(ISNUMBER(OFFSET('Sanitation Data'!$D$11,0,10*ROW('Sanitation Data'!D147))),'Data Summary'!CR153="Yes"),OFFSET('Sanitation Data'!$D$11,0,10*ROW('Sanitation Data'!D147)),NA())</f>
        <v>#N/A</v>
      </c>
      <c r="AD153" s="104" t="e">
        <f ca="true">+IF(AND(ISNUMBER(OFFSET('Sanitation Data'!$D$12,0,10*ROW('Sanitation Data'!D147))),'Data Summary'!CS153="Yes"),OFFSET('Sanitation Data'!$D$12,0,10*ROW('Sanitation Data'!D147)),NA())</f>
        <v>#N/A</v>
      </c>
      <c r="AE153" s="104" t="e">
        <f ca="true">+IF(AND(ISNUMBER(OFFSET('Sanitation Data'!$D$13,0,10*ROW('Sanitation Data'!D147))),'Data Summary'!CT153="Yes"),OFFSET('Sanitation Data'!$D$13,0,10*ROW('Sanitation Data'!D147)),NA())</f>
        <v>#N/A</v>
      </c>
      <c r="AF153" s="104" t="e">
        <f ca="true">+IF(AND(ISNUMBER(OFFSET('Sanitation Data'!$E$5,0,10*ROW('Sanitation Data'!E147))),'Data Summary'!CU153="Yes"),100-OFFSET('Sanitation Data'!$E$5,0,10*ROW('Sanitation Data'!E147)),NA())</f>
        <v>#N/A</v>
      </c>
      <c r="AG153" s="104" t="e">
        <f ca="true">+IF(AND(ISNUMBER(OFFSET('Sanitation Data'!$E$7,0,10*ROW('Sanitation Data'!E147))),'Data Summary'!CV153="Yes"),OFFSET('Sanitation Data'!$E$7,0,10*ROW('Sanitation Data'!E147)),NA())</f>
        <v>#N/A</v>
      </c>
      <c r="AH153" s="104" t="e">
        <f ca="true">+IF(AND(ISNUMBER(OFFSET('Sanitation Data'!$E$11,0,10*ROW('Sanitation Data'!E147))),'Data Summary'!CW153="Yes"),OFFSET('Sanitation Data'!$E$11,0,10*ROW('Sanitation Data'!E147)),NA())</f>
        <v>#N/A</v>
      </c>
      <c r="AI153" s="104" t="e">
        <f ca="true">+IF(AND(ISNUMBER(OFFSET('Sanitation Data'!$E$12,0,10*ROW('Sanitation Data'!E147))),'Data Summary'!CX153="Yes"),OFFSET('Sanitation Data'!$E$12,0,10*ROW('Sanitation Data'!E147)),NA())</f>
        <v>#N/A</v>
      </c>
      <c r="AJ153" s="104" t="e">
        <f ca="true">+IF(AND(ISNUMBER(OFFSET('Sanitation Data'!$E$13,0,10*ROW('Sanitation Data'!E147))),'Data Summary'!CY153="Yes"),OFFSET('Sanitation Data'!$E$13,0,10*ROW('Sanitation Data'!E147)),NA())</f>
        <v>#N/A</v>
      </c>
      <c r="AK153" s="104" t="e">
        <f ca="true">+IF(AND(ISNUMBER(OFFSET('Sanitation Data'!$F$5,0,10*ROW('Sanitation Data'!F147))),'Data Summary'!CZ153="Yes"),100-OFFSET('Sanitation Data'!$F$5,0,10*ROW('Sanitation Data'!F147)),NA())</f>
        <v>#N/A</v>
      </c>
      <c r="AL153" s="104" t="e">
        <f ca="true">+IF(AND(ISNUMBER(OFFSET('Sanitation Data'!$F$7,0,10*ROW('Sanitation Data'!F147))),'Data Summary'!DA153="Yes"),OFFSET('Sanitation Data'!$F$7,0,10*ROW('Sanitation Data'!F147)),NA())</f>
        <v>#N/A</v>
      </c>
      <c r="AM153" s="104" t="e">
        <f ca="true">+IF(AND(ISNUMBER(OFFSET('Sanitation Data'!$F$11,0,10*ROW('Sanitation Data'!F147))),'Data Summary'!DB153="Yes"),OFFSET('Sanitation Data'!$F$11,0,10*ROW('Sanitation Data'!F147)),NA())</f>
        <v>#N/A</v>
      </c>
      <c r="AN153" s="104" t="e">
        <f ca="true">+IF(AND(ISNUMBER(OFFSET('Sanitation Data'!$F$12,0,10*ROW('Sanitation Data'!F147))),'Data Summary'!DC153="Yes"),OFFSET('Sanitation Data'!$F$12,0,10*ROW('Sanitation Data'!F147)),NA())</f>
        <v>#N/A</v>
      </c>
      <c r="AO153" s="104" t="e">
        <f ca="true">+IF(AND(ISNUMBER(OFFSET('Sanitation Data'!$F$13,0,10*ROW('Sanitation Data'!F147))),'Data Summary'!DD153="Yes"),OFFSET('Sanitation Data'!$F$13,0,10*ROW('Sanitation Data'!F147)),NA())</f>
        <v>#N/A</v>
      </c>
      <c r="AP153" s="104" t="e">
        <f ca="true">+IF(AND(ISNUMBER(OFFSET('Sanitation Data'!$G$5,0,10*ROW('Sanitation Data'!G147))),'Data Summary'!DE153="Yes"),100-OFFSET('Sanitation Data'!$G$5,0,10*ROW('Sanitation Data'!G147)),NA())</f>
        <v>#N/A</v>
      </c>
      <c r="AQ153" s="104" t="e">
        <f ca="true">+IF(AND(ISNUMBER(OFFSET('Sanitation Data'!$G$7,0,10*ROW('Sanitation Data'!G147))),'Data Summary'!DF153="Yes"),OFFSET('Sanitation Data'!$G$7,0,10*ROW('Sanitation Data'!G147)),NA())</f>
        <v>#N/A</v>
      </c>
      <c r="AR153" s="104" t="e">
        <f ca="true">+IF(AND(ISNUMBER(OFFSET('Sanitation Data'!$G$11,0,10*ROW('Sanitation Data'!G147))),'Data Summary'!DG153="Yes"),OFFSET('Sanitation Data'!$G$11,0,10*ROW('Sanitation Data'!G147)),NA())</f>
        <v>#N/A</v>
      </c>
      <c r="AS153" s="104" t="e">
        <f ca="true">+IF(AND(ISNUMBER(OFFSET('Sanitation Data'!$G$12,0,10*ROW('Sanitation Data'!G147))),'Data Summary'!DH153="Yes"),OFFSET('Sanitation Data'!$G$12,0,10*ROW('Sanitation Data'!G147)),NA())</f>
        <v>#N/A</v>
      </c>
      <c r="AT153" s="104" t="e">
        <f ca="true">+IF(AND(ISNUMBER(OFFSET('Sanitation Data'!$G$13,0,10*ROW('Sanitation Data'!G147))),'Data Summary'!DI153="Yes"),OFFSET('Sanitation Data'!$G$13,0,10*ROW('Sanitation Data'!G147)),NA())</f>
        <v>#N/A</v>
      </c>
      <c r="AU153" s="104" t="e">
        <f ca="true">+IF(AND(ISNUMBER(OFFSET('Sanitation Data'!$H$5,0,10*ROW('Sanitation Data'!H147))),'Data Summary'!DJ153="Yes"),100-OFFSET('Sanitation Data'!$H$5,0,10*ROW('Sanitation Data'!H147)),NA())</f>
        <v>#N/A</v>
      </c>
      <c r="AV153" s="104" t="e">
        <f ca="true">+IF(AND(ISNUMBER(OFFSET('Sanitation Data'!$H$7,0,10*ROW('Sanitation Data'!H147))),'Data Summary'!DK153="Yes"),OFFSET('Sanitation Data'!$H$7,0,10*ROW('Sanitation Data'!H147)),NA())</f>
        <v>#N/A</v>
      </c>
      <c r="AW153" s="104" t="e">
        <f ca="true">+IF(AND(ISNUMBER(OFFSET('Sanitation Data'!$H$11,0,10*ROW('Sanitation Data'!H147))),'Data Summary'!DL153="Yes"),OFFSET('Sanitation Data'!$H$11,0,10*ROW('Sanitation Data'!H147)),NA())</f>
        <v>#N/A</v>
      </c>
      <c r="AX153" s="104" t="e">
        <f ca="true">+IF(AND(ISNUMBER(OFFSET('Sanitation Data'!$H$12,0,10*ROW('Sanitation Data'!H147))),'Data Summary'!DM153="Yes"),OFFSET('Sanitation Data'!$H$12,0,10*ROW('Sanitation Data'!H147)),NA())</f>
        <v>#N/A</v>
      </c>
      <c r="AY153" s="104" t="e">
        <f ca="true">+IF(AND(ISNUMBER(OFFSET('Sanitation Data'!$H$13,0,10*ROW('Sanitation Data'!H147))),'Data Summary'!DN153="Yes"),OFFSET('Sanitation Data'!$H$13,0,10*ROW('Sanitation Data'!H147)),NA())</f>
        <v>#N/A</v>
      </c>
      <c r="AZ153" s="109" t="e">
        <f ca="true">+IF(AND(ISNUMBER(OFFSET('Hygiene Data'!$C$6,0,10*ROW('Hygiene Data'!C147))),'Data Summary'!DO153="Yes"),OFFSET('Hygiene Data'!$C$6,0,10*ROW('Hygiene Data'!C147)),NA())</f>
        <v>#N/A</v>
      </c>
      <c r="BA153" s="109" t="e">
        <f ca="true">+IF(AND(ISNUMBER(OFFSET('Hygiene Data'!$C$8,0,10*ROW('Hygiene Data'!C147))),'Data Summary'!DP153="Yes"),OFFSET('Hygiene Data'!$C$8,0,10*ROW('Hygiene Data'!C147)),NA())</f>
        <v>#N/A</v>
      </c>
      <c r="BB153" s="109" t="e">
        <f ca="true">+IF(AND(ISNUMBER(OFFSET('Hygiene Data'!$C$10,0,10*ROW('Hygiene Data'!C147))),'Data Summary'!DQ153="Yes"),OFFSET('Hygiene Data'!$C$10,0,10*ROW('Hygiene Data'!C147)),NA())</f>
        <v>#N/A</v>
      </c>
      <c r="BC153" s="109" t="e">
        <f ca="true">+IF(AND(ISNUMBER(OFFSET('Hygiene Data'!$D$6,0,10*ROW('Hygiene Data'!D147))),'Data Summary'!DR153="Yes"),OFFSET('Hygiene Data'!$D$6,0,10*ROW('Hygiene Data'!D147)),NA())</f>
        <v>#N/A</v>
      </c>
      <c r="BD153" s="109" t="e">
        <f ca="true">+IF(AND(ISNUMBER(OFFSET('Hygiene Data'!$D$8,0,10*ROW('Hygiene Data'!D147))),'Data Summary'!DS153="Yes"),OFFSET('Hygiene Data'!$D$8,0,10*ROW('Hygiene Data'!D147)),NA())</f>
        <v>#N/A</v>
      </c>
      <c r="BE153" s="109" t="e">
        <f ca="true">+IF(AND(ISNUMBER(OFFSET('Hygiene Data'!$D$10,0,10*ROW('Hygiene Data'!D147))),'Data Summary'!DT153="Yes"),OFFSET('Hygiene Data'!$D$10,0,10*ROW('Hygiene Data'!D147)),NA())</f>
        <v>#N/A</v>
      </c>
      <c r="BF153" s="109" t="e">
        <f ca="true">+IF(AND(ISNUMBER(OFFSET('Hygiene Data'!$E$6,0,10*ROW('Hygiene Data'!E147))),'Data Summary'!DU153="Yes"),OFFSET('Hygiene Data'!$E$6,0,10*ROW('Hygiene Data'!E147)),NA())</f>
        <v>#N/A</v>
      </c>
      <c r="BG153" s="109" t="e">
        <f ca="true">+IF(AND(ISNUMBER(OFFSET('Hygiene Data'!$E$8,0,10*ROW('Hygiene Data'!E147))),'Data Summary'!DV153="Yes"),OFFSET('Hygiene Data'!$E$8,0,10*ROW('Hygiene Data'!E147)),NA())</f>
        <v>#N/A</v>
      </c>
      <c r="BH153" s="109" t="e">
        <f ca="true">+IF(AND(ISNUMBER(OFFSET('Hygiene Data'!$E$10,0,10*ROW('Hygiene Data'!E147))),'Data Summary'!DW153="Yes"),OFFSET('Hygiene Data'!$E$10,0,10*ROW('Hygiene Data'!E147)),NA())</f>
        <v>#N/A</v>
      </c>
      <c r="BI153" s="109" t="e">
        <f ca="true">+IF(AND(ISNUMBER(OFFSET('Hygiene Data'!$F$6,0,10*ROW('Hygiene Data'!F147))),'Data Summary'!DX153="Yes"),OFFSET('Hygiene Data'!$F$6,0,10*ROW('Hygiene Data'!F147)),NA())</f>
        <v>#N/A</v>
      </c>
      <c r="BJ153" s="109" t="e">
        <f ca="true">+IF(AND(ISNUMBER(OFFSET('Hygiene Data'!$F$8,0,10*ROW('Hygiene Data'!F147))),'Data Summary'!DY153="Yes"),OFFSET('Hygiene Data'!$F$8,0,10*ROW('Hygiene Data'!F147)),NA())</f>
        <v>#N/A</v>
      </c>
      <c r="BK153" s="109" t="e">
        <f ca="true">+IF(AND(ISNUMBER(OFFSET('Hygiene Data'!$F$10,0,10*ROW('Hygiene Data'!F147))),'Data Summary'!DZ153="Yes"),OFFSET('Hygiene Data'!$F$10,0,10*ROW('Hygiene Data'!F147)),NA())</f>
        <v>#N/A</v>
      </c>
      <c r="BL153" s="109" t="e">
        <f ca="true">+IF(AND(ISNUMBER(OFFSET('Hygiene Data'!$G$6,0,10*ROW('Hygiene Data'!G147))),'Data Summary'!EA153="Yes"),OFFSET('Hygiene Data'!$G$6,0,10*ROW('Hygiene Data'!G147)),NA())</f>
        <v>#N/A</v>
      </c>
      <c r="BM153" s="109" t="e">
        <f ca="true">+IF(AND(ISNUMBER(OFFSET('Hygiene Data'!$G$8,0,10*ROW('Hygiene Data'!G147))),'Data Summary'!EB153="Yes"),OFFSET('Hygiene Data'!$G$8,0,10*ROW('Hygiene Data'!G147)),NA())</f>
        <v>#N/A</v>
      </c>
      <c r="BN153" s="109" t="e">
        <f ca="true">+IF(AND(ISNUMBER(OFFSET('Hygiene Data'!$G$10,0,10*ROW('Hygiene Data'!G147))),'Data Summary'!EC153="Yes"),OFFSET('Hygiene Data'!$G$10,0,10*ROW('Hygiene Data'!G147)),NA())</f>
        <v>#N/A</v>
      </c>
      <c r="BO153" s="109" t="e">
        <f ca="true">+IF(AND(ISNUMBER(OFFSET('Hygiene Data'!$H$6,0,10*ROW('Hygiene Data'!H147))),'Data Summary'!ED153="Yes"),OFFSET('Hygiene Data'!$H$6,0,10*ROW('Hygiene Data'!H147)),NA())</f>
        <v>#N/A</v>
      </c>
      <c r="BP153" s="109" t="e">
        <f ca="true">+IF(AND(ISNUMBER(OFFSET('Hygiene Data'!$H$8,0,10*ROW('Hygiene Data'!H147))),'Data Summary'!EE153="Yes"),OFFSET('Hygiene Data'!$H$8,0,10*ROW('Hygiene Data'!H147)),NA())</f>
        <v>#N/A</v>
      </c>
      <c r="BQ153" s="109" t="e">
        <f ca="true">+IF(AND(ISNUMBER(OFFSET('Hygiene Data'!$H$10,0,10*ROW('Hygiene Data'!H147))),'Data Summary'!EF153="Yes"),OFFSET('Hygiene Data'!$H$10,0,10*ROW('Hygiene Data'!H147)),NA())</f>
        <v>#N/A</v>
      </c>
    </row>
    <row r="154" x14ac:dyDescent="0.2">
      <c r="A154" s="57" t="e">
        <f ca="true">+IF(OFFSET('Water Data'!$B$1,0,10*ROW('Water Data'!B148))="",NA(),OFFSET('Water Data'!$B$1,0,10*ROW('Water Data'!B148)))</f>
        <v>#N/A</v>
      </c>
      <c r="B154" s="57" t="e">
        <f ca="true">+IF(OFFSET('Water Data'!$A$3,0,10*ROW('Water Data'!A151))="",NA(),OFFSET('Water Data'!$A$3,0,10*ROW('Water Data'!A151)))</f>
        <v>#N/A</v>
      </c>
      <c r="C154" s="57" t="e">
        <f ca="true">+IF(OFFSET('Water Data'!$C$3,0,10*ROW('Water Data'!C151))="",NA(),OFFSET('Water Data'!$C$3,0,10*ROW('Water Data'!C151)))</f>
        <v>#N/A</v>
      </c>
      <c r="D154" s="58" t="e">
        <f ca="true">+IF(AND(ISNUMBER(OFFSET('Water Data'!$C$5,0,10*ROW('Water Data'!C148))),'Data Summary'!BS154="Yes"),100-OFFSET('Water Data'!$C$5,0,10*ROW('Water Data'!C148)),NA())</f>
        <v>#N/A</v>
      </c>
      <c r="E154" s="58" t="e">
        <f ca="true">+IF(AND(ISNUMBER(OFFSET('Water Data'!$C$7,0,10*ROW('Water Data'!C148))),'Data Summary'!BT154="Yes"),OFFSET('Water Data'!$C$7,0,10*ROW('Water Data'!C148)),NA())</f>
        <v>#N/A</v>
      </c>
      <c r="F154" s="58" t="e">
        <f ca="true">+IF(AND(ISNUMBER(OFFSET('Water Data'!$C$10,0,10*ROW('Water Data'!C148))),'Data Summary'!BU154="Yes"),OFFSET('Water Data'!$C$10,0,10*ROW('Water Data'!C148)),NA())</f>
        <v>#N/A</v>
      </c>
      <c r="G154" s="58" t="e">
        <f ca="true">+IF(AND(ISNUMBER(OFFSET('Water Data'!$D$5,0,10*ROW('Water Data'!D148))),'Data Summary'!BV154="Yes"),100-OFFSET('Water Data'!$D$5,0,10*ROW('Water Data'!D148)),NA())</f>
        <v>#N/A</v>
      </c>
      <c r="H154" s="58" t="e">
        <f ca="true">+IF(AND(ISNUMBER(OFFSET('Water Data'!$D$7,0,10*ROW('Water Data'!D148))),'Data Summary'!BW154="Yes"),OFFSET('Water Data'!$D$7,0,10*ROW('Water Data'!D148)),NA())</f>
        <v>#N/A</v>
      </c>
      <c r="I154" s="58" t="e">
        <f ca="true">+IF(AND(ISNUMBER(OFFSET('Water Data'!$D$10,0,10*ROW('Water Data'!D148))),'Data Summary'!BX154="Yes"),OFFSET('Water Data'!$D$10,0,10*ROW('Water Data'!D148)),NA())</f>
        <v>#N/A</v>
      </c>
      <c r="J154" s="58" t="e">
        <f ca="true">+IF(AND(ISNUMBER(OFFSET('Water Data'!$E$5,0,10*ROW('Water Data'!E148))),'Data Summary'!BY154="Yes"),100-OFFSET('Water Data'!$E$5,0,10*ROW('Water Data'!E148)),NA())</f>
        <v>#N/A</v>
      </c>
      <c r="K154" s="58" t="e">
        <f ca="true">+IF(AND(ISNUMBER(OFFSET('Water Data'!$E$7,0,10*ROW('Water Data'!E148))),'Data Summary'!BZ154="Yes"),OFFSET('Water Data'!$E$7,0,10*ROW('Water Data'!E148)),NA())</f>
        <v>#N/A</v>
      </c>
      <c r="L154" s="58" t="e">
        <f ca="true">+IF(AND(ISNUMBER(OFFSET('Water Data'!$E$10,0,10*ROW('Water Data'!E148))),'Data Summary'!CA154="Yes"),OFFSET('Water Data'!$E$10,0,10*ROW('Water Data'!E148)),NA())</f>
        <v>#N/A</v>
      </c>
      <c r="M154" s="58" t="e">
        <f ca="true">+IF(AND(ISNUMBER(OFFSET('Water Data'!$F$5,0,10*ROW('Water Data'!F148))),'Data Summary'!CB154="Yes"),100-OFFSET('Water Data'!$F$5,0,10*ROW('Water Data'!F148)),NA())</f>
        <v>#N/A</v>
      </c>
      <c r="N154" s="58" t="e">
        <f ca="true">+IF(AND(ISNUMBER(OFFSET('Water Data'!$F$7,0,10*ROW('Water Data'!F148))),'Data Summary'!CC154="Yes"),OFFSET('Water Data'!$F$7,0,10*ROW('Water Data'!F148)),NA())</f>
        <v>#N/A</v>
      </c>
      <c r="O154" s="58" t="e">
        <f ca="true">+IF(AND(ISNUMBER(OFFSET('Water Data'!$F$10,0,10*ROW('Water Data'!F148))),'Data Summary'!CD154="Yes"),OFFSET('Water Data'!$F$10,0,10*ROW('Water Data'!F148)),NA())</f>
        <v>#N/A</v>
      </c>
      <c r="P154" s="58" t="e">
        <f ca="true">+IF(AND(ISNUMBER(OFFSET('Water Data'!$G$5,0,10*ROW('Water Data'!G148))),'Data Summary'!CE154="Yes"),100-OFFSET('Water Data'!$G$5,0,10*ROW('Water Data'!G148)),NA())</f>
        <v>#N/A</v>
      </c>
      <c r="Q154" s="58" t="e">
        <f ca="true">+IF(AND(ISNUMBER(OFFSET('Water Data'!$G$7,0,10*ROW('Water Data'!G148))),'Data Summary'!CF154="Yes"),OFFSET('Water Data'!$G$7,0,10*ROW('Water Data'!G148)),NA())</f>
        <v>#N/A</v>
      </c>
      <c r="R154" s="58" t="e">
        <f ca="true">+IF(AND(ISNUMBER(OFFSET('Water Data'!$G$10,0,10*ROW('Water Data'!G148))),'Data Summary'!CG154="Yes"),OFFSET('Water Data'!$G$10,0,10*ROW('Water Data'!G148)),NA())</f>
        <v>#N/A</v>
      </c>
      <c r="S154" s="58" t="e">
        <f ca="true">+IF(AND(ISNUMBER(OFFSET('Water Data'!$H$5,0,10*ROW('Water Data'!H148))),'Data Summary'!CH154="Yes"),100-OFFSET('Water Data'!$H$5,0,10*ROW('Water Data'!H148)),NA())</f>
        <v>#N/A</v>
      </c>
      <c r="T154" s="58" t="e">
        <f ca="true">+IF(AND(ISNUMBER(OFFSET('Water Data'!$H$7,0,10*ROW('Water Data'!H148))),'Data Summary'!CI154="Yes"),OFFSET('Water Data'!$H$7,0,10*ROW('Water Data'!H148)),NA())</f>
        <v>#N/A</v>
      </c>
      <c r="U154" s="58" t="e">
        <f ca="true">+IF(AND(ISNUMBER(OFFSET('Water Data'!$H$10,0,10*ROW('Water Data'!H148))),'Data Summary'!CJ154="Yes"),OFFSET('Water Data'!$H$10,0,10*ROW('Water Data'!H148)),NA())</f>
        <v>#N/A</v>
      </c>
      <c r="V154" s="104" t="e">
        <f ca="true">+IF(AND(ISNUMBER(OFFSET('Sanitation Data'!$C$5,0,10*ROW('Sanitation Data'!C148))),'Data Summary'!CK154="Yes"),100-OFFSET('Sanitation Data'!$C$5,0,10*ROW('Sanitation Data'!C148)),NA())</f>
        <v>#N/A</v>
      </c>
      <c r="W154" s="104" t="e">
        <f ca="true">+IF(AND(ISNUMBER(OFFSET('Sanitation Data'!$C$7,0,10*ROW('Sanitation Data'!C148))),'Data Summary'!CL154="Yes"),OFFSET('Sanitation Data'!$C$7,0,10*ROW('Sanitation Data'!C148)),NA())</f>
        <v>#N/A</v>
      </c>
      <c r="X154" s="104" t="e">
        <f ca="true">+IF(AND(ISNUMBER(OFFSET('Sanitation Data'!$C$11,0,10*ROW('Sanitation Data'!C148))),'Data Summary'!CM154="Yes"),OFFSET('Sanitation Data'!$C$11,0,10*ROW('Sanitation Data'!C148)),NA())</f>
        <v>#N/A</v>
      </c>
      <c r="Y154" s="104" t="e">
        <f ca="true">+IF(AND(ISNUMBER(OFFSET('Sanitation Data'!$C$12,0,10*ROW('Sanitation Data'!C148))),'Data Summary'!CN154="Yes"),OFFSET('Sanitation Data'!$C$12,0,10*ROW('Sanitation Data'!C148)),NA())</f>
        <v>#N/A</v>
      </c>
      <c r="Z154" s="104" t="e">
        <f ca="true">+IF(AND(ISNUMBER(OFFSET('Sanitation Data'!$C$13,0,10*ROW('Sanitation Data'!C148))),'Data Summary'!CO154="Yes"),OFFSET('Sanitation Data'!$C$13,0,10*ROW('Sanitation Data'!C148)),NA())</f>
        <v>#N/A</v>
      </c>
      <c r="AA154" s="104" t="e">
        <f ca="true">+IF(AND(ISNUMBER(OFFSET('Sanitation Data'!$D$5,0,10*ROW('Sanitation Data'!D148))),'Data Summary'!CP154="Yes"),100-OFFSET('Sanitation Data'!$D$5,0,10*ROW('Sanitation Data'!D148)),NA())</f>
        <v>#N/A</v>
      </c>
      <c r="AB154" s="104" t="e">
        <f ca="true">+IF(AND(ISNUMBER(OFFSET('Sanitation Data'!$D$7,0,10*ROW('Sanitation Data'!D148))),'Data Summary'!CQ154="Yes"),OFFSET('Sanitation Data'!$D$7,0,10*ROW('Sanitation Data'!D148)),NA())</f>
        <v>#N/A</v>
      </c>
      <c r="AC154" s="104" t="e">
        <f ca="true">+IF(AND(ISNUMBER(OFFSET('Sanitation Data'!$D$11,0,10*ROW('Sanitation Data'!D148))),'Data Summary'!CR154="Yes"),OFFSET('Sanitation Data'!$D$11,0,10*ROW('Sanitation Data'!D148)),NA())</f>
        <v>#N/A</v>
      </c>
      <c r="AD154" s="104" t="e">
        <f ca="true">+IF(AND(ISNUMBER(OFFSET('Sanitation Data'!$D$12,0,10*ROW('Sanitation Data'!D148))),'Data Summary'!CS154="Yes"),OFFSET('Sanitation Data'!$D$12,0,10*ROW('Sanitation Data'!D148)),NA())</f>
        <v>#N/A</v>
      </c>
      <c r="AE154" s="104" t="e">
        <f ca="true">+IF(AND(ISNUMBER(OFFSET('Sanitation Data'!$D$13,0,10*ROW('Sanitation Data'!D148))),'Data Summary'!CT154="Yes"),OFFSET('Sanitation Data'!$D$13,0,10*ROW('Sanitation Data'!D148)),NA())</f>
        <v>#N/A</v>
      </c>
      <c r="AF154" s="104" t="e">
        <f ca="true">+IF(AND(ISNUMBER(OFFSET('Sanitation Data'!$E$5,0,10*ROW('Sanitation Data'!E148))),'Data Summary'!CU154="Yes"),100-OFFSET('Sanitation Data'!$E$5,0,10*ROW('Sanitation Data'!E148)),NA())</f>
        <v>#N/A</v>
      </c>
      <c r="AG154" s="104" t="e">
        <f ca="true">+IF(AND(ISNUMBER(OFFSET('Sanitation Data'!$E$7,0,10*ROW('Sanitation Data'!E148))),'Data Summary'!CV154="Yes"),OFFSET('Sanitation Data'!$E$7,0,10*ROW('Sanitation Data'!E148)),NA())</f>
        <v>#N/A</v>
      </c>
      <c r="AH154" s="104" t="e">
        <f ca="true">+IF(AND(ISNUMBER(OFFSET('Sanitation Data'!$E$11,0,10*ROW('Sanitation Data'!E148))),'Data Summary'!CW154="Yes"),OFFSET('Sanitation Data'!$E$11,0,10*ROW('Sanitation Data'!E148)),NA())</f>
        <v>#N/A</v>
      </c>
      <c r="AI154" s="104" t="e">
        <f ca="true">+IF(AND(ISNUMBER(OFFSET('Sanitation Data'!$E$12,0,10*ROW('Sanitation Data'!E148))),'Data Summary'!CX154="Yes"),OFFSET('Sanitation Data'!$E$12,0,10*ROW('Sanitation Data'!E148)),NA())</f>
        <v>#N/A</v>
      </c>
      <c r="AJ154" s="104" t="e">
        <f ca="true">+IF(AND(ISNUMBER(OFFSET('Sanitation Data'!$E$13,0,10*ROW('Sanitation Data'!E148))),'Data Summary'!CY154="Yes"),OFFSET('Sanitation Data'!$E$13,0,10*ROW('Sanitation Data'!E148)),NA())</f>
        <v>#N/A</v>
      </c>
      <c r="AK154" s="104" t="e">
        <f ca="true">+IF(AND(ISNUMBER(OFFSET('Sanitation Data'!$F$5,0,10*ROW('Sanitation Data'!F148))),'Data Summary'!CZ154="Yes"),100-OFFSET('Sanitation Data'!$F$5,0,10*ROW('Sanitation Data'!F148)),NA())</f>
        <v>#N/A</v>
      </c>
      <c r="AL154" s="104" t="e">
        <f ca="true">+IF(AND(ISNUMBER(OFFSET('Sanitation Data'!$F$7,0,10*ROW('Sanitation Data'!F148))),'Data Summary'!DA154="Yes"),OFFSET('Sanitation Data'!$F$7,0,10*ROW('Sanitation Data'!F148)),NA())</f>
        <v>#N/A</v>
      </c>
      <c r="AM154" s="104" t="e">
        <f ca="true">+IF(AND(ISNUMBER(OFFSET('Sanitation Data'!$F$11,0,10*ROW('Sanitation Data'!F148))),'Data Summary'!DB154="Yes"),OFFSET('Sanitation Data'!$F$11,0,10*ROW('Sanitation Data'!F148)),NA())</f>
        <v>#N/A</v>
      </c>
      <c r="AN154" s="104" t="e">
        <f ca="true">+IF(AND(ISNUMBER(OFFSET('Sanitation Data'!$F$12,0,10*ROW('Sanitation Data'!F148))),'Data Summary'!DC154="Yes"),OFFSET('Sanitation Data'!$F$12,0,10*ROW('Sanitation Data'!F148)),NA())</f>
        <v>#N/A</v>
      </c>
      <c r="AO154" s="104" t="e">
        <f ca="true">+IF(AND(ISNUMBER(OFFSET('Sanitation Data'!$F$13,0,10*ROW('Sanitation Data'!F148))),'Data Summary'!DD154="Yes"),OFFSET('Sanitation Data'!$F$13,0,10*ROW('Sanitation Data'!F148)),NA())</f>
        <v>#N/A</v>
      </c>
      <c r="AP154" s="104" t="e">
        <f ca="true">+IF(AND(ISNUMBER(OFFSET('Sanitation Data'!$G$5,0,10*ROW('Sanitation Data'!G148))),'Data Summary'!DE154="Yes"),100-OFFSET('Sanitation Data'!$G$5,0,10*ROW('Sanitation Data'!G148)),NA())</f>
        <v>#N/A</v>
      </c>
      <c r="AQ154" s="104" t="e">
        <f ca="true">+IF(AND(ISNUMBER(OFFSET('Sanitation Data'!$G$7,0,10*ROW('Sanitation Data'!G148))),'Data Summary'!DF154="Yes"),OFFSET('Sanitation Data'!$G$7,0,10*ROW('Sanitation Data'!G148)),NA())</f>
        <v>#N/A</v>
      </c>
      <c r="AR154" s="104" t="e">
        <f ca="true">+IF(AND(ISNUMBER(OFFSET('Sanitation Data'!$G$11,0,10*ROW('Sanitation Data'!G148))),'Data Summary'!DG154="Yes"),OFFSET('Sanitation Data'!$G$11,0,10*ROW('Sanitation Data'!G148)),NA())</f>
        <v>#N/A</v>
      </c>
      <c r="AS154" s="104" t="e">
        <f ca="true">+IF(AND(ISNUMBER(OFFSET('Sanitation Data'!$G$12,0,10*ROW('Sanitation Data'!G148))),'Data Summary'!DH154="Yes"),OFFSET('Sanitation Data'!$G$12,0,10*ROW('Sanitation Data'!G148)),NA())</f>
        <v>#N/A</v>
      </c>
      <c r="AT154" s="104" t="e">
        <f ca="true">+IF(AND(ISNUMBER(OFFSET('Sanitation Data'!$G$13,0,10*ROW('Sanitation Data'!G148))),'Data Summary'!DI154="Yes"),OFFSET('Sanitation Data'!$G$13,0,10*ROW('Sanitation Data'!G148)),NA())</f>
        <v>#N/A</v>
      </c>
      <c r="AU154" s="104" t="e">
        <f ca="true">+IF(AND(ISNUMBER(OFFSET('Sanitation Data'!$H$5,0,10*ROW('Sanitation Data'!H148))),'Data Summary'!DJ154="Yes"),100-OFFSET('Sanitation Data'!$H$5,0,10*ROW('Sanitation Data'!H148)),NA())</f>
        <v>#N/A</v>
      </c>
      <c r="AV154" s="104" t="e">
        <f ca="true">+IF(AND(ISNUMBER(OFFSET('Sanitation Data'!$H$7,0,10*ROW('Sanitation Data'!H148))),'Data Summary'!DK154="Yes"),OFFSET('Sanitation Data'!$H$7,0,10*ROW('Sanitation Data'!H148)),NA())</f>
        <v>#N/A</v>
      </c>
      <c r="AW154" s="104" t="e">
        <f ca="true">+IF(AND(ISNUMBER(OFFSET('Sanitation Data'!$H$11,0,10*ROW('Sanitation Data'!H148))),'Data Summary'!DL154="Yes"),OFFSET('Sanitation Data'!$H$11,0,10*ROW('Sanitation Data'!H148)),NA())</f>
        <v>#N/A</v>
      </c>
      <c r="AX154" s="104" t="e">
        <f ca="true">+IF(AND(ISNUMBER(OFFSET('Sanitation Data'!$H$12,0,10*ROW('Sanitation Data'!H148))),'Data Summary'!DM154="Yes"),OFFSET('Sanitation Data'!$H$12,0,10*ROW('Sanitation Data'!H148)),NA())</f>
        <v>#N/A</v>
      </c>
      <c r="AY154" s="104" t="e">
        <f ca="true">+IF(AND(ISNUMBER(OFFSET('Sanitation Data'!$H$13,0,10*ROW('Sanitation Data'!H148))),'Data Summary'!DN154="Yes"),OFFSET('Sanitation Data'!$H$13,0,10*ROW('Sanitation Data'!H148)),NA())</f>
        <v>#N/A</v>
      </c>
      <c r="AZ154" s="109" t="e">
        <f ca="true">+IF(AND(ISNUMBER(OFFSET('Hygiene Data'!$C$6,0,10*ROW('Hygiene Data'!C148))),'Data Summary'!DO154="Yes"),OFFSET('Hygiene Data'!$C$6,0,10*ROW('Hygiene Data'!C148)),NA())</f>
        <v>#N/A</v>
      </c>
      <c r="BA154" s="109" t="e">
        <f ca="true">+IF(AND(ISNUMBER(OFFSET('Hygiene Data'!$C$8,0,10*ROW('Hygiene Data'!C148))),'Data Summary'!DP154="Yes"),OFFSET('Hygiene Data'!$C$8,0,10*ROW('Hygiene Data'!C148)),NA())</f>
        <v>#N/A</v>
      </c>
      <c r="BB154" s="109" t="e">
        <f ca="true">+IF(AND(ISNUMBER(OFFSET('Hygiene Data'!$C$10,0,10*ROW('Hygiene Data'!C148))),'Data Summary'!DQ154="Yes"),OFFSET('Hygiene Data'!$C$10,0,10*ROW('Hygiene Data'!C148)),NA())</f>
        <v>#N/A</v>
      </c>
      <c r="BC154" s="109" t="e">
        <f ca="true">+IF(AND(ISNUMBER(OFFSET('Hygiene Data'!$D$6,0,10*ROW('Hygiene Data'!D148))),'Data Summary'!DR154="Yes"),OFFSET('Hygiene Data'!$D$6,0,10*ROW('Hygiene Data'!D148)),NA())</f>
        <v>#N/A</v>
      </c>
      <c r="BD154" s="109" t="e">
        <f ca="true">+IF(AND(ISNUMBER(OFFSET('Hygiene Data'!$D$8,0,10*ROW('Hygiene Data'!D148))),'Data Summary'!DS154="Yes"),OFFSET('Hygiene Data'!$D$8,0,10*ROW('Hygiene Data'!D148)),NA())</f>
        <v>#N/A</v>
      </c>
      <c r="BE154" s="109" t="e">
        <f ca="true">+IF(AND(ISNUMBER(OFFSET('Hygiene Data'!$D$10,0,10*ROW('Hygiene Data'!D148))),'Data Summary'!DT154="Yes"),OFFSET('Hygiene Data'!$D$10,0,10*ROW('Hygiene Data'!D148)),NA())</f>
        <v>#N/A</v>
      </c>
      <c r="BF154" s="109" t="e">
        <f ca="true">+IF(AND(ISNUMBER(OFFSET('Hygiene Data'!$E$6,0,10*ROW('Hygiene Data'!E148))),'Data Summary'!DU154="Yes"),OFFSET('Hygiene Data'!$E$6,0,10*ROW('Hygiene Data'!E148)),NA())</f>
        <v>#N/A</v>
      </c>
      <c r="BG154" s="109" t="e">
        <f ca="true">+IF(AND(ISNUMBER(OFFSET('Hygiene Data'!$E$8,0,10*ROW('Hygiene Data'!E148))),'Data Summary'!DV154="Yes"),OFFSET('Hygiene Data'!$E$8,0,10*ROW('Hygiene Data'!E148)),NA())</f>
        <v>#N/A</v>
      </c>
      <c r="BH154" s="109" t="e">
        <f ca="true">+IF(AND(ISNUMBER(OFFSET('Hygiene Data'!$E$10,0,10*ROW('Hygiene Data'!E148))),'Data Summary'!DW154="Yes"),OFFSET('Hygiene Data'!$E$10,0,10*ROW('Hygiene Data'!E148)),NA())</f>
        <v>#N/A</v>
      </c>
      <c r="BI154" s="109" t="e">
        <f ca="true">+IF(AND(ISNUMBER(OFFSET('Hygiene Data'!$F$6,0,10*ROW('Hygiene Data'!F148))),'Data Summary'!DX154="Yes"),OFFSET('Hygiene Data'!$F$6,0,10*ROW('Hygiene Data'!F148)),NA())</f>
        <v>#N/A</v>
      </c>
      <c r="BJ154" s="109" t="e">
        <f ca="true">+IF(AND(ISNUMBER(OFFSET('Hygiene Data'!$F$8,0,10*ROW('Hygiene Data'!F148))),'Data Summary'!DY154="Yes"),OFFSET('Hygiene Data'!$F$8,0,10*ROW('Hygiene Data'!F148)),NA())</f>
        <v>#N/A</v>
      </c>
      <c r="BK154" s="109" t="e">
        <f ca="true">+IF(AND(ISNUMBER(OFFSET('Hygiene Data'!$F$10,0,10*ROW('Hygiene Data'!F148))),'Data Summary'!DZ154="Yes"),OFFSET('Hygiene Data'!$F$10,0,10*ROW('Hygiene Data'!F148)),NA())</f>
        <v>#N/A</v>
      </c>
      <c r="BL154" s="109" t="e">
        <f ca="true">+IF(AND(ISNUMBER(OFFSET('Hygiene Data'!$G$6,0,10*ROW('Hygiene Data'!G148))),'Data Summary'!EA154="Yes"),OFFSET('Hygiene Data'!$G$6,0,10*ROW('Hygiene Data'!G148)),NA())</f>
        <v>#N/A</v>
      </c>
      <c r="BM154" s="109" t="e">
        <f ca="true">+IF(AND(ISNUMBER(OFFSET('Hygiene Data'!$G$8,0,10*ROW('Hygiene Data'!G148))),'Data Summary'!EB154="Yes"),OFFSET('Hygiene Data'!$G$8,0,10*ROW('Hygiene Data'!G148)),NA())</f>
        <v>#N/A</v>
      </c>
      <c r="BN154" s="109" t="e">
        <f ca="true">+IF(AND(ISNUMBER(OFFSET('Hygiene Data'!$G$10,0,10*ROW('Hygiene Data'!G148))),'Data Summary'!EC154="Yes"),OFFSET('Hygiene Data'!$G$10,0,10*ROW('Hygiene Data'!G148)),NA())</f>
        <v>#N/A</v>
      </c>
      <c r="BO154" s="109" t="e">
        <f ca="true">+IF(AND(ISNUMBER(OFFSET('Hygiene Data'!$H$6,0,10*ROW('Hygiene Data'!H148))),'Data Summary'!ED154="Yes"),OFFSET('Hygiene Data'!$H$6,0,10*ROW('Hygiene Data'!H148)),NA())</f>
        <v>#N/A</v>
      </c>
      <c r="BP154" s="109" t="e">
        <f ca="true">+IF(AND(ISNUMBER(OFFSET('Hygiene Data'!$H$8,0,10*ROW('Hygiene Data'!H148))),'Data Summary'!EE154="Yes"),OFFSET('Hygiene Data'!$H$8,0,10*ROW('Hygiene Data'!H148)),NA())</f>
        <v>#N/A</v>
      </c>
      <c r="BQ154" s="109" t="e">
        <f ca="true">+IF(AND(ISNUMBER(OFFSET('Hygiene Data'!$H$10,0,10*ROW('Hygiene Data'!H148))),'Data Summary'!EF154="Yes"),OFFSET('Hygiene Data'!$H$10,0,10*ROW('Hygiene Data'!H148)),NA())</f>
        <v>#N/A</v>
      </c>
    </row>
    <row r="155" x14ac:dyDescent="0.2">
      <c r="A155" s="57" t="e">
        <f ca="true">+IF(OFFSET('Water Data'!$B$1,0,10*ROW('Water Data'!B149))="",NA(),OFFSET('Water Data'!$B$1,0,10*ROW('Water Data'!B149)))</f>
        <v>#N/A</v>
      </c>
      <c r="B155" s="57" t="e">
        <f ca="true">+IF(OFFSET('Water Data'!$A$3,0,10*ROW('Water Data'!A152))="",NA(),OFFSET('Water Data'!$A$3,0,10*ROW('Water Data'!A152)))</f>
        <v>#N/A</v>
      </c>
      <c r="C155" s="57" t="e">
        <f ca="true">+IF(OFFSET('Water Data'!$C$3,0,10*ROW('Water Data'!C152))="",NA(),OFFSET('Water Data'!$C$3,0,10*ROW('Water Data'!C152)))</f>
        <v>#N/A</v>
      </c>
      <c r="D155" s="58" t="e">
        <f ca="true">+IF(AND(ISNUMBER(OFFSET('Water Data'!$C$5,0,10*ROW('Water Data'!C149))),'Data Summary'!BS155="Yes"),100-OFFSET('Water Data'!$C$5,0,10*ROW('Water Data'!C149)),NA())</f>
        <v>#N/A</v>
      </c>
      <c r="E155" s="58" t="e">
        <f ca="true">+IF(AND(ISNUMBER(OFFSET('Water Data'!$C$7,0,10*ROW('Water Data'!C149))),'Data Summary'!BT155="Yes"),OFFSET('Water Data'!$C$7,0,10*ROW('Water Data'!C149)),NA())</f>
        <v>#N/A</v>
      </c>
      <c r="F155" s="58" t="e">
        <f ca="true">+IF(AND(ISNUMBER(OFFSET('Water Data'!$C$10,0,10*ROW('Water Data'!C149))),'Data Summary'!BU155="Yes"),OFFSET('Water Data'!$C$10,0,10*ROW('Water Data'!C149)),NA())</f>
        <v>#N/A</v>
      </c>
      <c r="G155" s="58" t="e">
        <f ca="true">+IF(AND(ISNUMBER(OFFSET('Water Data'!$D$5,0,10*ROW('Water Data'!D149))),'Data Summary'!BV155="Yes"),100-OFFSET('Water Data'!$D$5,0,10*ROW('Water Data'!D149)),NA())</f>
        <v>#N/A</v>
      </c>
      <c r="H155" s="58" t="e">
        <f ca="true">+IF(AND(ISNUMBER(OFFSET('Water Data'!$D$7,0,10*ROW('Water Data'!D149))),'Data Summary'!BW155="Yes"),OFFSET('Water Data'!$D$7,0,10*ROW('Water Data'!D149)),NA())</f>
        <v>#N/A</v>
      </c>
      <c r="I155" s="58" t="e">
        <f ca="true">+IF(AND(ISNUMBER(OFFSET('Water Data'!$D$10,0,10*ROW('Water Data'!D149))),'Data Summary'!BX155="Yes"),OFFSET('Water Data'!$D$10,0,10*ROW('Water Data'!D149)),NA())</f>
        <v>#N/A</v>
      </c>
      <c r="J155" s="58" t="e">
        <f ca="true">+IF(AND(ISNUMBER(OFFSET('Water Data'!$E$5,0,10*ROW('Water Data'!E149))),'Data Summary'!BY155="Yes"),100-OFFSET('Water Data'!$E$5,0,10*ROW('Water Data'!E149)),NA())</f>
        <v>#N/A</v>
      </c>
      <c r="K155" s="58" t="e">
        <f ca="true">+IF(AND(ISNUMBER(OFFSET('Water Data'!$E$7,0,10*ROW('Water Data'!E149))),'Data Summary'!BZ155="Yes"),OFFSET('Water Data'!$E$7,0,10*ROW('Water Data'!E149)),NA())</f>
        <v>#N/A</v>
      </c>
      <c r="L155" s="58" t="e">
        <f ca="true">+IF(AND(ISNUMBER(OFFSET('Water Data'!$E$10,0,10*ROW('Water Data'!E149))),'Data Summary'!CA155="Yes"),OFFSET('Water Data'!$E$10,0,10*ROW('Water Data'!E149)),NA())</f>
        <v>#N/A</v>
      </c>
      <c r="M155" s="58" t="e">
        <f ca="true">+IF(AND(ISNUMBER(OFFSET('Water Data'!$F$5,0,10*ROW('Water Data'!F149))),'Data Summary'!CB155="Yes"),100-OFFSET('Water Data'!$F$5,0,10*ROW('Water Data'!F149)),NA())</f>
        <v>#N/A</v>
      </c>
      <c r="N155" s="58" t="e">
        <f ca="true">+IF(AND(ISNUMBER(OFFSET('Water Data'!$F$7,0,10*ROW('Water Data'!F149))),'Data Summary'!CC155="Yes"),OFFSET('Water Data'!$F$7,0,10*ROW('Water Data'!F149)),NA())</f>
        <v>#N/A</v>
      </c>
      <c r="O155" s="58" t="e">
        <f ca="true">+IF(AND(ISNUMBER(OFFSET('Water Data'!$F$10,0,10*ROW('Water Data'!F149))),'Data Summary'!CD155="Yes"),OFFSET('Water Data'!$F$10,0,10*ROW('Water Data'!F149)),NA())</f>
        <v>#N/A</v>
      </c>
      <c r="P155" s="58" t="e">
        <f ca="true">+IF(AND(ISNUMBER(OFFSET('Water Data'!$G$5,0,10*ROW('Water Data'!G149))),'Data Summary'!CE155="Yes"),100-OFFSET('Water Data'!$G$5,0,10*ROW('Water Data'!G149)),NA())</f>
        <v>#N/A</v>
      </c>
      <c r="Q155" s="58" t="e">
        <f ca="true">+IF(AND(ISNUMBER(OFFSET('Water Data'!$G$7,0,10*ROW('Water Data'!G149))),'Data Summary'!CF155="Yes"),OFFSET('Water Data'!$G$7,0,10*ROW('Water Data'!G149)),NA())</f>
        <v>#N/A</v>
      </c>
      <c r="R155" s="58" t="e">
        <f ca="true">+IF(AND(ISNUMBER(OFFSET('Water Data'!$G$10,0,10*ROW('Water Data'!G149))),'Data Summary'!CG155="Yes"),OFFSET('Water Data'!$G$10,0,10*ROW('Water Data'!G149)),NA())</f>
        <v>#N/A</v>
      </c>
      <c r="S155" s="58" t="e">
        <f ca="true">+IF(AND(ISNUMBER(OFFSET('Water Data'!$H$5,0,10*ROW('Water Data'!H149))),'Data Summary'!CH155="Yes"),100-OFFSET('Water Data'!$H$5,0,10*ROW('Water Data'!H149)),NA())</f>
        <v>#N/A</v>
      </c>
      <c r="T155" s="58" t="e">
        <f ca="true">+IF(AND(ISNUMBER(OFFSET('Water Data'!$H$7,0,10*ROW('Water Data'!H149))),'Data Summary'!CI155="Yes"),OFFSET('Water Data'!$H$7,0,10*ROW('Water Data'!H149)),NA())</f>
        <v>#N/A</v>
      </c>
      <c r="U155" s="58" t="e">
        <f ca="true">+IF(AND(ISNUMBER(OFFSET('Water Data'!$H$10,0,10*ROW('Water Data'!H149))),'Data Summary'!CJ155="Yes"),OFFSET('Water Data'!$H$10,0,10*ROW('Water Data'!H149)),NA())</f>
        <v>#N/A</v>
      </c>
      <c r="V155" s="104" t="e">
        <f ca="true">+IF(AND(ISNUMBER(OFFSET('Sanitation Data'!$C$5,0,10*ROW('Sanitation Data'!C149))),'Data Summary'!CK155="Yes"),100-OFFSET('Sanitation Data'!$C$5,0,10*ROW('Sanitation Data'!C149)),NA())</f>
        <v>#N/A</v>
      </c>
      <c r="W155" s="104" t="e">
        <f ca="true">+IF(AND(ISNUMBER(OFFSET('Sanitation Data'!$C$7,0,10*ROW('Sanitation Data'!C149))),'Data Summary'!CL155="Yes"),OFFSET('Sanitation Data'!$C$7,0,10*ROW('Sanitation Data'!C149)),NA())</f>
        <v>#N/A</v>
      </c>
      <c r="X155" s="104" t="e">
        <f ca="true">+IF(AND(ISNUMBER(OFFSET('Sanitation Data'!$C$11,0,10*ROW('Sanitation Data'!C149))),'Data Summary'!CM155="Yes"),OFFSET('Sanitation Data'!$C$11,0,10*ROW('Sanitation Data'!C149)),NA())</f>
        <v>#N/A</v>
      </c>
      <c r="Y155" s="104" t="e">
        <f ca="true">+IF(AND(ISNUMBER(OFFSET('Sanitation Data'!$C$12,0,10*ROW('Sanitation Data'!C149))),'Data Summary'!CN155="Yes"),OFFSET('Sanitation Data'!$C$12,0,10*ROW('Sanitation Data'!C149)),NA())</f>
        <v>#N/A</v>
      </c>
      <c r="Z155" s="104" t="e">
        <f ca="true">+IF(AND(ISNUMBER(OFFSET('Sanitation Data'!$C$13,0,10*ROW('Sanitation Data'!C149))),'Data Summary'!CO155="Yes"),OFFSET('Sanitation Data'!$C$13,0,10*ROW('Sanitation Data'!C149)),NA())</f>
        <v>#N/A</v>
      </c>
      <c r="AA155" s="104" t="e">
        <f ca="true">+IF(AND(ISNUMBER(OFFSET('Sanitation Data'!$D$5,0,10*ROW('Sanitation Data'!D149))),'Data Summary'!CP155="Yes"),100-OFFSET('Sanitation Data'!$D$5,0,10*ROW('Sanitation Data'!D149)),NA())</f>
        <v>#N/A</v>
      </c>
      <c r="AB155" s="104" t="e">
        <f ca="true">+IF(AND(ISNUMBER(OFFSET('Sanitation Data'!$D$7,0,10*ROW('Sanitation Data'!D149))),'Data Summary'!CQ155="Yes"),OFFSET('Sanitation Data'!$D$7,0,10*ROW('Sanitation Data'!D149)),NA())</f>
        <v>#N/A</v>
      </c>
      <c r="AC155" s="104" t="e">
        <f ca="true">+IF(AND(ISNUMBER(OFFSET('Sanitation Data'!$D$11,0,10*ROW('Sanitation Data'!D149))),'Data Summary'!CR155="Yes"),OFFSET('Sanitation Data'!$D$11,0,10*ROW('Sanitation Data'!D149)),NA())</f>
        <v>#N/A</v>
      </c>
      <c r="AD155" s="104" t="e">
        <f ca="true">+IF(AND(ISNUMBER(OFFSET('Sanitation Data'!$D$12,0,10*ROW('Sanitation Data'!D149))),'Data Summary'!CS155="Yes"),OFFSET('Sanitation Data'!$D$12,0,10*ROW('Sanitation Data'!D149)),NA())</f>
        <v>#N/A</v>
      </c>
      <c r="AE155" s="104" t="e">
        <f ca="true">+IF(AND(ISNUMBER(OFFSET('Sanitation Data'!$D$13,0,10*ROW('Sanitation Data'!D149))),'Data Summary'!CT155="Yes"),OFFSET('Sanitation Data'!$D$13,0,10*ROW('Sanitation Data'!D149)),NA())</f>
        <v>#N/A</v>
      </c>
      <c r="AF155" s="104" t="e">
        <f ca="true">+IF(AND(ISNUMBER(OFFSET('Sanitation Data'!$E$5,0,10*ROW('Sanitation Data'!E149))),'Data Summary'!CU155="Yes"),100-OFFSET('Sanitation Data'!$E$5,0,10*ROW('Sanitation Data'!E149)),NA())</f>
        <v>#N/A</v>
      </c>
      <c r="AG155" s="104" t="e">
        <f ca="true">+IF(AND(ISNUMBER(OFFSET('Sanitation Data'!$E$7,0,10*ROW('Sanitation Data'!E149))),'Data Summary'!CV155="Yes"),OFFSET('Sanitation Data'!$E$7,0,10*ROW('Sanitation Data'!E149)),NA())</f>
        <v>#N/A</v>
      </c>
      <c r="AH155" s="104" t="e">
        <f ca="true">+IF(AND(ISNUMBER(OFFSET('Sanitation Data'!$E$11,0,10*ROW('Sanitation Data'!E149))),'Data Summary'!CW155="Yes"),OFFSET('Sanitation Data'!$E$11,0,10*ROW('Sanitation Data'!E149)),NA())</f>
        <v>#N/A</v>
      </c>
      <c r="AI155" s="104" t="e">
        <f ca="true">+IF(AND(ISNUMBER(OFFSET('Sanitation Data'!$E$12,0,10*ROW('Sanitation Data'!E149))),'Data Summary'!CX155="Yes"),OFFSET('Sanitation Data'!$E$12,0,10*ROW('Sanitation Data'!E149)),NA())</f>
        <v>#N/A</v>
      </c>
      <c r="AJ155" s="104" t="e">
        <f ca="true">+IF(AND(ISNUMBER(OFFSET('Sanitation Data'!$E$13,0,10*ROW('Sanitation Data'!E149))),'Data Summary'!CY155="Yes"),OFFSET('Sanitation Data'!$E$13,0,10*ROW('Sanitation Data'!E149)),NA())</f>
        <v>#N/A</v>
      </c>
      <c r="AK155" s="104" t="e">
        <f ca="true">+IF(AND(ISNUMBER(OFFSET('Sanitation Data'!$F$5,0,10*ROW('Sanitation Data'!F149))),'Data Summary'!CZ155="Yes"),100-OFFSET('Sanitation Data'!$F$5,0,10*ROW('Sanitation Data'!F149)),NA())</f>
        <v>#N/A</v>
      </c>
      <c r="AL155" s="104" t="e">
        <f ca="true">+IF(AND(ISNUMBER(OFFSET('Sanitation Data'!$F$7,0,10*ROW('Sanitation Data'!F149))),'Data Summary'!DA155="Yes"),OFFSET('Sanitation Data'!$F$7,0,10*ROW('Sanitation Data'!F149)),NA())</f>
        <v>#N/A</v>
      </c>
      <c r="AM155" s="104" t="e">
        <f ca="true">+IF(AND(ISNUMBER(OFFSET('Sanitation Data'!$F$11,0,10*ROW('Sanitation Data'!F149))),'Data Summary'!DB155="Yes"),OFFSET('Sanitation Data'!$F$11,0,10*ROW('Sanitation Data'!F149)),NA())</f>
        <v>#N/A</v>
      </c>
      <c r="AN155" s="104" t="e">
        <f ca="true">+IF(AND(ISNUMBER(OFFSET('Sanitation Data'!$F$12,0,10*ROW('Sanitation Data'!F149))),'Data Summary'!DC155="Yes"),OFFSET('Sanitation Data'!$F$12,0,10*ROW('Sanitation Data'!F149)),NA())</f>
        <v>#N/A</v>
      </c>
      <c r="AO155" s="104" t="e">
        <f ca="true">+IF(AND(ISNUMBER(OFFSET('Sanitation Data'!$F$13,0,10*ROW('Sanitation Data'!F149))),'Data Summary'!DD155="Yes"),OFFSET('Sanitation Data'!$F$13,0,10*ROW('Sanitation Data'!F149)),NA())</f>
        <v>#N/A</v>
      </c>
      <c r="AP155" s="104" t="e">
        <f ca="true">+IF(AND(ISNUMBER(OFFSET('Sanitation Data'!$G$5,0,10*ROW('Sanitation Data'!G149))),'Data Summary'!DE155="Yes"),100-OFFSET('Sanitation Data'!$G$5,0,10*ROW('Sanitation Data'!G149)),NA())</f>
        <v>#N/A</v>
      </c>
      <c r="AQ155" s="104" t="e">
        <f ca="true">+IF(AND(ISNUMBER(OFFSET('Sanitation Data'!$G$7,0,10*ROW('Sanitation Data'!G149))),'Data Summary'!DF155="Yes"),OFFSET('Sanitation Data'!$G$7,0,10*ROW('Sanitation Data'!G149)),NA())</f>
        <v>#N/A</v>
      </c>
      <c r="AR155" s="104" t="e">
        <f ca="true">+IF(AND(ISNUMBER(OFFSET('Sanitation Data'!$G$11,0,10*ROW('Sanitation Data'!G149))),'Data Summary'!DG155="Yes"),OFFSET('Sanitation Data'!$G$11,0,10*ROW('Sanitation Data'!G149)),NA())</f>
        <v>#N/A</v>
      </c>
      <c r="AS155" s="104" t="e">
        <f ca="true">+IF(AND(ISNUMBER(OFFSET('Sanitation Data'!$G$12,0,10*ROW('Sanitation Data'!G149))),'Data Summary'!DH155="Yes"),OFFSET('Sanitation Data'!$G$12,0,10*ROW('Sanitation Data'!G149)),NA())</f>
        <v>#N/A</v>
      </c>
      <c r="AT155" s="104" t="e">
        <f ca="true">+IF(AND(ISNUMBER(OFFSET('Sanitation Data'!$G$13,0,10*ROW('Sanitation Data'!G149))),'Data Summary'!DI155="Yes"),OFFSET('Sanitation Data'!$G$13,0,10*ROW('Sanitation Data'!G149)),NA())</f>
        <v>#N/A</v>
      </c>
      <c r="AU155" s="104" t="e">
        <f ca="true">+IF(AND(ISNUMBER(OFFSET('Sanitation Data'!$H$5,0,10*ROW('Sanitation Data'!H149))),'Data Summary'!DJ155="Yes"),100-OFFSET('Sanitation Data'!$H$5,0,10*ROW('Sanitation Data'!H149)),NA())</f>
        <v>#N/A</v>
      </c>
      <c r="AV155" s="104" t="e">
        <f ca="true">+IF(AND(ISNUMBER(OFFSET('Sanitation Data'!$H$7,0,10*ROW('Sanitation Data'!H149))),'Data Summary'!DK155="Yes"),OFFSET('Sanitation Data'!$H$7,0,10*ROW('Sanitation Data'!H149)),NA())</f>
        <v>#N/A</v>
      </c>
      <c r="AW155" s="104" t="e">
        <f ca="true">+IF(AND(ISNUMBER(OFFSET('Sanitation Data'!$H$11,0,10*ROW('Sanitation Data'!H149))),'Data Summary'!DL155="Yes"),OFFSET('Sanitation Data'!$H$11,0,10*ROW('Sanitation Data'!H149)),NA())</f>
        <v>#N/A</v>
      </c>
      <c r="AX155" s="104" t="e">
        <f ca="true">+IF(AND(ISNUMBER(OFFSET('Sanitation Data'!$H$12,0,10*ROW('Sanitation Data'!H149))),'Data Summary'!DM155="Yes"),OFFSET('Sanitation Data'!$H$12,0,10*ROW('Sanitation Data'!H149)),NA())</f>
        <v>#N/A</v>
      </c>
      <c r="AY155" s="104" t="e">
        <f ca="true">+IF(AND(ISNUMBER(OFFSET('Sanitation Data'!$H$13,0,10*ROW('Sanitation Data'!H149))),'Data Summary'!DN155="Yes"),OFFSET('Sanitation Data'!$H$13,0,10*ROW('Sanitation Data'!H149)),NA())</f>
        <v>#N/A</v>
      </c>
      <c r="AZ155" s="109" t="e">
        <f ca="true">+IF(AND(ISNUMBER(OFFSET('Hygiene Data'!$C$6,0,10*ROW('Hygiene Data'!C149))),'Data Summary'!DO155="Yes"),OFFSET('Hygiene Data'!$C$6,0,10*ROW('Hygiene Data'!C149)),NA())</f>
        <v>#N/A</v>
      </c>
      <c r="BA155" s="109" t="e">
        <f ca="true">+IF(AND(ISNUMBER(OFFSET('Hygiene Data'!$C$8,0,10*ROW('Hygiene Data'!C149))),'Data Summary'!DP155="Yes"),OFFSET('Hygiene Data'!$C$8,0,10*ROW('Hygiene Data'!C149)),NA())</f>
        <v>#N/A</v>
      </c>
      <c r="BB155" s="109" t="e">
        <f ca="true">+IF(AND(ISNUMBER(OFFSET('Hygiene Data'!$C$10,0,10*ROW('Hygiene Data'!C149))),'Data Summary'!DQ155="Yes"),OFFSET('Hygiene Data'!$C$10,0,10*ROW('Hygiene Data'!C149)),NA())</f>
        <v>#N/A</v>
      </c>
      <c r="BC155" s="109" t="e">
        <f ca="true">+IF(AND(ISNUMBER(OFFSET('Hygiene Data'!$D$6,0,10*ROW('Hygiene Data'!D149))),'Data Summary'!DR155="Yes"),OFFSET('Hygiene Data'!$D$6,0,10*ROW('Hygiene Data'!D149)),NA())</f>
        <v>#N/A</v>
      </c>
      <c r="BD155" s="109" t="e">
        <f ca="true">+IF(AND(ISNUMBER(OFFSET('Hygiene Data'!$D$8,0,10*ROW('Hygiene Data'!D149))),'Data Summary'!DS155="Yes"),OFFSET('Hygiene Data'!$D$8,0,10*ROW('Hygiene Data'!D149)),NA())</f>
        <v>#N/A</v>
      </c>
      <c r="BE155" s="109" t="e">
        <f ca="true">+IF(AND(ISNUMBER(OFFSET('Hygiene Data'!$D$10,0,10*ROW('Hygiene Data'!D149))),'Data Summary'!DT155="Yes"),OFFSET('Hygiene Data'!$D$10,0,10*ROW('Hygiene Data'!D149)),NA())</f>
        <v>#N/A</v>
      </c>
      <c r="BF155" s="109" t="e">
        <f ca="true">+IF(AND(ISNUMBER(OFFSET('Hygiene Data'!$E$6,0,10*ROW('Hygiene Data'!E149))),'Data Summary'!DU155="Yes"),OFFSET('Hygiene Data'!$E$6,0,10*ROW('Hygiene Data'!E149)),NA())</f>
        <v>#N/A</v>
      </c>
      <c r="BG155" s="109" t="e">
        <f ca="true">+IF(AND(ISNUMBER(OFFSET('Hygiene Data'!$E$8,0,10*ROW('Hygiene Data'!E149))),'Data Summary'!DV155="Yes"),OFFSET('Hygiene Data'!$E$8,0,10*ROW('Hygiene Data'!E149)),NA())</f>
        <v>#N/A</v>
      </c>
      <c r="BH155" s="109" t="e">
        <f ca="true">+IF(AND(ISNUMBER(OFFSET('Hygiene Data'!$E$10,0,10*ROW('Hygiene Data'!E149))),'Data Summary'!DW155="Yes"),OFFSET('Hygiene Data'!$E$10,0,10*ROW('Hygiene Data'!E149)),NA())</f>
        <v>#N/A</v>
      </c>
      <c r="BI155" s="109" t="e">
        <f ca="true">+IF(AND(ISNUMBER(OFFSET('Hygiene Data'!$F$6,0,10*ROW('Hygiene Data'!F149))),'Data Summary'!DX155="Yes"),OFFSET('Hygiene Data'!$F$6,0,10*ROW('Hygiene Data'!F149)),NA())</f>
        <v>#N/A</v>
      </c>
      <c r="BJ155" s="109" t="e">
        <f ca="true">+IF(AND(ISNUMBER(OFFSET('Hygiene Data'!$F$8,0,10*ROW('Hygiene Data'!F149))),'Data Summary'!DY155="Yes"),OFFSET('Hygiene Data'!$F$8,0,10*ROW('Hygiene Data'!F149)),NA())</f>
        <v>#N/A</v>
      </c>
      <c r="BK155" s="109" t="e">
        <f ca="true">+IF(AND(ISNUMBER(OFFSET('Hygiene Data'!$F$10,0,10*ROW('Hygiene Data'!F149))),'Data Summary'!DZ155="Yes"),OFFSET('Hygiene Data'!$F$10,0,10*ROW('Hygiene Data'!F149)),NA())</f>
        <v>#N/A</v>
      </c>
      <c r="BL155" s="109" t="e">
        <f ca="true">+IF(AND(ISNUMBER(OFFSET('Hygiene Data'!$G$6,0,10*ROW('Hygiene Data'!G149))),'Data Summary'!EA155="Yes"),OFFSET('Hygiene Data'!$G$6,0,10*ROW('Hygiene Data'!G149)),NA())</f>
        <v>#N/A</v>
      </c>
      <c r="BM155" s="109" t="e">
        <f ca="true">+IF(AND(ISNUMBER(OFFSET('Hygiene Data'!$G$8,0,10*ROW('Hygiene Data'!G149))),'Data Summary'!EB155="Yes"),OFFSET('Hygiene Data'!$G$8,0,10*ROW('Hygiene Data'!G149)),NA())</f>
        <v>#N/A</v>
      </c>
      <c r="BN155" s="109" t="e">
        <f ca="true">+IF(AND(ISNUMBER(OFFSET('Hygiene Data'!$G$10,0,10*ROW('Hygiene Data'!G149))),'Data Summary'!EC155="Yes"),OFFSET('Hygiene Data'!$G$10,0,10*ROW('Hygiene Data'!G149)),NA())</f>
        <v>#N/A</v>
      </c>
      <c r="BO155" s="109" t="e">
        <f ca="true">+IF(AND(ISNUMBER(OFFSET('Hygiene Data'!$H$6,0,10*ROW('Hygiene Data'!H149))),'Data Summary'!ED155="Yes"),OFFSET('Hygiene Data'!$H$6,0,10*ROW('Hygiene Data'!H149)),NA())</f>
        <v>#N/A</v>
      </c>
      <c r="BP155" s="109" t="e">
        <f ca="true">+IF(AND(ISNUMBER(OFFSET('Hygiene Data'!$H$8,0,10*ROW('Hygiene Data'!H149))),'Data Summary'!EE155="Yes"),OFFSET('Hygiene Data'!$H$8,0,10*ROW('Hygiene Data'!H149)),NA())</f>
        <v>#N/A</v>
      </c>
      <c r="BQ155" s="109" t="e">
        <f ca="true">+IF(AND(ISNUMBER(OFFSET('Hygiene Data'!$H$10,0,10*ROW('Hygiene Data'!H149))),'Data Summary'!EF155="Yes"),OFFSET('Hygiene Data'!$H$10,0,10*ROW('Hygiene Data'!H149)),NA())</f>
        <v>#N/A</v>
      </c>
    </row>
    <row r="156" x14ac:dyDescent="0.2">
      <c r="A156" s="57" t="e">
        <f ca="true">+IF(OFFSET('Water Data'!$B$1,0,10*ROW('Water Data'!B150))="",NA(),OFFSET('Water Data'!$B$1,0,10*ROW('Water Data'!B150)))</f>
        <v>#N/A</v>
      </c>
      <c r="B156" s="57" t="e">
        <f ca="true">+IF(OFFSET('Water Data'!$A$3,0,10*ROW('Water Data'!A153))="",NA(),OFFSET('Water Data'!$A$3,0,10*ROW('Water Data'!A153)))</f>
        <v>#N/A</v>
      </c>
      <c r="C156" s="57" t="e">
        <f ca="true">+IF(OFFSET('Water Data'!$C$3,0,10*ROW('Water Data'!C153))="",NA(),OFFSET('Water Data'!$C$3,0,10*ROW('Water Data'!C153)))</f>
        <v>#N/A</v>
      </c>
      <c r="D156" s="58" t="e">
        <f ca="true">+IF(AND(ISNUMBER(OFFSET('Water Data'!$C$5,0,10*ROW('Water Data'!C150))),'Data Summary'!BS156="Yes"),100-OFFSET('Water Data'!$C$5,0,10*ROW('Water Data'!C150)),NA())</f>
        <v>#N/A</v>
      </c>
      <c r="E156" s="58" t="e">
        <f ca="true">+IF(AND(ISNUMBER(OFFSET('Water Data'!$C$7,0,10*ROW('Water Data'!C150))),'Data Summary'!BT156="Yes"),OFFSET('Water Data'!$C$7,0,10*ROW('Water Data'!C150)),NA())</f>
        <v>#N/A</v>
      </c>
      <c r="F156" s="58" t="e">
        <f ca="true">+IF(AND(ISNUMBER(OFFSET('Water Data'!$C$10,0,10*ROW('Water Data'!C150))),'Data Summary'!BU156="Yes"),OFFSET('Water Data'!$C$10,0,10*ROW('Water Data'!C150)),NA())</f>
        <v>#N/A</v>
      </c>
      <c r="G156" s="58" t="e">
        <f ca="true">+IF(AND(ISNUMBER(OFFSET('Water Data'!$D$5,0,10*ROW('Water Data'!D150))),'Data Summary'!BV156="Yes"),100-OFFSET('Water Data'!$D$5,0,10*ROW('Water Data'!D150)),NA())</f>
        <v>#N/A</v>
      </c>
      <c r="H156" s="58" t="e">
        <f ca="true">+IF(AND(ISNUMBER(OFFSET('Water Data'!$D$7,0,10*ROW('Water Data'!D150))),'Data Summary'!BW156="Yes"),OFFSET('Water Data'!$D$7,0,10*ROW('Water Data'!D150)),NA())</f>
        <v>#N/A</v>
      </c>
      <c r="I156" s="58" t="e">
        <f ca="true">+IF(AND(ISNUMBER(OFFSET('Water Data'!$D$10,0,10*ROW('Water Data'!D150))),'Data Summary'!BX156="Yes"),OFFSET('Water Data'!$D$10,0,10*ROW('Water Data'!D150)),NA())</f>
        <v>#N/A</v>
      </c>
      <c r="J156" s="58" t="e">
        <f ca="true">+IF(AND(ISNUMBER(OFFSET('Water Data'!$E$5,0,10*ROW('Water Data'!E150))),'Data Summary'!BY156="Yes"),100-OFFSET('Water Data'!$E$5,0,10*ROW('Water Data'!E150)),NA())</f>
        <v>#N/A</v>
      </c>
      <c r="K156" s="58" t="e">
        <f ca="true">+IF(AND(ISNUMBER(OFFSET('Water Data'!$E$7,0,10*ROW('Water Data'!E150))),'Data Summary'!BZ156="Yes"),OFFSET('Water Data'!$E$7,0,10*ROW('Water Data'!E150)),NA())</f>
        <v>#N/A</v>
      </c>
      <c r="L156" s="58" t="e">
        <f ca="true">+IF(AND(ISNUMBER(OFFSET('Water Data'!$E$10,0,10*ROW('Water Data'!E150))),'Data Summary'!CA156="Yes"),OFFSET('Water Data'!$E$10,0,10*ROW('Water Data'!E150)),NA())</f>
        <v>#N/A</v>
      </c>
      <c r="M156" s="58" t="e">
        <f ca="true">+IF(AND(ISNUMBER(OFFSET('Water Data'!$F$5,0,10*ROW('Water Data'!F150))),'Data Summary'!CB156="Yes"),100-OFFSET('Water Data'!$F$5,0,10*ROW('Water Data'!F150)),NA())</f>
        <v>#N/A</v>
      </c>
      <c r="N156" s="58" t="e">
        <f ca="true">+IF(AND(ISNUMBER(OFFSET('Water Data'!$F$7,0,10*ROW('Water Data'!F150))),'Data Summary'!CC156="Yes"),OFFSET('Water Data'!$F$7,0,10*ROW('Water Data'!F150)),NA())</f>
        <v>#N/A</v>
      </c>
      <c r="O156" s="58" t="e">
        <f ca="true">+IF(AND(ISNUMBER(OFFSET('Water Data'!$F$10,0,10*ROW('Water Data'!F150))),'Data Summary'!CD156="Yes"),OFFSET('Water Data'!$F$10,0,10*ROW('Water Data'!F150)),NA())</f>
        <v>#N/A</v>
      </c>
      <c r="P156" s="58" t="e">
        <f ca="true">+IF(AND(ISNUMBER(OFFSET('Water Data'!$G$5,0,10*ROW('Water Data'!G150))),'Data Summary'!CE156="Yes"),100-OFFSET('Water Data'!$G$5,0,10*ROW('Water Data'!G150)),NA())</f>
        <v>#N/A</v>
      </c>
      <c r="Q156" s="58" t="e">
        <f ca="true">+IF(AND(ISNUMBER(OFFSET('Water Data'!$G$7,0,10*ROW('Water Data'!G150))),'Data Summary'!CF156="Yes"),OFFSET('Water Data'!$G$7,0,10*ROW('Water Data'!G150)),NA())</f>
        <v>#N/A</v>
      </c>
      <c r="R156" s="58" t="e">
        <f ca="true">+IF(AND(ISNUMBER(OFFSET('Water Data'!$G$10,0,10*ROW('Water Data'!G150))),'Data Summary'!CG156="Yes"),OFFSET('Water Data'!$G$10,0,10*ROW('Water Data'!G150)),NA())</f>
        <v>#N/A</v>
      </c>
      <c r="S156" s="58" t="e">
        <f ca="true">+IF(AND(ISNUMBER(OFFSET('Water Data'!$H$5,0,10*ROW('Water Data'!H150))),'Data Summary'!CH156="Yes"),100-OFFSET('Water Data'!$H$5,0,10*ROW('Water Data'!H150)),NA())</f>
        <v>#N/A</v>
      </c>
      <c r="T156" s="58" t="e">
        <f ca="true">+IF(AND(ISNUMBER(OFFSET('Water Data'!$H$7,0,10*ROW('Water Data'!H150))),'Data Summary'!CI156="Yes"),OFFSET('Water Data'!$H$7,0,10*ROW('Water Data'!H150)),NA())</f>
        <v>#N/A</v>
      </c>
      <c r="U156" s="58" t="e">
        <f ca="true">+IF(AND(ISNUMBER(OFFSET('Water Data'!$H$10,0,10*ROW('Water Data'!H150))),'Data Summary'!CJ156="Yes"),OFFSET('Water Data'!$H$10,0,10*ROW('Water Data'!H150)),NA())</f>
        <v>#N/A</v>
      </c>
      <c r="V156" s="104" t="e">
        <f ca="true">+IF(AND(ISNUMBER(OFFSET('Sanitation Data'!$C$5,0,10*ROW('Sanitation Data'!C150))),'Data Summary'!CK156="Yes"),100-OFFSET('Sanitation Data'!$C$5,0,10*ROW('Sanitation Data'!C150)),NA())</f>
        <v>#N/A</v>
      </c>
      <c r="W156" s="104" t="e">
        <f ca="true">+IF(AND(ISNUMBER(OFFSET('Sanitation Data'!$C$7,0,10*ROW('Sanitation Data'!C150))),'Data Summary'!CL156="Yes"),OFFSET('Sanitation Data'!$C$7,0,10*ROW('Sanitation Data'!C150)),NA())</f>
        <v>#N/A</v>
      </c>
      <c r="X156" s="104" t="e">
        <f ca="true">+IF(AND(ISNUMBER(OFFSET('Sanitation Data'!$C$11,0,10*ROW('Sanitation Data'!C150))),'Data Summary'!CM156="Yes"),OFFSET('Sanitation Data'!$C$11,0,10*ROW('Sanitation Data'!C150)),NA())</f>
        <v>#N/A</v>
      </c>
      <c r="Y156" s="104" t="e">
        <f ca="true">+IF(AND(ISNUMBER(OFFSET('Sanitation Data'!$C$12,0,10*ROW('Sanitation Data'!C150))),'Data Summary'!CN156="Yes"),OFFSET('Sanitation Data'!$C$12,0,10*ROW('Sanitation Data'!C150)),NA())</f>
        <v>#N/A</v>
      </c>
      <c r="Z156" s="104" t="e">
        <f ca="true">+IF(AND(ISNUMBER(OFFSET('Sanitation Data'!$C$13,0,10*ROW('Sanitation Data'!C150))),'Data Summary'!CO156="Yes"),OFFSET('Sanitation Data'!$C$13,0,10*ROW('Sanitation Data'!C150)),NA())</f>
        <v>#N/A</v>
      </c>
      <c r="AA156" s="104" t="e">
        <f ca="true">+IF(AND(ISNUMBER(OFFSET('Sanitation Data'!$D$5,0,10*ROW('Sanitation Data'!D150))),'Data Summary'!CP156="Yes"),100-OFFSET('Sanitation Data'!$D$5,0,10*ROW('Sanitation Data'!D150)),NA())</f>
        <v>#N/A</v>
      </c>
      <c r="AB156" s="104" t="e">
        <f ca="true">+IF(AND(ISNUMBER(OFFSET('Sanitation Data'!$D$7,0,10*ROW('Sanitation Data'!D150))),'Data Summary'!CQ156="Yes"),OFFSET('Sanitation Data'!$D$7,0,10*ROW('Sanitation Data'!D150)),NA())</f>
        <v>#N/A</v>
      </c>
      <c r="AC156" s="104" t="e">
        <f ca="true">+IF(AND(ISNUMBER(OFFSET('Sanitation Data'!$D$11,0,10*ROW('Sanitation Data'!D150))),'Data Summary'!CR156="Yes"),OFFSET('Sanitation Data'!$D$11,0,10*ROW('Sanitation Data'!D150)),NA())</f>
        <v>#N/A</v>
      </c>
      <c r="AD156" s="104" t="e">
        <f ca="true">+IF(AND(ISNUMBER(OFFSET('Sanitation Data'!$D$12,0,10*ROW('Sanitation Data'!D150))),'Data Summary'!CS156="Yes"),OFFSET('Sanitation Data'!$D$12,0,10*ROW('Sanitation Data'!D150)),NA())</f>
        <v>#N/A</v>
      </c>
      <c r="AE156" s="104" t="e">
        <f ca="true">+IF(AND(ISNUMBER(OFFSET('Sanitation Data'!$D$13,0,10*ROW('Sanitation Data'!D150))),'Data Summary'!CT156="Yes"),OFFSET('Sanitation Data'!$D$13,0,10*ROW('Sanitation Data'!D150)),NA())</f>
        <v>#N/A</v>
      </c>
      <c r="AF156" s="104" t="e">
        <f ca="true">+IF(AND(ISNUMBER(OFFSET('Sanitation Data'!$E$5,0,10*ROW('Sanitation Data'!E150))),'Data Summary'!CU156="Yes"),100-OFFSET('Sanitation Data'!$E$5,0,10*ROW('Sanitation Data'!E150)),NA())</f>
        <v>#N/A</v>
      </c>
      <c r="AG156" s="104" t="e">
        <f ca="true">+IF(AND(ISNUMBER(OFFSET('Sanitation Data'!$E$7,0,10*ROW('Sanitation Data'!E150))),'Data Summary'!CV156="Yes"),OFFSET('Sanitation Data'!$E$7,0,10*ROW('Sanitation Data'!E150)),NA())</f>
        <v>#N/A</v>
      </c>
      <c r="AH156" s="104" t="e">
        <f ca="true">+IF(AND(ISNUMBER(OFFSET('Sanitation Data'!$E$11,0,10*ROW('Sanitation Data'!E150))),'Data Summary'!CW156="Yes"),OFFSET('Sanitation Data'!$E$11,0,10*ROW('Sanitation Data'!E150)),NA())</f>
        <v>#N/A</v>
      </c>
      <c r="AI156" s="104" t="e">
        <f ca="true">+IF(AND(ISNUMBER(OFFSET('Sanitation Data'!$E$12,0,10*ROW('Sanitation Data'!E150))),'Data Summary'!CX156="Yes"),OFFSET('Sanitation Data'!$E$12,0,10*ROW('Sanitation Data'!E150)),NA())</f>
        <v>#N/A</v>
      </c>
      <c r="AJ156" s="104" t="e">
        <f ca="true">+IF(AND(ISNUMBER(OFFSET('Sanitation Data'!$E$13,0,10*ROW('Sanitation Data'!E150))),'Data Summary'!CY156="Yes"),OFFSET('Sanitation Data'!$E$13,0,10*ROW('Sanitation Data'!E150)),NA())</f>
        <v>#N/A</v>
      </c>
      <c r="AK156" s="104" t="e">
        <f ca="true">+IF(AND(ISNUMBER(OFFSET('Sanitation Data'!$F$5,0,10*ROW('Sanitation Data'!F150))),'Data Summary'!CZ156="Yes"),100-OFFSET('Sanitation Data'!$F$5,0,10*ROW('Sanitation Data'!F150)),NA())</f>
        <v>#N/A</v>
      </c>
      <c r="AL156" s="104" t="e">
        <f ca="true">+IF(AND(ISNUMBER(OFFSET('Sanitation Data'!$F$7,0,10*ROW('Sanitation Data'!F150))),'Data Summary'!DA156="Yes"),OFFSET('Sanitation Data'!$F$7,0,10*ROW('Sanitation Data'!F150)),NA())</f>
        <v>#N/A</v>
      </c>
      <c r="AM156" s="104" t="e">
        <f ca="true">+IF(AND(ISNUMBER(OFFSET('Sanitation Data'!$F$11,0,10*ROW('Sanitation Data'!F150))),'Data Summary'!DB156="Yes"),OFFSET('Sanitation Data'!$F$11,0,10*ROW('Sanitation Data'!F150)),NA())</f>
        <v>#N/A</v>
      </c>
      <c r="AN156" s="104" t="e">
        <f ca="true">+IF(AND(ISNUMBER(OFFSET('Sanitation Data'!$F$12,0,10*ROW('Sanitation Data'!F150))),'Data Summary'!DC156="Yes"),OFFSET('Sanitation Data'!$F$12,0,10*ROW('Sanitation Data'!F150)),NA())</f>
        <v>#N/A</v>
      </c>
      <c r="AO156" s="104" t="e">
        <f ca="true">+IF(AND(ISNUMBER(OFFSET('Sanitation Data'!$F$13,0,10*ROW('Sanitation Data'!F150))),'Data Summary'!DD156="Yes"),OFFSET('Sanitation Data'!$F$13,0,10*ROW('Sanitation Data'!F150)),NA())</f>
        <v>#N/A</v>
      </c>
      <c r="AP156" s="104" t="e">
        <f ca="true">+IF(AND(ISNUMBER(OFFSET('Sanitation Data'!$G$5,0,10*ROW('Sanitation Data'!G150))),'Data Summary'!DE156="Yes"),100-OFFSET('Sanitation Data'!$G$5,0,10*ROW('Sanitation Data'!G150)),NA())</f>
        <v>#N/A</v>
      </c>
      <c r="AQ156" s="104" t="e">
        <f ca="true">+IF(AND(ISNUMBER(OFFSET('Sanitation Data'!$G$7,0,10*ROW('Sanitation Data'!G150))),'Data Summary'!DF156="Yes"),OFFSET('Sanitation Data'!$G$7,0,10*ROW('Sanitation Data'!G150)),NA())</f>
        <v>#N/A</v>
      </c>
      <c r="AR156" s="104" t="e">
        <f ca="true">+IF(AND(ISNUMBER(OFFSET('Sanitation Data'!$G$11,0,10*ROW('Sanitation Data'!G150))),'Data Summary'!DG156="Yes"),OFFSET('Sanitation Data'!$G$11,0,10*ROW('Sanitation Data'!G150)),NA())</f>
        <v>#N/A</v>
      </c>
      <c r="AS156" s="104" t="e">
        <f ca="true">+IF(AND(ISNUMBER(OFFSET('Sanitation Data'!$G$12,0,10*ROW('Sanitation Data'!G150))),'Data Summary'!DH156="Yes"),OFFSET('Sanitation Data'!$G$12,0,10*ROW('Sanitation Data'!G150)),NA())</f>
        <v>#N/A</v>
      </c>
      <c r="AT156" s="104" t="e">
        <f ca="true">+IF(AND(ISNUMBER(OFFSET('Sanitation Data'!$G$13,0,10*ROW('Sanitation Data'!G150))),'Data Summary'!DI156="Yes"),OFFSET('Sanitation Data'!$G$13,0,10*ROW('Sanitation Data'!G150)),NA())</f>
        <v>#N/A</v>
      </c>
      <c r="AU156" s="104" t="e">
        <f ca="true">+IF(AND(ISNUMBER(OFFSET('Sanitation Data'!$H$5,0,10*ROW('Sanitation Data'!H150))),'Data Summary'!DJ156="Yes"),100-OFFSET('Sanitation Data'!$H$5,0,10*ROW('Sanitation Data'!H150)),NA())</f>
        <v>#N/A</v>
      </c>
      <c r="AV156" s="104" t="e">
        <f ca="true">+IF(AND(ISNUMBER(OFFSET('Sanitation Data'!$H$7,0,10*ROW('Sanitation Data'!H150))),'Data Summary'!DK156="Yes"),OFFSET('Sanitation Data'!$H$7,0,10*ROW('Sanitation Data'!H150)),NA())</f>
        <v>#N/A</v>
      </c>
      <c r="AW156" s="104" t="e">
        <f ca="true">+IF(AND(ISNUMBER(OFFSET('Sanitation Data'!$H$11,0,10*ROW('Sanitation Data'!H150))),'Data Summary'!DL156="Yes"),OFFSET('Sanitation Data'!$H$11,0,10*ROW('Sanitation Data'!H150)),NA())</f>
        <v>#N/A</v>
      </c>
      <c r="AX156" s="104" t="e">
        <f ca="true">+IF(AND(ISNUMBER(OFFSET('Sanitation Data'!$H$12,0,10*ROW('Sanitation Data'!H150))),'Data Summary'!DM156="Yes"),OFFSET('Sanitation Data'!$H$12,0,10*ROW('Sanitation Data'!H150)),NA())</f>
        <v>#N/A</v>
      </c>
      <c r="AY156" s="104" t="e">
        <f ca="true">+IF(AND(ISNUMBER(OFFSET('Sanitation Data'!$H$13,0,10*ROW('Sanitation Data'!H150))),'Data Summary'!DN156="Yes"),OFFSET('Sanitation Data'!$H$13,0,10*ROW('Sanitation Data'!H150)),NA())</f>
        <v>#N/A</v>
      </c>
      <c r="AZ156" s="109" t="e">
        <f ca="true">+IF(AND(ISNUMBER(OFFSET('Hygiene Data'!$C$6,0,10*ROW('Hygiene Data'!C150))),'Data Summary'!DO156="Yes"),OFFSET('Hygiene Data'!$C$6,0,10*ROW('Hygiene Data'!C150)),NA())</f>
        <v>#N/A</v>
      </c>
      <c r="BA156" s="109" t="e">
        <f ca="true">+IF(AND(ISNUMBER(OFFSET('Hygiene Data'!$C$8,0,10*ROW('Hygiene Data'!C150))),'Data Summary'!DP156="Yes"),OFFSET('Hygiene Data'!$C$8,0,10*ROW('Hygiene Data'!C150)),NA())</f>
        <v>#N/A</v>
      </c>
      <c r="BB156" s="109" t="e">
        <f ca="true">+IF(AND(ISNUMBER(OFFSET('Hygiene Data'!$C$10,0,10*ROW('Hygiene Data'!C150))),'Data Summary'!DQ156="Yes"),OFFSET('Hygiene Data'!$C$10,0,10*ROW('Hygiene Data'!C150)),NA())</f>
        <v>#N/A</v>
      </c>
      <c r="BC156" s="109" t="e">
        <f ca="true">+IF(AND(ISNUMBER(OFFSET('Hygiene Data'!$D$6,0,10*ROW('Hygiene Data'!D150))),'Data Summary'!DR156="Yes"),OFFSET('Hygiene Data'!$D$6,0,10*ROW('Hygiene Data'!D150)),NA())</f>
        <v>#N/A</v>
      </c>
      <c r="BD156" s="109" t="e">
        <f ca="true">+IF(AND(ISNUMBER(OFFSET('Hygiene Data'!$D$8,0,10*ROW('Hygiene Data'!D150))),'Data Summary'!DS156="Yes"),OFFSET('Hygiene Data'!$D$8,0,10*ROW('Hygiene Data'!D150)),NA())</f>
        <v>#N/A</v>
      </c>
      <c r="BE156" s="109" t="e">
        <f ca="true">+IF(AND(ISNUMBER(OFFSET('Hygiene Data'!$D$10,0,10*ROW('Hygiene Data'!D150))),'Data Summary'!DT156="Yes"),OFFSET('Hygiene Data'!$D$10,0,10*ROW('Hygiene Data'!D150)),NA())</f>
        <v>#N/A</v>
      </c>
      <c r="BF156" s="109" t="e">
        <f ca="true">+IF(AND(ISNUMBER(OFFSET('Hygiene Data'!$E$6,0,10*ROW('Hygiene Data'!E150))),'Data Summary'!DU156="Yes"),OFFSET('Hygiene Data'!$E$6,0,10*ROW('Hygiene Data'!E150)),NA())</f>
        <v>#N/A</v>
      </c>
      <c r="BG156" s="109" t="e">
        <f ca="true">+IF(AND(ISNUMBER(OFFSET('Hygiene Data'!$E$8,0,10*ROW('Hygiene Data'!E150))),'Data Summary'!DV156="Yes"),OFFSET('Hygiene Data'!$E$8,0,10*ROW('Hygiene Data'!E150)),NA())</f>
        <v>#N/A</v>
      </c>
      <c r="BH156" s="109" t="e">
        <f ca="true">+IF(AND(ISNUMBER(OFFSET('Hygiene Data'!$E$10,0,10*ROW('Hygiene Data'!E150))),'Data Summary'!DW156="Yes"),OFFSET('Hygiene Data'!$E$10,0,10*ROW('Hygiene Data'!E150)),NA())</f>
        <v>#N/A</v>
      </c>
      <c r="BI156" s="109" t="e">
        <f ca="true">+IF(AND(ISNUMBER(OFFSET('Hygiene Data'!$F$6,0,10*ROW('Hygiene Data'!F150))),'Data Summary'!DX156="Yes"),OFFSET('Hygiene Data'!$F$6,0,10*ROW('Hygiene Data'!F150)),NA())</f>
        <v>#N/A</v>
      </c>
      <c r="BJ156" s="109" t="e">
        <f ca="true">+IF(AND(ISNUMBER(OFFSET('Hygiene Data'!$F$8,0,10*ROW('Hygiene Data'!F150))),'Data Summary'!DY156="Yes"),OFFSET('Hygiene Data'!$F$8,0,10*ROW('Hygiene Data'!F150)),NA())</f>
        <v>#N/A</v>
      </c>
      <c r="BK156" s="109" t="e">
        <f ca="true">+IF(AND(ISNUMBER(OFFSET('Hygiene Data'!$F$10,0,10*ROW('Hygiene Data'!F150))),'Data Summary'!DZ156="Yes"),OFFSET('Hygiene Data'!$F$10,0,10*ROW('Hygiene Data'!F150)),NA())</f>
        <v>#N/A</v>
      </c>
      <c r="BL156" s="109" t="e">
        <f ca="true">+IF(AND(ISNUMBER(OFFSET('Hygiene Data'!$G$6,0,10*ROW('Hygiene Data'!G150))),'Data Summary'!EA156="Yes"),OFFSET('Hygiene Data'!$G$6,0,10*ROW('Hygiene Data'!G150)),NA())</f>
        <v>#N/A</v>
      </c>
      <c r="BM156" s="109" t="e">
        <f ca="true">+IF(AND(ISNUMBER(OFFSET('Hygiene Data'!$G$8,0,10*ROW('Hygiene Data'!G150))),'Data Summary'!EB156="Yes"),OFFSET('Hygiene Data'!$G$8,0,10*ROW('Hygiene Data'!G150)),NA())</f>
        <v>#N/A</v>
      </c>
      <c r="BN156" s="109" t="e">
        <f ca="true">+IF(AND(ISNUMBER(OFFSET('Hygiene Data'!$G$10,0,10*ROW('Hygiene Data'!G150))),'Data Summary'!EC156="Yes"),OFFSET('Hygiene Data'!$G$10,0,10*ROW('Hygiene Data'!G150)),NA())</f>
        <v>#N/A</v>
      </c>
      <c r="BO156" s="109" t="e">
        <f ca="true">+IF(AND(ISNUMBER(OFFSET('Hygiene Data'!$H$6,0,10*ROW('Hygiene Data'!H150))),'Data Summary'!ED156="Yes"),OFFSET('Hygiene Data'!$H$6,0,10*ROW('Hygiene Data'!H150)),NA())</f>
        <v>#N/A</v>
      </c>
      <c r="BP156" s="109" t="e">
        <f ca="true">+IF(AND(ISNUMBER(OFFSET('Hygiene Data'!$H$8,0,10*ROW('Hygiene Data'!H150))),'Data Summary'!EE156="Yes"),OFFSET('Hygiene Data'!$H$8,0,10*ROW('Hygiene Data'!H150)),NA())</f>
        <v>#N/A</v>
      </c>
      <c r="BQ156" s="109" t="e">
        <f ca="true">+IF(AND(ISNUMBER(OFFSET('Hygiene Data'!$H$10,0,10*ROW('Hygiene Data'!H150))),'Data Summary'!EF156="Yes"),OFFSET('Hygiene Data'!$H$10,0,10*ROW('Hygiene Data'!H150)),NA())</f>
        <v>#N/A</v>
      </c>
    </row>
    <row r="157" x14ac:dyDescent="0.2">
      <c r="A157" s="57" t="e">
        <f ca="true">+IF(OFFSET('Water Data'!$B$1,0,10*ROW('Water Data'!B151))="",NA(),OFFSET('Water Data'!$B$1,0,10*ROW('Water Data'!B151)))</f>
        <v>#N/A</v>
      </c>
      <c r="B157" s="57" t="e">
        <f ca="true">+IF(OFFSET('Water Data'!$A$3,0,10*ROW('Water Data'!A154))="",NA(),OFFSET('Water Data'!$A$3,0,10*ROW('Water Data'!A154)))</f>
        <v>#N/A</v>
      </c>
      <c r="C157" s="57" t="e">
        <f ca="true">+IF(OFFSET('Water Data'!$C$3,0,10*ROW('Water Data'!C154))="",NA(),OFFSET('Water Data'!$C$3,0,10*ROW('Water Data'!C154)))</f>
        <v>#N/A</v>
      </c>
      <c r="D157" s="58" t="e">
        <f ca="true">+IF(AND(ISNUMBER(OFFSET('Water Data'!$C$5,0,10*ROW('Water Data'!C151))),'Data Summary'!BS157="Yes"),100-OFFSET('Water Data'!$C$5,0,10*ROW('Water Data'!C151)),NA())</f>
        <v>#N/A</v>
      </c>
      <c r="E157" s="58" t="e">
        <f ca="true">+IF(AND(ISNUMBER(OFFSET('Water Data'!$C$7,0,10*ROW('Water Data'!C151))),'Data Summary'!BT157="Yes"),OFFSET('Water Data'!$C$7,0,10*ROW('Water Data'!C151)),NA())</f>
        <v>#N/A</v>
      </c>
      <c r="F157" s="58" t="e">
        <f ca="true">+IF(AND(ISNUMBER(OFFSET('Water Data'!$C$10,0,10*ROW('Water Data'!C151))),'Data Summary'!BU157="Yes"),OFFSET('Water Data'!$C$10,0,10*ROW('Water Data'!C151)),NA())</f>
        <v>#N/A</v>
      </c>
      <c r="G157" s="58" t="e">
        <f ca="true">+IF(AND(ISNUMBER(OFFSET('Water Data'!$D$5,0,10*ROW('Water Data'!D151))),'Data Summary'!BV157="Yes"),100-OFFSET('Water Data'!$D$5,0,10*ROW('Water Data'!D151)),NA())</f>
        <v>#N/A</v>
      </c>
      <c r="H157" s="58" t="e">
        <f ca="true">+IF(AND(ISNUMBER(OFFSET('Water Data'!$D$7,0,10*ROW('Water Data'!D151))),'Data Summary'!BW157="Yes"),OFFSET('Water Data'!$D$7,0,10*ROW('Water Data'!D151)),NA())</f>
        <v>#N/A</v>
      </c>
      <c r="I157" s="58" t="e">
        <f ca="true">+IF(AND(ISNUMBER(OFFSET('Water Data'!$D$10,0,10*ROW('Water Data'!D151))),'Data Summary'!BX157="Yes"),OFFSET('Water Data'!$D$10,0,10*ROW('Water Data'!D151)),NA())</f>
        <v>#N/A</v>
      </c>
      <c r="J157" s="58" t="e">
        <f ca="true">+IF(AND(ISNUMBER(OFFSET('Water Data'!$E$5,0,10*ROW('Water Data'!E151))),'Data Summary'!BY157="Yes"),100-OFFSET('Water Data'!$E$5,0,10*ROW('Water Data'!E151)),NA())</f>
        <v>#N/A</v>
      </c>
      <c r="K157" s="58" t="e">
        <f ca="true">+IF(AND(ISNUMBER(OFFSET('Water Data'!$E$7,0,10*ROW('Water Data'!E151))),'Data Summary'!BZ157="Yes"),OFFSET('Water Data'!$E$7,0,10*ROW('Water Data'!E151)),NA())</f>
        <v>#N/A</v>
      </c>
      <c r="L157" s="58" t="e">
        <f ca="true">+IF(AND(ISNUMBER(OFFSET('Water Data'!$E$10,0,10*ROW('Water Data'!E151))),'Data Summary'!CA157="Yes"),OFFSET('Water Data'!$E$10,0,10*ROW('Water Data'!E151)),NA())</f>
        <v>#N/A</v>
      </c>
      <c r="M157" s="58" t="e">
        <f ca="true">+IF(AND(ISNUMBER(OFFSET('Water Data'!$F$5,0,10*ROW('Water Data'!F151))),'Data Summary'!CB157="Yes"),100-OFFSET('Water Data'!$F$5,0,10*ROW('Water Data'!F151)),NA())</f>
        <v>#N/A</v>
      </c>
      <c r="N157" s="58" t="e">
        <f ca="true">+IF(AND(ISNUMBER(OFFSET('Water Data'!$F$7,0,10*ROW('Water Data'!F151))),'Data Summary'!CC157="Yes"),OFFSET('Water Data'!$F$7,0,10*ROW('Water Data'!F151)),NA())</f>
        <v>#N/A</v>
      </c>
      <c r="O157" s="58" t="e">
        <f ca="true">+IF(AND(ISNUMBER(OFFSET('Water Data'!$F$10,0,10*ROW('Water Data'!F151))),'Data Summary'!CD157="Yes"),OFFSET('Water Data'!$F$10,0,10*ROW('Water Data'!F151)),NA())</f>
        <v>#N/A</v>
      </c>
      <c r="P157" s="58" t="e">
        <f ca="true">+IF(AND(ISNUMBER(OFFSET('Water Data'!$G$5,0,10*ROW('Water Data'!G151))),'Data Summary'!CE157="Yes"),100-OFFSET('Water Data'!$G$5,0,10*ROW('Water Data'!G151)),NA())</f>
        <v>#N/A</v>
      </c>
      <c r="Q157" s="58" t="e">
        <f ca="true">+IF(AND(ISNUMBER(OFFSET('Water Data'!$G$7,0,10*ROW('Water Data'!G151))),'Data Summary'!CF157="Yes"),OFFSET('Water Data'!$G$7,0,10*ROW('Water Data'!G151)),NA())</f>
        <v>#N/A</v>
      </c>
      <c r="R157" s="58" t="e">
        <f ca="true">+IF(AND(ISNUMBER(OFFSET('Water Data'!$G$10,0,10*ROW('Water Data'!G151))),'Data Summary'!CG157="Yes"),OFFSET('Water Data'!$G$10,0,10*ROW('Water Data'!G151)),NA())</f>
        <v>#N/A</v>
      </c>
      <c r="S157" s="58" t="e">
        <f ca="true">+IF(AND(ISNUMBER(OFFSET('Water Data'!$H$5,0,10*ROW('Water Data'!H151))),'Data Summary'!CH157="Yes"),100-OFFSET('Water Data'!$H$5,0,10*ROW('Water Data'!H151)),NA())</f>
        <v>#N/A</v>
      </c>
      <c r="T157" s="58" t="e">
        <f ca="true">+IF(AND(ISNUMBER(OFFSET('Water Data'!$H$7,0,10*ROW('Water Data'!H151))),'Data Summary'!CI157="Yes"),OFFSET('Water Data'!$H$7,0,10*ROW('Water Data'!H151)),NA())</f>
        <v>#N/A</v>
      </c>
      <c r="U157" s="58" t="e">
        <f ca="true">+IF(AND(ISNUMBER(OFFSET('Water Data'!$H$10,0,10*ROW('Water Data'!H151))),'Data Summary'!CJ157="Yes"),OFFSET('Water Data'!$H$10,0,10*ROW('Water Data'!H151)),NA())</f>
        <v>#N/A</v>
      </c>
      <c r="V157" s="104" t="e">
        <f ca="true">+IF(AND(ISNUMBER(OFFSET('Sanitation Data'!$C$5,0,10*ROW('Sanitation Data'!C151))),'Data Summary'!CK157="Yes"),100-OFFSET('Sanitation Data'!$C$5,0,10*ROW('Sanitation Data'!C151)),NA())</f>
        <v>#N/A</v>
      </c>
      <c r="W157" s="104" t="e">
        <f ca="true">+IF(AND(ISNUMBER(OFFSET('Sanitation Data'!$C$7,0,10*ROW('Sanitation Data'!C151))),'Data Summary'!CL157="Yes"),OFFSET('Sanitation Data'!$C$7,0,10*ROW('Sanitation Data'!C151)),NA())</f>
        <v>#N/A</v>
      </c>
      <c r="X157" s="104" t="e">
        <f ca="true">+IF(AND(ISNUMBER(OFFSET('Sanitation Data'!$C$11,0,10*ROW('Sanitation Data'!C151))),'Data Summary'!CM157="Yes"),OFFSET('Sanitation Data'!$C$11,0,10*ROW('Sanitation Data'!C151)),NA())</f>
        <v>#N/A</v>
      </c>
      <c r="Y157" s="104" t="e">
        <f ca="true">+IF(AND(ISNUMBER(OFFSET('Sanitation Data'!$C$12,0,10*ROW('Sanitation Data'!C151))),'Data Summary'!CN157="Yes"),OFFSET('Sanitation Data'!$C$12,0,10*ROW('Sanitation Data'!C151)),NA())</f>
        <v>#N/A</v>
      </c>
      <c r="Z157" s="104" t="e">
        <f ca="true">+IF(AND(ISNUMBER(OFFSET('Sanitation Data'!$C$13,0,10*ROW('Sanitation Data'!C151))),'Data Summary'!CO157="Yes"),OFFSET('Sanitation Data'!$C$13,0,10*ROW('Sanitation Data'!C151)),NA())</f>
        <v>#N/A</v>
      </c>
      <c r="AA157" s="104" t="e">
        <f ca="true">+IF(AND(ISNUMBER(OFFSET('Sanitation Data'!$D$5,0,10*ROW('Sanitation Data'!D151))),'Data Summary'!CP157="Yes"),100-OFFSET('Sanitation Data'!$D$5,0,10*ROW('Sanitation Data'!D151)),NA())</f>
        <v>#N/A</v>
      </c>
      <c r="AB157" s="104" t="e">
        <f ca="true">+IF(AND(ISNUMBER(OFFSET('Sanitation Data'!$D$7,0,10*ROW('Sanitation Data'!D151))),'Data Summary'!CQ157="Yes"),OFFSET('Sanitation Data'!$D$7,0,10*ROW('Sanitation Data'!D151)),NA())</f>
        <v>#N/A</v>
      </c>
      <c r="AC157" s="104" t="e">
        <f ca="true">+IF(AND(ISNUMBER(OFFSET('Sanitation Data'!$D$11,0,10*ROW('Sanitation Data'!D151))),'Data Summary'!CR157="Yes"),OFFSET('Sanitation Data'!$D$11,0,10*ROW('Sanitation Data'!D151)),NA())</f>
        <v>#N/A</v>
      </c>
      <c r="AD157" s="104" t="e">
        <f ca="true">+IF(AND(ISNUMBER(OFFSET('Sanitation Data'!$D$12,0,10*ROW('Sanitation Data'!D151))),'Data Summary'!CS157="Yes"),OFFSET('Sanitation Data'!$D$12,0,10*ROW('Sanitation Data'!D151)),NA())</f>
        <v>#N/A</v>
      </c>
      <c r="AE157" s="104" t="e">
        <f ca="true">+IF(AND(ISNUMBER(OFFSET('Sanitation Data'!$D$13,0,10*ROW('Sanitation Data'!D151))),'Data Summary'!CT157="Yes"),OFFSET('Sanitation Data'!$D$13,0,10*ROW('Sanitation Data'!D151)),NA())</f>
        <v>#N/A</v>
      </c>
      <c r="AF157" s="104" t="e">
        <f ca="true">+IF(AND(ISNUMBER(OFFSET('Sanitation Data'!$E$5,0,10*ROW('Sanitation Data'!E151))),'Data Summary'!CU157="Yes"),100-OFFSET('Sanitation Data'!$E$5,0,10*ROW('Sanitation Data'!E151)),NA())</f>
        <v>#N/A</v>
      </c>
      <c r="AG157" s="104" t="e">
        <f ca="true">+IF(AND(ISNUMBER(OFFSET('Sanitation Data'!$E$7,0,10*ROW('Sanitation Data'!E151))),'Data Summary'!CV157="Yes"),OFFSET('Sanitation Data'!$E$7,0,10*ROW('Sanitation Data'!E151)),NA())</f>
        <v>#N/A</v>
      </c>
      <c r="AH157" s="104" t="e">
        <f ca="true">+IF(AND(ISNUMBER(OFFSET('Sanitation Data'!$E$11,0,10*ROW('Sanitation Data'!E151))),'Data Summary'!CW157="Yes"),OFFSET('Sanitation Data'!$E$11,0,10*ROW('Sanitation Data'!E151)),NA())</f>
        <v>#N/A</v>
      </c>
      <c r="AI157" s="104" t="e">
        <f ca="true">+IF(AND(ISNUMBER(OFFSET('Sanitation Data'!$E$12,0,10*ROW('Sanitation Data'!E151))),'Data Summary'!CX157="Yes"),OFFSET('Sanitation Data'!$E$12,0,10*ROW('Sanitation Data'!E151)),NA())</f>
        <v>#N/A</v>
      </c>
      <c r="AJ157" s="104" t="e">
        <f ca="true">+IF(AND(ISNUMBER(OFFSET('Sanitation Data'!$E$13,0,10*ROW('Sanitation Data'!E151))),'Data Summary'!CY157="Yes"),OFFSET('Sanitation Data'!$E$13,0,10*ROW('Sanitation Data'!E151)),NA())</f>
        <v>#N/A</v>
      </c>
      <c r="AK157" s="104" t="e">
        <f ca="true">+IF(AND(ISNUMBER(OFFSET('Sanitation Data'!$F$5,0,10*ROW('Sanitation Data'!F151))),'Data Summary'!CZ157="Yes"),100-OFFSET('Sanitation Data'!$F$5,0,10*ROW('Sanitation Data'!F151)),NA())</f>
        <v>#N/A</v>
      </c>
      <c r="AL157" s="104" t="e">
        <f ca="true">+IF(AND(ISNUMBER(OFFSET('Sanitation Data'!$F$7,0,10*ROW('Sanitation Data'!F151))),'Data Summary'!DA157="Yes"),OFFSET('Sanitation Data'!$F$7,0,10*ROW('Sanitation Data'!F151)),NA())</f>
        <v>#N/A</v>
      </c>
      <c r="AM157" s="104" t="e">
        <f ca="true">+IF(AND(ISNUMBER(OFFSET('Sanitation Data'!$F$11,0,10*ROW('Sanitation Data'!F151))),'Data Summary'!DB157="Yes"),OFFSET('Sanitation Data'!$F$11,0,10*ROW('Sanitation Data'!F151)),NA())</f>
        <v>#N/A</v>
      </c>
      <c r="AN157" s="104" t="e">
        <f ca="true">+IF(AND(ISNUMBER(OFFSET('Sanitation Data'!$F$12,0,10*ROW('Sanitation Data'!F151))),'Data Summary'!DC157="Yes"),OFFSET('Sanitation Data'!$F$12,0,10*ROW('Sanitation Data'!F151)),NA())</f>
        <v>#N/A</v>
      </c>
      <c r="AO157" s="104" t="e">
        <f ca="true">+IF(AND(ISNUMBER(OFFSET('Sanitation Data'!$F$13,0,10*ROW('Sanitation Data'!F151))),'Data Summary'!DD157="Yes"),OFFSET('Sanitation Data'!$F$13,0,10*ROW('Sanitation Data'!F151)),NA())</f>
        <v>#N/A</v>
      </c>
      <c r="AP157" s="104" t="e">
        <f ca="true">+IF(AND(ISNUMBER(OFFSET('Sanitation Data'!$G$5,0,10*ROW('Sanitation Data'!G151))),'Data Summary'!DE157="Yes"),100-OFFSET('Sanitation Data'!$G$5,0,10*ROW('Sanitation Data'!G151)),NA())</f>
        <v>#N/A</v>
      </c>
      <c r="AQ157" s="104" t="e">
        <f ca="true">+IF(AND(ISNUMBER(OFFSET('Sanitation Data'!$G$7,0,10*ROW('Sanitation Data'!G151))),'Data Summary'!DF157="Yes"),OFFSET('Sanitation Data'!$G$7,0,10*ROW('Sanitation Data'!G151)),NA())</f>
        <v>#N/A</v>
      </c>
      <c r="AR157" s="104" t="e">
        <f ca="true">+IF(AND(ISNUMBER(OFFSET('Sanitation Data'!$G$11,0,10*ROW('Sanitation Data'!G151))),'Data Summary'!DG157="Yes"),OFFSET('Sanitation Data'!$G$11,0,10*ROW('Sanitation Data'!G151)),NA())</f>
        <v>#N/A</v>
      </c>
      <c r="AS157" s="104" t="e">
        <f ca="true">+IF(AND(ISNUMBER(OFFSET('Sanitation Data'!$G$12,0,10*ROW('Sanitation Data'!G151))),'Data Summary'!DH157="Yes"),OFFSET('Sanitation Data'!$G$12,0,10*ROW('Sanitation Data'!G151)),NA())</f>
        <v>#N/A</v>
      </c>
      <c r="AT157" s="104" t="e">
        <f ca="true">+IF(AND(ISNUMBER(OFFSET('Sanitation Data'!$G$13,0,10*ROW('Sanitation Data'!G151))),'Data Summary'!DI157="Yes"),OFFSET('Sanitation Data'!$G$13,0,10*ROW('Sanitation Data'!G151)),NA())</f>
        <v>#N/A</v>
      </c>
      <c r="AU157" s="104" t="e">
        <f ca="true">+IF(AND(ISNUMBER(OFFSET('Sanitation Data'!$H$5,0,10*ROW('Sanitation Data'!H151))),'Data Summary'!DJ157="Yes"),100-OFFSET('Sanitation Data'!$H$5,0,10*ROW('Sanitation Data'!H151)),NA())</f>
        <v>#N/A</v>
      </c>
      <c r="AV157" s="104" t="e">
        <f ca="true">+IF(AND(ISNUMBER(OFFSET('Sanitation Data'!$H$7,0,10*ROW('Sanitation Data'!H151))),'Data Summary'!DK157="Yes"),OFFSET('Sanitation Data'!$H$7,0,10*ROW('Sanitation Data'!H151)),NA())</f>
        <v>#N/A</v>
      </c>
      <c r="AW157" s="104" t="e">
        <f ca="true">+IF(AND(ISNUMBER(OFFSET('Sanitation Data'!$H$11,0,10*ROW('Sanitation Data'!H151))),'Data Summary'!DL157="Yes"),OFFSET('Sanitation Data'!$H$11,0,10*ROW('Sanitation Data'!H151)),NA())</f>
        <v>#N/A</v>
      </c>
      <c r="AX157" s="104" t="e">
        <f ca="true">+IF(AND(ISNUMBER(OFFSET('Sanitation Data'!$H$12,0,10*ROW('Sanitation Data'!H151))),'Data Summary'!DM157="Yes"),OFFSET('Sanitation Data'!$H$12,0,10*ROW('Sanitation Data'!H151)),NA())</f>
        <v>#N/A</v>
      </c>
      <c r="AY157" s="104" t="e">
        <f ca="true">+IF(AND(ISNUMBER(OFFSET('Sanitation Data'!$H$13,0,10*ROW('Sanitation Data'!H151))),'Data Summary'!DN157="Yes"),OFFSET('Sanitation Data'!$H$13,0,10*ROW('Sanitation Data'!H151)),NA())</f>
        <v>#N/A</v>
      </c>
      <c r="AZ157" s="109" t="e">
        <f ca="true">+IF(AND(ISNUMBER(OFFSET('Hygiene Data'!$C$6,0,10*ROW('Hygiene Data'!C151))),'Data Summary'!DO157="Yes"),OFFSET('Hygiene Data'!$C$6,0,10*ROW('Hygiene Data'!C151)),NA())</f>
        <v>#N/A</v>
      </c>
      <c r="BA157" s="109" t="e">
        <f ca="true">+IF(AND(ISNUMBER(OFFSET('Hygiene Data'!$C$8,0,10*ROW('Hygiene Data'!C151))),'Data Summary'!DP157="Yes"),OFFSET('Hygiene Data'!$C$8,0,10*ROW('Hygiene Data'!C151)),NA())</f>
        <v>#N/A</v>
      </c>
      <c r="BB157" s="109" t="e">
        <f ca="true">+IF(AND(ISNUMBER(OFFSET('Hygiene Data'!$C$10,0,10*ROW('Hygiene Data'!C151))),'Data Summary'!DQ157="Yes"),OFFSET('Hygiene Data'!$C$10,0,10*ROW('Hygiene Data'!C151)),NA())</f>
        <v>#N/A</v>
      </c>
      <c r="BC157" s="109" t="e">
        <f ca="true">+IF(AND(ISNUMBER(OFFSET('Hygiene Data'!$D$6,0,10*ROW('Hygiene Data'!D151))),'Data Summary'!DR157="Yes"),OFFSET('Hygiene Data'!$D$6,0,10*ROW('Hygiene Data'!D151)),NA())</f>
        <v>#N/A</v>
      </c>
      <c r="BD157" s="109" t="e">
        <f ca="true">+IF(AND(ISNUMBER(OFFSET('Hygiene Data'!$D$8,0,10*ROW('Hygiene Data'!D151))),'Data Summary'!DS157="Yes"),OFFSET('Hygiene Data'!$D$8,0,10*ROW('Hygiene Data'!D151)),NA())</f>
        <v>#N/A</v>
      </c>
      <c r="BE157" s="109" t="e">
        <f ca="true">+IF(AND(ISNUMBER(OFFSET('Hygiene Data'!$D$10,0,10*ROW('Hygiene Data'!D151))),'Data Summary'!DT157="Yes"),OFFSET('Hygiene Data'!$D$10,0,10*ROW('Hygiene Data'!D151)),NA())</f>
        <v>#N/A</v>
      </c>
      <c r="BF157" s="109" t="e">
        <f ca="true">+IF(AND(ISNUMBER(OFFSET('Hygiene Data'!$E$6,0,10*ROW('Hygiene Data'!E151))),'Data Summary'!DU157="Yes"),OFFSET('Hygiene Data'!$E$6,0,10*ROW('Hygiene Data'!E151)),NA())</f>
        <v>#N/A</v>
      </c>
      <c r="BG157" s="109" t="e">
        <f ca="true">+IF(AND(ISNUMBER(OFFSET('Hygiene Data'!$E$8,0,10*ROW('Hygiene Data'!E151))),'Data Summary'!DV157="Yes"),OFFSET('Hygiene Data'!$E$8,0,10*ROW('Hygiene Data'!E151)),NA())</f>
        <v>#N/A</v>
      </c>
      <c r="BH157" s="109" t="e">
        <f ca="true">+IF(AND(ISNUMBER(OFFSET('Hygiene Data'!$E$10,0,10*ROW('Hygiene Data'!E151))),'Data Summary'!DW157="Yes"),OFFSET('Hygiene Data'!$E$10,0,10*ROW('Hygiene Data'!E151)),NA())</f>
        <v>#N/A</v>
      </c>
      <c r="BI157" s="109" t="e">
        <f ca="true">+IF(AND(ISNUMBER(OFFSET('Hygiene Data'!$F$6,0,10*ROW('Hygiene Data'!F151))),'Data Summary'!DX157="Yes"),OFFSET('Hygiene Data'!$F$6,0,10*ROW('Hygiene Data'!F151)),NA())</f>
        <v>#N/A</v>
      </c>
      <c r="BJ157" s="109" t="e">
        <f ca="true">+IF(AND(ISNUMBER(OFFSET('Hygiene Data'!$F$8,0,10*ROW('Hygiene Data'!F151))),'Data Summary'!DY157="Yes"),OFFSET('Hygiene Data'!$F$8,0,10*ROW('Hygiene Data'!F151)),NA())</f>
        <v>#N/A</v>
      </c>
      <c r="BK157" s="109" t="e">
        <f ca="true">+IF(AND(ISNUMBER(OFFSET('Hygiene Data'!$F$10,0,10*ROW('Hygiene Data'!F151))),'Data Summary'!DZ157="Yes"),OFFSET('Hygiene Data'!$F$10,0,10*ROW('Hygiene Data'!F151)),NA())</f>
        <v>#N/A</v>
      </c>
      <c r="BL157" s="109" t="e">
        <f ca="true">+IF(AND(ISNUMBER(OFFSET('Hygiene Data'!$G$6,0,10*ROW('Hygiene Data'!G151))),'Data Summary'!EA157="Yes"),OFFSET('Hygiene Data'!$G$6,0,10*ROW('Hygiene Data'!G151)),NA())</f>
        <v>#N/A</v>
      </c>
      <c r="BM157" s="109" t="e">
        <f ca="true">+IF(AND(ISNUMBER(OFFSET('Hygiene Data'!$G$8,0,10*ROW('Hygiene Data'!G151))),'Data Summary'!EB157="Yes"),OFFSET('Hygiene Data'!$G$8,0,10*ROW('Hygiene Data'!G151)),NA())</f>
        <v>#N/A</v>
      </c>
      <c r="BN157" s="109" t="e">
        <f ca="true">+IF(AND(ISNUMBER(OFFSET('Hygiene Data'!$G$10,0,10*ROW('Hygiene Data'!G151))),'Data Summary'!EC157="Yes"),OFFSET('Hygiene Data'!$G$10,0,10*ROW('Hygiene Data'!G151)),NA())</f>
        <v>#N/A</v>
      </c>
      <c r="BO157" s="109" t="e">
        <f ca="true">+IF(AND(ISNUMBER(OFFSET('Hygiene Data'!$H$6,0,10*ROW('Hygiene Data'!H151))),'Data Summary'!ED157="Yes"),OFFSET('Hygiene Data'!$H$6,0,10*ROW('Hygiene Data'!H151)),NA())</f>
        <v>#N/A</v>
      </c>
      <c r="BP157" s="109" t="e">
        <f ca="true">+IF(AND(ISNUMBER(OFFSET('Hygiene Data'!$H$8,0,10*ROW('Hygiene Data'!H151))),'Data Summary'!EE157="Yes"),OFFSET('Hygiene Data'!$H$8,0,10*ROW('Hygiene Data'!H151)),NA())</f>
        <v>#N/A</v>
      </c>
      <c r="BQ157" s="109" t="e">
        <f ca="true">+IF(AND(ISNUMBER(OFFSET('Hygiene Data'!$H$10,0,10*ROW('Hygiene Data'!H151))),'Data Summary'!EF157="Yes"),OFFSET('Hygiene Data'!$H$10,0,10*ROW('Hygiene Data'!H151)),NA())</f>
        <v>#N/A</v>
      </c>
    </row>
    <row r="158" x14ac:dyDescent="0.2">
      <c r="A158" s="57" t="e">
        <f ca="true">+IF(OFFSET('Water Data'!$B$1,0,10*ROW('Water Data'!B152))="",NA(),OFFSET('Water Data'!$B$1,0,10*ROW('Water Data'!B152)))</f>
        <v>#N/A</v>
      </c>
      <c r="B158" s="57" t="e">
        <f ca="true">+IF(OFFSET('Water Data'!$A$3,0,10*ROW('Water Data'!A155))="",NA(),OFFSET('Water Data'!$A$3,0,10*ROW('Water Data'!A155)))</f>
        <v>#N/A</v>
      </c>
      <c r="C158" s="57" t="e">
        <f ca="true">+IF(OFFSET('Water Data'!$C$3,0,10*ROW('Water Data'!C155))="",NA(),OFFSET('Water Data'!$C$3,0,10*ROW('Water Data'!C155)))</f>
        <v>#N/A</v>
      </c>
      <c r="D158" s="58" t="e">
        <f ca="true">+IF(AND(ISNUMBER(OFFSET('Water Data'!$C$5,0,10*ROW('Water Data'!C152))),'Data Summary'!BS158="Yes"),100-OFFSET('Water Data'!$C$5,0,10*ROW('Water Data'!C152)),NA())</f>
        <v>#N/A</v>
      </c>
      <c r="E158" s="58" t="e">
        <f ca="true">+IF(AND(ISNUMBER(OFFSET('Water Data'!$C$7,0,10*ROW('Water Data'!C152))),'Data Summary'!BT158="Yes"),OFFSET('Water Data'!$C$7,0,10*ROW('Water Data'!C152)),NA())</f>
        <v>#N/A</v>
      </c>
      <c r="F158" s="58" t="e">
        <f ca="true">+IF(AND(ISNUMBER(OFFSET('Water Data'!$C$10,0,10*ROW('Water Data'!C152))),'Data Summary'!BU158="Yes"),OFFSET('Water Data'!$C$10,0,10*ROW('Water Data'!C152)),NA())</f>
        <v>#N/A</v>
      </c>
      <c r="G158" s="58" t="e">
        <f ca="true">+IF(AND(ISNUMBER(OFFSET('Water Data'!$D$5,0,10*ROW('Water Data'!D152))),'Data Summary'!BV158="Yes"),100-OFFSET('Water Data'!$D$5,0,10*ROW('Water Data'!D152)),NA())</f>
        <v>#N/A</v>
      </c>
      <c r="H158" s="58" t="e">
        <f ca="true">+IF(AND(ISNUMBER(OFFSET('Water Data'!$D$7,0,10*ROW('Water Data'!D152))),'Data Summary'!BW158="Yes"),OFFSET('Water Data'!$D$7,0,10*ROW('Water Data'!D152)),NA())</f>
        <v>#N/A</v>
      </c>
      <c r="I158" s="58" t="e">
        <f ca="true">+IF(AND(ISNUMBER(OFFSET('Water Data'!$D$10,0,10*ROW('Water Data'!D152))),'Data Summary'!BX158="Yes"),OFFSET('Water Data'!$D$10,0,10*ROW('Water Data'!D152)),NA())</f>
        <v>#N/A</v>
      </c>
      <c r="J158" s="58" t="e">
        <f ca="true">+IF(AND(ISNUMBER(OFFSET('Water Data'!$E$5,0,10*ROW('Water Data'!E152))),'Data Summary'!BY158="Yes"),100-OFFSET('Water Data'!$E$5,0,10*ROW('Water Data'!E152)),NA())</f>
        <v>#N/A</v>
      </c>
      <c r="K158" s="58" t="e">
        <f ca="true">+IF(AND(ISNUMBER(OFFSET('Water Data'!$E$7,0,10*ROW('Water Data'!E152))),'Data Summary'!BZ158="Yes"),OFFSET('Water Data'!$E$7,0,10*ROW('Water Data'!E152)),NA())</f>
        <v>#N/A</v>
      </c>
      <c r="L158" s="58" t="e">
        <f ca="true">+IF(AND(ISNUMBER(OFFSET('Water Data'!$E$10,0,10*ROW('Water Data'!E152))),'Data Summary'!CA158="Yes"),OFFSET('Water Data'!$E$10,0,10*ROW('Water Data'!E152)),NA())</f>
        <v>#N/A</v>
      </c>
      <c r="M158" s="58" t="e">
        <f ca="true">+IF(AND(ISNUMBER(OFFSET('Water Data'!$F$5,0,10*ROW('Water Data'!F152))),'Data Summary'!CB158="Yes"),100-OFFSET('Water Data'!$F$5,0,10*ROW('Water Data'!F152)),NA())</f>
        <v>#N/A</v>
      </c>
      <c r="N158" s="58" t="e">
        <f ca="true">+IF(AND(ISNUMBER(OFFSET('Water Data'!$F$7,0,10*ROW('Water Data'!F152))),'Data Summary'!CC158="Yes"),OFFSET('Water Data'!$F$7,0,10*ROW('Water Data'!F152)),NA())</f>
        <v>#N/A</v>
      </c>
      <c r="O158" s="58" t="e">
        <f ca="true">+IF(AND(ISNUMBER(OFFSET('Water Data'!$F$10,0,10*ROW('Water Data'!F152))),'Data Summary'!CD158="Yes"),OFFSET('Water Data'!$F$10,0,10*ROW('Water Data'!F152)),NA())</f>
        <v>#N/A</v>
      </c>
      <c r="P158" s="58" t="e">
        <f ca="true">+IF(AND(ISNUMBER(OFFSET('Water Data'!$G$5,0,10*ROW('Water Data'!G152))),'Data Summary'!CE158="Yes"),100-OFFSET('Water Data'!$G$5,0,10*ROW('Water Data'!G152)),NA())</f>
        <v>#N/A</v>
      </c>
      <c r="Q158" s="58" t="e">
        <f ca="true">+IF(AND(ISNUMBER(OFFSET('Water Data'!$G$7,0,10*ROW('Water Data'!G152))),'Data Summary'!CF158="Yes"),OFFSET('Water Data'!$G$7,0,10*ROW('Water Data'!G152)),NA())</f>
        <v>#N/A</v>
      </c>
      <c r="R158" s="58" t="e">
        <f ca="true">+IF(AND(ISNUMBER(OFFSET('Water Data'!$G$10,0,10*ROW('Water Data'!G152))),'Data Summary'!CG158="Yes"),OFFSET('Water Data'!$G$10,0,10*ROW('Water Data'!G152)),NA())</f>
        <v>#N/A</v>
      </c>
      <c r="S158" s="58" t="e">
        <f ca="true">+IF(AND(ISNUMBER(OFFSET('Water Data'!$H$5,0,10*ROW('Water Data'!H152))),'Data Summary'!CH158="Yes"),100-OFFSET('Water Data'!$H$5,0,10*ROW('Water Data'!H152)),NA())</f>
        <v>#N/A</v>
      </c>
      <c r="T158" s="58" t="e">
        <f ca="true">+IF(AND(ISNUMBER(OFFSET('Water Data'!$H$7,0,10*ROW('Water Data'!H152))),'Data Summary'!CI158="Yes"),OFFSET('Water Data'!$H$7,0,10*ROW('Water Data'!H152)),NA())</f>
        <v>#N/A</v>
      </c>
      <c r="U158" s="58" t="e">
        <f ca="true">+IF(AND(ISNUMBER(OFFSET('Water Data'!$H$10,0,10*ROW('Water Data'!H152))),'Data Summary'!CJ158="Yes"),OFFSET('Water Data'!$H$10,0,10*ROW('Water Data'!H152)),NA())</f>
        <v>#N/A</v>
      </c>
      <c r="V158" s="104" t="e">
        <f ca="true">+IF(AND(ISNUMBER(OFFSET('Sanitation Data'!$C$5,0,10*ROW('Sanitation Data'!C152))),'Data Summary'!CK158="Yes"),100-OFFSET('Sanitation Data'!$C$5,0,10*ROW('Sanitation Data'!C152)),NA())</f>
        <v>#N/A</v>
      </c>
      <c r="W158" s="104" t="e">
        <f ca="true">+IF(AND(ISNUMBER(OFFSET('Sanitation Data'!$C$7,0,10*ROW('Sanitation Data'!C152))),'Data Summary'!CL158="Yes"),OFFSET('Sanitation Data'!$C$7,0,10*ROW('Sanitation Data'!C152)),NA())</f>
        <v>#N/A</v>
      </c>
      <c r="X158" s="104" t="e">
        <f ca="true">+IF(AND(ISNUMBER(OFFSET('Sanitation Data'!$C$11,0,10*ROW('Sanitation Data'!C152))),'Data Summary'!CM158="Yes"),OFFSET('Sanitation Data'!$C$11,0,10*ROW('Sanitation Data'!C152)),NA())</f>
        <v>#N/A</v>
      </c>
      <c r="Y158" s="104" t="e">
        <f ca="true">+IF(AND(ISNUMBER(OFFSET('Sanitation Data'!$C$12,0,10*ROW('Sanitation Data'!C152))),'Data Summary'!CN158="Yes"),OFFSET('Sanitation Data'!$C$12,0,10*ROW('Sanitation Data'!C152)),NA())</f>
        <v>#N/A</v>
      </c>
      <c r="Z158" s="104" t="e">
        <f ca="true">+IF(AND(ISNUMBER(OFFSET('Sanitation Data'!$C$13,0,10*ROW('Sanitation Data'!C152))),'Data Summary'!CO158="Yes"),OFFSET('Sanitation Data'!$C$13,0,10*ROW('Sanitation Data'!C152)),NA())</f>
        <v>#N/A</v>
      </c>
      <c r="AA158" s="104" t="e">
        <f ca="true">+IF(AND(ISNUMBER(OFFSET('Sanitation Data'!$D$5,0,10*ROW('Sanitation Data'!D152))),'Data Summary'!CP158="Yes"),100-OFFSET('Sanitation Data'!$D$5,0,10*ROW('Sanitation Data'!D152)),NA())</f>
        <v>#N/A</v>
      </c>
      <c r="AB158" s="104" t="e">
        <f ca="true">+IF(AND(ISNUMBER(OFFSET('Sanitation Data'!$D$7,0,10*ROW('Sanitation Data'!D152))),'Data Summary'!CQ158="Yes"),OFFSET('Sanitation Data'!$D$7,0,10*ROW('Sanitation Data'!D152)),NA())</f>
        <v>#N/A</v>
      </c>
      <c r="AC158" s="104" t="e">
        <f ca="true">+IF(AND(ISNUMBER(OFFSET('Sanitation Data'!$D$11,0,10*ROW('Sanitation Data'!D152))),'Data Summary'!CR158="Yes"),OFFSET('Sanitation Data'!$D$11,0,10*ROW('Sanitation Data'!D152)),NA())</f>
        <v>#N/A</v>
      </c>
      <c r="AD158" s="104" t="e">
        <f ca="true">+IF(AND(ISNUMBER(OFFSET('Sanitation Data'!$D$12,0,10*ROW('Sanitation Data'!D152))),'Data Summary'!CS158="Yes"),OFFSET('Sanitation Data'!$D$12,0,10*ROW('Sanitation Data'!D152)),NA())</f>
        <v>#N/A</v>
      </c>
      <c r="AE158" s="104" t="e">
        <f ca="true">+IF(AND(ISNUMBER(OFFSET('Sanitation Data'!$D$13,0,10*ROW('Sanitation Data'!D152))),'Data Summary'!CT158="Yes"),OFFSET('Sanitation Data'!$D$13,0,10*ROW('Sanitation Data'!D152)),NA())</f>
        <v>#N/A</v>
      </c>
      <c r="AF158" s="104" t="e">
        <f ca="true">+IF(AND(ISNUMBER(OFFSET('Sanitation Data'!$E$5,0,10*ROW('Sanitation Data'!E152))),'Data Summary'!CU158="Yes"),100-OFFSET('Sanitation Data'!$E$5,0,10*ROW('Sanitation Data'!E152)),NA())</f>
        <v>#N/A</v>
      </c>
      <c r="AG158" s="104" t="e">
        <f ca="true">+IF(AND(ISNUMBER(OFFSET('Sanitation Data'!$E$7,0,10*ROW('Sanitation Data'!E152))),'Data Summary'!CV158="Yes"),OFFSET('Sanitation Data'!$E$7,0,10*ROW('Sanitation Data'!E152)),NA())</f>
        <v>#N/A</v>
      </c>
      <c r="AH158" s="104" t="e">
        <f ca="true">+IF(AND(ISNUMBER(OFFSET('Sanitation Data'!$E$11,0,10*ROW('Sanitation Data'!E152))),'Data Summary'!CW158="Yes"),OFFSET('Sanitation Data'!$E$11,0,10*ROW('Sanitation Data'!E152)),NA())</f>
        <v>#N/A</v>
      </c>
      <c r="AI158" s="104" t="e">
        <f ca="true">+IF(AND(ISNUMBER(OFFSET('Sanitation Data'!$E$12,0,10*ROW('Sanitation Data'!E152))),'Data Summary'!CX158="Yes"),OFFSET('Sanitation Data'!$E$12,0,10*ROW('Sanitation Data'!E152)),NA())</f>
        <v>#N/A</v>
      </c>
      <c r="AJ158" s="104" t="e">
        <f ca="true">+IF(AND(ISNUMBER(OFFSET('Sanitation Data'!$E$13,0,10*ROW('Sanitation Data'!E152))),'Data Summary'!CY158="Yes"),OFFSET('Sanitation Data'!$E$13,0,10*ROW('Sanitation Data'!E152)),NA())</f>
        <v>#N/A</v>
      </c>
      <c r="AK158" s="104" t="e">
        <f ca="true">+IF(AND(ISNUMBER(OFFSET('Sanitation Data'!$F$5,0,10*ROW('Sanitation Data'!F152))),'Data Summary'!CZ158="Yes"),100-OFFSET('Sanitation Data'!$F$5,0,10*ROW('Sanitation Data'!F152)),NA())</f>
        <v>#N/A</v>
      </c>
      <c r="AL158" s="104" t="e">
        <f ca="true">+IF(AND(ISNUMBER(OFFSET('Sanitation Data'!$F$7,0,10*ROW('Sanitation Data'!F152))),'Data Summary'!DA158="Yes"),OFFSET('Sanitation Data'!$F$7,0,10*ROW('Sanitation Data'!F152)),NA())</f>
        <v>#N/A</v>
      </c>
      <c r="AM158" s="104" t="e">
        <f ca="true">+IF(AND(ISNUMBER(OFFSET('Sanitation Data'!$F$11,0,10*ROW('Sanitation Data'!F152))),'Data Summary'!DB158="Yes"),OFFSET('Sanitation Data'!$F$11,0,10*ROW('Sanitation Data'!F152)),NA())</f>
        <v>#N/A</v>
      </c>
      <c r="AN158" s="104" t="e">
        <f ca="true">+IF(AND(ISNUMBER(OFFSET('Sanitation Data'!$F$12,0,10*ROW('Sanitation Data'!F152))),'Data Summary'!DC158="Yes"),OFFSET('Sanitation Data'!$F$12,0,10*ROW('Sanitation Data'!F152)),NA())</f>
        <v>#N/A</v>
      </c>
      <c r="AO158" s="104" t="e">
        <f ca="true">+IF(AND(ISNUMBER(OFFSET('Sanitation Data'!$F$13,0,10*ROW('Sanitation Data'!F152))),'Data Summary'!DD158="Yes"),OFFSET('Sanitation Data'!$F$13,0,10*ROW('Sanitation Data'!F152)),NA())</f>
        <v>#N/A</v>
      </c>
      <c r="AP158" s="104" t="e">
        <f ca="true">+IF(AND(ISNUMBER(OFFSET('Sanitation Data'!$G$5,0,10*ROW('Sanitation Data'!G152))),'Data Summary'!DE158="Yes"),100-OFFSET('Sanitation Data'!$G$5,0,10*ROW('Sanitation Data'!G152)),NA())</f>
        <v>#N/A</v>
      </c>
      <c r="AQ158" s="104" t="e">
        <f ca="true">+IF(AND(ISNUMBER(OFFSET('Sanitation Data'!$G$7,0,10*ROW('Sanitation Data'!G152))),'Data Summary'!DF158="Yes"),OFFSET('Sanitation Data'!$G$7,0,10*ROW('Sanitation Data'!G152)),NA())</f>
        <v>#N/A</v>
      </c>
      <c r="AR158" s="104" t="e">
        <f ca="true">+IF(AND(ISNUMBER(OFFSET('Sanitation Data'!$G$11,0,10*ROW('Sanitation Data'!G152))),'Data Summary'!DG158="Yes"),OFFSET('Sanitation Data'!$G$11,0,10*ROW('Sanitation Data'!G152)),NA())</f>
        <v>#N/A</v>
      </c>
      <c r="AS158" s="104" t="e">
        <f ca="true">+IF(AND(ISNUMBER(OFFSET('Sanitation Data'!$G$12,0,10*ROW('Sanitation Data'!G152))),'Data Summary'!DH158="Yes"),OFFSET('Sanitation Data'!$G$12,0,10*ROW('Sanitation Data'!G152)),NA())</f>
        <v>#N/A</v>
      </c>
      <c r="AT158" s="104" t="e">
        <f ca="true">+IF(AND(ISNUMBER(OFFSET('Sanitation Data'!$G$13,0,10*ROW('Sanitation Data'!G152))),'Data Summary'!DI158="Yes"),OFFSET('Sanitation Data'!$G$13,0,10*ROW('Sanitation Data'!G152)),NA())</f>
        <v>#N/A</v>
      </c>
      <c r="AU158" s="104" t="e">
        <f ca="true">+IF(AND(ISNUMBER(OFFSET('Sanitation Data'!$H$5,0,10*ROW('Sanitation Data'!H152))),'Data Summary'!DJ158="Yes"),100-OFFSET('Sanitation Data'!$H$5,0,10*ROW('Sanitation Data'!H152)),NA())</f>
        <v>#N/A</v>
      </c>
      <c r="AV158" s="104" t="e">
        <f ca="true">+IF(AND(ISNUMBER(OFFSET('Sanitation Data'!$H$7,0,10*ROW('Sanitation Data'!H152))),'Data Summary'!DK158="Yes"),OFFSET('Sanitation Data'!$H$7,0,10*ROW('Sanitation Data'!H152)),NA())</f>
        <v>#N/A</v>
      </c>
      <c r="AW158" s="104" t="e">
        <f ca="true">+IF(AND(ISNUMBER(OFFSET('Sanitation Data'!$H$11,0,10*ROW('Sanitation Data'!H152))),'Data Summary'!DL158="Yes"),OFFSET('Sanitation Data'!$H$11,0,10*ROW('Sanitation Data'!H152)),NA())</f>
        <v>#N/A</v>
      </c>
      <c r="AX158" s="104" t="e">
        <f ca="true">+IF(AND(ISNUMBER(OFFSET('Sanitation Data'!$H$12,0,10*ROW('Sanitation Data'!H152))),'Data Summary'!DM158="Yes"),OFFSET('Sanitation Data'!$H$12,0,10*ROW('Sanitation Data'!H152)),NA())</f>
        <v>#N/A</v>
      </c>
      <c r="AY158" s="104" t="e">
        <f ca="true">+IF(AND(ISNUMBER(OFFSET('Sanitation Data'!$H$13,0,10*ROW('Sanitation Data'!H152))),'Data Summary'!DN158="Yes"),OFFSET('Sanitation Data'!$H$13,0,10*ROW('Sanitation Data'!H152)),NA())</f>
        <v>#N/A</v>
      </c>
      <c r="AZ158" s="109" t="e">
        <f ca="true">+IF(AND(ISNUMBER(OFFSET('Hygiene Data'!$C$6,0,10*ROW('Hygiene Data'!C152))),'Data Summary'!DO158="Yes"),OFFSET('Hygiene Data'!$C$6,0,10*ROW('Hygiene Data'!C152)),NA())</f>
        <v>#N/A</v>
      </c>
      <c r="BA158" s="109" t="e">
        <f ca="true">+IF(AND(ISNUMBER(OFFSET('Hygiene Data'!$C$8,0,10*ROW('Hygiene Data'!C152))),'Data Summary'!DP158="Yes"),OFFSET('Hygiene Data'!$C$8,0,10*ROW('Hygiene Data'!C152)),NA())</f>
        <v>#N/A</v>
      </c>
      <c r="BB158" s="109" t="e">
        <f ca="true">+IF(AND(ISNUMBER(OFFSET('Hygiene Data'!$C$10,0,10*ROW('Hygiene Data'!C152))),'Data Summary'!DQ158="Yes"),OFFSET('Hygiene Data'!$C$10,0,10*ROW('Hygiene Data'!C152)),NA())</f>
        <v>#N/A</v>
      </c>
      <c r="BC158" s="109" t="e">
        <f ca="true">+IF(AND(ISNUMBER(OFFSET('Hygiene Data'!$D$6,0,10*ROW('Hygiene Data'!D152))),'Data Summary'!DR158="Yes"),OFFSET('Hygiene Data'!$D$6,0,10*ROW('Hygiene Data'!D152)),NA())</f>
        <v>#N/A</v>
      </c>
      <c r="BD158" s="109" t="e">
        <f ca="true">+IF(AND(ISNUMBER(OFFSET('Hygiene Data'!$D$8,0,10*ROW('Hygiene Data'!D152))),'Data Summary'!DS158="Yes"),OFFSET('Hygiene Data'!$D$8,0,10*ROW('Hygiene Data'!D152)),NA())</f>
        <v>#N/A</v>
      </c>
      <c r="BE158" s="109" t="e">
        <f ca="true">+IF(AND(ISNUMBER(OFFSET('Hygiene Data'!$D$10,0,10*ROW('Hygiene Data'!D152))),'Data Summary'!DT158="Yes"),OFFSET('Hygiene Data'!$D$10,0,10*ROW('Hygiene Data'!D152)),NA())</f>
        <v>#N/A</v>
      </c>
      <c r="BF158" s="109" t="e">
        <f ca="true">+IF(AND(ISNUMBER(OFFSET('Hygiene Data'!$E$6,0,10*ROW('Hygiene Data'!E152))),'Data Summary'!DU158="Yes"),OFFSET('Hygiene Data'!$E$6,0,10*ROW('Hygiene Data'!E152)),NA())</f>
        <v>#N/A</v>
      </c>
      <c r="BG158" s="109" t="e">
        <f ca="true">+IF(AND(ISNUMBER(OFFSET('Hygiene Data'!$E$8,0,10*ROW('Hygiene Data'!E152))),'Data Summary'!DV158="Yes"),OFFSET('Hygiene Data'!$E$8,0,10*ROW('Hygiene Data'!E152)),NA())</f>
        <v>#N/A</v>
      </c>
      <c r="BH158" s="109" t="e">
        <f ca="true">+IF(AND(ISNUMBER(OFFSET('Hygiene Data'!$E$10,0,10*ROW('Hygiene Data'!E152))),'Data Summary'!DW158="Yes"),OFFSET('Hygiene Data'!$E$10,0,10*ROW('Hygiene Data'!E152)),NA())</f>
        <v>#N/A</v>
      </c>
      <c r="BI158" s="109" t="e">
        <f ca="true">+IF(AND(ISNUMBER(OFFSET('Hygiene Data'!$F$6,0,10*ROW('Hygiene Data'!F152))),'Data Summary'!DX158="Yes"),OFFSET('Hygiene Data'!$F$6,0,10*ROW('Hygiene Data'!F152)),NA())</f>
        <v>#N/A</v>
      </c>
      <c r="BJ158" s="109" t="e">
        <f ca="true">+IF(AND(ISNUMBER(OFFSET('Hygiene Data'!$F$8,0,10*ROW('Hygiene Data'!F152))),'Data Summary'!DY158="Yes"),OFFSET('Hygiene Data'!$F$8,0,10*ROW('Hygiene Data'!F152)),NA())</f>
        <v>#N/A</v>
      </c>
      <c r="BK158" s="109" t="e">
        <f ca="true">+IF(AND(ISNUMBER(OFFSET('Hygiene Data'!$F$10,0,10*ROW('Hygiene Data'!F152))),'Data Summary'!DZ158="Yes"),OFFSET('Hygiene Data'!$F$10,0,10*ROW('Hygiene Data'!F152)),NA())</f>
        <v>#N/A</v>
      </c>
      <c r="BL158" s="109" t="e">
        <f ca="true">+IF(AND(ISNUMBER(OFFSET('Hygiene Data'!$G$6,0,10*ROW('Hygiene Data'!G152))),'Data Summary'!EA158="Yes"),OFFSET('Hygiene Data'!$G$6,0,10*ROW('Hygiene Data'!G152)),NA())</f>
        <v>#N/A</v>
      </c>
      <c r="BM158" s="109" t="e">
        <f ca="true">+IF(AND(ISNUMBER(OFFSET('Hygiene Data'!$G$8,0,10*ROW('Hygiene Data'!G152))),'Data Summary'!EB158="Yes"),OFFSET('Hygiene Data'!$G$8,0,10*ROW('Hygiene Data'!G152)),NA())</f>
        <v>#N/A</v>
      </c>
      <c r="BN158" s="109" t="e">
        <f ca="true">+IF(AND(ISNUMBER(OFFSET('Hygiene Data'!$G$10,0,10*ROW('Hygiene Data'!G152))),'Data Summary'!EC158="Yes"),OFFSET('Hygiene Data'!$G$10,0,10*ROW('Hygiene Data'!G152)),NA())</f>
        <v>#N/A</v>
      </c>
      <c r="BO158" s="109" t="e">
        <f ca="true">+IF(AND(ISNUMBER(OFFSET('Hygiene Data'!$H$6,0,10*ROW('Hygiene Data'!H152))),'Data Summary'!ED158="Yes"),OFFSET('Hygiene Data'!$H$6,0,10*ROW('Hygiene Data'!H152)),NA())</f>
        <v>#N/A</v>
      </c>
      <c r="BP158" s="109" t="e">
        <f ca="true">+IF(AND(ISNUMBER(OFFSET('Hygiene Data'!$H$8,0,10*ROW('Hygiene Data'!H152))),'Data Summary'!EE158="Yes"),OFFSET('Hygiene Data'!$H$8,0,10*ROW('Hygiene Data'!H152)),NA())</f>
        <v>#N/A</v>
      </c>
      <c r="BQ158" s="109" t="e">
        <f ca="true">+IF(AND(ISNUMBER(OFFSET('Hygiene Data'!$H$10,0,10*ROW('Hygiene Data'!H152))),'Data Summary'!EF158="Yes"),OFFSET('Hygiene Data'!$H$10,0,10*ROW('Hygiene Data'!H152)),NA())</f>
        <v>#N/A</v>
      </c>
    </row>
    <row r="159" x14ac:dyDescent="0.2">
      <c r="A159" s="57" t="e">
        <f ca="true">+IF(OFFSET('Water Data'!$B$1,0,10*ROW('Water Data'!B153))="",NA(),OFFSET('Water Data'!$B$1,0,10*ROW('Water Data'!B153)))</f>
        <v>#N/A</v>
      </c>
      <c r="B159" s="57" t="e">
        <f ca="true">+IF(OFFSET('Water Data'!$A$3,0,10*ROW('Water Data'!A156))="",NA(),OFFSET('Water Data'!$A$3,0,10*ROW('Water Data'!A156)))</f>
        <v>#N/A</v>
      </c>
      <c r="C159" s="57" t="e">
        <f ca="true">+IF(OFFSET('Water Data'!$C$3,0,10*ROW('Water Data'!C156))="",NA(),OFFSET('Water Data'!$C$3,0,10*ROW('Water Data'!C156)))</f>
        <v>#N/A</v>
      </c>
      <c r="D159" s="58" t="e">
        <f ca="true">+IF(AND(ISNUMBER(OFFSET('Water Data'!$C$5,0,10*ROW('Water Data'!C153))),'Data Summary'!BS159="Yes"),100-OFFSET('Water Data'!$C$5,0,10*ROW('Water Data'!C153)),NA())</f>
        <v>#N/A</v>
      </c>
      <c r="E159" s="58" t="e">
        <f ca="true">+IF(AND(ISNUMBER(OFFSET('Water Data'!$C$7,0,10*ROW('Water Data'!C153))),'Data Summary'!BT159="Yes"),OFFSET('Water Data'!$C$7,0,10*ROW('Water Data'!C153)),NA())</f>
        <v>#N/A</v>
      </c>
      <c r="F159" s="58" t="e">
        <f ca="true">+IF(AND(ISNUMBER(OFFSET('Water Data'!$C$10,0,10*ROW('Water Data'!C153))),'Data Summary'!BU159="Yes"),OFFSET('Water Data'!$C$10,0,10*ROW('Water Data'!C153)),NA())</f>
        <v>#N/A</v>
      </c>
      <c r="G159" s="58" t="e">
        <f ca="true">+IF(AND(ISNUMBER(OFFSET('Water Data'!$D$5,0,10*ROW('Water Data'!D153))),'Data Summary'!BV159="Yes"),100-OFFSET('Water Data'!$D$5,0,10*ROW('Water Data'!D153)),NA())</f>
        <v>#N/A</v>
      </c>
      <c r="H159" s="58" t="e">
        <f ca="true">+IF(AND(ISNUMBER(OFFSET('Water Data'!$D$7,0,10*ROW('Water Data'!D153))),'Data Summary'!BW159="Yes"),OFFSET('Water Data'!$D$7,0,10*ROW('Water Data'!D153)),NA())</f>
        <v>#N/A</v>
      </c>
      <c r="I159" s="58" t="e">
        <f ca="true">+IF(AND(ISNUMBER(OFFSET('Water Data'!$D$10,0,10*ROW('Water Data'!D153))),'Data Summary'!BX159="Yes"),OFFSET('Water Data'!$D$10,0,10*ROW('Water Data'!D153)),NA())</f>
        <v>#N/A</v>
      </c>
      <c r="J159" s="58" t="e">
        <f ca="true">+IF(AND(ISNUMBER(OFFSET('Water Data'!$E$5,0,10*ROW('Water Data'!E153))),'Data Summary'!BY159="Yes"),100-OFFSET('Water Data'!$E$5,0,10*ROW('Water Data'!E153)),NA())</f>
        <v>#N/A</v>
      </c>
      <c r="K159" s="58" t="e">
        <f ca="true">+IF(AND(ISNUMBER(OFFSET('Water Data'!$E$7,0,10*ROW('Water Data'!E153))),'Data Summary'!BZ159="Yes"),OFFSET('Water Data'!$E$7,0,10*ROW('Water Data'!E153)),NA())</f>
        <v>#N/A</v>
      </c>
      <c r="L159" s="58" t="e">
        <f ca="true">+IF(AND(ISNUMBER(OFFSET('Water Data'!$E$10,0,10*ROW('Water Data'!E153))),'Data Summary'!CA159="Yes"),OFFSET('Water Data'!$E$10,0,10*ROW('Water Data'!E153)),NA())</f>
        <v>#N/A</v>
      </c>
      <c r="M159" s="58" t="e">
        <f ca="true">+IF(AND(ISNUMBER(OFFSET('Water Data'!$F$5,0,10*ROW('Water Data'!F153))),'Data Summary'!CB159="Yes"),100-OFFSET('Water Data'!$F$5,0,10*ROW('Water Data'!F153)),NA())</f>
        <v>#N/A</v>
      </c>
      <c r="N159" s="58" t="e">
        <f ca="true">+IF(AND(ISNUMBER(OFFSET('Water Data'!$F$7,0,10*ROW('Water Data'!F153))),'Data Summary'!CC159="Yes"),OFFSET('Water Data'!$F$7,0,10*ROW('Water Data'!F153)),NA())</f>
        <v>#N/A</v>
      </c>
      <c r="O159" s="58" t="e">
        <f ca="true">+IF(AND(ISNUMBER(OFFSET('Water Data'!$F$10,0,10*ROW('Water Data'!F153))),'Data Summary'!CD159="Yes"),OFFSET('Water Data'!$F$10,0,10*ROW('Water Data'!F153)),NA())</f>
        <v>#N/A</v>
      </c>
      <c r="P159" s="58" t="e">
        <f ca="true">+IF(AND(ISNUMBER(OFFSET('Water Data'!$G$5,0,10*ROW('Water Data'!G153))),'Data Summary'!CE159="Yes"),100-OFFSET('Water Data'!$G$5,0,10*ROW('Water Data'!G153)),NA())</f>
        <v>#N/A</v>
      </c>
      <c r="Q159" s="58" t="e">
        <f ca="true">+IF(AND(ISNUMBER(OFFSET('Water Data'!$G$7,0,10*ROW('Water Data'!G153))),'Data Summary'!CF159="Yes"),OFFSET('Water Data'!$G$7,0,10*ROW('Water Data'!G153)),NA())</f>
        <v>#N/A</v>
      </c>
      <c r="R159" s="58" t="e">
        <f ca="true">+IF(AND(ISNUMBER(OFFSET('Water Data'!$G$10,0,10*ROW('Water Data'!G153))),'Data Summary'!CG159="Yes"),OFFSET('Water Data'!$G$10,0,10*ROW('Water Data'!G153)),NA())</f>
        <v>#N/A</v>
      </c>
      <c r="S159" s="58" t="e">
        <f ca="true">+IF(AND(ISNUMBER(OFFSET('Water Data'!$H$5,0,10*ROW('Water Data'!H153))),'Data Summary'!CH159="Yes"),100-OFFSET('Water Data'!$H$5,0,10*ROW('Water Data'!H153)),NA())</f>
        <v>#N/A</v>
      </c>
      <c r="T159" s="58" t="e">
        <f ca="true">+IF(AND(ISNUMBER(OFFSET('Water Data'!$H$7,0,10*ROW('Water Data'!H153))),'Data Summary'!CI159="Yes"),OFFSET('Water Data'!$H$7,0,10*ROW('Water Data'!H153)),NA())</f>
        <v>#N/A</v>
      </c>
      <c r="U159" s="58" t="e">
        <f ca="true">+IF(AND(ISNUMBER(OFFSET('Water Data'!$H$10,0,10*ROW('Water Data'!H153))),'Data Summary'!CJ159="Yes"),OFFSET('Water Data'!$H$10,0,10*ROW('Water Data'!H153)),NA())</f>
        <v>#N/A</v>
      </c>
      <c r="V159" s="104" t="e">
        <f ca="true">+IF(AND(ISNUMBER(OFFSET('Sanitation Data'!$C$5,0,10*ROW('Sanitation Data'!C153))),'Data Summary'!CK159="Yes"),100-OFFSET('Sanitation Data'!$C$5,0,10*ROW('Sanitation Data'!C153)),NA())</f>
        <v>#N/A</v>
      </c>
      <c r="W159" s="104" t="e">
        <f ca="true">+IF(AND(ISNUMBER(OFFSET('Sanitation Data'!$C$7,0,10*ROW('Sanitation Data'!C153))),'Data Summary'!CL159="Yes"),OFFSET('Sanitation Data'!$C$7,0,10*ROW('Sanitation Data'!C153)),NA())</f>
        <v>#N/A</v>
      </c>
      <c r="X159" s="104" t="e">
        <f ca="true">+IF(AND(ISNUMBER(OFFSET('Sanitation Data'!$C$11,0,10*ROW('Sanitation Data'!C153))),'Data Summary'!CM159="Yes"),OFFSET('Sanitation Data'!$C$11,0,10*ROW('Sanitation Data'!C153)),NA())</f>
        <v>#N/A</v>
      </c>
      <c r="Y159" s="104" t="e">
        <f ca="true">+IF(AND(ISNUMBER(OFFSET('Sanitation Data'!$C$12,0,10*ROW('Sanitation Data'!C153))),'Data Summary'!CN159="Yes"),OFFSET('Sanitation Data'!$C$12,0,10*ROW('Sanitation Data'!C153)),NA())</f>
        <v>#N/A</v>
      </c>
      <c r="Z159" s="104" t="e">
        <f ca="true">+IF(AND(ISNUMBER(OFFSET('Sanitation Data'!$C$13,0,10*ROW('Sanitation Data'!C153))),'Data Summary'!CO159="Yes"),OFFSET('Sanitation Data'!$C$13,0,10*ROW('Sanitation Data'!C153)),NA())</f>
        <v>#N/A</v>
      </c>
      <c r="AA159" s="104" t="e">
        <f ca="true">+IF(AND(ISNUMBER(OFFSET('Sanitation Data'!$D$5,0,10*ROW('Sanitation Data'!D153))),'Data Summary'!CP159="Yes"),100-OFFSET('Sanitation Data'!$D$5,0,10*ROW('Sanitation Data'!D153)),NA())</f>
        <v>#N/A</v>
      </c>
      <c r="AB159" s="104" t="e">
        <f ca="true">+IF(AND(ISNUMBER(OFFSET('Sanitation Data'!$D$7,0,10*ROW('Sanitation Data'!D153))),'Data Summary'!CQ159="Yes"),OFFSET('Sanitation Data'!$D$7,0,10*ROW('Sanitation Data'!D153)),NA())</f>
        <v>#N/A</v>
      </c>
      <c r="AC159" s="104" t="e">
        <f ca="true">+IF(AND(ISNUMBER(OFFSET('Sanitation Data'!$D$11,0,10*ROW('Sanitation Data'!D153))),'Data Summary'!CR159="Yes"),OFFSET('Sanitation Data'!$D$11,0,10*ROW('Sanitation Data'!D153)),NA())</f>
        <v>#N/A</v>
      </c>
      <c r="AD159" s="104" t="e">
        <f ca="true">+IF(AND(ISNUMBER(OFFSET('Sanitation Data'!$D$12,0,10*ROW('Sanitation Data'!D153))),'Data Summary'!CS159="Yes"),OFFSET('Sanitation Data'!$D$12,0,10*ROW('Sanitation Data'!D153)),NA())</f>
        <v>#N/A</v>
      </c>
      <c r="AE159" s="104" t="e">
        <f ca="true">+IF(AND(ISNUMBER(OFFSET('Sanitation Data'!$D$13,0,10*ROW('Sanitation Data'!D153))),'Data Summary'!CT159="Yes"),OFFSET('Sanitation Data'!$D$13,0,10*ROW('Sanitation Data'!D153)),NA())</f>
        <v>#N/A</v>
      </c>
      <c r="AF159" s="104" t="e">
        <f ca="true">+IF(AND(ISNUMBER(OFFSET('Sanitation Data'!$E$5,0,10*ROW('Sanitation Data'!E153))),'Data Summary'!CU159="Yes"),100-OFFSET('Sanitation Data'!$E$5,0,10*ROW('Sanitation Data'!E153)),NA())</f>
        <v>#N/A</v>
      </c>
      <c r="AG159" s="104" t="e">
        <f ca="true">+IF(AND(ISNUMBER(OFFSET('Sanitation Data'!$E$7,0,10*ROW('Sanitation Data'!E153))),'Data Summary'!CV159="Yes"),OFFSET('Sanitation Data'!$E$7,0,10*ROW('Sanitation Data'!E153)),NA())</f>
        <v>#N/A</v>
      </c>
      <c r="AH159" s="104" t="e">
        <f ca="true">+IF(AND(ISNUMBER(OFFSET('Sanitation Data'!$E$11,0,10*ROW('Sanitation Data'!E153))),'Data Summary'!CW159="Yes"),OFFSET('Sanitation Data'!$E$11,0,10*ROW('Sanitation Data'!E153)),NA())</f>
        <v>#N/A</v>
      </c>
      <c r="AI159" s="104" t="e">
        <f ca="true">+IF(AND(ISNUMBER(OFFSET('Sanitation Data'!$E$12,0,10*ROW('Sanitation Data'!E153))),'Data Summary'!CX159="Yes"),OFFSET('Sanitation Data'!$E$12,0,10*ROW('Sanitation Data'!E153)),NA())</f>
        <v>#N/A</v>
      </c>
      <c r="AJ159" s="104" t="e">
        <f ca="true">+IF(AND(ISNUMBER(OFFSET('Sanitation Data'!$E$13,0,10*ROW('Sanitation Data'!E153))),'Data Summary'!CY159="Yes"),OFFSET('Sanitation Data'!$E$13,0,10*ROW('Sanitation Data'!E153)),NA())</f>
        <v>#N/A</v>
      </c>
      <c r="AK159" s="104" t="e">
        <f ca="true">+IF(AND(ISNUMBER(OFFSET('Sanitation Data'!$F$5,0,10*ROW('Sanitation Data'!F153))),'Data Summary'!CZ159="Yes"),100-OFFSET('Sanitation Data'!$F$5,0,10*ROW('Sanitation Data'!F153)),NA())</f>
        <v>#N/A</v>
      </c>
      <c r="AL159" s="104" t="e">
        <f ca="true">+IF(AND(ISNUMBER(OFFSET('Sanitation Data'!$F$7,0,10*ROW('Sanitation Data'!F153))),'Data Summary'!DA159="Yes"),OFFSET('Sanitation Data'!$F$7,0,10*ROW('Sanitation Data'!F153)),NA())</f>
        <v>#N/A</v>
      </c>
      <c r="AM159" s="104" t="e">
        <f ca="true">+IF(AND(ISNUMBER(OFFSET('Sanitation Data'!$F$11,0,10*ROW('Sanitation Data'!F153))),'Data Summary'!DB159="Yes"),OFFSET('Sanitation Data'!$F$11,0,10*ROW('Sanitation Data'!F153)),NA())</f>
        <v>#N/A</v>
      </c>
      <c r="AN159" s="104" t="e">
        <f ca="true">+IF(AND(ISNUMBER(OFFSET('Sanitation Data'!$F$12,0,10*ROW('Sanitation Data'!F153))),'Data Summary'!DC159="Yes"),OFFSET('Sanitation Data'!$F$12,0,10*ROW('Sanitation Data'!F153)),NA())</f>
        <v>#N/A</v>
      </c>
      <c r="AO159" s="104" t="e">
        <f ca="true">+IF(AND(ISNUMBER(OFFSET('Sanitation Data'!$F$13,0,10*ROW('Sanitation Data'!F153))),'Data Summary'!DD159="Yes"),OFFSET('Sanitation Data'!$F$13,0,10*ROW('Sanitation Data'!F153)),NA())</f>
        <v>#N/A</v>
      </c>
      <c r="AP159" s="104" t="e">
        <f ca="true">+IF(AND(ISNUMBER(OFFSET('Sanitation Data'!$G$5,0,10*ROW('Sanitation Data'!G153))),'Data Summary'!DE159="Yes"),100-OFFSET('Sanitation Data'!$G$5,0,10*ROW('Sanitation Data'!G153)),NA())</f>
        <v>#N/A</v>
      </c>
      <c r="AQ159" s="104" t="e">
        <f ca="true">+IF(AND(ISNUMBER(OFFSET('Sanitation Data'!$G$7,0,10*ROW('Sanitation Data'!G153))),'Data Summary'!DF159="Yes"),OFFSET('Sanitation Data'!$G$7,0,10*ROW('Sanitation Data'!G153)),NA())</f>
        <v>#N/A</v>
      </c>
      <c r="AR159" s="104" t="e">
        <f ca="true">+IF(AND(ISNUMBER(OFFSET('Sanitation Data'!$G$11,0,10*ROW('Sanitation Data'!G153))),'Data Summary'!DG159="Yes"),OFFSET('Sanitation Data'!$G$11,0,10*ROW('Sanitation Data'!G153)),NA())</f>
        <v>#N/A</v>
      </c>
      <c r="AS159" s="104" t="e">
        <f ca="true">+IF(AND(ISNUMBER(OFFSET('Sanitation Data'!$G$12,0,10*ROW('Sanitation Data'!G153))),'Data Summary'!DH159="Yes"),OFFSET('Sanitation Data'!$G$12,0,10*ROW('Sanitation Data'!G153)),NA())</f>
        <v>#N/A</v>
      </c>
      <c r="AT159" s="104" t="e">
        <f ca="true">+IF(AND(ISNUMBER(OFFSET('Sanitation Data'!$G$13,0,10*ROW('Sanitation Data'!G153))),'Data Summary'!DI159="Yes"),OFFSET('Sanitation Data'!$G$13,0,10*ROW('Sanitation Data'!G153)),NA())</f>
        <v>#N/A</v>
      </c>
      <c r="AU159" s="104" t="e">
        <f ca="true">+IF(AND(ISNUMBER(OFFSET('Sanitation Data'!$H$5,0,10*ROW('Sanitation Data'!H153))),'Data Summary'!DJ159="Yes"),100-OFFSET('Sanitation Data'!$H$5,0,10*ROW('Sanitation Data'!H153)),NA())</f>
        <v>#N/A</v>
      </c>
      <c r="AV159" s="104" t="e">
        <f ca="true">+IF(AND(ISNUMBER(OFFSET('Sanitation Data'!$H$7,0,10*ROW('Sanitation Data'!H153))),'Data Summary'!DK159="Yes"),OFFSET('Sanitation Data'!$H$7,0,10*ROW('Sanitation Data'!H153)),NA())</f>
        <v>#N/A</v>
      </c>
      <c r="AW159" s="104" t="e">
        <f ca="true">+IF(AND(ISNUMBER(OFFSET('Sanitation Data'!$H$11,0,10*ROW('Sanitation Data'!H153))),'Data Summary'!DL159="Yes"),OFFSET('Sanitation Data'!$H$11,0,10*ROW('Sanitation Data'!H153)),NA())</f>
        <v>#N/A</v>
      </c>
      <c r="AX159" s="104" t="e">
        <f ca="true">+IF(AND(ISNUMBER(OFFSET('Sanitation Data'!$H$12,0,10*ROW('Sanitation Data'!H153))),'Data Summary'!DM159="Yes"),OFFSET('Sanitation Data'!$H$12,0,10*ROW('Sanitation Data'!H153)),NA())</f>
        <v>#N/A</v>
      </c>
      <c r="AY159" s="104" t="e">
        <f ca="true">+IF(AND(ISNUMBER(OFFSET('Sanitation Data'!$H$13,0,10*ROW('Sanitation Data'!H153))),'Data Summary'!DN159="Yes"),OFFSET('Sanitation Data'!$H$13,0,10*ROW('Sanitation Data'!H153)),NA())</f>
        <v>#N/A</v>
      </c>
      <c r="AZ159" s="109" t="e">
        <f ca="true">+IF(AND(ISNUMBER(OFFSET('Hygiene Data'!$C$6,0,10*ROW('Hygiene Data'!C153))),'Data Summary'!DO159="Yes"),OFFSET('Hygiene Data'!$C$6,0,10*ROW('Hygiene Data'!C153)),NA())</f>
        <v>#N/A</v>
      </c>
      <c r="BA159" s="109" t="e">
        <f ca="true">+IF(AND(ISNUMBER(OFFSET('Hygiene Data'!$C$8,0,10*ROW('Hygiene Data'!C153))),'Data Summary'!DP159="Yes"),OFFSET('Hygiene Data'!$C$8,0,10*ROW('Hygiene Data'!C153)),NA())</f>
        <v>#N/A</v>
      </c>
      <c r="BB159" s="109" t="e">
        <f ca="true">+IF(AND(ISNUMBER(OFFSET('Hygiene Data'!$C$10,0,10*ROW('Hygiene Data'!C153))),'Data Summary'!DQ159="Yes"),OFFSET('Hygiene Data'!$C$10,0,10*ROW('Hygiene Data'!C153)),NA())</f>
        <v>#N/A</v>
      </c>
      <c r="BC159" s="109" t="e">
        <f ca="true">+IF(AND(ISNUMBER(OFFSET('Hygiene Data'!$D$6,0,10*ROW('Hygiene Data'!D153))),'Data Summary'!DR159="Yes"),OFFSET('Hygiene Data'!$D$6,0,10*ROW('Hygiene Data'!D153)),NA())</f>
        <v>#N/A</v>
      </c>
      <c r="BD159" s="109" t="e">
        <f ca="true">+IF(AND(ISNUMBER(OFFSET('Hygiene Data'!$D$8,0,10*ROW('Hygiene Data'!D153))),'Data Summary'!DS159="Yes"),OFFSET('Hygiene Data'!$D$8,0,10*ROW('Hygiene Data'!D153)),NA())</f>
        <v>#N/A</v>
      </c>
      <c r="BE159" s="109" t="e">
        <f ca="true">+IF(AND(ISNUMBER(OFFSET('Hygiene Data'!$D$10,0,10*ROW('Hygiene Data'!D153))),'Data Summary'!DT159="Yes"),OFFSET('Hygiene Data'!$D$10,0,10*ROW('Hygiene Data'!D153)),NA())</f>
        <v>#N/A</v>
      </c>
      <c r="BF159" s="109" t="e">
        <f ca="true">+IF(AND(ISNUMBER(OFFSET('Hygiene Data'!$E$6,0,10*ROW('Hygiene Data'!E153))),'Data Summary'!DU159="Yes"),OFFSET('Hygiene Data'!$E$6,0,10*ROW('Hygiene Data'!E153)),NA())</f>
        <v>#N/A</v>
      </c>
      <c r="BG159" s="109" t="e">
        <f ca="true">+IF(AND(ISNUMBER(OFFSET('Hygiene Data'!$E$8,0,10*ROW('Hygiene Data'!E153))),'Data Summary'!DV159="Yes"),OFFSET('Hygiene Data'!$E$8,0,10*ROW('Hygiene Data'!E153)),NA())</f>
        <v>#N/A</v>
      </c>
      <c r="BH159" s="109" t="e">
        <f ca="true">+IF(AND(ISNUMBER(OFFSET('Hygiene Data'!$E$10,0,10*ROW('Hygiene Data'!E153))),'Data Summary'!DW159="Yes"),OFFSET('Hygiene Data'!$E$10,0,10*ROW('Hygiene Data'!E153)),NA())</f>
        <v>#N/A</v>
      </c>
      <c r="BI159" s="109" t="e">
        <f ca="true">+IF(AND(ISNUMBER(OFFSET('Hygiene Data'!$F$6,0,10*ROW('Hygiene Data'!F153))),'Data Summary'!DX159="Yes"),OFFSET('Hygiene Data'!$F$6,0,10*ROW('Hygiene Data'!F153)),NA())</f>
        <v>#N/A</v>
      </c>
      <c r="BJ159" s="109" t="e">
        <f ca="true">+IF(AND(ISNUMBER(OFFSET('Hygiene Data'!$F$8,0,10*ROW('Hygiene Data'!F153))),'Data Summary'!DY159="Yes"),OFFSET('Hygiene Data'!$F$8,0,10*ROW('Hygiene Data'!F153)),NA())</f>
        <v>#N/A</v>
      </c>
      <c r="BK159" s="109" t="e">
        <f ca="true">+IF(AND(ISNUMBER(OFFSET('Hygiene Data'!$F$10,0,10*ROW('Hygiene Data'!F153))),'Data Summary'!DZ159="Yes"),OFFSET('Hygiene Data'!$F$10,0,10*ROW('Hygiene Data'!F153)),NA())</f>
        <v>#N/A</v>
      </c>
      <c r="BL159" s="109" t="e">
        <f ca="true">+IF(AND(ISNUMBER(OFFSET('Hygiene Data'!$G$6,0,10*ROW('Hygiene Data'!G153))),'Data Summary'!EA159="Yes"),OFFSET('Hygiene Data'!$G$6,0,10*ROW('Hygiene Data'!G153)),NA())</f>
        <v>#N/A</v>
      </c>
      <c r="BM159" s="109" t="e">
        <f ca="true">+IF(AND(ISNUMBER(OFFSET('Hygiene Data'!$G$8,0,10*ROW('Hygiene Data'!G153))),'Data Summary'!EB159="Yes"),OFFSET('Hygiene Data'!$G$8,0,10*ROW('Hygiene Data'!G153)),NA())</f>
        <v>#N/A</v>
      </c>
      <c r="BN159" s="109" t="e">
        <f ca="true">+IF(AND(ISNUMBER(OFFSET('Hygiene Data'!$G$10,0,10*ROW('Hygiene Data'!G153))),'Data Summary'!EC159="Yes"),OFFSET('Hygiene Data'!$G$10,0,10*ROW('Hygiene Data'!G153)),NA())</f>
        <v>#N/A</v>
      </c>
      <c r="BO159" s="109" t="e">
        <f ca="true">+IF(AND(ISNUMBER(OFFSET('Hygiene Data'!$H$6,0,10*ROW('Hygiene Data'!H153))),'Data Summary'!ED159="Yes"),OFFSET('Hygiene Data'!$H$6,0,10*ROW('Hygiene Data'!H153)),NA())</f>
        <v>#N/A</v>
      </c>
      <c r="BP159" s="109" t="e">
        <f ca="true">+IF(AND(ISNUMBER(OFFSET('Hygiene Data'!$H$8,0,10*ROW('Hygiene Data'!H153))),'Data Summary'!EE159="Yes"),OFFSET('Hygiene Data'!$H$8,0,10*ROW('Hygiene Data'!H153)),NA())</f>
        <v>#N/A</v>
      </c>
      <c r="BQ159" s="109" t="e">
        <f ca="true">+IF(AND(ISNUMBER(OFFSET('Hygiene Data'!$H$10,0,10*ROW('Hygiene Data'!H153))),'Data Summary'!EF159="Yes"),OFFSET('Hygiene Data'!$H$10,0,10*ROW('Hygiene Data'!H153)),NA())</f>
        <v>#N/A</v>
      </c>
    </row>
    <row r="160" x14ac:dyDescent="0.2">
      <c r="A160" s="57" t="e">
        <f ca="true">+IF(OFFSET('Water Data'!$B$1,0,10*ROW('Water Data'!B154))="",NA(),OFFSET('Water Data'!$B$1,0,10*ROW('Water Data'!B154)))</f>
        <v>#N/A</v>
      </c>
      <c r="B160" s="57" t="e">
        <f ca="true">+IF(OFFSET('Water Data'!$A$3,0,10*ROW('Water Data'!A157))="",NA(),OFFSET('Water Data'!$A$3,0,10*ROW('Water Data'!A157)))</f>
        <v>#N/A</v>
      </c>
      <c r="C160" s="57" t="e">
        <f ca="true">+IF(OFFSET('Water Data'!$C$3,0,10*ROW('Water Data'!C157))="",NA(),OFFSET('Water Data'!$C$3,0,10*ROW('Water Data'!C157)))</f>
        <v>#N/A</v>
      </c>
      <c r="D160" s="58" t="e">
        <f ca="true">+IF(AND(ISNUMBER(OFFSET('Water Data'!$C$5,0,10*ROW('Water Data'!C154))),'Data Summary'!BS160="Yes"),100-OFFSET('Water Data'!$C$5,0,10*ROW('Water Data'!C154)),NA())</f>
        <v>#N/A</v>
      </c>
      <c r="E160" s="58" t="e">
        <f ca="true">+IF(AND(ISNUMBER(OFFSET('Water Data'!$C$7,0,10*ROW('Water Data'!C154))),'Data Summary'!BT160="Yes"),OFFSET('Water Data'!$C$7,0,10*ROW('Water Data'!C154)),NA())</f>
        <v>#N/A</v>
      </c>
      <c r="F160" s="58" t="e">
        <f ca="true">+IF(AND(ISNUMBER(OFFSET('Water Data'!$C$10,0,10*ROW('Water Data'!C154))),'Data Summary'!BU160="Yes"),OFFSET('Water Data'!$C$10,0,10*ROW('Water Data'!C154)),NA())</f>
        <v>#N/A</v>
      </c>
      <c r="G160" s="58" t="e">
        <f ca="true">+IF(AND(ISNUMBER(OFFSET('Water Data'!$D$5,0,10*ROW('Water Data'!D154))),'Data Summary'!BV160="Yes"),100-OFFSET('Water Data'!$D$5,0,10*ROW('Water Data'!D154)),NA())</f>
        <v>#N/A</v>
      </c>
      <c r="H160" s="58" t="e">
        <f ca="true">+IF(AND(ISNUMBER(OFFSET('Water Data'!$D$7,0,10*ROW('Water Data'!D154))),'Data Summary'!BW160="Yes"),OFFSET('Water Data'!$D$7,0,10*ROW('Water Data'!D154)),NA())</f>
        <v>#N/A</v>
      </c>
      <c r="I160" s="58" t="e">
        <f ca="true">+IF(AND(ISNUMBER(OFFSET('Water Data'!$D$10,0,10*ROW('Water Data'!D154))),'Data Summary'!BX160="Yes"),OFFSET('Water Data'!$D$10,0,10*ROW('Water Data'!D154)),NA())</f>
        <v>#N/A</v>
      </c>
      <c r="J160" s="58" t="e">
        <f ca="true">+IF(AND(ISNUMBER(OFFSET('Water Data'!$E$5,0,10*ROW('Water Data'!E154))),'Data Summary'!BY160="Yes"),100-OFFSET('Water Data'!$E$5,0,10*ROW('Water Data'!E154)),NA())</f>
        <v>#N/A</v>
      </c>
      <c r="K160" s="58" t="e">
        <f ca="true">+IF(AND(ISNUMBER(OFFSET('Water Data'!$E$7,0,10*ROW('Water Data'!E154))),'Data Summary'!BZ160="Yes"),OFFSET('Water Data'!$E$7,0,10*ROW('Water Data'!E154)),NA())</f>
        <v>#N/A</v>
      </c>
      <c r="L160" s="58" t="e">
        <f ca="true">+IF(AND(ISNUMBER(OFFSET('Water Data'!$E$10,0,10*ROW('Water Data'!E154))),'Data Summary'!CA160="Yes"),OFFSET('Water Data'!$E$10,0,10*ROW('Water Data'!E154)),NA())</f>
        <v>#N/A</v>
      </c>
      <c r="M160" s="58" t="e">
        <f ca="true">+IF(AND(ISNUMBER(OFFSET('Water Data'!$F$5,0,10*ROW('Water Data'!F154))),'Data Summary'!CB160="Yes"),100-OFFSET('Water Data'!$F$5,0,10*ROW('Water Data'!F154)),NA())</f>
        <v>#N/A</v>
      </c>
      <c r="N160" s="58" t="e">
        <f ca="true">+IF(AND(ISNUMBER(OFFSET('Water Data'!$F$7,0,10*ROW('Water Data'!F154))),'Data Summary'!CC160="Yes"),OFFSET('Water Data'!$F$7,0,10*ROW('Water Data'!F154)),NA())</f>
        <v>#N/A</v>
      </c>
      <c r="O160" s="58" t="e">
        <f ca="true">+IF(AND(ISNUMBER(OFFSET('Water Data'!$F$10,0,10*ROW('Water Data'!F154))),'Data Summary'!CD160="Yes"),OFFSET('Water Data'!$F$10,0,10*ROW('Water Data'!F154)),NA())</f>
        <v>#N/A</v>
      </c>
      <c r="P160" s="58" t="e">
        <f ca="true">+IF(AND(ISNUMBER(OFFSET('Water Data'!$G$5,0,10*ROW('Water Data'!G154))),'Data Summary'!CE160="Yes"),100-OFFSET('Water Data'!$G$5,0,10*ROW('Water Data'!G154)),NA())</f>
        <v>#N/A</v>
      </c>
      <c r="Q160" s="58" t="e">
        <f ca="true">+IF(AND(ISNUMBER(OFFSET('Water Data'!$G$7,0,10*ROW('Water Data'!G154))),'Data Summary'!CF160="Yes"),OFFSET('Water Data'!$G$7,0,10*ROW('Water Data'!G154)),NA())</f>
        <v>#N/A</v>
      </c>
      <c r="R160" s="58" t="e">
        <f ca="true">+IF(AND(ISNUMBER(OFFSET('Water Data'!$G$10,0,10*ROW('Water Data'!G154))),'Data Summary'!CG160="Yes"),OFFSET('Water Data'!$G$10,0,10*ROW('Water Data'!G154)),NA())</f>
        <v>#N/A</v>
      </c>
      <c r="S160" s="58" t="e">
        <f ca="true">+IF(AND(ISNUMBER(OFFSET('Water Data'!$H$5,0,10*ROW('Water Data'!H154))),'Data Summary'!CH160="Yes"),100-OFFSET('Water Data'!$H$5,0,10*ROW('Water Data'!H154)),NA())</f>
        <v>#N/A</v>
      </c>
      <c r="T160" s="58" t="e">
        <f ca="true">+IF(AND(ISNUMBER(OFFSET('Water Data'!$H$7,0,10*ROW('Water Data'!H154))),'Data Summary'!CI160="Yes"),OFFSET('Water Data'!$H$7,0,10*ROW('Water Data'!H154)),NA())</f>
        <v>#N/A</v>
      </c>
      <c r="U160" s="58" t="e">
        <f ca="true">+IF(AND(ISNUMBER(OFFSET('Water Data'!$H$10,0,10*ROW('Water Data'!H154))),'Data Summary'!CJ160="Yes"),OFFSET('Water Data'!$H$10,0,10*ROW('Water Data'!H154)),NA())</f>
        <v>#N/A</v>
      </c>
      <c r="V160" s="104" t="e">
        <f ca="true">+IF(AND(ISNUMBER(OFFSET('Sanitation Data'!$C$5,0,10*ROW('Sanitation Data'!C154))),'Data Summary'!CK160="Yes"),100-OFFSET('Sanitation Data'!$C$5,0,10*ROW('Sanitation Data'!C154)),NA())</f>
        <v>#N/A</v>
      </c>
      <c r="W160" s="104" t="e">
        <f ca="true">+IF(AND(ISNUMBER(OFFSET('Sanitation Data'!$C$7,0,10*ROW('Sanitation Data'!C154))),'Data Summary'!CL160="Yes"),OFFSET('Sanitation Data'!$C$7,0,10*ROW('Sanitation Data'!C154)),NA())</f>
        <v>#N/A</v>
      </c>
      <c r="X160" s="104" t="e">
        <f ca="true">+IF(AND(ISNUMBER(OFFSET('Sanitation Data'!$C$11,0,10*ROW('Sanitation Data'!C154))),'Data Summary'!CM160="Yes"),OFFSET('Sanitation Data'!$C$11,0,10*ROW('Sanitation Data'!C154)),NA())</f>
        <v>#N/A</v>
      </c>
      <c r="Y160" s="104" t="e">
        <f ca="true">+IF(AND(ISNUMBER(OFFSET('Sanitation Data'!$C$12,0,10*ROW('Sanitation Data'!C154))),'Data Summary'!CN160="Yes"),OFFSET('Sanitation Data'!$C$12,0,10*ROW('Sanitation Data'!C154)),NA())</f>
        <v>#N/A</v>
      </c>
      <c r="Z160" s="104" t="e">
        <f ca="true">+IF(AND(ISNUMBER(OFFSET('Sanitation Data'!$C$13,0,10*ROW('Sanitation Data'!C154))),'Data Summary'!CO160="Yes"),OFFSET('Sanitation Data'!$C$13,0,10*ROW('Sanitation Data'!C154)),NA())</f>
        <v>#N/A</v>
      </c>
      <c r="AA160" s="104" t="e">
        <f ca="true">+IF(AND(ISNUMBER(OFFSET('Sanitation Data'!$D$5,0,10*ROW('Sanitation Data'!D154))),'Data Summary'!CP160="Yes"),100-OFFSET('Sanitation Data'!$D$5,0,10*ROW('Sanitation Data'!D154)),NA())</f>
        <v>#N/A</v>
      </c>
      <c r="AB160" s="104" t="e">
        <f ca="true">+IF(AND(ISNUMBER(OFFSET('Sanitation Data'!$D$7,0,10*ROW('Sanitation Data'!D154))),'Data Summary'!CQ160="Yes"),OFFSET('Sanitation Data'!$D$7,0,10*ROW('Sanitation Data'!D154)),NA())</f>
        <v>#N/A</v>
      </c>
      <c r="AC160" s="104" t="e">
        <f ca="true">+IF(AND(ISNUMBER(OFFSET('Sanitation Data'!$D$11,0,10*ROW('Sanitation Data'!D154))),'Data Summary'!CR160="Yes"),OFFSET('Sanitation Data'!$D$11,0,10*ROW('Sanitation Data'!D154)),NA())</f>
        <v>#N/A</v>
      </c>
      <c r="AD160" s="104" t="e">
        <f ca="true">+IF(AND(ISNUMBER(OFFSET('Sanitation Data'!$D$12,0,10*ROW('Sanitation Data'!D154))),'Data Summary'!CS160="Yes"),OFFSET('Sanitation Data'!$D$12,0,10*ROW('Sanitation Data'!D154)),NA())</f>
        <v>#N/A</v>
      </c>
      <c r="AE160" s="104" t="e">
        <f ca="true">+IF(AND(ISNUMBER(OFFSET('Sanitation Data'!$D$13,0,10*ROW('Sanitation Data'!D154))),'Data Summary'!CT160="Yes"),OFFSET('Sanitation Data'!$D$13,0,10*ROW('Sanitation Data'!D154)),NA())</f>
        <v>#N/A</v>
      </c>
      <c r="AF160" s="104" t="e">
        <f ca="true">+IF(AND(ISNUMBER(OFFSET('Sanitation Data'!$E$5,0,10*ROW('Sanitation Data'!E154))),'Data Summary'!CU160="Yes"),100-OFFSET('Sanitation Data'!$E$5,0,10*ROW('Sanitation Data'!E154)),NA())</f>
        <v>#N/A</v>
      </c>
      <c r="AG160" s="104" t="e">
        <f ca="true">+IF(AND(ISNUMBER(OFFSET('Sanitation Data'!$E$7,0,10*ROW('Sanitation Data'!E154))),'Data Summary'!CV160="Yes"),OFFSET('Sanitation Data'!$E$7,0,10*ROW('Sanitation Data'!E154)),NA())</f>
        <v>#N/A</v>
      </c>
      <c r="AH160" s="104" t="e">
        <f ca="true">+IF(AND(ISNUMBER(OFFSET('Sanitation Data'!$E$11,0,10*ROW('Sanitation Data'!E154))),'Data Summary'!CW160="Yes"),OFFSET('Sanitation Data'!$E$11,0,10*ROW('Sanitation Data'!E154)),NA())</f>
        <v>#N/A</v>
      </c>
      <c r="AI160" s="104" t="e">
        <f ca="true">+IF(AND(ISNUMBER(OFFSET('Sanitation Data'!$E$12,0,10*ROW('Sanitation Data'!E154))),'Data Summary'!CX160="Yes"),OFFSET('Sanitation Data'!$E$12,0,10*ROW('Sanitation Data'!E154)),NA())</f>
        <v>#N/A</v>
      </c>
      <c r="AJ160" s="104" t="e">
        <f ca="true">+IF(AND(ISNUMBER(OFFSET('Sanitation Data'!$E$13,0,10*ROW('Sanitation Data'!E154))),'Data Summary'!CY160="Yes"),OFFSET('Sanitation Data'!$E$13,0,10*ROW('Sanitation Data'!E154)),NA())</f>
        <v>#N/A</v>
      </c>
      <c r="AK160" s="104" t="e">
        <f ca="true">+IF(AND(ISNUMBER(OFFSET('Sanitation Data'!$F$5,0,10*ROW('Sanitation Data'!F154))),'Data Summary'!CZ160="Yes"),100-OFFSET('Sanitation Data'!$F$5,0,10*ROW('Sanitation Data'!F154)),NA())</f>
        <v>#N/A</v>
      </c>
      <c r="AL160" s="104" t="e">
        <f ca="true">+IF(AND(ISNUMBER(OFFSET('Sanitation Data'!$F$7,0,10*ROW('Sanitation Data'!F154))),'Data Summary'!DA160="Yes"),OFFSET('Sanitation Data'!$F$7,0,10*ROW('Sanitation Data'!F154)),NA())</f>
        <v>#N/A</v>
      </c>
      <c r="AM160" s="104" t="e">
        <f ca="true">+IF(AND(ISNUMBER(OFFSET('Sanitation Data'!$F$11,0,10*ROW('Sanitation Data'!F154))),'Data Summary'!DB160="Yes"),OFFSET('Sanitation Data'!$F$11,0,10*ROW('Sanitation Data'!F154)),NA())</f>
        <v>#N/A</v>
      </c>
      <c r="AN160" s="104" t="e">
        <f ca="true">+IF(AND(ISNUMBER(OFFSET('Sanitation Data'!$F$12,0,10*ROW('Sanitation Data'!F154))),'Data Summary'!DC160="Yes"),OFFSET('Sanitation Data'!$F$12,0,10*ROW('Sanitation Data'!F154)),NA())</f>
        <v>#N/A</v>
      </c>
      <c r="AO160" s="104" t="e">
        <f ca="true">+IF(AND(ISNUMBER(OFFSET('Sanitation Data'!$F$13,0,10*ROW('Sanitation Data'!F154))),'Data Summary'!DD160="Yes"),OFFSET('Sanitation Data'!$F$13,0,10*ROW('Sanitation Data'!F154)),NA())</f>
        <v>#N/A</v>
      </c>
      <c r="AP160" s="104" t="e">
        <f ca="true">+IF(AND(ISNUMBER(OFFSET('Sanitation Data'!$G$5,0,10*ROW('Sanitation Data'!G154))),'Data Summary'!DE160="Yes"),100-OFFSET('Sanitation Data'!$G$5,0,10*ROW('Sanitation Data'!G154)),NA())</f>
        <v>#N/A</v>
      </c>
      <c r="AQ160" s="104" t="e">
        <f ca="true">+IF(AND(ISNUMBER(OFFSET('Sanitation Data'!$G$7,0,10*ROW('Sanitation Data'!G154))),'Data Summary'!DF160="Yes"),OFFSET('Sanitation Data'!$G$7,0,10*ROW('Sanitation Data'!G154)),NA())</f>
        <v>#N/A</v>
      </c>
      <c r="AR160" s="104" t="e">
        <f ca="true">+IF(AND(ISNUMBER(OFFSET('Sanitation Data'!$G$11,0,10*ROW('Sanitation Data'!G154))),'Data Summary'!DG160="Yes"),OFFSET('Sanitation Data'!$G$11,0,10*ROW('Sanitation Data'!G154)),NA())</f>
        <v>#N/A</v>
      </c>
      <c r="AS160" s="104" t="e">
        <f ca="true">+IF(AND(ISNUMBER(OFFSET('Sanitation Data'!$G$12,0,10*ROW('Sanitation Data'!G154))),'Data Summary'!DH160="Yes"),OFFSET('Sanitation Data'!$G$12,0,10*ROW('Sanitation Data'!G154)),NA())</f>
        <v>#N/A</v>
      </c>
      <c r="AT160" s="104" t="e">
        <f ca="true">+IF(AND(ISNUMBER(OFFSET('Sanitation Data'!$G$13,0,10*ROW('Sanitation Data'!G154))),'Data Summary'!DI160="Yes"),OFFSET('Sanitation Data'!$G$13,0,10*ROW('Sanitation Data'!G154)),NA())</f>
        <v>#N/A</v>
      </c>
      <c r="AU160" s="104" t="e">
        <f ca="true">+IF(AND(ISNUMBER(OFFSET('Sanitation Data'!$H$5,0,10*ROW('Sanitation Data'!H154))),'Data Summary'!DJ160="Yes"),100-OFFSET('Sanitation Data'!$H$5,0,10*ROW('Sanitation Data'!H154)),NA())</f>
        <v>#N/A</v>
      </c>
      <c r="AV160" s="104" t="e">
        <f ca="true">+IF(AND(ISNUMBER(OFFSET('Sanitation Data'!$H$7,0,10*ROW('Sanitation Data'!H154))),'Data Summary'!DK160="Yes"),OFFSET('Sanitation Data'!$H$7,0,10*ROW('Sanitation Data'!H154)),NA())</f>
        <v>#N/A</v>
      </c>
      <c r="AW160" s="104" t="e">
        <f ca="true">+IF(AND(ISNUMBER(OFFSET('Sanitation Data'!$H$11,0,10*ROW('Sanitation Data'!H154))),'Data Summary'!DL160="Yes"),OFFSET('Sanitation Data'!$H$11,0,10*ROW('Sanitation Data'!H154)),NA())</f>
        <v>#N/A</v>
      </c>
      <c r="AX160" s="104" t="e">
        <f ca="true">+IF(AND(ISNUMBER(OFFSET('Sanitation Data'!$H$12,0,10*ROW('Sanitation Data'!H154))),'Data Summary'!DM160="Yes"),OFFSET('Sanitation Data'!$H$12,0,10*ROW('Sanitation Data'!H154)),NA())</f>
        <v>#N/A</v>
      </c>
      <c r="AY160" s="104" t="e">
        <f ca="true">+IF(AND(ISNUMBER(OFFSET('Sanitation Data'!$H$13,0,10*ROW('Sanitation Data'!H154))),'Data Summary'!DN160="Yes"),OFFSET('Sanitation Data'!$H$13,0,10*ROW('Sanitation Data'!H154)),NA())</f>
        <v>#N/A</v>
      </c>
      <c r="AZ160" s="109" t="e">
        <f ca="true">+IF(AND(ISNUMBER(OFFSET('Hygiene Data'!$C$6,0,10*ROW('Hygiene Data'!C154))),'Data Summary'!DO160="Yes"),OFFSET('Hygiene Data'!$C$6,0,10*ROW('Hygiene Data'!C154)),NA())</f>
        <v>#N/A</v>
      </c>
      <c r="BA160" s="109" t="e">
        <f ca="true">+IF(AND(ISNUMBER(OFFSET('Hygiene Data'!$C$8,0,10*ROW('Hygiene Data'!C154))),'Data Summary'!DP160="Yes"),OFFSET('Hygiene Data'!$C$8,0,10*ROW('Hygiene Data'!C154)),NA())</f>
        <v>#N/A</v>
      </c>
      <c r="BB160" s="109" t="e">
        <f ca="true">+IF(AND(ISNUMBER(OFFSET('Hygiene Data'!$C$10,0,10*ROW('Hygiene Data'!C154))),'Data Summary'!DQ160="Yes"),OFFSET('Hygiene Data'!$C$10,0,10*ROW('Hygiene Data'!C154)),NA())</f>
        <v>#N/A</v>
      </c>
      <c r="BC160" s="109" t="e">
        <f ca="true">+IF(AND(ISNUMBER(OFFSET('Hygiene Data'!$D$6,0,10*ROW('Hygiene Data'!D154))),'Data Summary'!DR160="Yes"),OFFSET('Hygiene Data'!$D$6,0,10*ROW('Hygiene Data'!D154)),NA())</f>
        <v>#N/A</v>
      </c>
      <c r="BD160" s="109" t="e">
        <f ca="true">+IF(AND(ISNUMBER(OFFSET('Hygiene Data'!$D$8,0,10*ROW('Hygiene Data'!D154))),'Data Summary'!DS160="Yes"),OFFSET('Hygiene Data'!$D$8,0,10*ROW('Hygiene Data'!D154)),NA())</f>
        <v>#N/A</v>
      </c>
      <c r="BE160" s="109" t="e">
        <f ca="true">+IF(AND(ISNUMBER(OFFSET('Hygiene Data'!$D$10,0,10*ROW('Hygiene Data'!D154))),'Data Summary'!DT160="Yes"),OFFSET('Hygiene Data'!$D$10,0,10*ROW('Hygiene Data'!D154)),NA())</f>
        <v>#N/A</v>
      </c>
      <c r="BF160" s="109" t="e">
        <f ca="true">+IF(AND(ISNUMBER(OFFSET('Hygiene Data'!$E$6,0,10*ROW('Hygiene Data'!E154))),'Data Summary'!DU160="Yes"),OFFSET('Hygiene Data'!$E$6,0,10*ROW('Hygiene Data'!E154)),NA())</f>
        <v>#N/A</v>
      </c>
      <c r="BG160" s="109" t="e">
        <f ca="true">+IF(AND(ISNUMBER(OFFSET('Hygiene Data'!$E$8,0,10*ROW('Hygiene Data'!E154))),'Data Summary'!DV160="Yes"),OFFSET('Hygiene Data'!$E$8,0,10*ROW('Hygiene Data'!E154)),NA())</f>
        <v>#N/A</v>
      </c>
      <c r="BH160" s="109" t="e">
        <f ca="true">+IF(AND(ISNUMBER(OFFSET('Hygiene Data'!$E$10,0,10*ROW('Hygiene Data'!E154))),'Data Summary'!DW160="Yes"),OFFSET('Hygiene Data'!$E$10,0,10*ROW('Hygiene Data'!E154)),NA())</f>
        <v>#N/A</v>
      </c>
      <c r="BI160" s="109" t="e">
        <f ca="true">+IF(AND(ISNUMBER(OFFSET('Hygiene Data'!$F$6,0,10*ROW('Hygiene Data'!F154))),'Data Summary'!DX160="Yes"),OFFSET('Hygiene Data'!$F$6,0,10*ROW('Hygiene Data'!F154)),NA())</f>
        <v>#N/A</v>
      </c>
      <c r="BJ160" s="109" t="e">
        <f ca="true">+IF(AND(ISNUMBER(OFFSET('Hygiene Data'!$F$8,0,10*ROW('Hygiene Data'!F154))),'Data Summary'!DY160="Yes"),OFFSET('Hygiene Data'!$F$8,0,10*ROW('Hygiene Data'!F154)),NA())</f>
        <v>#N/A</v>
      </c>
      <c r="BK160" s="109" t="e">
        <f ca="true">+IF(AND(ISNUMBER(OFFSET('Hygiene Data'!$F$10,0,10*ROW('Hygiene Data'!F154))),'Data Summary'!DZ160="Yes"),OFFSET('Hygiene Data'!$F$10,0,10*ROW('Hygiene Data'!F154)),NA())</f>
        <v>#N/A</v>
      </c>
      <c r="BL160" s="109" t="e">
        <f ca="true">+IF(AND(ISNUMBER(OFFSET('Hygiene Data'!$G$6,0,10*ROW('Hygiene Data'!G154))),'Data Summary'!EA160="Yes"),OFFSET('Hygiene Data'!$G$6,0,10*ROW('Hygiene Data'!G154)),NA())</f>
        <v>#N/A</v>
      </c>
      <c r="BM160" s="109" t="e">
        <f ca="true">+IF(AND(ISNUMBER(OFFSET('Hygiene Data'!$G$8,0,10*ROW('Hygiene Data'!G154))),'Data Summary'!EB160="Yes"),OFFSET('Hygiene Data'!$G$8,0,10*ROW('Hygiene Data'!G154)),NA())</f>
        <v>#N/A</v>
      </c>
      <c r="BN160" s="109" t="e">
        <f ca="true">+IF(AND(ISNUMBER(OFFSET('Hygiene Data'!$G$10,0,10*ROW('Hygiene Data'!G154))),'Data Summary'!EC160="Yes"),OFFSET('Hygiene Data'!$G$10,0,10*ROW('Hygiene Data'!G154)),NA())</f>
        <v>#N/A</v>
      </c>
      <c r="BO160" s="109" t="e">
        <f ca="true">+IF(AND(ISNUMBER(OFFSET('Hygiene Data'!$H$6,0,10*ROW('Hygiene Data'!H154))),'Data Summary'!ED160="Yes"),OFFSET('Hygiene Data'!$H$6,0,10*ROW('Hygiene Data'!H154)),NA())</f>
        <v>#N/A</v>
      </c>
      <c r="BP160" s="109" t="e">
        <f ca="true">+IF(AND(ISNUMBER(OFFSET('Hygiene Data'!$H$8,0,10*ROW('Hygiene Data'!H154))),'Data Summary'!EE160="Yes"),OFFSET('Hygiene Data'!$H$8,0,10*ROW('Hygiene Data'!H154)),NA())</f>
        <v>#N/A</v>
      </c>
      <c r="BQ160" s="109" t="e">
        <f ca="true">+IF(AND(ISNUMBER(OFFSET('Hygiene Data'!$H$10,0,10*ROW('Hygiene Data'!H154))),'Data Summary'!EF160="Yes"),OFFSET('Hygiene Data'!$H$10,0,10*ROW('Hygiene Data'!H154)),NA())</f>
        <v>#N/A</v>
      </c>
    </row>
    <row r="161" x14ac:dyDescent="0.2">
      <c r="A161" s="57" t="e">
        <f ca="true">+IF(OFFSET('Water Data'!$B$1,0,10*ROW('Water Data'!B155))="",NA(),OFFSET('Water Data'!$B$1,0,10*ROW('Water Data'!B155)))</f>
        <v>#N/A</v>
      </c>
      <c r="B161" s="57" t="e">
        <f ca="true">+IF(OFFSET('Water Data'!$A$3,0,10*ROW('Water Data'!A158))="",NA(),OFFSET('Water Data'!$A$3,0,10*ROW('Water Data'!A158)))</f>
        <v>#N/A</v>
      </c>
      <c r="C161" s="57" t="e">
        <f ca="true">+IF(OFFSET('Water Data'!$C$3,0,10*ROW('Water Data'!C158))="",NA(),OFFSET('Water Data'!$C$3,0,10*ROW('Water Data'!C158)))</f>
        <v>#N/A</v>
      </c>
      <c r="D161" s="58" t="e">
        <f ca="true">+IF(AND(ISNUMBER(OFFSET('Water Data'!$C$5,0,10*ROW('Water Data'!C155))),'Data Summary'!BS161="Yes"),100-OFFSET('Water Data'!$C$5,0,10*ROW('Water Data'!C155)),NA())</f>
        <v>#N/A</v>
      </c>
      <c r="E161" s="58" t="e">
        <f ca="true">+IF(AND(ISNUMBER(OFFSET('Water Data'!$C$7,0,10*ROW('Water Data'!C155))),'Data Summary'!BT161="Yes"),OFFSET('Water Data'!$C$7,0,10*ROW('Water Data'!C155)),NA())</f>
        <v>#N/A</v>
      </c>
      <c r="F161" s="58" t="e">
        <f ca="true">+IF(AND(ISNUMBER(OFFSET('Water Data'!$C$10,0,10*ROW('Water Data'!C155))),'Data Summary'!BU161="Yes"),OFFSET('Water Data'!$C$10,0,10*ROW('Water Data'!C155)),NA())</f>
        <v>#N/A</v>
      </c>
      <c r="G161" s="58" t="e">
        <f ca="true">+IF(AND(ISNUMBER(OFFSET('Water Data'!$D$5,0,10*ROW('Water Data'!D155))),'Data Summary'!BV161="Yes"),100-OFFSET('Water Data'!$D$5,0,10*ROW('Water Data'!D155)),NA())</f>
        <v>#N/A</v>
      </c>
      <c r="H161" s="58" t="e">
        <f ca="true">+IF(AND(ISNUMBER(OFFSET('Water Data'!$D$7,0,10*ROW('Water Data'!D155))),'Data Summary'!BW161="Yes"),OFFSET('Water Data'!$D$7,0,10*ROW('Water Data'!D155)),NA())</f>
        <v>#N/A</v>
      </c>
      <c r="I161" s="58" t="e">
        <f ca="true">+IF(AND(ISNUMBER(OFFSET('Water Data'!$D$10,0,10*ROW('Water Data'!D155))),'Data Summary'!BX161="Yes"),OFFSET('Water Data'!$D$10,0,10*ROW('Water Data'!D155)),NA())</f>
        <v>#N/A</v>
      </c>
      <c r="J161" s="58" t="e">
        <f ca="true">+IF(AND(ISNUMBER(OFFSET('Water Data'!$E$5,0,10*ROW('Water Data'!E155))),'Data Summary'!BY161="Yes"),100-OFFSET('Water Data'!$E$5,0,10*ROW('Water Data'!E155)),NA())</f>
        <v>#N/A</v>
      </c>
      <c r="K161" s="58" t="e">
        <f ca="true">+IF(AND(ISNUMBER(OFFSET('Water Data'!$E$7,0,10*ROW('Water Data'!E155))),'Data Summary'!BZ161="Yes"),OFFSET('Water Data'!$E$7,0,10*ROW('Water Data'!E155)),NA())</f>
        <v>#N/A</v>
      </c>
      <c r="L161" s="58" t="e">
        <f ca="true">+IF(AND(ISNUMBER(OFFSET('Water Data'!$E$10,0,10*ROW('Water Data'!E155))),'Data Summary'!CA161="Yes"),OFFSET('Water Data'!$E$10,0,10*ROW('Water Data'!E155)),NA())</f>
        <v>#N/A</v>
      </c>
      <c r="M161" s="58" t="e">
        <f ca="true">+IF(AND(ISNUMBER(OFFSET('Water Data'!$F$5,0,10*ROW('Water Data'!F155))),'Data Summary'!CB161="Yes"),100-OFFSET('Water Data'!$F$5,0,10*ROW('Water Data'!F155)),NA())</f>
        <v>#N/A</v>
      </c>
      <c r="N161" s="58" t="e">
        <f ca="true">+IF(AND(ISNUMBER(OFFSET('Water Data'!$F$7,0,10*ROW('Water Data'!F155))),'Data Summary'!CC161="Yes"),OFFSET('Water Data'!$F$7,0,10*ROW('Water Data'!F155)),NA())</f>
        <v>#N/A</v>
      </c>
      <c r="O161" s="58" t="e">
        <f ca="true">+IF(AND(ISNUMBER(OFFSET('Water Data'!$F$10,0,10*ROW('Water Data'!F155))),'Data Summary'!CD161="Yes"),OFFSET('Water Data'!$F$10,0,10*ROW('Water Data'!F155)),NA())</f>
        <v>#N/A</v>
      </c>
      <c r="P161" s="58" t="e">
        <f ca="true">+IF(AND(ISNUMBER(OFFSET('Water Data'!$G$5,0,10*ROW('Water Data'!G155))),'Data Summary'!CE161="Yes"),100-OFFSET('Water Data'!$G$5,0,10*ROW('Water Data'!G155)),NA())</f>
        <v>#N/A</v>
      </c>
      <c r="Q161" s="58" t="e">
        <f ca="true">+IF(AND(ISNUMBER(OFFSET('Water Data'!$G$7,0,10*ROW('Water Data'!G155))),'Data Summary'!CF161="Yes"),OFFSET('Water Data'!$G$7,0,10*ROW('Water Data'!G155)),NA())</f>
        <v>#N/A</v>
      </c>
      <c r="R161" s="58" t="e">
        <f ca="true">+IF(AND(ISNUMBER(OFFSET('Water Data'!$G$10,0,10*ROW('Water Data'!G155))),'Data Summary'!CG161="Yes"),OFFSET('Water Data'!$G$10,0,10*ROW('Water Data'!G155)),NA())</f>
        <v>#N/A</v>
      </c>
      <c r="S161" s="58" t="e">
        <f ca="true">+IF(AND(ISNUMBER(OFFSET('Water Data'!$H$5,0,10*ROW('Water Data'!H155))),'Data Summary'!CH161="Yes"),100-OFFSET('Water Data'!$H$5,0,10*ROW('Water Data'!H155)),NA())</f>
        <v>#N/A</v>
      </c>
      <c r="T161" s="58" t="e">
        <f ca="true">+IF(AND(ISNUMBER(OFFSET('Water Data'!$H$7,0,10*ROW('Water Data'!H155))),'Data Summary'!CI161="Yes"),OFFSET('Water Data'!$H$7,0,10*ROW('Water Data'!H155)),NA())</f>
        <v>#N/A</v>
      </c>
      <c r="U161" s="58" t="e">
        <f ca="true">+IF(AND(ISNUMBER(OFFSET('Water Data'!$H$10,0,10*ROW('Water Data'!H155))),'Data Summary'!CJ161="Yes"),OFFSET('Water Data'!$H$10,0,10*ROW('Water Data'!H155)),NA())</f>
        <v>#N/A</v>
      </c>
      <c r="V161" s="104" t="e">
        <f ca="true">+IF(AND(ISNUMBER(OFFSET('Sanitation Data'!$C$5,0,10*ROW('Sanitation Data'!C155))),'Data Summary'!CK161="Yes"),100-OFFSET('Sanitation Data'!$C$5,0,10*ROW('Sanitation Data'!C155)),NA())</f>
        <v>#N/A</v>
      </c>
      <c r="W161" s="104" t="e">
        <f ca="true">+IF(AND(ISNUMBER(OFFSET('Sanitation Data'!$C$7,0,10*ROW('Sanitation Data'!C155))),'Data Summary'!CL161="Yes"),OFFSET('Sanitation Data'!$C$7,0,10*ROW('Sanitation Data'!C155)),NA())</f>
        <v>#N/A</v>
      </c>
      <c r="X161" s="104" t="e">
        <f ca="true">+IF(AND(ISNUMBER(OFFSET('Sanitation Data'!$C$11,0,10*ROW('Sanitation Data'!C155))),'Data Summary'!CM161="Yes"),OFFSET('Sanitation Data'!$C$11,0,10*ROW('Sanitation Data'!C155)),NA())</f>
        <v>#N/A</v>
      </c>
      <c r="Y161" s="104" t="e">
        <f ca="true">+IF(AND(ISNUMBER(OFFSET('Sanitation Data'!$C$12,0,10*ROW('Sanitation Data'!C155))),'Data Summary'!CN161="Yes"),OFFSET('Sanitation Data'!$C$12,0,10*ROW('Sanitation Data'!C155)),NA())</f>
        <v>#N/A</v>
      </c>
      <c r="Z161" s="104" t="e">
        <f ca="true">+IF(AND(ISNUMBER(OFFSET('Sanitation Data'!$C$13,0,10*ROW('Sanitation Data'!C155))),'Data Summary'!CO161="Yes"),OFFSET('Sanitation Data'!$C$13,0,10*ROW('Sanitation Data'!C155)),NA())</f>
        <v>#N/A</v>
      </c>
      <c r="AA161" s="104" t="e">
        <f ca="true">+IF(AND(ISNUMBER(OFFSET('Sanitation Data'!$D$5,0,10*ROW('Sanitation Data'!D155))),'Data Summary'!CP161="Yes"),100-OFFSET('Sanitation Data'!$D$5,0,10*ROW('Sanitation Data'!D155)),NA())</f>
        <v>#N/A</v>
      </c>
      <c r="AB161" s="104" t="e">
        <f ca="true">+IF(AND(ISNUMBER(OFFSET('Sanitation Data'!$D$7,0,10*ROW('Sanitation Data'!D155))),'Data Summary'!CQ161="Yes"),OFFSET('Sanitation Data'!$D$7,0,10*ROW('Sanitation Data'!D155)),NA())</f>
        <v>#N/A</v>
      </c>
      <c r="AC161" s="104" t="e">
        <f ca="true">+IF(AND(ISNUMBER(OFFSET('Sanitation Data'!$D$11,0,10*ROW('Sanitation Data'!D155))),'Data Summary'!CR161="Yes"),OFFSET('Sanitation Data'!$D$11,0,10*ROW('Sanitation Data'!D155)),NA())</f>
        <v>#N/A</v>
      </c>
      <c r="AD161" s="104" t="e">
        <f ca="true">+IF(AND(ISNUMBER(OFFSET('Sanitation Data'!$D$12,0,10*ROW('Sanitation Data'!D155))),'Data Summary'!CS161="Yes"),OFFSET('Sanitation Data'!$D$12,0,10*ROW('Sanitation Data'!D155)),NA())</f>
        <v>#N/A</v>
      </c>
      <c r="AE161" s="104" t="e">
        <f ca="true">+IF(AND(ISNUMBER(OFFSET('Sanitation Data'!$D$13,0,10*ROW('Sanitation Data'!D155))),'Data Summary'!CT161="Yes"),OFFSET('Sanitation Data'!$D$13,0,10*ROW('Sanitation Data'!D155)),NA())</f>
        <v>#N/A</v>
      </c>
      <c r="AF161" s="104" t="e">
        <f ca="true">+IF(AND(ISNUMBER(OFFSET('Sanitation Data'!$E$5,0,10*ROW('Sanitation Data'!E155))),'Data Summary'!CU161="Yes"),100-OFFSET('Sanitation Data'!$E$5,0,10*ROW('Sanitation Data'!E155)),NA())</f>
        <v>#N/A</v>
      </c>
      <c r="AG161" s="104" t="e">
        <f ca="true">+IF(AND(ISNUMBER(OFFSET('Sanitation Data'!$E$7,0,10*ROW('Sanitation Data'!E155))),'Data Summary'!CV161="Yes"),OFFSET('Sanitation Data'!$E$7,0,10*ROW('Sanitation Data'!E155)),NA())</f>
        <v>#N/A</v>
      </c>
      <c r="AH161" s="104" t="e">
        <f ca="true">+IF(AND(ISNUMBER(OFFSET('Sanitation Data'!$E$11,0,10*ROW('Sanitation Data'!E155))),'Data Summary'!CW161="Yes"),OFFSET('Sanitation Data'!$E$11,0,10*ROW('Sanitation Data'!E155)),NA())</f>
        <v>#N/A</v>
      </c>
      <c r="AI161" s="104" t="e">
        <f ca="true">+IF(AND(ISNUMBER(OFFSET('Sanitation Data'!$E$12,0,10*ROW('Sanitation Data'!E155))),'Data Summary'!CX161="Yes"),OFFSET('Sanitation Data'!$E$12,0,10*ROW('Sanitation Data'!E155)),NA())</f>
        <v>#N/A</v>
      </c>
      <c r="AJ161" s="104" t="e">
        <f ca="true">+IF(AND(ISNUMBER(OFFSET('Sanitation Data'!$E$13,0,10*ROW('Sanitation Data'!E155))),'Data Summary'!CY161="Yes"),OFFSET('Sanitation Data'!$E$13,0,10*ROW('Sanitation Data'!E155)),NA())</f>
        <v>#N/A</v>
      </c>
      <c r="AK161" s="104" t="e">
        <f ca="true">+IF(AND(ISNUMBER(OFFSET('Sanitation Data'!$F$5,0,10*ROW('Sanitation Data'!F155))),'Data Summary'!CZ161="Yes"),100-OFFSET('Sanitation Data'!$F$5,0,10*ROW('Sanitation Data'!F155)),NA())</f>
        <v>#N/A</v>
      </c>
      <c r="AL161" s="104" t="e">
        <f ca="true">+IF(AND(ISNUMBER(OFFSET('Sanitation Data'!$F$7,0,10*ROW('Sanitation Data'!F155))),'Data Summary'!DA161="Yes"),OFFSET('Sanitation Data'!$F$7,0,10*ROW('Sanitation Data'!F155)),NA())</f>
        <v>#N/A</v>
      </c>
      <c r="AM161" s="104" t="e">
        <f ca="true">+IF(AND(ISNUMBER(OFFSET('Sanitation Data'!$F$11,0,10*ROW('Sanitation Data'!F155))),'Data Summary'!DB161="Yes"),OFFSET('Sanitation Data'!$F$11,0,10*ROW('Sanitation Data'!F155)),NA())</f>
        <v>#N/A</v>
      </c>
      <c r="AN161" s="104" t="e">
        <f ca="true">+IF(AND(ISNUMBER(OFFSET('Sanitation Data'!$F$12,0,10*ROW('Sanitation Data'!F155))),'Data Summary'!DC161="Yes"),OFFSET('Sanitation Data'!$F$12,0,10*ROW('Sanitation Data'!F155)),NA())</f>
        <v>#N/A</v>
      </c>
      <c r="AO161" s="104" t="e">
        <f ca="true">+IF(AND(ISNUMBER(OFFSET('Sanitation Data'!$F$13,0,10*ROW('Sanitation Data'!F155))),'Data Summary'!DD161="Yes"),OFFSET('Sanitation Data'!$F$13,0,10*ROW('Sanitation Data'!F155)),NA())</f>
        <v>#N/A</v>
      </c>
      <c r="AP161" s="104" t="e">
        <f ca="true">+IF(AND(ISNUMBER(OFFSET('Sanitation Data'!$G$5,0,10*ROW('Sanitation Data'!G155))),'Data Summary'!DE161="Yes"),100-OFFSET('Sanitation Data'!$G$5,0,10*ROW('Sanitation Data'!G155)),NA())</f>
        <v>#N/A</v>
      </c>
      <c r="AQ161" s="104" t="e">
        <f ca="true">+IF(AND(ISNUMBER(OFFSET('Sanitation Data'!$G$7,0,10*ROW('Sanitation Data'!G155))),'Data Summary'!DF161="Yes"),OFFSET('Sanitation Data'!$G$7,0,10*ROW('Sanitation Data'!G155)),NA())</f>
        <v>#N/A</v>
      </c>
      <c r="AR161" s="104" t="e">
        <f ca="true">+IF(AND(ISNUMBER(OFFSET('Sanitation Data'!$G$11,0,10*ROW('Sanitation Data'!G155))),'Data Summary'!DG161="Yes"),OFFSET('Sanitation Data'!$G$11,0,10*ROW('Sanitation Data'!G155)),NA())</f>
        <v>#N/A</v>
      </c>
      <c r="AS161" s="104" t="e">
        <f ca="true">+IF(AND(ISNUMBER(OFFSET('Sanitation Data'!$G$12,0,10*ROW('Sanitation Data'!G155))),'Data Summary'!DH161="Yes"),OFFSET('Sanitation Data'!$G$12,0,10*ROW('Sanitation Data'!G155)),NA())</f>
        <v>#N/A</v>
      </c>
      <c r="AT161" s="104" t="e">
        <f ca="true">+IF(AND(ISNUMBER(OFFSET('Sanitation Data'!$G$13,0,10*ROW('Sanitation Data'!G155))),'Data Summary'!DI161="Yes"),OFFSET('Sanitation Data'!$G$13,0,10*ROW('Sanitation Data'!G155)),NA())</f>
        <v>#N/A</v>
      </c>
      <c r="AU161" s="104" t="e">
        <f ca="true">+IF(AND(ISNUMBER(OFFSET('Sanitation Data'!$H$5,0,10*ROW('Sanitation Data'!H155))),'Data Summary'!DJ161="Yes"),100-OFFSET('Sanitation Data'!$H$5,0,10*ROW('Sanitation Data'!H155)),NA())</f>
        <v>#N/A</v>
      </c>
      <c r="AV161" s="104" t="e">
        <f ca="true">+IF(AND(ISNUMBER(OFFSET('Sanitation Data'!$H$7,0,10*ROW('Sanitation Data'!H155))),'Data Summary'!DK161="Yes"),OFFSET('Sanitation Data'!$H$7,0,10*ROW('Sanitation Data'!H155)),NA())</f>
        <v>#N/A</v>
      </c>
      <c r="AW161" s="104" t="e">
        <f ca="true">+IF(AND(ISNUMBER(OFFSET('Sanitation Data'!$H$11,0,10*ROW('Sanitation Data'!H155))),'Data Summary'!DL161="Yes"),OFFSET('Sanitation Data'!$H$11,0,10*ROW('Sanitation Data'!H155)),NA())</f>
        <v>#N/A</v>
      </c>
      <c r="AX161" s="104" t="e">
        <f ca="true">+IF(AND(ISNUMBER(OFFSET('Sanitation Data'!$H$12,0,10*ROW('Sanitation Data'!H155))),'Data Summary'!DM161="Yes"),OFFSET('Sanitation Data'!$H$12,0,10*ROW('Sanitation Data'!H155)),NA())</f>
        <v>#N/A</v>
      </c>
      <c r="AY161" s="104" t="e">
        <f ca="true">+IF(AND(ISNUMBER(OFFSET('Sanitation Data'!$H$13,0,10*ROW('Sanitation Data'!H155))),'Data Summary'!DN161="Yes"),OFFSET('Sanitation Data'!$H$13,0,10*ROW('Sanitation Data'!H155)),NA())</f>
        <v>#N/A</v>
      </c>
      <c r="AZ161" s="109" t="e">
        <f ca="true">+IF(AND(ISNUMBER(OFFSET('Hygiene Data'!$C$6,0,10*ROW('Hygiene Data'!C155))),'Data Summary'!DO161="Yes"),OFFSET('Hygiene Data'!$C$6,0,10*ROW('Hygiene Data'!C155)),NA())</f>
        <v>#N/A</v>
      </c>
      <c r="BA161" s="109" t="e">
        <f ca="true">+IF(AND(ISNUMBER(OFFSET('Hygiene Data'!$C$8,0,10*ROW('Hygiene Data'!C155))),'Data Summary'!DP161="Yes"),OFFSET('Hygiene Data'!$C$8,0,10*ROW('Hygiene Data'!C155)),NA())</f>
        <v>#N/A</v>
      </c>
      <c r="BB161" s="109" t="e">
        <f ca="true">+IF(AND(ISNUMBER(OFFSET('Hygiene Data'!$C$10,0,10*ROW('Hygiene Data'!C155))),'Data Summary'!DQ161="Yes"),OFFSET('Hygiene Data'!$C$10,0,10*ROW('Hygiene Data'!C155)),NA())</f>
        <v>#N/A</v>
      </c>
      <c r="BC161" s="109" t="e">
        <f ca="true">+IF(AND(ISNUMBER(OFFSET('Hygiene Data'!$D$6,0,10*ROW('Hygiene Data'!D155))),'Data Summary'!DR161="Yes"),OFFSET('Hygiene Data'!$D$6,0,10*ROW('Hygiene Data'!D155)),NA())</f>
        <v>#N/A</v>
      </c>
      <c r="BD161" s="109" t="e">
        <f ca="true">+IF(AND(ISNUMBER(OFFSET('Hygiene Data'!$D$8,0,10*ROW('Hygiene Data'!D155))),'Data Summary'!DS161="Yes"),OFFSET('Hygiene Data'!$D$8,0,10*ROW('Hygiene Data'!D155)),NA())</f>
        <v>#N/A</v>
      </c>
      <c r="BE161" s="109" t="e">
        <f ca="true">+IF(AND(ISNUMBER(OFFSET('Hygiene Data'!$D$10,0,10*ROW('Hygiene Data'!D155))),'Data Summary'!DT161="Yes"),OFFSET('Hygiene Data'!$D$10,0,10*ROW('Hygiene Data'!D155)),NA())</f>
        <v>#N/A</v>
      </c>
      <c r="BF161" s="109" t="e">
        <f ca="true">+IF(AND(ISNUMBER(OFFSET('Hygiene Data'!$E$6,0,10*ROW('Hygiene Data'!E155))),'Data Summary'!DU161="Yes"),OFFSET('Hygiene Data'!$E$6,0,10*ROW('Hygiene Data'!E155)),NA())</f>
        <v>#N/A</v>
      </c>
      <c r="BG161" s="109" t="e">
        <f ca="true">+IF(AND(ISNUMBER(OFFSET('Hygiene Data'!$E$8,0,10*ROW('Hygiene Data'!E155))),'Data Summary'!DV161="Yes"),OFFSET('Hygiene Data'!$E$8,0,10*ROW('Hygiene Data'!E155)),NA())</f>
        <v>#N/A</v>
      </c>
      <c r="BH161" s="109" t="e">
        <f ca="true">+IF(AND(ISNUMBER(OFFSET('Hygiene Data'!$E$10,0,10*ROW('Hygiene Data'!E155))),'Data Summary'!DW161="Yes"),OFFSET('Hygiene Data'!$E$10,0,10*ROW('Hygiene Data'!E155)),NA())</f>
        <v>#N/A</v>
      </c>
      <c r="BI161" s="109" t="e">
        <f ca="true">+IF(AND(ISNUMBER(OFFSET('Hygiene Data'!$F$6,0,10*ROW('Hygiene Data'!F155))),'Data Summary'!DX161="Yes"),OFFSET('Hygiene Data'!$F$6,0,10*ROW('Hygiene Data'!F155)),NA())</f>
        <v>#N/A</v>
      </c>
      <c r="BJ161" s="109" t="e">
        <f ca="true">+IF(AND(ISNUMBER(OFFSET('Hygiene Data'!$F$8,0,10*ROW('Hygiene Data'!F155))),'Data Summary'!DY161="Yes"),OFFSET('Hygiene Data'!$F$8,0,10*ROW('Hygiene Data'!F155)),NA())</f>
        <v>#N/A</v>
      </c>
      <c r="BK161" s="109" t="e">
        <f ca="true">+IF(AND(ISNUMBER(OFFSET('Hygiene Data'!$F$10,0,10*ROW('Hygiene Data'!F155))),'Data Summary'!DZ161="Yes"),OFFSET('Hygiene Data'!$F$10,0,10*ROW('Hygiene Data'!F155)),NA())</f>
        <v>#N/A</v>
      </c>
      <c r="BL161" s="109" t="e">
        <f ca="true">+IF(AND(ISNUMBER(OFFSET('Hygiene Data'!$G$6,0,10*ROW('Hygiene Data'!G155))),'Data Summary'!EA161="Yes"),OFFSET('Hygiene Data'!$G$6,0,10*ROW('Hygiene Data'!G155)),NA())</f>
        <v>#N/A</v>
      </c>
      <c r="BM161" s="109" t="e">
        <f ca="true">+IF(AND(ISNUMBER(OFFSET('Hygiene Data'!$G$8,0,10*ROW('Hygiene Data'!G155))),'Data Summary'!EB161="Yes"),OFFSET('Hygiene Data'!$G$8,0,10*ROW('Hygiene Data'!G155)),NA())</f>
        <v>#N/A</v>
      </c>
      <c r="BN161" s="109" t="e">
        <f ca="true">+IF(AND(ISNUMBER(OFFSET('Hygiene Data'!$G$10,0,10*ROW('Hygiene Data'!G155))),'Data Summary'!EC161="Yes"),OFFSET('Hygiene Data'!$G$10,0,10*ROW('Hygiene Data'!G155)),NA())</f>
        <v>#N/A</v>
      </c>
      <c r="BO161" s="109" t="e">
        <f ca="true">+IF(AND(ISNUMBER(OFFSET('Hygiene Data'!$H$6,0,10*ROW('Hygiene Data'!H155))),'Data Summary'!ED161="Yes"),OFFSET('Hygiene Data'!$H$6,0,10*ROW('Hygiene Data'!H155)),NA())</f>
        <v>#N/A</v>
      </c>
      <c r="BP161" s="109" t="e">
        <f ca="true">+IF(AND(ISNUMBER(OFFSET('Hygiene Data'!$H$8,0,10*ROW('Hygiene Data'!H155))),'Data Summary'!EE161="Yes"),OFFSET('Hygiene Data'!$H$8,0,10*ROW('Hygiene Data'!H155)),NA())</f>
        <v>#N/A</v>
      </c>
      <c r="BQ161" s="109" t="e">
        <f ca="true">+IF(AND(ISNUMBER(OFFSET('Hygiene Data'!$H$10,0,10*ROW('Hygiene Data'!H155))),'Data Summary'!EF161="Yes"),OFFSET('Hygiene Data'!$H$10,0,10*ROW('Hygiene Data'!H155)),NA())</f>
        <v>#N/A</v>
      </c>
    </row>
    <row r="162" x14ac:dyDescent="0.2">
      <c r="A162" s="57" t="e">
        <f ca="true">+IF(OFFSET('Water Data'!$B$1,0,10*ROW('Water Data'!B156))="",NA(),OFFSET('Water Data'!$B$1,0,10*ROW('Water Data'!B156)))</f>
        <v>#N/A</v>
      </c>
      <c r="B162" s="57" t="e">
        <f ca="true">+IF(OFFSET('Water Data'!$A$3,0,10*ROW('Water Data'!A159))="",NA(),OFFSET('Water Data'!$A$3,0,10*ROW('Water Data'!A159)))</f>
        <v>#N/A</v>
      </c>
      <c r="C162" s="57" t="e">
        <f ca="true">+IF(OFFSET('Water Data'!$C$3,0,10*ROW('Water Data'!C159))="",NA(),OFFSET('Water Data'!$C$3,0,10*ROW('Water Data'!C159)))</f>
        <v>#N/A</v>
      </c>
      <c r="D162" s="58" t="e">
        <f ca="true">+IF(AND(ISNUMBER(OFFSET('Water Data'!$C$5,0,10*ROW('Water Data'!C156))),'Data Summary'!BS162="Yes"),100-OFFSET('Water Data'!$C$5,0,10*ROW('Water Data'!C156)),NA())</f>
        <v>#N/A</v>
      </c>
      <c r="E162" s="58" t="e">
        <f ca="true">+IF(AND(ISNUMBER(OFFSET('Water Data'!$C$7,0,10*ROW('Water Data'!C156))),'Data Summary'!BT162="Yes"),OFFSET('Water Data'!$C$7,0,10*ROW('Water Data'!C156)),NA())</f>
        <v>#N/A</v>
      </c>
      <c r="F162" s="58" t="e">
        <f ca="true">+IF(AND(ISNUMBER(OFFSET('Water Data'!$C$10,0,10*ROW('Water Data'!C156))),'Data Summary'!BU162="Yes"),OFFSET('Water Data'!$C$10,0,10*ROW('Water Data'!C156)),NA())</f>
        <v>#N/A</v>
      </c>
      <c r="G162" s="58" t="e">
        <f ca="true">+IF(AND(ISNUMBER(OFFSET('Water Data'!$D$5,0,10*ROW('Water Data'!D156))),'Data Summary'!BV162="Yes"),100-OFFSET('Water Data'!$D$5,0,10*ROW('Water Data'!D156)),NA())</f>
        <v>#N/A</v>
      </c>
      <c r="H162" s="58" t="e">
        <f ca="true">+IF(AND(ISNUMBER(OFFSET('Water Data'!$D$7,0,10*ROW('Water Data'!D156))),'Data Summary'!BW162="Yes"),OFFSET('Water Data'!$D$7,0,10*ROW('Water Data'!D156)),NA())</f>
        <v>#N/A</v>
      </c>
      <c r="I162" s="58" t="e">
        <f ca="true">+IF(AND(ISNUMBER(OFFSET('Water Data'!$D$10,0,10*ROW('Water Data'!D156))),'Data Summary'!BX162="Yes"),OFFSET('Water Data'!$D$10,0,10*ROW('Water Data'!D156)),NA())</f>
        <v>#N/A</v>
      </c>
      <c r="J162" s="58" t="e">
        <f ca="true">+IF(AND(ISNUMBER(OFFSET('Water Data'!$E$5,0,10*ROW('Water Data'!E156))),'Data Summary'!BY162="Yes"),100-OFFSET('Water Data'!$E$5,0,10*ROW('Water Data'!E156)),NA())</f>
        <v>#N/A</v>
      </c>
      <c r="K162" s="58" t="e">
        <f ca="true">+IF(AND(ISNUMBER(OFFSET('Water Data'!$E$7,0,10*ROW('Water Data'!E156))),'Data Summary'!BZ162="Yes"),OFFSET('Water Data'!$E$7,0,10*ROW('Water Data'!E156)),NA())</f>
        <v>#N/A</v>
      </c>
      <c r="L162" s="58" t="e">
        <f ca="true">+IF(AND(ISNUMBER(OFFSET('Water Data'!$E$10,0,10*ROW('Water Data'!E156))),'Data Summary'!CA162="Yes"),OFFSET('Water Data'!$E$10,0,10*ROW('Water Data'!E156)),NA())</f>
        <v>#N/A</v>
      </c>
      <c r="M162" s="58" t="e">
        <f ca="true">+IF(AND(ISNUMBER(OFFSET('Water Data'!$F$5,0,10*ROW('Water Data'!F156))),'Data Summary'!CB162="Yes"),100-OFFSET('Water Data'!$F$5,0,10*ROW('Water Data'!F156)),NA())</f>
        <v>#N/A</v>
      </c>
      <c r="N162" s="58" t="e">
        <f ca="true">+IF(AND(ISNUMBER(OFFSET('Water Data'!$F$7,0,10*ROW('Water Data'!F156))),'Data Summary'!CC162="Yes"),OFFSET('Water Data'!$F$7,0,10*ROW('Water Data'!F156)),NA())</f>
        <v>#N/A</v>
      </c>
      <c r="O162" s="58" t="e">
        <f ca="true">+IF(AND(ISNUMBER(OFFSET('Water Data'!$F$10,0,10*ROW('Water Data'!F156))),'Data Summary'!CD162="Yes"),OFFSET('Water Data'!$F$10,0,10*ROW('Water Data'!F156)),NA())</f>
        <v>#N/A</v>
      </c>
      <c r="P162" s="58" t="e">
        <f ca="true">+IF(AND(ISNUMBER(OFFSET('Water Data'!$G$5,0,10*ROW('Water Data'!G156))),'Data Summary'!CE162="Yes"),100-OFFSET('Water Data'!$G$5,0,10*ROW('Water Data'!G156)),NA())</f>
        <v>#N/A</v>
      </c>
      <c r="Q162" s="58" t="e">
        <f ca="true">+IF(AND(ISNUMBER(OFFSET('Water Data'!$G$7,0,10*ROW('Water Data'!G156))),'Data Summary'!CF162="Yes"),OFFSET('Water Data'!$G$7,0,10*ROW('Water Data'!G156)),NA())</f>
        <v>#N/A</v>
      </c>
      <c r="R162" s="58" t="e">
        <f ca="true">+IF(AND(ISNUMBER(OFFSET('Water Data'!$G$10,0,10*ROW('Water Data'!G156))),'Data Summary'!CG162="Yes"),OFFSET('Water Data'!$G$10,0,10*ROW('Water Data'!G156)),NA())</f>
        <v>#N/A</v>
      </c>
      <c r="S162" s="58" t="e">
        <f ca="true">+IF(AND(ISNUMBER(OFFSET('Water Data'!$H$5,0,10*ROW('Water Data'!H156))),'Data Summary'!CH162="Yes"),100-OFFSET('Water Data'!$H$5,0,10*ROW('Water Data'!H156)),NA())</f>
        <v>#N/A</v>
      </c>
      <c r="T162" s="58" t="e">
        <f ca="true">+IF(AND(ISNUMBER(OFFSET('Water Data'!$H$7,0,10*ROW('Water Data'!H156))),'Data Summary'!CI162="Yes"),OFFSET('Water Data'!$H$7,0,10*ROW('Water Data'!H156)),NA())</f>
        <v>#N/A</v>
      </c>
      <c r="U162" s="58" t="e">
        <f ca="true">+IF(AND(ISNUMBER(OFFSET('Water Data'!$H$10,0,10*ROW('Water Data'!H156))),'Data Summary'!CJ162="Yes"),OFFSET('Water Data'!$H$10,0,10*ROW('Water Data'!H156)),NA())</f>
        <v>#N/A</v>
      </c>
      <c r="V162" s="104" t="e">
        <f ca="true">+IF(AND(ISNUMBER(OFFSET('Sanitation Data'!$C$5,0,10*ROW('Sanitation Data'!C156))),'Data Summary'!CK162="Yes"),100-OFFSET('Sanitation Data'!$C$5,0,10*ROW('Sanitation Data'!C156)),NA())</f>
        <v>#N/A</v>
      </c>
      <c r="W162" s="104" t="e">
        <f ca="true">+IF(AND(ISNUMBER(OFFSET('Sanitation Data'!$C$7,0,10*ROW('Sanitation Data'!C156))),'Data Summary'!CL162="Yes"),OFFSET('Sanitation Data'!$C$7,0,10*ROW('Sanitation Data'!C156)),NA())</f>
        <v>#N/A</v>
      </c>
      <c r="X162" s="104" t="e">
        <f ca="true">+IF(AND(ISNUMBER(OFFSET('Sanitation Data'!$C$11,0,10*ROW('Sanitation Data'!C156))),'Data Summary'!CM162="Yes"),OFFSET('Sanitation Data'!$C$11,0,10*ROW('Sanitation Data'!C156)),NA())</f>
        <v>#N/A</v>
      </c>
      <c r="Y162" s="104" t="e">
        <f ca="true">+IF(AND(ISNUMBER(OFFSET('Sanitation Data'!$C$12,0,10*ROW('Sanitation Data'!C156))),'Data Summary'!CN162="Yes"),OFFSET('Sanitation Data'!$C$12,0,10*ROW('Sanitation Data'!C156)),NA())</f>
        <v>#N/A</v>
      </c>
      <c r="Z162" s="104" t="e">
        <f ca="true">+IF(AND(ISNUMBER(OFFSET('Sanitation Data'!$C$13,0,10*ROW('Sanitation Data'!C156))),'Data Summary'!CO162="Yes"),OFFSET('Sanitation Data'!$C$13,0,10*ROW('Sanitation Data'!C156)),NA())</f>
        <v>#N/A</v>
      </c>
      <c r="AA162" s="104" t="e">
        <f ca="true">+IF(AND(ISNUMBER(OFFSET('Sanitation Data'!$D$5,0,10*ROW('Sanitation Data'!D156))),'Data Summary'!CP162="Yes"),100-OFFSET('Sanitation Data'!$D$5,0,10*ROW('Sanitation Data'!D156)),NA())</f>
        <v>#N/A</v>
      </c>
      <c r="AB162" s="104" t="e">
        <f ca="true">+IF(AND(ISNUMBER(OFFSET('Sanitation Data'!$D$7,0,10*ROW('Sanitation Data'!D156))),'Data Summary'!CQ162="Yes"),OFFSET('Sanitation Data'!$D$7,0,10*ROW('Sanitation Data'!D156)),NA())</f>
        <v>#N/A</v>
      </c>
      <c r="AC162" s="104" t="e">
        <f ca="true">+IF(AND(ISNUMBER(OFFSET('Sanitation Data'!$D$11,0,10*ROW('Sanitation Data'!D156))),'Data Summary'!CR162="Yes"),OFFSET('Sanitation Data'!$D$11,0,10*ROW('Sanitation Data'!D156)),NA())</f>
        <v>#N/A</v>
      </c>
      <c r="AD162" s="104" t="e">
        <f ca="true">+IF(AND(ISNUMBER(OFFSET('Sanitation Data'!$D$12,0,10*ROW('Sanitation Data'!D156))),'Data Summary'!CS162="Yes"),OFFSET('Sanitation Data'!$D$12,0,10*ROW('Sanitation Data'!D156)),NA())</f>
        <v>#N/A</v>
      </c>
      <c r="AE162" s="104" t="e">
        <f ca="true">+IF(AND(ISNUMBER(OFFSET('Sanitation Data'!$D$13,0,10*ROW('Sanitation Data'!D156))),'Data Summary'!CT162="Yes"),OFFSET('Sanitation Data'!$D$13,0,10*ROW('Sanitation Data'!D156)),NA())</f>
        <v>#N/A</v>
      </c>
      <c r="AF162" s="104" t="e">
        <f ca="true">+IF(AND(ISNUMBER(OFFSET('Sanitation Data'!$E$5,0,10*ROW('Sanitation Data'!E156))),'Data Summary'!CU162="Yes"),100-OFFSET('Sanitation Data'!$E$5,0,10*ROW('Sanitation Data'!E156)),NA())</f>
        <v>#N/A</v>
      </c>
      <c r="AG162" s="104" t="e">
        <f ca="true">+IF(AND(ISNUMBER(OFFSET('Sanitation Data'!$E$7,0,10*ROW('Sanitation Data'!E156))),'Data Summary'!CV162="Yes"),OFFSET('Sanitation Data'!$E$7,0,10*ROW('Sanitation Data'!E156)),NA())</f>
        <v>#N/A</v>
      </c>
      <c r="AH162" s="104" t="e">
        <f ca="true">+IF(AND(ISNUMBER(OFFSET('Sanitation Data'!$E$11,0,10*ROW('Sanitation Data'!E156))),'Data Summary'!CW162="Yes"),OFFSET('Sanitation Data'!$E$11,0,10*ROW('Sanitation Data'!E156)),NA())</f>
        <v>#N/A</v>
      </c>
      <c r="AI162" s="104" t="e">
        <f ca="true">+IF(AND(ISNUMBER(OFFSET('Sanitation Data'!$E$12,0,10*ROW('Sanitation Data'!E156))),'Data Summary'!CX162="Yes"),OFFSET('Sanitation Data'!$E$12,0,10*ROW('Sanitation Data'!E156)),NA())</f>
        <v>#N/A</v>
      </c>
      <c r="AJ162" s="104" t="e">
        <f ca="true">+IF(AND(ISNUMBER(OFFSET('Sanitation Data'!$E$13,0,10*ROW('Sanitation Data'!E156))),'Data Summary'!CY162="Yes"),OFFSET('Sanitation Data'!$E$13,0,10*ROW('Sanitation Data'!E156)),NA())</f>
        <v>#N/A</v>
      </c>
      <c r="AK162" s="104" t="e">
        <f ca="true">+IF(AND(ISNUMBER(OFFSET('Sanitation Data'!$F$5,0,10*ROW('Sanitation Data'!F156))),'Data Summary'!CZ162="Yes"),100-OFFSET('Sanitation Data'!$F$5,0,10*ROW('Sanitation Data'!F156)),NA())</f>
        <v>#N/A</v>
      </c>
      <c r="AL162" s="104" t="e">
        <f ca="true">+IF(AND(ISNUMBER(OFFSET('Sanitation Data'!$F$7,0,10*ROW('Sanitation Data'!F156))),'Data Summary'!DA162="Yes"),OFFSET('Sanitation Data'!$F$7,0,10*ROW('Sanitation Data'!F156)),NA())</f>
        <v>#N/A</v>
      </c>
      <c r="AM162" s="104" t="e">
        <f ca="true">+IF(AND(ISNUMBER(OFFSET('Sanitation Data'!$F$11,0,10*ROW('Sanitation Data'!F156))),'Data Summary'!DB162="Yes"),OFFSET('Sanitation Data'!$F$11,0,10*ROW('Sanitation Data'!F156)),NA())</f>
        <v>#N/A</v>
      </c>
      <c r="AN162" s="104" t="e">
        <f ca="true">+IF(AND(ISNUMBER(OFFSET('Sanitation Data'!$F$12,0,10*ROW('Sanitation Data'!F156))),'Data Summary'!DC162="Yes"),OFFSET('Sanitation Data'!$F$12,0,10*ROW('Sanitation Data'!F156)),NA())</f>
        <v>#N/A</v>
      </c>
      <c r="AO162" s="104" t="e">
        <f ca="true">+IF(AND(ISNUMBER(OFFSET('Sanitation Data'!$F$13,0,10*ROW('Sanitation Data'!F156))),'Data Summary'!DD162="Yes"),OFFSET('Sanitation Data'!$F$13,0,10*ROW('Sanitation Data'!F156)),NA())</f>
        <v>#N/A</v>
      </c>
      <c r="AP162" s="104" t="e">
        <f ca="true">+IF(AND(ISNUMBER(OFFSET('Sanitation Data'!$G$5,0,10*ROW('Sanitation Data'!G156))),'Data Summary'!DE162="Yes"),100-OFFSET('Sanitation Data'!$G$5,0,10*ROW('Sanitation Data'!G156)),NA())</f>
        <v>#N/A</v>
      </c>
      <c r="AQ162" s="104" t="e">
        <f ca="true">+IF(AND(ISNUMBER(OFFSET('Sanitation Data'!$G$7,0,10*ROW('Sanitation Data'!G156))),'Data Summary'!DF162="Yes"),OFFSET('Sanitation Data'!$G$7,0,10*ROW('Sanitation Data'!G156)),NA())</f>
        <v>#N/A</v>
      </c>
      <c r="AR162" s="104" t="e">
        <f ca="true">+IF(AND(ISNUMBER(OFFSET('Sanitation Data'!$G$11,0,10*ROW('Sanitation Data'!G156))),'Data Summary'!DG162="Yes"),OFFSET('Sanitation Data'!$G$11,0,10*ROW('Sanitation Data'!G156)),NA())</f>
        <v>#N/A</v>
      </c>
      <c r="AS162" s="104" t="e">
        <f ca="true">+IF(AND(ISNUMBER(OFFSET('Sanitation Data'!$G$12,0,10*ROW('Sanitation Data'!G156))),'Data Summary'!DH162="Yes"),OFFSET('Sanitation Data'!$G$12,0,10*ROW('Sanitation Data'!G156)),NA())</f>
        <v>#N/A</v>
      </c>
      <c r="AT162" s="104" t="e">
        <f ca="true">+IF(AND(ISNUMBER(OFFSET('Sanitation Data'!$G$13,0,10*ROW('Sanitation Data'!G156))),'Data Summary'!DI162="Yes"),OFFSET('Sanitation Data'!$G$13,0,10*ROW('Sanitation Data'!G156)),NA())</f>
        <v>#N/A</v>
      </c>
      <c r="AU162" s="104" t="e">
        <f ca="true">+IF(AND(ISNUMBER(OFFSET('Sanitation Data'!$H$5,0,10*ROW('Sanitation Data'!H156))),'Data Summary'!DJ162="Yes"),100-OFFSET('Sanitation Data'!$H$5,0,10*ROW('Sanitation Data'!H156)),NA())</f>
        <v>#N/A</v>
      </c>
      <c r="AV162" s="104" t="e">
        <f ca="true">+IF(AND(ISNUMBER(OFFSET('Sanitation Data'!$H$7,0,10*ROW('Sanitation Data'!H156))),'Data Summary'!DK162="Yes"),OFFSET('Sanitation Data'!$H$7,0,10*ROW('Sanitation Data'!H156)),NA())</f>
        <v>#N/A</v>
      </c>
      <c r="AW162" s="104" t="e">
        <f ca="true">+IF(AND(ISNUMBER(OFFSET('Sanitation Data'!$H$11,0,10*ROW('Sanitation Data'!H156))),'Data Summary'!DL162="Yes"),OFFSET('Sanitation Data'!$H$11,0,10*ROW('Sanitation Data'!H156)),NA())</f>
        <v>#N/A</v>
      </c>
      <c r="AX162" s="104" t="e">
        <f ca="true">+IF(AND(ISNUMBER(OFFSET('Sanitation Data'!$H$12,0,10*ROW('Sanitation Data'!H156))),'Data Summary'!DM162="Yes"),OFFSET('Sanitation Data'!$H$12,0,10*ROW('Sanitation Data'!H156)),NA())</f>
        <v>#N/A</v>
      </c>
      <c r="AY162" s="104" t="e">
        <f ca="true">+IF(AND(ISNUMBER(OFFSET('Sanitation Data'!$H$13,0,10*ROW('Sanitation Data'!H156))),'Data Summary'!DN162="Yes"),OFFSET('Sanitation Data'!$H$13,0,10*ROW('Sanitation Data'!H156)),NA())</f>
        <v>#N/A</v>
      </c>
      <c r="AZ162" s="109" t="e">
        <f ca="true">+IF(AND(ISNUMBER(OFFSET('Hygiene Data'!$C$6,0,10*ROW('Hygiene Data'!C156))),'Data Summary'!DO162="Yes"),OFFSET('Hygiene Data'!$C$6,0,10*ROW('Hygiene Data'!C156)),NA())</f>
        <v>#N/A</v>
      </c>
      <c r="BA162" s="109" t="e">
        <f ca="true">+IF(AND(ISNUMBER(OFFSET('Hygiene Data'!$C$8,0,10*ROW('Hygiene Data'!C156))),'Data Summary'!DP162="Yes"),OFFSET('Hygiene Data'!$C$8,0,10*ROW('Hygiene Data'!C156)),NA())</f>
        <v>#N/A</v>
      </c>
      <c r="BB162" s="109" t="e">
        <f ca="true">+IF(AND(ISNUMBER(OFFSET('Hygiene Data'!$C$10,0,10*ROW('Hygiene Data'!C156))),'Data Summary'!DQ162="Yes"),OFFSET('Hygiene Data'!$C$10,0,10*ROW('Hygiene Data'!C156)),NA())</f>
        <v>#N/A</v>
      </c>
      <c r="BC162" s="109" t="e">
        <f ca="true">+IF(AND(ISNUMBER(OFFSET('Hygiene Data'!$D$6,0,10*ROW('Hygiene Data'!D156))),'Data Summary'!DR162="Yes"),OFFSET('Hygiene Data'!$D$6,0,10*ROW('Hygiene Data'!D156)),NA())</f>
        <v>#N/A</v>
      </c>
      <c r="BD162" s="109" t="e">
        <f ca="true">+IF(AND(ISNUMBER(OFFSET('Hygiene Data'!$D$8,0,10*ROW('Hygiene Data'!D156))),'Data Summary'!DS162="Yes"),OFFSET('Hygiene Data'!$D$8,0,10*ROW('Hygiene Data'!D156)),NA())</f>
        <v>#N/A</v>
      </c>
      <c r="BE162" s="109" t="e">
        <f ca="true">+IF(AND(ISNUMBER(OFFSET('Hygiene Data'!$D$10,0,10*ROW('Hygiene Data'!D156))),'Data Summary'!DT162="Yes"),OFFSET('Hygiene Data'!$D$10,0,10*ROW('Hygiene Data'!D156)),NA())</f>
        <v>#N/A</v>
      </c>
      <c r="BF162" s="109" t="e">
        <f ca="true">+IF(AND(ISNUMBER(OFFSET('Hygiene Data'!$E$6,0,10*ROW('Hygiene Data'!E156))),'Data Summary'!DU162="Yes"),OFFSET('Hygiene Data'!$E$6,0,10*ROW('Hygiene Data'!E156)),NA())</f>
        <v>#N/A</v>
      </c>
      <c r="BG162" s="109" t="e">
        <f ca="true">+IF(AND(ISNUMBER(OFFSET('Hygiene Data'!$E$8,0,10*ROW('Hygiene Data'!E156))),'Data Summary'!DV162="Yes"),OFFSET('Hygiene Data'!$E$8,0,10*ROW('Hygiene Data'!E156)),NA())</f>
        <v>#N/A</v>
      </c>
      <c r="BH162" s="109" t="e">
        <f ca="true">+IF(AND(ISNUMBER(OFFSET('Hygiene Data'!$E$10,0,10*ROW('Hygiene Data'!E156))),'Data Summary'!DW162="Yes"),OFFSET('Hygiene Data'!$E$10,0,10*ROW('Hygiene Data'!E156)),NA())</f>
        <v>#N/A</v>
      </c>
      <c r="BI162" s="109" t="e">
        <f ca="true">+IF(AND(ISNUMBER(OFFSET('Hygiene Data'!$F$6,0,10*ROW('Hygiene Data'!F156))),'Data Summary'!DX162="Yes"),OFFSET('Hygiene Data'!$F$6,0,10*ROW('Hygiene Data'!F156)),NA())</f>
        <v>#N/A</v>
      </c>
      <c r="BJ162" s="109" t="e">
        <f ca="true">+IF(AND(ISNUMBER(OFFSET('Hygiene Data'!$F$8,0,10*ROW('Hygiene Data'!F156))),'Data Summary'!DY162="Yes"),OFFSET('Hygiene Data'!$F$8,0,10*ROW('Hygiene Data'!F156)),NA())</f>
        <v>#N/A</v>
      </c>
      <c r="BK162" s="109" t="e">
        <f ca="true">+IF(AND(ISNUMBER(OFFSET('Hygiene Data'!$F$10,0,10*ROW('Hygiene Data'!F156))),'Data Summary'!DZ162="Yes"),OFFSET('Hygiene Data'!$F$10,0,10*ROW('Hygiene Data'!F156)),NA())</f>
        <v>#N/A</v>
      </c>
      <c r="BL162" s="109" t="e">
        <f ca="true">+IF(AND(ISNUMBER(OFFSET('Hygiene Data'!$G$6,0,10*ROW('Hygiene Data'!G156))),'Data Summary'!EA162="Yes"),OFFSET('Hygiene Data'!$G$6,0,10*ROW('Hygiene Data'!G156)),NA())</f>
        <v>#N/A</v>
      </c>
      <c r="BM162" s="109" t="e">
        <f ca="true">+IF(AND(ISNUMBER(OFFSET('Hygiene Data'!$G$8,0,10*ROW('Hygiene Data'!G156))),'Data Summary'!EB162="Yes"),OFFSET('Hygiene Data'!$G$8,0,10*ROW('Hygiene Data'!G156)),NA())</f>
        <v>#N/A</v>
      </c>
      <c r="BN162" s="109" t="e">
        <f ca="true">+IF(AND(ISNUMBER(OFFSET('Hygiene Data'!$G$10,0,10*ROW('Hygiene Data'!G156))),'Data Summary'!EC162="Yes"),OFFSET('Hygiene Data'!$G$10,0,10*ROW('Hygiene Data'!G156)),NA())</f>
        <v>#N/A</v>
      </c>
      <c r="BO162" s="109" t="e">
        <f ca="true">+IF(AND(ISNUMBER(OFFSET('Hygiene Data'!$H$6,0,10*ROW('Hygiene Data'!H156))),'Data Summary'!ED162="Yes"),OFFSET('Hygiene Data'!$H$6,0,10*ROW('Hygiene Data'!H156)),NA())</f>
        <v>#N/A</v>
      </c>
      <c r="BP162" s="109" t="e">
        <f ca="true">+IF(AND(ISNUMBER(OFFSET('Hygiene Data'!$H$8,0,10*ROW('Hygiene Data'!H156))),'Data Summary'!EE162="Yes"),OFFSET('Hygiene Data'!$H$8,0,10*ROW('Hygiene Data'!H156)),NA())</f>
        <v>#N/A</v>
      </c>
      <c r="BQ162" s="109" t="e">
        <f ca="true">+IF(AND(ISNUMBER(OFFSET('Hygiene Data'!$H$10,0,10*ROW('Hygiene Data'!H156))),'Data Summary'!EF162="Yes"),OFFSET('Hygiene Data'!$H$10,0,10*ROW('Hygiene Data'!H156)),NA())</f>
        <v>#N/A</v>
      </c>
    </row>
    <row r="163" x14ac:dyDescent="0.2">
      <c r="A163" s="57" t="e">
        <f ca="true">+IF(OFFSET('Water Data'!$B$1,0,10*ROW('Water Data'!B157))="",NA(),OFFSET('Water Data'!$B$1,0,10*ROW('Water Data'!B157)))</f>
        <v>#N/A</v>
      </c>
      <c r="B163" s="57" t="e">
        <f ca="true">+IF(OFFSET('Water Data'!$A$3,0,10*ROW('Water Data'!A160))="",NA(),OFFSET('Water Data'!$A$3,0,10*ROW('Water Data'!A160)))</f>
        <v>#N/A</v>
      </c>
      <c r="C163" s="57" t="e">
        <f ca="true">+IF(OFFSET('Water Data'!$C$3,0,10*ROW('Water Data'!C160))="",NA(),OFFSET('Water Data'!$C$3,0,10*ROW('Water Data'!C160)))</f>
        <v>#N/A</v>
      </c>
      <c r="D163" s="58" t="e">
        <f ca="true">+IF(AND(ISNUMBER(OFFSET('Water Data'!$C$5,0,10*ROW('Water Data'!C157))),'Data Summary'!BS163="Yes"),100-OFFSET('Water Data'!$C$5,0,10*ROW('Water Data'!C157)),NA())</f>
        <v>#N/A</v>
      </c>
      <c r="E163" s="58" t="e">
        <f ca="true">+IF(AND(ISNUMBER(OFFSET('Water Data'!$C$7,0,10*ROW('Water Data'!C157))),'Data Summary'!BT163="Yes"),OFFSET('Water Data'!$C$7,0,10*ROW('Water Data'!C157)),NA())</f>
        <v>#N/A</v>
      </c>
      <c r="F163" s="58" t="e">
        <f ca="true">+IF(AND(ISNUMBER(OFFSET('Water Data'!$C$10,0,10*ROW('Water Data'!C157))),'Data Summary'!BU163="Yes"),OFFSET('Water Data'!$C$10,0,10*ROW('Water Data'!C157)),NA())</f>
        <v>#N/A</v>
      </c>
      <c r="G163" s="58" t="e">
        <f ca="true">+IF(AND(ISNUMBER(OFFSET('Water Data'!$D$5,0,10*ROW('Water Data'!D157))),'Data Summary'!BV163="Yes"),100-OFFSET('Water Data'!$D$5,0,10*ROW('Water Data'!D157)),NA())</f>
        <v>#N/A</v>
      </c>
      <c r="H163" s="58" t="e">
        <f ca="true">+IF(AND(ISNUMBER(OFFSET('Water Data'!$D$7,0,10*ROW('Water Data'!D157))),'Data Summary'!BW163="Yes"),OFFSET('Water Data'!$D$7,0,10*ROW('Water Data'!D157)),NA())</f>
        <v>#N/A</v>
      </c>
      <c r="I163" s="58" t="e">
        <f ca="true">+IF(AND(ISNUMBER(OFFSET('Water Data'!$D$10,0,10*ROW('Water Data'!D157))),'Data Summary'!BX163="Yes"),OFFSET('Water Data'!$D$10,0,10*ROW('Water Data'!D157)),NA())</f>
        <v>#N/A</v>
      </c>
      <c r="J163" s="58" t="e">
        <f ca="true">+IF(AND(ISNUMBER(OFFSET('Water Data'!$E$5,0,10*ROW('Water Data'!E157))),'Data Summary'!BY163="Yes"),100-OFFSET('Water Data'!$E$5,0,10*ROW('Water Data'!E157)),NA())</f>
        <v>#N/A</v>
      </c>
      <c r="K163" s="58" t="e">
        <f ca="true">+IF(AND(ISNUMBER(OFFSET('Water Data'!$E$7,0,10*ROW('Water Data'!E157))),'Data Summary'!BZ163="Yes"),OFFSET('Water Data'!$E$7,0,10*ROW('Water Data'!E157)),NA())</f>
        <v>#N/A</v>
      </c>
      <c r="L163" s="58" t="e">
        <f ca="true">+IF(AND(ISNUMBER(OFFSET('Water Data'!$E$10,0,10*ROW('Water Data'!E157))),'Data Summary'!CA163="Yes"),OFFSET('Water Data'!$E$10,0,10*ROW('Water Data'!E157)),NA())</f>
        <v>#N/A</v>
      </c>
      <c r="M163" s="58" t="e">
        <f ca="true">+IF(AND(ISNUMBER(OFFSET('Water Data'!$F$5,0,10*ROW('Water Data'!F157))),'Data Summary'!CB163="Yes"),100-OFFSET('Water Data'!$F$5,0,10*ROW('Water Data'!F157)),NA())</f>
        <v>#N/A</v>
      </c>
      <c r="N163" s="58" t="e">
        <f ca="true">+IF(AND(ISNUMBER(OFFSET('Water Data'!$F$7,0,10*ROW('Water Data'!F157))),'Data Summary'!CC163="Yes"),OFFSET('Water Data'!$F$7,0,10*ROW('Water Data'!F157)),NA())</f>
        <v>#N/A</v>
      </c>
      <c r="O163" s="58" t="e">
        <f ca="true">+IF(AND(ISNUMBER(OFFSET('Water Data'!$F$10,0,10*ROW('Water Data'!F157))),'Data Summary'!CD163="Yes"),OFFSET('Water Data'!$F$10,0,10*ROW('Water Data'!F157)),NA())</f>
        <v>#N/A</v>
      </c>
      <c r="P163" s="58" t="e">
        <f ca="true">+IF(AND(ISNUMBER(OFFSET('Water Data'!$G$5,0,10*ROW('Water Data'!G157))),'Data Summary'!CE163="Yes"),100-OFFSET('Water Data'!$G$5,0,10*ROW('Water Data'!G157)),NA())</f>
        <v>#N/A</v>
      </c>
      <c r="Q163" s="58" t="e">
        <f ca="true">+IF(AND(ISNUMBER(OFFSET('Water Data'!$G$7,0,10*ROW('Water Data'!G157))),'Data Summary'!CF163="Yes"),OFFSET('Water Data'!$G$7,0,10*ROW('Water Data'!G157)),NA())</f>
        <v>#N/A</v>
      </c>
      <c r="R163" s="58" t="e">
        <f ca="true">+IF(AND(ISNUMBER(OFFSET('Water Data'!$G$10,0,10*ROW('Water Data'!G157))),'Data Summary'!CG163="Yes"),OFFSET('Water Data'!$G$10,0,10*ROW('Water Data'!G157)),NA())</f>
        <v>#N/A</v>
      </c>
      <c r="S163" s="58" t="e">
        <f ca="true">+IF(AND(ISNUMBER(OFFSET('Water Data'!$H$5,0,10*ROW('Water Data'!H157))),'Data Summary'!CH163="Yes"),100-OFFSET('Water Data'!$H$5,0,10*ROW('Water Data'!H157)),NA())</f>
        <v>#N/A</v>
      </c>
      <c r="T163" s="58" t="e">
        <f ca="true">+IF(AND(ISNUMBER(OFFSET('Water Data'!$H$7,0,10*ROW('Water Data'!H157))),'Data Summary'!CI163="Yes"),OFFSET('Water Data'!$H$7,0,10*ROW('Water Data'!H157)),NA())</f>
        <v>#N/A</v>
      </c>
      <c r="U163" s="58" t="e">
        <f ca="true">+IF(AND(ISNUMBER(OFFSET('Water Data'!$H$10,0,10*ROW('Water Data'!H157))),'Data Summary'!CJ163="Yes"),OFFSET('Water Data'!$H$10,0,10*ROW('Water Data'!H157)),NA())</f>
        <v>#N/A</v>
      </c>
      <c r="V163" s="104" t="e">
        <f ca="true">+IF(AND(ISNUMBER(OFFSET('Sanitation Data'!$C$5,0,10*ROW('Sanitation Data'!C157))),'Data Summary'!CK163="Yes"),100-OFFSET('Sanitation Data'!$C$5,0,10*ROW('Sanitation Data'!C157)),NA())</f>
        <v>#N/A</v>
      </c>
      <c r="W163" s="104" t="e">
        <f ca="true">+IF(AND(ISNUMBER(OFFSET('Sanitation Data'!$C$7,0,10*ROW('Sanitation Data'!C157))),'Data Summary'!CL163="Yes"),OFFSET('Sanitation Data'!$C$7,0,10*ROW('Sanitation Data'!C157)),NA())</f>
        <v>#N/A</v>
      </c>
      <c r="X163" s="104" t="e">
        <f ca="true">+IF(AND(ISNUMBER(OFFSET('Sanitation Data'!$C$11,0,10*ROW('Sanitation Data'!C157))),'Data Summary'!CM163="Yes"),OFFSET('Sanitation Data'!$C$11,0,10*ROW('Sanitation Data'!C157)),NA())</f>
        <v>#N/A</v>
      </c>
      <c r="Y163" s="104" t="e">
        <f ca="true">+IF(AND(ISNUMBER(OFFSET('Sanitation Data'!$C$12,0,10*ROW('Sanitation Data'!C157))),'Data Summary'!CN163="Yes"),OFFSET('Sanitation Data'!$C$12,0,10*ROW('Sanitation Data'!C157)),NA())</f>
        <v>#N/A</v>
      </c>
      <c r="Z163" s="104" t="e">
        <f ca="true">+IF(AND(ISNUMBER(OFFSET('Sanitation Data'!$C$13,0,10*ROW('Sanitation Data'!C157))),'Data Summary'!CO163="Yes"),OFFSET('Sanitation Data'!$C$13,0,10*ROW('Sanitation Data'!C157)),NA())</f>
        <v>#N/A</v>
      </c>
      <c r="AA163" s="104" t="e">
        <f ca="true">+IF(AND(ISNUMBER(OFFSET('Sanitation Data'!$D$5,0,10*ROW('Sanitation Data'!D157))),'Data Summary'!CP163="Yes"),100-OFFSET('Sanitation Data'!$D$5,0,10*ROW('Sanitation Data'!D157)),NA())</f>
        <v>#N/A</v>
      </c>
      <c r="AB163" s="104" t="e">
        <f ca="true">+IF(AND(ISNUMBER(OFFSET('Sanitation Data'!$D$7,0,10*ROW('Sanitation Data'!D157))),'Data Summary'!CQ163="Yes"),OFFSET('Sanitation Data'!$D$7,0,10*ROW('Sanitation Data'!D157)),NA())</f>
        <v>#N/A</v>
      </c>
      <c r="AC163" s="104" t="e">
        <f ca="true">+IF(AND(ISNUMBER(OFFSET('Sanitation Data'!$D$11,0,10*ROW('Sanitation Data'!D157))),'Data Summary'!CR163="Yes"),OFFSET('Sanitation Data'!$D$11,0,10*ROW('Sanitation Data'!D157)),NA())</f>
        <v>#N/A</v>
      </c>
      <c r="AD163" s="104" t="e">
        <f ca="true">+IF(AND(ISNUMBER(OFFSET('Sanitation Data'!$D$12,0,10*ROW('Sanitation Data'!D157))),'Data Summary'!CS163="Yes"),OFFSET('Sanitation Data'!$D$12,0,10*ROW('Sanitation Data'!D157)),NA())</f>
        <v>#N/A</v>
      </c>
      <c r="AE163" s="104" t="e">
        <f ca="true">+IF(AND(ISNUMBER(OFFSET('Sanitation Data'!$D$13,0,10*ROW('Sanitation Data'!D157))),'Data Summary'!CT163="Yes"),OFFSET('Sanitation Data'!$D$13,0,10*ROW('Sanitation Data'!D157)),NA())</f>
        <v>#N/A</v>
      </c>
      <c r="AF163" s="104" t="e">
        <f ca="true">+IF(AND(ISNUMBER(OFFSET('Sanitation Data'!$E$5,0,10*ROW('Sanitation Data'!E157))),'Data Summary'!CU163="Yes"),100-OFFSET('Sanitation Data'!$E$5,0,10*ROW('Sanitation Data'!E157)),NA())</f>
        <v>#N/A</v>
      </c>
      <c r="AG163" s="104" t="e">
        <f ca="true">+IF(AND(ISNUMBER(OFFSET('Sanitation Data'!$E$7,0,10*ROW('Sanitation Data'!E157))),'Data Summary'!CV163="Yes"),OFFSET('Sanitation Data'!$E$7,0,10*ROW('Sanitation Data'!E157)),NA())</f>
        <v>#N/A</v>
      </c>
      <c r="AH163" s="104" t="e">
        <f ca="true">+IF(AND(ISNUMBER(OFFSET('Sanitation Data'!$E$11,0,10*ROW('Sanitation Data'!E157))),'Data Summary'!CW163="Yes"),OFFSET('Sanitation Data'!$E$11,0,10*ROW('Sanitation Data'!E157)),NA())</f>
        <v>#N/A</v>
      </c>
      <c r="AI163" s="104" t="e">
        <f ca="true">+IF(AND(ISNUMBER(OFFSET('Sanitation Data'!$E$12,0,10*ROW('Sanitation Data'!E157))),'Data Summary'!CX163="Yes"),OFFSET('Sanitation Data'!$E$12,0,10*ROW('Sanitation Data'!E157)),NA())</f>
        <v>#N/A</v>
      </c>
      <c r="AJ163" s="104" t="e">
        <f ca="true">+IF(AND(ISNUMBER(OFFSET('Sanitation Data'!$E$13,0,10*ROW('Sanitation Data'!E157))),'Data Summary'!CY163="Yes"),OFFSET('Sanitation Data'!$E$13,0,10*ROW('Sanitation Data'!E157)),NA())</f>
        <v>#N/A</v>
      </c>
      <c r="AK163" s="104" t="e">
        <f ca="true">+IF(AND(ISNUMBER(OFFSET('Sanitation Data'!$F$5,0,10*ROW('Sanitation Data'!F157))),'Data Summary'!CZ163="Yes"),100-OFFSET('Sanitation Data'!$F$5,0,10*ROW('Sanitation Data'!F157)),NA())</f>
        <v>#N/A</v>
      </c>
      <c r="AL163" s="104" t="e">
        <f ca="true">+IF(AND(ISNUMBER(OFFSET('Sanitation Data'!$F$7,0,10*ROW('Sanitation Data'!F157))),'Data Summary'!DA163="Yes"),OFFSET('Sanitation Data'!$F$7,0,10*ROW('Sanitation Data'!F157)),NA())</f>
        <v>#N/A</v>
      </c>
      <c r="AM163" s="104" t="e">
        <f ca="true">+IF(AND(ISNUMBER(OFFSET('Sanitation Data'!$F$11,0,10*ROW('Sanitation Data'!F157))),'Data Summary'!DB163="Yes"),OFFSET('Sanitation Data'!$F$11,0,10*ROW('Sanitation Data'!F157)),NA())</f>
        <v>#N/A</v>
      </c>
      <c r="AN163" s="104" t="e">
        <f ca="true">+IF(AND(ISNUMBER(OFFSET('Sanitation Data'!$F$12,0,10*ROW('Sanitation Data'!F157))),'Data Summary'!DC163="Yes"),OFFSET('Sanitation Data'!$F$12,0,10*ROW('Sanitation Data'!F157)),NA())</f>
        <v>#N/A</v>
      </c>
      <c r="AO163" s="104" t="e">
        <f ca="true">+IF(AND(ISNUMBER(OFFSET('Sanitation Data'!$F$13,0,10*ROW('Sanitation Data'!F157))),'Data Summary'!DD163="Yes"),OFFSET('Sanitation Data'!$F$13,0,10*ROW('Sanitation Data'!F157)),NA())</f>
        <v>#N/A</v>
      </c>
      <c r="AP163" s="104" t="e">
        <f ca="true">+IF(AND(ISNUMBER(OFFSET('Sanitation Data'!$G$5,0,10*ROW('Sanitation Data'!G157))),'Data Summary'!DE163="Yes"),100-OFFSET('Sanitation Data'!$G$5,0,10*ROW('Sanitation Data'!G157)),NA())</f>
        <v>#N/A</v>
      </c>
      <c r="AQ163" s="104" t="e">
        <f ca="true">+IF(AND(ISNUMBER(OFFSET('Sanitation Data'!$G$7,0,10*ROW('Sanitation Data'!G157))),'Data Summary'!DF163="Yes"),OFFSET('Sanitation Data'!$G$7,0,10*ROW('Sanitation Data'!G157)),NA())</f>
        <v>#N/A</v>
      </c>
      <c r="AR163" s="104" t="e">
        <f ca="true">+IF(AND(ISNUMBER(OFFSET('Sanitation Data'!$G$11,0,10*ROW('Sanitation Data'!G157))),'Data Summary'!DG163="Yes"),OFFSET('Sanitation Data'!$G$11,0,10*ROW('Sanitation Data'!G157)),NA())</f>
        <v>#N/A</v>
      </c>
      <c r="AS163" s="104" t="e">
        <f ca="true">+IF(AND(ISNUMBER(OFFSET('Sanitation Data'!$G$12,0,10*ROW('Sanitation Data'!G157))),'Data Summary'!DH163="Yes"),OFFSET('Sanitation Data'!$G$12,0,10*ROW('Sanitation Data'!G157)),NA())</f>
        <v>#N/A</v>
      </c>
      <c r="AT163" s="104" t="e">
        <f ca="true">+IF(AND(ISNUMBER(OFFSET('Sanitation Data'!$G$13,0,10*ROW('Sanitation Data'!G157))),'Data Summary'!DI163="Yes"),OFFSET('Sanitation Data'!$G$13,0,10*ROW('Sanitation Data'!G157)),NA())</f>
        <v>#N/A</v>
      </c>
      <c r="AU163" s="104" t="e">
        <f ca="true">+IF(AND(ISNUMBER(OFFSET('Sanitation Data'!$H$5,0,10*ROW('Sanitation Data'!H157))),'Data Summary'!DJ163="Yes"),100-OFFSET('Sanitation Data'!$H$5,0,10*ROW('Sanitation Data'!H157)),NA())</f>
        <v>#N/A</v>
      </c>
      <c r="AV163" s="104" t="e">
        <f ca="true">+IF(AND(ISNUMBER(OFFSET('Sanitation Data'!$H$7,0,10*ROW('Sanitation Data'!H157))),'Data Summary'!DK163="Yes"),OFFSET('Sanitation Data'!$H$7,0,10*ROW('Sanitation Data'!H157)),NA())</f>
        <v>#N/A</v>
      </c>
      <c r="AW163" s="104" t="e">
        <f ca="true">+IF(AND(ISNUMBER(OFFSET('Sanitation Data'!$H$11,0,10*ROW('Sanitation Data'!H157))),'Data Summary'!DL163="Yes"),OFFSET('Sanitation Data'!$H$11,0,10*ROW('Sanitation Data'!H157)),NA())</f>
        <v>#N/A</v>
      </c>
      <c r="AX163" s="104" t="e">
        <f ca="true">+IF(AND(ISNUMBER(OFFSET('Sanitation Data'!$H$12,0,10*ROW('Sanitation Data'!H157))),'Data Summary'!DM163="Yes"),OFFSET('Sanitation Data'!$H$12,0,10*ROW('Sanitation Data'!H157)),NA())</f>
        <v>#N/A</v>
      </c>
      <c r="AY163" s="104" t="e">
        <f ca="true">+IF(AND(ISNUMBER(OFFSET('Sanitation Data'!$H$13,0,10*ROW('Sanitation Data'!H157))),'Data Summary'!DN163="Yes"),OFFSET('Sanitation Data'!$H$13,0,10*ROW('Sanitation Data'!H157)),NA())</f>
        <v>#N/A</v>
      </c>
      <c r="AZ163" s="109" t="e">
        <f ca="true">+IF(AND(ISNUMBER(OFFSET('Hygiene Data'!$C$6,0,10*ROW('Hygiene Data'!C157))),'Data Summary'!DO163="Yes"),OFFSET('Hygiene Data'!$C$6,0,10*ROW('Hygiene Data'!C157)),NA())</f>
        <v>#N/A</v>
      </c>
      <c r="BA163" s="109" t="e">
        <f ca="true">+IF(AND(ISNUMBER(OFFSET('Hygiene Data'!$C$8,0,10*ROW('Hygiene Data'!C157))),'Data Summary'!DP163="Yes"),OFFSET('Hygiene Data'!$C$8,0,10*ROW('Hygiene Data'!C157)),NA())</f>
        <v>#N/A</v>
      </c>
      <c r="BB163" s="109" t="e">
        <f ca="true">+IF(AND(ISNUMBER(OFFSET('Hygiene Data'!$C$10,0,10*ROW('Hygiene Data'!C157))),'Data Summary'!DQ163="Yes"),OFFSET('Hygiene Data'!$C$10,0,10*ROW('Hygiene Data'!C157)),NA())</f>
        <v>#N/A</v>
      </c>
      <c r="BC163" s="109" t="e">
        <f ca="true">+IF(AND(ISNUMBER(OFFSET('Hygiene Data'!$D$6,0,10*ROW('Hygiene Data'!D157))),'Data Summary'!DR163="Yes"),OFFSET('Hygiene Data'!$D$6,0,10*ROW('Hygiene Data'!D157)),NA())</f>
        <v>#N/A</v>
      </c>
      <c r="BD163" s="109" t="e">
        <f ca="true">+IF(AND(ISNUMBER(OFFSET('Hygiene Data'!$D$8,0,10*ROW('Hygiene Data'!D157))),'Data Summary'!DS163="Yes"),OFFSET('Hygiene Data'!$D$8,0,10*ROW('Hygiene Data'!D157)),NA())</f>
        <v>#N/A</v>
      </c>
      <c r="BE163" s="109" t="e">
        <f ca="true">+IF(AND(ISNUMBER(OFFSET('Hygiene Data'!$D$10,0,10*ROW('Hygiene Data'!D157))),'Data Summary'!DT163="Yes"),OFFSET('Hygiene Data'!$D$10,0,10*ROW('Hygiene Data'!D157)),NA())</f>
        <v>#N/A</v>
      </c>
      <c r="BF163" s="109" t="e">
        <f ca="true">+IF(AND(ISNUMBER(OFFSET('Hygiene Data'!$E$6,0,10*ROW('Hygiene Data'!E157))),'Data Summary'!DU163="Yes"),OFFSET('Hygiene Data'!$E$6,0,10*ROW('Hygiene Data'!E157)),NA())</f>
        <v>#N/A</v>
      </c>
      <c r="BG163" s="109" t="e">
        <f ca="true">+IF(AND(ISNUMBER(OFFSET('Hygiene Data'!$E$8,0,10*ROW('Hygiene Data'!E157))),'Data Summary'!DV163="Yes"),OFFSET('Hygiene Data'!$E$8,0,10*ROW('Hygiene Data'!E157)),NA())</f>
        <v>#N/A</v>
      </c>
      <c r="BH163" s="109" t="e">
        <f ca="true">+IF(AND(ISNUMBER(OFFSET('Hygiene Data'!$E$10,0,10*ROW('Hygiene Data'!E157))),'Data Summary'!DW163="Yes"),OFFSET('Hygiene Data'!$E$10,0,10*ROW('Hygiene Data'!E157)),NA())</f>
        <v>#N/A</v>
      </c>
      <c r="BI163" s="109" t="e">
        <f ca="true">+IF(AND(ISNUMBER(OFFSET('Hygiene Data'!$F$6,0,10*ROW('Hygiene Data'!F157))),'Data Summary'!DX163="Yes"),OFFSET('Hygiene Data'!$F$6,0,10*ROW('Hygiene Data'!F157)),NA())</f>
        <v>#N/A</v>
      </c>
      <c r="BJ163" s="109" t="e">
        <f ca="true">+IF(AND(ISNUMBER(OFFSET('Hygiene Data'!$F$8,0,10*ROW('Hygiene Data'!F157))),'Data Summary'!DY163="Yes"),OFFSET('Hygiene Data'!$F$8,0,10*ROW('Hygiene Data'!F157)),NA())</f>
        <v>#N/A</v>
      </c>
      <c r="BK163" s="109" t="e">
        <f ca="true">+IF(AND(ISNUMBER(OFFSET('Hygiene Data'!$F$10,0,10*ROW('Hygiene Data'!F157))),'Data Summary'!DZ163="Yes"),OFFSET('Hygiene Data'!$F$10,0,10*ROW('Hygiene Data'!F157)),NA())</f>
        <v>#N/A</v>
      </c>
      <c r="BL163" s="109" t="e">
        <f ca="true">+IF(AND(ISNUMBER(OFFSET('Hygiene Data'!$G$6,0,10*ROW('Hygiene Data'!G157))),'Data Summary'!EA163="Yes"),OFFSET('Hygiene Data'!$G$6,0,10*ROW('Hygiene Data'!G157)),NA())</f>
        <v>#N/A</v>
      </c>
      <c r="BM163" s="109" t="e">
        <f ca="true">+IF(AND(ISNUMBER(OFFSET('Hygiene Data'!$G$8,0,10*ROW('Hygiene Data'!G157))),'Data Summary'!EB163="Yes"),OFFSET('Hygiene Data'!$G$8,0,10*ROW('Hygiene Data'!G157)),NA())</f>
        <v>#N/A</v>
      </c>
      <c r="BN163" s="109" t="e">
        <f ca="true">+IF(AND(ISNUMBER(OFFSET('Hygiene Data'!$G$10,0,10*ROW('Hygiene Data'!G157))),'Data Summary'!EC163="Yes"),OFFSET('Hygiene Data'!$G$10,0,10*ROW('Hygiene Data'!G157)),NA())</f>
        <v>#N/A</v>
      </c>
      <c r="BO163" s="109" t="e">
        <f ca="true">+IF(AND(ISNUMBER(OFFSET('Hygiene Data'!$H$6,0,10*ROW('Hygiene Data'!H157))),'Data Summary'!ED163="Yes"),OFFSET('Hygiene Data'!$H$6,0,10*ROW('Hygiene Data'!H157)),NA())</f>
        <v>#N/A</v>
      </c>
      <c r="BP163" s="109" t="e">
        <f ca="true">+IF(AND(ISNUMBER(OFFSET('Hygiene Data'!$H$8,0,10*ROW('Hygiene Data'!H157))),'Data Summary'!EE163="Yes"),OFFSET('Hygiene Data'!$H$8,0,10*ROW('Hygiene Data'!H157)),NA())</f>
        <v>#N/A</v>
      </c>
      <c r="BQ163" s="109" t="e">
        <f ca="true">+IF(AND(ISNUMBER(OFFSET('Hygiene Data'!$H$10,0,10*ROW('Hygiene Data'!H157))),'Data Summary'!EF163="Yes"),OFFSET('Hygiene Data'!$H$10,0,10*ROW('Hygiene Data'!H157)),NA())</f>
        <v>#N/A</v>
      </c>
    </row>
    <row r="164" x14ac:dyDescent="0.2">
      <c r="A164" s="57" t="e">
        <f ca="true">+IF(OFFSET('Water Data'!$B$1,0,10*ROW('Water Data'!B158))="",NA(),OFFSET('Water Data'!$B$1,0,10*ROW('Water Data'!B158)))</f>
        <v>#N/A</v>
      </c>
      <c r="B164" s="57" t="e">
        <f ca="true">+IF(OFFSET('Water Data'!$A$3,0,10*ROW('Water Data'!A161))="",NA(),OFFSET('Water Data'!$A$3,0,10*ROW('Water Data'!A161)))</f>
        <v>#N/A</v>
      </c>
      <c r="C164" s="57" t="e">
        <f ca="true">+IF(OFFSET('Water Data'!$C$3,0,10*ROW('Water Data'!C161))="",NA(),OFFSET('Water Data'!$C$3,0,10*ROW('Water Data'!C161)))</f>
        <v>#N/A</v>
      </c>
      <c r="D164" s="58" t="e">
        <f ca="true">+IF(AND(ISNUMBER(OFFSET('Water Data'!$C$5,0,10*ROW('Water Data'!C158))),'Data Summary'!BS164="Yes"),100-OFFSET('Water Data'!$C$5,0,10*ROW('Water Data'!C158)),NA())</f>
        <v>#N/A</v>
      </c>
      <c r="E164" s="58" t="e">
        <f ca="true">+IF(AND(ISNUMBER(OFFSET('Water Data'!$C$7,0,10*ROW('Water Data'!C158))),'Data Summary'!BT164="Yes"),OFFSET('Water Data'!$C$7,0,10*ROW('Water Data'!C158)),NA())</f>
        <v>#N/A</v>
      </c>
      <c r="F164" s="58" t="e">
        <f ca="true">+IF(AND(ISNUMBER(OFFSET('Water Data'!$C$10,0,10*ROW('Water Data'!C158))),'Data Summary'!BU164="Yes"),OFFSET('Water Data'!$C$10,0,10*ROW('Water Data'!C158)),NA())</f>
        <v>#N/A</v>
      </c>
      <c r="G164" s="58" t="e">
        <f ca="true">+IF(AND(ISNUMBER(OFFSET('Water Data'!$D$5,0,10*ROW('Water Data'!D158))),'Data Summary'!BV164="Yes"),100-OFFSET('Water Data'!$D$5,0,10*ROW('Water Data'!D158)),NA())</f>
        <v>#N/A</v>
      </c>
      <c r="H164" s="58" t="e">
        <f ca="true">+IF(AND(ISNUMBER(OFFSET('Water Data'!$D$7,0,10*ROW('Water Data'!D158))),'Data Summary'!BW164="Yes"),OFFSET('Water Data'!$D$7,0,10*ROW('Water Data'!D158)),NA())</f>
        <v>#N/A</v>
      </c>
      <c r="I164" s="58" t="e">
        <f ca="true">+IF(AND(ISNUMBER(OFFSET('Water Data'!$D$10,0,10*ROW('Water Data'!D158))),'Data Summary'!BX164="Yes"),OFFSET('Water Data'!$D$10,0,10*ROW('Water Data'!D158)),NA())</f>
        <v>#N/A</v>
      </c>
      <c r="J164" s="58" t="e">
        <f ca="true">+IF(AND(ISNUMBER(OFFSET('Water Data'!$E$5,0,10*ROW('Water Data'!E158))),'Data Summary'!BY164="Yes"),100-OFFSET('Water Data'!$E$5,0,10*ROW('Water Data'!E158)),NA())</f>
        <v>#N/A</v>
      </c>
      <c r="K164" s="58" t="e">
        <f ca="true">+IF(AND(ISNUMBER(OFFSET('Water Data'!$E$7,0,10*ROW('Water Data'!E158))),'Data Summary'!BZ164="Yes"),OFFSET('Water Data'!$E$7,0,10*ROW('Water Data'!E158)),NA())</f>
        <v>#N/A</v>
      </c>
      <c r="L164" s="58" t="e">
        <f ca="true">+IF(AND(ISNUMBER(OFFSET('Water Data'!$E$10,0,10*ROW('Water Data'!E158))),'Data Summary'!CA164="Yes"),OFFSET('Water Data'!$E$10,0,10*ROW('Water Data'!E158)),NA())</f>
        <v>#N/A</v>
      </c>
      <c r="M164" s="58" t="e">
        <f ca="true">+IF(AND(ISNUMBER(OFFSET('Water Data'!$F$5,0,10*ROW('Water Data'!F158))),'Data Summary'!CB164="Yes"),100-OFFSET('Water Data'!$F$5,0,10*ROW('Water Data'!F158)),NA())</f>
        <v>#N/A</v>
      </c>
      <c r="N164" s="58" t="e">
        <f ca="true">+IF(AND(ISNUMBER(OFFSET('Water Data'!$F$7,0,10*ROW('Water Data'!F158))),'Data Summary'!CC164="Yes"),OFFSET('Water Data'!$F$7,0,10*ROW('Water Data'!F158)),NA())</f>
        <v>#N/A</v>
      </c>
      <c r="O164" s="58" t="e">
        <f ca="true">+IF(AND(ISNUMBER(OFFSET('Water Data'!$F$10,0,10*ROW('Water Data'!F158))),'Data Summary'!CD164="Yes"),OFFSET('Water Data'!$F$10,0,10*ROW('Water Data'!F158)),NA())</f>
        <v>#N/A</v>
      </c>
      <c r="P164" s="58" t="e">
        <f ca="true">+IF(AND(ISNUMBER(OFFSET('Water Data'!$G$5,0,10*ROW('Water Data'!G158))),'Data Summary'!CE164="Yes"),100-OFFSET('Water Data'!$G$5,0,10*ROW('Water Data'!G158)),NA())</f>
        <v>#N/A</v>
      </c>
      <c r="Q164" s="58" t="e">
        <f ca="true">+IF(AND(ISNUMBER(OFFSET('Water Data'!$G$7,0,10*ROW('Water Data'!G158))),'Data Summary'!CF164="Yes"),OFFSET('Water Data'!$G$7,0,10*ROW('Water Data'!G158)),NA())</f>
        <v>#N/A</v>
      </c>
      <c r="R164" s="58" t="e">
        <f ca="true">+IF(AND(ISNUMBER(OFFSET('Water Data'!$G$10,0,10*ROW('Water Data'!G158))),'Data Summary'!CG164="Yes"),OFFSET('Water Data'!$G$10,0,10*ROW('Water Data'!G158)),NA())</f>
        <v>#N/A</v>
      </c>
      <c r="S164" s="58" t="e">
        <f ca="true">+IF(AND(ISNUMBER(OFFSET('Water Data'!$H$5,0,10*ROW('Water Data'!H158))),'Data Summary'!CH164="Yes"),100-OFFSET('Water Data'!$H$5,0,10*ROW('Water Data'!H158)),NA())</f>
        <v>#N/A</v>
      </c>
      <c r="T164" s="58" t="e">
        <f ca="true">+IF(AND(ISNUMBER(OFFSET('Water Data'!$H$7,0,10*ROW('Water Data'!H158))),'Data Summary'!CI164="Yes"),OFFSET('Water Data'!$H$7,0,10*ROW('Water Data'!H158)),NA())</f>
        <v>#N/A</v>
      </c>
      <c r="U164" s="58" t="e">
        <f ca="true">+IF(AND(ISNUMBER(OFFSET('Water Data'!$H$10,0,10*ROW('Water Data'!H158))),'Data Summary'!CJ164="Yes"),OFFSET('Water Data'!$H$10,0,10*ROW('Water Data'!H158)),NA())</f>
        <v>#N/A</v>
      </c>
      <c r="V164" s="104" t="e">
        <f ca="true">+IF(AND(ISNUMBER(OFFSET('Sanitation Data'!$C$5,0,10*ROW('Sanitation Data'!C158))),'Data Summary'!CK164="Yes"),100-OFFSET('Sanitation Data'!$C$5,0,10*ROW('Sanitation Data'!C158)),NA())</f>
        <v>#N/A</v>
      </c>
      <c r="W164" s="104" t="e">
        <f ca="true">+IF(AND(ISNUMBER(OFFSET('Sanitation Data'!$C$7,0,10*ROW('Sanitation Data'!C158))),'Data Summary'!CL164="Yes"),OFFSET('Sanitation Data'!$C$7,0,10*ROW('Sanitation Data'!C158)),NA())</f>
        <v>#N/A</v>
      </c>
      <c r="X164" s="104" t="e">
        <f ca="true">+IF(AND(ISNUMBER(OFFSET('Sanitation Data'!$C$11,0,10*ROW('Sanitation Data'!C158))),'Data Summary'!CM164="Yes"),OFFSET('Sanitation Data'!$C$11,0,10*ROW('Sanitation Data'!C158)),NA())</f>
        <v>#N/A</v>
      </c>
      <c r="Y164" s="104" t="e">
        <f ca="true">+IF(AND(ISNUMBER(OFFSET('Sanitation Data'!$C$12,0,10*ROW('Sanitation Data'!C158))),'Data Summary'!CN164="Yes"),OFFSET('Sanitation Data'!$C$12,0,10*ROW('Sanitation Data'!C158)),NA())</f>
        <v>#N/A</v>
      </c>
      <c r="Z164" s="104" t="e">
        <f ca="true">+IF(AND(ISNUMBER(OFFSET('Sanitation Data'!$C$13,0,10*ROW('Sanitation Data'!C158))),'Data Summary'!CO164="Yes"),OFFSET('Sanitation Data'!$C$13,0,10*ROW('Sanitation Data'!C158)),NA())</f>
        <v>#N/A</v>
      </c>
      <c r="AA164" s="104" t="e">
        <f ca="true">+IF(AND(ISNUMBER(OFFSET('Sanitation Data'!$D$5,0,10*ROW('Sanitation Data'!D158))),'Data Summary'!CP164="Yes"),100-OFFSET('Sanitation Data'!$D$5,0,10*ROW('Sanitation Data'!D158)),NA())</f>
        <v>#N/A</v>
      </c>
      <c r="AB164" s="104" t="e">
        <f ca="true">+IF(AND(ISNUMBER(OFFSET('Sanitation Data'!$D$7,0,10*ROW('Sanitation Data'!D158))),'Data Summary'!CQ164="Yes"),OFFSET('Sanitation Data'!$D$7,0,10*ROW('Sanitation Data'!D158)),NA())</f>
        <v>#N/A</v>
      </c>
      <c r="AC164" s="104" t="e">
        <f ca="true">+IF(AND(ISNUMBER(OFFSET('Sanitation Data'!$D$11,0,10*ROW('Sanitation Data'!D158))),'Data Summary'!CR164="Yes"),OFFSET('Sanitation Data'!$D$11,0,10*ROW('Sanitation Data'!D158)),NA())</f>
        <v>#N/A</v>
      </c>
      <c r="AD164" s="104" t="e">
        <f ca="true">+IF(AND(ISNUMBER(OFFSET('Sanitation Data'!$D$12,0,10*ROW('Sanitation Data'!D158))),'Data Summary'!CS164="Yes"),OFFSET('Sanitation Data'!$D$12,0,10*ROW('Sanitation Data'!D158)),NA())</f>
        <v>#N/A</v>
      </c>
      <c r="AE164" s="104" t="e">
        <f ca="true">+IF(AND(ISNUMBER(OFFSET('Sanitation Data'!$D$13,0,10*ROW('Sanitation Data'!D158))),'Data Summary'!CT164="Yes"),OFFSET('Sanitation Data'!$D$13,0,10*ROW('Sanitation Data'!D158)),NA())</f>
        <v>#N/A</v>
      </c>
      <c r="AF164" s="104" t="e">
        <f ca="true">+IF(AND(ISNUMBER(OFFSET('Sanitation Data'!$E$5,0,10*ROW('Sanitation Data'!E158))),'Data Summary'!CU164="Yes"),100-OFFSET('Sanitation Data'!$E$5,0,10*ROW('Sanitation Data'!E158)),NA())</f>
        <v>#N/A</v>
      </c>
      <c r="AG164" s="104" t="e">
        <f ca="true">+IF(AND(ISNUMBER(OFFSET('Sanitation Data'!$E$7,0,10*ROW('Sanitation Data'!E158))),'Data Summary'!CV164="Yes"),OFFSET('Sanitation Data'!$E$7,0,10*ROW('Sanitation Data'!E158)),NA())</f>
        <v>#N/A</v>
      </c>
      <c r="AH164" s="104" t="e">
        <f ca="true">+IF(AND(ISNUMBER(OFFSET('Sanitation Data'!$E$11,0,10*ROW('Sanitation Data'!E158))),'Data Summary'!CW164="Yes"),OFFSET('Sanitation Data'!$E$11,0,10*ROW('Sanitation Data'!E158)),NA())</f>
        <v>#N/A</v>
      </c>
      <c r="AI164" s="104" t="e">
        <f ca="true">+IF(AND(ISNUMBER(OFFSET('Sanitation Data'!$E$12,0,10*ROW('Sanitation Data'!E158))),'Data Summary'!CX164="Yes"),OFFSET('Sanitation Data'!$E$12,0,10*ROW('Sanitation Data'!E158)),NA())</f>
        <v>#N/A</v>
      </c>
      <c r="AJ164" s="104" t="e">
        <f ca="true">+IF(AND(ISNUMBER(OFFSET('Sanitation Data'!$E$13,0,10*ROW('Sanitation Data'!E158))),'Data Summary'!CY164="Yes"),OFFSET('Sanitation Data'!$E$13,0,10*ROW('Sanitation Data'!E158)),NA())</f>
        <v>#N/A</v>
      </c>
      <c r="AK164" s="104" t="e">
        <f ca="true">+IF(AND(ISNUMBER(OFFSET('Sanitation Data'!$F$5,0,10*ROW('Sanitation Data'!F158))),'Data Summary'!CZ164="Yes"),100-OFFSET('Sanitation Data'!$F$5,0,10*ROW('Sanitation Data'!F158)),NA())</f>
        <v>#N/A</v>
      </c>
      <c r="AL164" s="104" t="e">
        <f ca="true">+IF(AND(ISNUMBER(OFFSET('Sanitation Data'!$F$7,0,10*ROW('Sanitation Data'!F158))),'Data Summary'!DA164="Yes"),OFFSET('Sanitation Data'!$F$7,0,10*ROW('Sanitation Data'!F158)),NA())</f>
        <v>#N/A</v>
      </c>
      <c r="AM164" s="104" t="e">
        <f ca="true">+IF(AND(ISNUMBER(OFFSET('Sanitation Data'!$F$11,0,10*ROW('Sanitation Data'!F158))),'Data Summary'!DB164="Yes"),OFFSET('Sanitation Data'!$F$11,0,10*ROW('Sanitation Data'!F158)),NA())</f>
        <v>#N/A</v>
      </c>
      <c r="AN164" s="104" t="e">
        <f ca="true">+IF(AND(ISNUMBER(OFFSET('Sanitation Data'!$F$12,0,10*ROW('Sanitation Data'!F158))),'Data Summary'!DC164="Yes"),OFFSET('Sanitation Data'!$F$12,0,10*ROW('Sanitation Data'!F158)),NA())</f>
        <v>#N/A</v>
      </c>
      <c r="AO164" s="104" t="e">
        <f ca="true">+IF(AND(ISNUMBER(OFFSET('Sanitation Data'!$F$13,0,10*ROW('Sanitation Data'!F158))),'Data Summary'!DD164="Yes"),OFFSET('Sanitation Data'!$F$13,0,10*ROW('Sanitation Data'!F158)),NA())</f>
        <v>#N/A</v>
      </c>
      <c r="AP164" s="104" t="e">
        <f ca="true">+IF(AND(ISNUMBER(OFFSET('Sanitation Data'!$G$5,0,10*ROW('Sanitation Data'!G158))),'Data Summary'!DE164="Yes"),100-OFFSET('Sanitation Data'!$G$5,0,10*ROW('Sanitation Data'!G158)),NA())</f>
        <v>#N/A</v>
      </c>
      <c r="AQ164" s="104" t="e">
        <f ca="true">+IF(AND(ISNUMBER(OFFSET('Sanitation Data'!$G$7,0,10*ROW('Sanitation Data'!G158))),'Data Summary'!DF164="Yes"),OFFSET('Sanitation Data'!$G$7,0,10*ROW('Sanitation Data'!G158)),NA())</f>
        <v>#N/A</v>
      </c>
      <c r="AR164" s="104" t="e">
        <f ca="true">+IF(AND(ISNUMBER(OFFSET('Sanitation Data'!$G$11,0,10*ROW('Sanitation Data'!G158))),'Data Summary'!DG164="Yes"),OFFSET('Sanitation Data'!$G$11,0,10*ROW('Sanitation Data'!G158)),NA())</f>
        <v>#N/A</v>
      </c>
      <c r="AS164" s="104" t="e">
        <f ca="true">+IF(AND(ISNUMBER(OFFSET('Sanitation Data'!$G$12,0,10*ROW('Sanitation Data'!G158))),'Data Summary'!DH164="Yes"),OFFSET('Sanitation Data'!$G$12,0,10*ROW('Sanitation Data'!G158)),NA())</f>
        <v>#N/A</v>
      </c>
      <c r="AT164" s="104" t="e">
        <f ca="true">+IF(AND(ISNUMBER(OFFSET('Sanitation Data'!$G$13,0,10*ROW('Sanitation Data'!G158))),'Data Summary'!DI164="Yes"),OFFSET('Sanitation Data'!$G$13,0,10*ROW('Sanitation Data'!G158)),NA())</f>
        <v>#N/A</v>
      </c>
      <c r="AU164" s="104" t="e">
        <f ca="true">+IF(AND(ISNUMBER(OFFSET('Sanitation Data'!$H$5,0,10*ROW('Sanitation Data'!H158))),'Data Summary'!DJ164="Yes"),100-OFFSET('Sanitation Data'!$H$5,0,10*ROW('Sanitation Data'!H158)),NA())</f>
        <v>#N/A</v>
      </c>
      <c r="AV164" s="104" t="e">
        <f ca="true">+IF(AND(ISNUMBER(OFFSET('Sanitation Data'!$H$7,0,10*ROW('Sanitation Data'!H158))),'Data Summary'!DK164="Yes"),OFFSET('Sanitation Data'!$H$7,0,10*ROW('Sanitation Data'!H158)),NA())</f>
        <v>#N/A</v>
      </c>
      <c r="AW164" s="104" t="e">
        <f ca="true">+IF(AND(ISNUMBER(OFFSET('Sanitation Data'!$H$11,0,10*ROW('Sanitation Data'!H158))),'Data Summary'!DL164="Yes"),OFFSET('Sanitation Data'!$H$11,0,10*ROW('Sanitation Data'!H158)),NA())</f>
        <v>#N/A</v>
      </c>
      <c r="AX164" s="104" t="e">
        <f ca="true">+IF(AND(ISNUMBER(OFFSET('Sanitation Data'!$H$12,0,10*ROW('Sanitation Data'!H158))),'Data Summary'!DM164="Yes"),OFFSET('Sanitation Data'!$H$12,0,10*ROW('Sanitation Data'!H158)),NA())</f>
        <v>#N/A</v>
      </c>
      <c r="AY164" s="104" t="e">
        <f ca="true">+IF(AND(ISNUMBER(OFFSET('Sanitation Data'!$H$13,0,10*ROW('Sanitation Data'!H158))),'Data Summary'!DN164="Yes"),OFFSET('Sanitation Data'!$H$13,0,10*ROW('Sanitation Data'!H158)),NA())</f>
        <v>#N/A</v>
      </c>
      <c r="AZ164" s="109" t="e">
        <f ca="true">+IF(AND(ISNUMBER(OFFSET('Hygiene Data'!$C$6,0,10*ROW('Hygiene Data'!C158))),'Data Summary'!DO164="Yes"),OFFSET('Hygiene Data'!$C$6,0,10*ROW('Hygiene Data'!C158)),NA())</f>
        <v>#N/A</v>
      </c>
      <c r="BA164" s="109" t="e">
        <f ca="true">+IF(AND(ISNUMBER(OFFSET('Hygiene Data'!$C$8,0,10*ROW('Hygiene Data'!C158))),'Data Summary'!DP164="Yes"),OFFSET('Hygiene Data'!$C$8,0,10*ROW('Hygiene Data'!C158)),NA())</f>
        <v>#N/A</v>
      </c>
      <c r="BB164" s="109" t="e">
        <f ca="true">+IF(AND(ISNUMBER(OFFSET('Hygiene Data'!$C$10,0,10*ROW('Hygiene Data'!C158))),'Data Summary'!DQ164="Yes"),OFFSET('Hygiene Data'!$C$10,0,10*ROW('Hygiene Data'!C158)),NA())</f>
        <v>#N/A</v>
      </c>
      <c r="BC164" s="109" t="e">
        <f ca="true">+IF(AND(ISNUMBER(OFFSET('Hygiene Data'!$D$6,0,10*ROW('Hygiene Data'!D158))),'Data Summary'!DR164="Yes"),OFFSET('Hygiene Data'!$D$6,0,10*ROW('Hygiene Data'!D158)),NA())</f>
        <v>#N/A</v>
      </c>
      <c r="BD164" s="109" t="e">
        <f ca="true">+IF(AND(ISNUMBER(OFFSET('Hygiene Data'!$D$8,0,10*ROW('Hygiene Data'!D158))),'Data Summary'!DS164="Yes"),OFFSET('Hygiene Data'!$D$8,0,10*ROW('Hygiene Data'!D158)),NA())</f>
        <v>#N/A</v>
      </c>
      <c r="BE164" s="109" t="e">
        <f ca="true">+IF(AND(ISNUMBER(OFFSET('Hygiene Data'!$D$10,0,10*ROW('Hygiene Data'!D158))),'Data Summary'!DT164="Yes"),OFFSET('Hygiene Data'!$D$10,0,10*ROW('Hygiene Data'!D158)),NA())</f>
        <v>#N/A</v>
      </c>
      <c r="BF164" s="109" t="e">
        <f ca="true">+IF(AND(ISNUMBER(OFFSET('Hygiene Data'!$E$6,0,10*ROW('Hygiene Data'!E158))),'Data Summary'!DU164="Yes"),OFFSET('Hygiene Data'!$E$6,0,10*ROW('Hygiene Data'!E158)),NA())</f>
        <v>#N/A</v>
      </c>
      <c r="BG164" s="109" t="e">
        <f ca="true">+IF(AND(ISNUMBER(OFFSET('Hygiene Data'!$E$8,0,10*ROW('Hygiene Data'!E158))),'Data Summary'!DV164="Yes"),OFFSET('Hygiene Data'!$E$8,0,10*ROW('Hygiene Data'!E158)),NA())</f>
        <v>#N/A</v>
      </c>
      <c r="BH164" s="109" t="e">
        <f ca="true">+IF(AND(ISNUMBER(OFFSET('Hygiene Data'!$E$10,0,10*ROW('Hygiene Data'!E158))),'Data Summary'!DW164="Yes"),OFFSET('Hygiene Data'!$E$10,0,10*ROW('Hygiene Data'!E158)),NA())</f>
        <v>#N/A</v>
      </c>
      <c r="BI164" s="109" t="e">
        <f ca="true">+IF(AND(ISNUMBER(OFFSET('Hygiene Data'!$F$6,0,10*ROW('Hygiene Data'!F158))),'Data Summary'!DX164="Yes"),OFFSET('Hygiene Data'!$F$6,0,10*ROW('Hygiene Data'!F158)),NA())</f>
        <v>#N/A</v>
      </c>
      <c r="BJ164" s="109" t="e">
        <f ca="true">+IF(AND(ISNUMBER(OFFSET('Hygiene Data'!$F$8,0,10*ROW('Hygiene Data'!F158))),'Data Summary'!DY164="Yes"),OFFSET('Hygiene Data'!$F$8,0,10*ROW('Hygiene Data'!F158)),NA())</f>
        <v>#N/A</v>
      </c>
      <c r="BK164" s="109" t="e">
        <f ca="true">+IF(AND(ISNUMBER(OFFSET('Hygiene Data'!$F$10,0,10*ROW('Hygiene Data'!F158))),'Data Summary'!DZ164="Yes"),OFFSET('Hygiene Data'!$F$10,0,10*ROW('Hygiene Data'!F158)),NA())</f>
        <v>#N/A</v>
      </c>
      <c r="BL164" s="109" t="e">
        <f ca="true">+IF(AND(ISNUMBER(OFFSET('Hygiene Data'!$G$6,0,10*ROW('Hygiene Data'!G158))),'Data Summary'!EA164="Yes"),OFFSET('Hygiene Data'!$G$6,0,10*ROW('Hygiene Data'!G158)),NA())</f>
        <v>#N/A</v>
      </c>
      <c r="BM164" s="109" t="e">
        <f ca="true">+IF(AND(ISNUMBER(OFFSET('Hygiene Data'!$G$8,0,10*ROW('Hygiene Data'!G158))),'Data Summary'!EB164="Yes"),OFFSET('Hygiene Data'!$G$8,0,10*ROW('Hygiene Data'!G158)),NA())</f>
        <v>#N/A</v>
      </c>
      <c r="BN164" s="109" t="e">
        <f ca="true">+IF(AND(ISNUMBER(OFFSET('Hygiene Data'!$G$10,0,10*ROW('Hygiene Data'!G158))),'Data Summary'!EC164="Yes"),OFFSET('Hygiene Data'!$G$10,0,10*ROW('Hygiene Data'!G158)),NA())</f>
        <v>#N/A</v>
      </c>
      <c r="BO164" s="109" t="e">
        <f ca="true">+IF(AND(ISNUMBER(OFFSET('Hygiene Data'!$H$6,0,10*ROW('Hygiene Data'!H158))),'Data Summary'!ED164="Yes"),OFFSET('Hygiene Data'!$H$6,0,10*ROW('Hygiene Data'!H158)),NA())</f>
        <v>#N/A</v>
      </c>
      <c r="BP164" s="109" t="e">
        <f ca="true">+IF(AND(ISNUMBER(OFFSET('Hygiene Data'!$H$8,0,10*ROW('Hygiene Data'!H158))),'Data Summary'!EE164="Yes"),OFFSET('Hygiene Data'!$H$8,0,10*ROW('Hygiene Data'!H158)),NA())</f>
        <v>#N/A</v>
      </c>
      <c r="BQ164" s="109" t="e">
        <f ca="true">+IF(AND(ISNUMBER(OFFSET('Hygiene Data'!$H$10,0,10*ROW('Hygiene Data'!H158))),'Data Summary'!EF164="Yes"),OFFSET('Hygiene Data'!$H$10,0,10*ROW('Hygiene Data'!H158)),NA())</f>
        <v>#N/A</v>
      </c>
    </row>
    <row r="165" x14ac:dyDescent="0.2">
      <c r="A165" s="57" t="e">
        <f ca="true">+IF(OFFSET('Water Data'!$B$1,0,10*ROW('Water Data'!B159))="",NA(),OFFSET('Water Data'!$B$1,0,10*ROW('Water Data'!B159)))</f>
        <v>#N/A</v>
      </c>
      <c r="B165" s="57" t="e">
        <f ca="true">+IF(OFFSET('Water Data'!$A$3,0,10*ROW('Water Data'!A162))="",NA(),OFFSET('Water Data'!$A$3,0,10*ROW('Water Data'!A162)))</f>
        <v>#N/A</v>
      </c>
      <c r="C165" s="57" t="e">
        <f ca="true">+IF(OFFSET('Water Data'!$C$3,0,10*ROW('Water Data'!C162))="",NA(),OFFSET('Water Data'!$C$3,0,10*ROW('Water Data'!C162)))</f>
        <v>#N/A</v>
      </c>
      <c r="D165" s="58" t="e">
        <f ca="true">+IF(AND(ISNUMBER(OFFSET('Water Data'!$C$5,0,10*ROW('Water Data'!C159))),'Data Summary'!BS165="Yes"),100-OFFSET('Water Data'!$C$5,0,10*ROW('Water Data'!C159)),NA())</f>
        <v>#N/A</v>
      </c>
      <c r="E165" s="58" t="e">
        <f ca="true">+IF(AND(ISNUMBER(OFFSET('Water Data'!$C$7,0,10*ROW('Water Data'!C159))),'Data Summary'!BT165="Yes"),OFFSET('Water Data'!$C$7,0,10*ROW('Water Data'!C159)),NA())</f>
        <v>#N/A</v>
      </c>
      <c r="F165" s="58" t="e">
        <f ca="true">+IF(AND(ISNUMBER(OFFSET('Water Data'!$C$10,0,10*ROW('Water Data'!C159))),'Data Summary'!BU165="Yes"),OFFSET('Water Data'!$C$10,0,10*ROW('Water Data'!C159)),NA())</f>
        <v>#N/A</v>
      </c>
      <c r="G165" s="58" t="e">
        <f ca="true">+IF(AND(ISNUMBER(OFFSET('Water Data'!$D$5,0,10*ROW('Water Data'!D159))),'Data Summary'!BV165="Yes"),100-OFFSET('Water Data'!$D$5,0,10*ROW('Water Data'!D159)),NA())</f>
        <v>#N/A</v>
      </c>
      <c r="H165" s="58" t="e">
        <f ca="true">+IF(AND(ISNUMBER(OFFSET('Water Data'!$D$7,0,10*ROW('Water Data'!D159))),'Data Summary'!BW165="Yes"),OFFSET('Water Data'!$D$7,0,10*ROW('Water Data'!D159)),NA())</f>
        <v>#N/A</v>
      </c>
      <c r="I165" s="58" t="e">
        <f ca="true">+IF(AND(ISNUMBER(OFFSET('Water Data'!$D$10,0,10*ROW('Water Data'!D159))),'Data Summary'!BX165="Yes"),OFFSET('Water Data'!$D$10,0,10*ROW('Water Data'!D159)),NA())</f>
        <v>#N/A</v>
      </c>
      <c r="J165" s="58" t="e">
        <f ca="true">+IF(AND(ISNUMBER(OFFSET('Water Data'!$E$5,0,10*ROW('Water Data'!E159))),'Data Summary'!BY165="Yes"),100-OFFSET('Water Data'!$E$5,0,10*ROW('Water Data'!E159)),NA())</f>
        <v>#N/A</v>
      </c>
      <c r="K165" s="58" t="e">
        <f ca="true">+IF(AND(ISNUMBER(OFFSET('Water Data'!$E$7,0,10*ROW('Water Data'!E159))),'Data Summary'!BZ165="Yes"),OFFSET('Water Data'!$E$7,0,10*ROW('Water Data'!E159)),NA())</f>
        <v>#N/A</v>
      </c>
      <c r="L165" s="58" t="e">
        <f ca="true">+IF(AND(ISNUMBER(OFFSET('Water Data'!$E$10,0,10*ROW('Water Data'!E159))),'Data Summary'!CA165="Yes"),OFFSET('Water Data'!$E$10,0,10*ROW('Water Data'!E159)),NA())</f>
        <v>#N/A</v>
      </c>
      <c r="M165" s="58" t="e">
        <f ca="true">+IF(AND(ISNUMBER(OFFSET('Water Data'!$F$5,0,10*ROW('Water Data'!F159))),'Data Summary'!CB165="Yes"),100-OFFSET('Water Data'!$F$5,0,10*ROW('Water Data'!F159)),NA())</f>
        <v>#N/A</v>
      </c>
      <c r="N165" s="58" t="e">
        <f ca="true">+IF(AND(ISNUMBER(OFFSET('Water Data'!$F$7,0,10*ROW('Water Data'!F159))),'Data Summary'!CC165="Yes"),OFFSET('Water Data'!$F$7,0,10*ROW('Water Data'!F159)),NA())</f>
        <v>#N/A</v>
      </c>
      <c r="O165" s="58" t="e">
        <f ca="true">+IF(AND(ISNUMBER(OFFSET('Water Data'!$F$10,0,10*ROW('Water Data'!F159))),'Data Summary'!CD165="Yes"),OFFSET('Water Data'!$F$10,0,10*ROW('Water Data'!F159)),NA())</f>
        <v>#N/A</v>
      </c>
      <c r="P165" s="58" t="e">
        <f ca="true">+IF(AND(ISNUMBER(OFFSET('Water Data'!$G$5,0,10*ROW('Water Data'!G159))),'Data Summary'!CE165="Yes"),100-OFFSET('Water Data'!$G$5,0,10*ROW('Water Data'!G159)),NA())</f>
        <v>#N/A</v>
      </c>
      <c r="Q165" s="58" t="e">
        <f ca="true">+IF(AND(ISNUMBER(OFFSET('Water Data'!$G$7,0,10*ROW('Water Data'!G159))),'Data Summary'!CF165="Yes"),OFFSET('Water Data'!$G$7,0,10*ROW('Water Data'!G159)),NA())</f>
        <v>#N/A</v>
      </c>
      <c r="R165" s="58" t="e">
        <f ca="true">+IF(AND(ISNUMBER(OFFSET('Water Data'!$G$10,0,10*ROW('Water Data'!G159))),'Data Summary'!CG165="Yes"),OFFSET('Water Data'!$G$10,0,10*ROW('Water Data'!G159)),NA())</f>
        <v>#N/A</v>
      </c>
      <c r="S165" s="58" t="e">
        <f ca="true">+IF(AND(ISNUMBER(OFFSET('Water Data'!$H$5,0,10*ROW('Water Data'!H159))),'Data Summary'!CH165="Yes"),100-OFFSET('Water Data'!$H$5,0,10*ROW('Water Data'!H159)),NA())</f>
        <v>#N/A</v>
      </c>
      <c r="T165" s="58" t="e">
        <f ca="true">+IF(AND(ISNUMBER(OFFSET('Water Data'!$H$7,0,10*ROW('Water Data'!H159))),'Data Summary'!CI165="Yes"),OFFSET('Water Data'!$H$7,0,10*ROW('Water Data'!H159)),NA())</f>
        <v>#N/A</v>
      </c>
      <c r="U165" s="58" t="e">
        <f ca="true">+IF(AND(ISNUMBER(OFFSET('Water Data'!$H$10,0,10*ROW('Water Data'!H159))),'Data Summary'!CJ165="Yes"),OFFSET('Water Data'!$H$10,0,10*ROW('Water Data'!H159)),NA())</f>
        <v>#N/A</v>
      </c>
      <c r="V165" s="104" t="e">
        <f ca="true">+IF(AND(ISNUMBER(OFFSET('Sanitation Data'!$C$5,0,10*ROW('Sanitation Data'!C159))),'Data Summary'!CK165="Yes"),100-OFFSET('Sanitation Data'!$C$5,0,10*ROW('Sanitation Data'!C159)),NA())</f>
        <v>#N/A</v>
      </c>
      <c r="W165" s="104" t="e">
        <f ca="true">+IF(AND(ISNUMBER(OFFSET('Sanitation Data'!$C$7,0,10*ROW('Sanitation Data'!C159))),'Data Summary'!CL165="Yes"),OFFSET('Sanitation Data'!$C$7,0,10*ROW('Sanitation Data'!C159)),NA())</f>
        <v>#N/A</v>
      </c>
      <c r="X165" s="104" t="e">
        <f ca="true">+IF(AND(ISNUMBER(OFFSET('Sanitation Data'!$C$11,0,10*ROW('Sanitation Data'!C159))),'Data Summary'!CM165="Yes"),OFFSET('Sanitation Data'!$C$11,0,10*ROW('Sanitation Data'!C159)),NA())</f>
        <v>#N/A</v>
      </c>
      <c r="Y165" s="104" t="e">
        <f ca="true">+IF(AND(ISNUMBER(OFFSET('Sanitation Data'!$C$12,0,10*ROW('Sanitation Data'!C159))),'Data Summary'!CN165="Yes"),OFFSET('Sanitation Data'!$C$12,0,10*ROW('Sanitation Data'!C159)),NA())</f>
        <v>#N/A</v>
      </c>
      <c r="Z165" s="104" t="e">
        <f ca="true">+IF(AND(ISNUMBER(OFFSET('Sanitation Data'!$C$13,0,10*ROW('Sanitation Data'!C159))),'Data Summary'!CO165="Yes"),OFFSET('Sanitation Data'!$C$13,0,10*ROW('Sanitation Data'!C159)),NA())</f>
        <v>#N/A</v>
      </c>
      <c r="AA165" s="104" t="e">
        <f ca="true">+IF(AND(ISNUMBER(OFFSET('Sanitation Data'!$D$5,0,10*ROW('Sanitation Data'!D159))),'Data Summary'!CP165="Yes"),100-OFFSET('Sanitation Data'!$D$5,0,10*ROW('Sanitation Data'!D159)),NA())</f>
        <v>#N/A</v>
      </c>
      <c r="AB165" s="104" t="e">
        <f ca="true">+IF(AND(ISNUMBER(OFFSET('Sanitation Data'!$D$7,0,10*ROW('Sanitation Data'!D159))),'Data Summary'!CQ165="Yes"),OFFSET('Sanitation Data'!$D$7,0,10*ROW('Sanitation Data'!D159)),NA())</f>
        <v>#N/A</v>
      </c>
      <c r="AC165" s="104" t="e">
        <f ca="true">+IF(AND(ISNUMBER(OFFSET('Sanitation Data'!$D$11,0,10*ROW('Sanitation Data'!D159))),'Data Summary'!CR165="Yes"),OFFSET('Sanitation Data'!$D$11,0,10*ROW('Sanitation Data'!D159)),NA())</f>
        <v>#N/A</v>
      </c>
      <c r="AD165" s="104" t="e">
        <f ca="true">+IF(AND(ISNUMBER(OFFSET('Sanitation Data'!$D$12,0,10*ROW('Sanitation Data'!D159))),'Data Summary'!CS165="Yes"),OFFSET('Sanitation Data'!$D$12,0,10*ROW('Sanitation Data'!D159)),NA())</f>
        <v>#N/A</v>
      </c>
      <c r="AE165" s="104" t="e">
        <f ca="true">+IF(AND(ISNUMBER(OFFSET('Sanitation Data'!$D$13,0,10*ROW('Sanitation Data'!D159))),'Data Summary'!CT165="Yes"),OFFSET('Sanitation Data'!$D$13,0,10*ROW('Sanitation Data'!D159)),NA())</f>
        <v>#N/A</v>
      </c>
      <c r="AF165" s="104" t="e">
        <f ca="true">+IF(AND(ISNUMBER(OFFSET('Sanitation Data'!$E$5,0,10*ROW('Sanitation Data'!E159))),'Data Summary'!CU165="Yes"),100-OFFSET('Sanitation Data'!$E$5,0,10*ROW('Sanitation Data'!E159)),NA())</f>
        <v>#N/A</v>
      </c>
      <c r="AG165" s="104" t="e">
        <f ca="true">+IF(AND(ISNUMBER(OFFSET('Sanitation Data'!$E$7,0,10*ROW('Sanitation Data'!E159))),'Data Summary'!CV165="Yes"),OFFSET('Sanitation Data'!$E$7,0,10*ROW('Sanitation Data'!E159)),NA())</f>
        <v>#N/A</v>
      </c>
      <c r="AH165" s="104" t="e">
        <f ca="true">+IF(AND(ISNUMBER(OFFSET('Sanitation Data'!$E$11,0,10*ROW('Sanitation Data'!E159))),'Data Summary'!CW165="Yes"),OFFSET('Sanitation Data'!$E$11,0,10*ROW('Sanitation Data'!E159)),NA())</f>
        <v>#N/A</v>
      </c>
      <c r="AI165" s="104" t="e">
        <f ca="true">+IF(AND(ISNUMBER(OFFSET('Sanitation Data'!$E$12,0,10*ROW('Sanitation Data'!E159))),'Data Summary'!CX165="Yes"),OFFSET('Sanitation Data'!$E$12,0,10*ROW('Sanitation Data'!E159)),NA())</f>
        <v>#N/A</v>
      </c>
      <c r="AJ165" s="104" t="e">
        <f ca="true">+IF(AND(ISNUMBER(OFFSET('Sanitation Data'!$E$13,0,10*ROW('Sanitation Data'!E159))),'Data Summary'!CY165="Yes"),OFFSET('Sanitation Data'!$E$13,0,10*ROW('Sanitation Data'!E159)),NA())</f>
        <v>#N/A</v>
      </c>
      <c r="AK165" s="104" t="e">
        <f ca="true">+IF(AND(ISNUMBER(OFFSET('Sanitation Data'!$F$5,0,10*ROW('Sanitation Data'!F159))),'Data Summary'!CZ165="Yes"),100-OFFSET('Sanitation Data'!$F$5,0,10*ROW('Sanitation Data'!F159)),NA())</f>
        <v>#N/A</v>
      </c>
      <c r="AL165" s="104" t="e">
        <f ca="true">+IF(AND(ISNUMBER(OFFSET('Sanitation Data'!$F$7,0,10*ROW('Sanitation Data'!F159))),'Data Summary'!DA165="Yes"),OFFSET('Sanitation Data'!$F$7,0,10*ROW('Sanitation Data'!F159)),NA())</f>
        <v>#N/A</v>
      </c>
      <c r="AM165" s="104" t="e">
        <f ca="true">+IF(AND(ISNUMBER(OFFSET('Sanitation Data'!$F$11,0,10*ROW('Sanitation Data'!F159))),'Data Summary'!DB165="Yes"),OFFSET('Sanitation Data'!$F$11,0,10*ROW('Sanitation Data'!F159)),NA())</f>
        <v>#N/A</v>
      </c>
      <c r="AN165" s="104" t="e">
        <f ca="true">+IF(AND(ISNUMBER(OFFSET('Sanitation Data'!$F$12,0,10*ROW('Sanitation Data'!F159))),'Data Summary'!DC165="Yes"),OFFSET('Sanitation Data'!$F$12,0,10*ROW('Sanitation Data'!F159)),NA())</f>
        <v>#N/A</v>
      </c>
      <c r="AO165" s="104" t="e">
        <f ca="true">+IF(AND(ISNUMBER(OFFSET('Sanitation Data'!$F$13,0,10*ROW('Sanitation Data'!F159))),'Data Summary'!DD165="Yes"),OFFSET('Sanitation Data'!$F$13,0,10*ROW('Sanitation Data'!F159)),NA())</f>
        <v>#N/A</v>
      </c>
      <c r="AP165" s="104" t="e">
        <f ca="true">+IF(AND(ISNUMBER(OFFSET('Sanitation Data'!$G$5,0,10*ROW('Sanitation Data'!G159))),'Data Summary'!DE165="Yes"),100-OFFSET('Sanitation Data'!$G$5,0,10*ROW('Sanitation Data'!G159)),NA())</f>
        <v>#N/A</v>
      </c>
      <c r="AQ165" s="104" t="e">
        <f ca="true">+IF(AND(ISNUMBER(OFFSET('Sanitation Data'!$G$7,0,10*ROW('Sanitation Data'!G159))),'Data Summary'!DF165="Yes"),OFFSET('Sanitation Data'!$G$7,0,10*ROW('Sanitation Data'!G159)),NA())</f>
        <v>#N/A</v>
      </c>
      <c r="AR165" s="104" t="e">
        <f ca="true">+IF(AND(ISNUMBER(OFFSET('Sanitation Data'!$G$11,0,10*ROW('Sanitation Data'!G159))),'Data Summary'!DG165="Yes"),OFFSET('Sanitation Data'!$G$11,0,10*ROW('Sanitation Data'!G159)),NA())</f>
        <v>#N/A</v>
      </c>
      <c r="AS165" s="104" t="e">
        <f ca="true">+IF(AND(ISNUMBER(OFFSET('Sanitation Data'!$G$12,0,10*ROW('Sanitation Data'!G159))),'Data Summary'!DH165="Yes"),OFFSET('Sanitation Data'!$G$12,0,10*ROW('Sanitation Data'!G159)),NA())</f>
        <v>#N/A</v>
      </c>
      <c r="AT165" s="104" t="e">
        <f ca="true">+IF(AND(ISNUMBER(OFFSET('Sanitation Data'!$G$13,0,10*ROW('Sanitation Data'!G159))),'Data Summary'!DI165="Yes"),OFFSET('Sanitation Data'!$G$13,0,10*ROW('Sanitation Data'!G159)),NA())</f>
        <v>#N/A</v>
      </c>
      <c r="AU165" s="104" t="e">
        <f ca="true">+IF(AND(ISNUMBER(OFFSET('Sanitation Data'!$H$5,0,10*ROW('Sanitation Data'!H159))),'Data Summary'!DJ165="Yes"),100-OFFSET('Sanitation Data'!$H$5,0,10*ROW('Sanitation Data'!H159)),NA())</f>
        <v>#N/A</v>
      </c>
      <c r="AV165" s="104" t="e">
        <f ca="true">+IF(AND(ISNUMBER(OFFSET('Sanitation Data'!$H$7,0,10*ROW('Sanitation Data'!H159))),'Data Summary'!DK165="Yes"),OFFSET('Sanitation Data'!$H$7,0,10*ROW('Sanitation Data'!H159)),NA())</f>
        <v>#N/A</v>
      </c>
      <c r="AW165" s="104" t="e">
        <f ca="true">+IF(AND(ISNUMBER(OFFSET('Sanitation Data'!$H$11,0,10*ROW('Sanitation Data'!H159))),'Data Summary'!DL165="Yes"),OFFSET('Sanitation Data'!$H$11,0,10*ROW('Sanitation Data'!H159)),NA())</f>
        <v>#N/A</v>
      </c>
      <c r="AX165" s="104" t="e">
        <f ca="true">+IF(AND(ISNUMBER(OFFSET('Sanitation Data'!$H$12,0,10*ROW('Sanitation Data'!H159))),'Data Summary'!DM165="Yes"),OFFSET('Sanitation Data'!$H$12,0,10*ROW('Sanitation Data'!H159)),NA())</f>
        <v>#N/A</v>
      </c>
      <c r="AY165" s="104" t="e">
        <f ca="true">+IF(AND(ISNUMBER(OFFSET('Sanitation Data'!$H$13,0,10*ROW('Sanitation Data'!H159))),'Data Summary'!DN165="Yes"),OFFSET('Sanitation Data'!$H$13,0,10*ROW('Sanitation Data'!H159)),NA())</f>
        <v>#N/A</v>
      </c>
      <c r="AZ165" s="109" t="e">
        <f ca="true">+IF(AND(ISNUMBER(OFFSET('Hygiene Data'!$C$6,0,10*ROW('Hygiene Data'!C159))),'Data Summary'!DO165="Yes"),OFFSET('Hygiene Data'!$C$6,0,10*ROW('Hygiene Data'!C159)),NA())</f>
        <v>#N/A</v>
      </c>
      <c r="BA165" s="109" t="e">
        <f ca="true">+IF(AND(ISNUMBER(OFFSET('Hygiene Data'!$C$8,0,10*ROW('Hygiene Data'!C159))),'Data Summary'!DP165="Yes"),OFFSET('Hygiene Data'!$C$8,0,10*ROW('Hygiene Data'!C159)),NA())</f>
        <v>#N/A</v>
      </c>
      <c r="BB165" s="109" t="e">
        <f ca="true">+IF(AND(ISNUMBER(OFFSET('Hygiene Data'!$C$10,0,10*ROW('Hygiene Data'!C159))),'Data Summary'!DQ165="Yes"),OFFSET('Hygiene Data'!$C$10,0,10*ROW('Hygiene Data'!C159)),NA())</f>
        <v>#N/A</v>
      </c>
      <c r="BC165" s="109" t="e">
        <f ca="true">+IF(AND(ISNUMBER(OFFSET('Hygiene Data'!$D$6,0,10*ROW('Hygiene Data'!D159))),'Data Summary'!DR165="Yes"),OFFSET('Hygiene Data'!$D$6,0,10*ROW('Hygiene Data'!D159)),NA())</f>
        <v>#N/A</v>
      </c>
      <c r="BD165" s="109" t="e">
        <f ca="true">+IF(AND(ISNUMBER(OFFSET('Hygiene Data'!$D$8,0,10*ROW('Hygiene Data'!D159))),'Data Summary'!DS165="Yes"),OFFSET('Hygiene Data'!$D$8,0,10*ROW('Hygiene Data'!D159)),NA())</f>
        <v>#N/A</v>
      </c>
      <c r="BE165" s="109" t="e">
        <f ca="true">+IF(AND(ISNUMBER(OFFSET('Hygiene Data'!$D$10,0,10*ROW('Hygiene Data'!D159))),'Data Summary'!DT165="Yes"),OFFSET('Hygiene Data'!$D$10,0,10*ROW('Hygiene Data'!D159)),NA())</f>
        <v>#N/A</v>
      </c>
      <c r="BF165" s="109" t="e">
        <f ca="true">+IF(AND(ISNUMBER(OFFSET('Hygiene Data'!$E$6,0,10*ROW('Hygiene Data'!E159))),'Data Summary'!DU165="Yes"),OFFSET('Hygiene Data'!$E$6,0,10*ROW('Hygiene Data'!E159)),NA())</f>
        <v>#N/A</v>
      </c>
      <c r="BG165" s="109" t="e">
        <f ca="true">+IF(AND(ISNUMBER(OFFSET('Hygiene Data'!$E$8,0,10*ROW('Hygiene Data'!E159))),'Data Summary'!DV165="Yes"),OFFSET('Hygiene Data'!$E$8,0,10*ROW('Hygiene Data'!E159)),NA())</f>
        <v>#N/A</v>
      </c>
      <c r="BH165" s="109" t="e">
        <f ca="true">+IF(AND(ISNUMBER(OFFSET('Hygiene Data'!$E$10,0,10*ROW('Hygiene Data'!E159))),'Data Summary'!DW165="Yes"),OFFSET('Hygiene Data'!$E$10,0,10*ROW('Hygiene Data'!E159)),NA())</f>
        <v>#N/A</v>
      </c>
      <c r="BI165" s="109" t="e">
        <f ca="true">+IF(AND(ISNUMBER(OFFSET('Hygiene Data'!$F$6,0,10*ROW('Hygiene Data'!F159))),'Data Summary'!DX165="Yes"),OFFSET('Hygiene Data'!$F$6,0,10*ROW('Hygiene Data'!F159)),NA())</f>
        <v>#N/A</v>
      </c>
      <c r="BJ165" s="109" t="e">
        <f ca="true">+IF(AND(ISNUMBER(OFFSET('Hygiene Data'!$F$8,0,10*ROW('Hygiene Data'!F159))),'Data Summary'!DY165="Yes"),OFFSET('Hygiene Data'!$F$8,0,10*ROW('Hygiene Data'!F159)),NA())</f>
        <v>#N/A</v>
      </c>
      <c r="BK165" s="109" t="e">
        <f ca="true">+IF(AND(ISNUMBER(OFFSET('Hygiene Data'!$F$10,0,10*ROW('Hygiene Data'!F159))),'Data Summary'!DZ165="Yes"),OFFSET('Hygiene Data'!$F$10,0,10*ROW('Hygiene Data'!F159)),NA())</f>
        <v>#N/A</v>
      </c>
      <c r="BL165" s="109" t="e">
        <f ca="true">+IF(AND(ISNUMBER(OFFSET('Hygiene Data'!$G$6,0,10*ROW('Hygiene Data'!G159))),'Data Summary'!EA165="Yes"),OFFSET('Hygiene Data'!$G$6,0,10*ROW('Hygiene Data'!G159)),NA())</f>
        <v>#N/A</v>
      </c>
      <c r="BM165" s="109" t="e">
        <f ca="true">+IF(AND(ISNUMBER(OFFSET('Hygiene Data'!$G$8,0,10*ROW('Hygiene Data'!G159))),'Data Summary'!EB165="Yes"),OFFSET('Hygiene Data'!$G$8,0,10*ROW('Hygiene Data'!G159)),NA())</f>
        <v>#N/A</v>
      </c>
      <c r="BN165" s="109" t="e">
        <f ca="true">+IF(AND(ISNUMBER(OFFSET('Hygiene Data'!$G$10,0,10*ROW('Hygiene Data'!G159))),'Data Summary'!EC165="Yes"),OFFSET('Hygiene Data'!$G$10,0,10*ROW('Hygiene Data'!G159)),NA())</f>
        <v>#N/A</v>
      </c>
      <c r="BO165" s="109" t="e">
        <f ca="true">+IF(AND(ISNUMBER(OFFSET('Hygiene Data'!$H$6,0,10*ROW('Hygiene Data'!H159))),'Data Summary'!ED165="Yes"),OFFSET('Hygiene Data'!$H$6,0,10*ROW('Hygiene Data'!H159)),NA())</f>
        <v>#N/A</v>
      </c>
      <c r="BP165" s="109" t="e">
        <f ca="true">+IF(AND(ISNUMBER(OFFSET('Hygiene Data'!$H$8,0,10*ROW('Hygiene Data'!H159))),'Data Summary'!EE165="Yes"),OFFSET('Hygiene Data'!$H$8,0,10*ROW('Hygiene Data'!H159)),NA())</f>
        <v>#N/A</v>
      </c>
      <c r="BQ165" s="109" t="e">
        <f ca="true">+IF(AND(ISNUMBER(OFFSET('Hygiene Data'!$H$10,0,10*ROW('Hygiene Data'!H159))),'Data Summary'!EF165="Yes"),OFFSET('Hygiene Data'!$H$10,0,10*ROW('Hygiene Data'!H159)),NA())</f>
        <v>#N/A</v>
      </c>
    </row>
    <row r="166" x14ac:dyDescent="0.2">
      <c r="A166" s="57" t="e">
        <f ca="true">+IF(OFFSET('Water Data'!$B$1,0,10*ROW('Water Data'!B160))="",NA(),OFFSET('Water Data'!$B$1,0,10*ROW('Water Data'!B160)))</f>
        <v>#N/A</v>
      </c>
      <c r="B166" s="57" t="e">
        <f ca="true">+IF(OFFSET('Water Data'!$A$3,0,10*ROW('Water Data'!A163))="",NA(),OFFSET('Water Data'!$A$3,0,10*ROW('Water Data'!A163)))</f>
        <v>#N/A</v>
      </c>
      <c r="C166" s="57" t="e">
        <f ca="true">+IF(OFFSET('Water Data'!$C$3,0,10*ROW('Water Data'!C163))="",NA(),OFFSET('Water Data'!$C$3,0,10*ROW('Water Data'!C163)))</f>
        <v>#N/A</v>
      </c>
      <c r="D166" s="58" t="e">
        <f ca="true">+IF(AND(ISNUMBER(OFFSET('Water Data'!$C$5,0,10*ROW('Water Data'!C160))),'Data Summary'!BS166="Yes"),100-OFFSET('Water Data'!$C$5,0,10*ROW('Water Data'!C160)),NA())</f>
        <v>#N/A</v>
      </c>
      <c r="E166" s="58" t="e">
        <f ca="true">+IF(AND(ISNUMBER(OFFSET('Water Data'!$C$7,0,10*ROW('Water Data'!C160))),'Data Summary'!BT166="Yes"),OFFSET('Water Data'!$C$7,0,10*ROW('Water Data'!C160)),NA())</f>
        <v>#N/A</v>
      </c>
      <c r="F166" s="58" t="e">
        <f ca="true">+IF(AND(ISNUMBER(OFFSET('Water Data'!$C$10,0,10*ROW('Water Data'!C160))),'Data Summary'!BU166="Yes"),OFFSET('Water Data'!$C$10,0,10*ROW('Water Data'!C160)),NA())</f>
        <v>#N/A</v>
      </c>
      <c r="G166" s="58" t="e">
        <f ca="true">+IF(AND(ISNUMBER(OFFSET('Water Data'!$D$5,0,10*ROW('Water Data'!D160))),'Data Summary'!BV166="Yes"),100-OFFSET('Water Data'!$D$5,0,10*ROW('Water Data'!D160)),NA())</f>
        <v>#N/A</v>
      </c>
      <c r="H166" s="58" t="e">
        <f ca="true">+IF(AND(ISNUMBER(OFFSET('Water Data'!$D$7,0,10*ROW('Water Data'!D160))),'Data Summary'!BW166="Yes"),OFFSET('Water Data'!$D$7,0,10*ROW('Water Data'!D160)),NA())</f>
        <v>#N/A</v>
      </c>
      <c r="I166" s="58" t="e">
        <f ca="true">+IF(AND(ISNUMBER(OFFSET('Water Data'!$D$10,0,10*ROW('Water Data'!D160))),'Data Summary'!BX166="Yes"),OFFSET('Water Data'!$D$10,0,10*ROW('Water Data'!D160)),NA())</f>
        <v>#N/A</v>
      </c>
      <c r="J166" s="58" t="e">
        <f ca="true">+IF(AND(ISNUMBER(OFFSET('Water Data'!$E$5,0,10*ROW('Water Data'!E160))),'Data Summary'!BY166="Yes"),100-OFFSET('Water Data'!$E$5,0,10*ROW('Water Data'!E160)),NA())</f>
        <v>#N/A</v>
      </c>
      <c r="K166" s="58" t="e">
        <f ca="true">+IF(AND(ISNUMBER(OFFSET('Water Data'!$E$7,0,10*ROW('Water Data'!E160))),'Data Summary'!BZ166="Yes"),OFFSET('Water Data'!$E$7,0,10*ROW('Water Data'!E160)),NA())</f>
        <v>#N/A</v>
      </c>
      <c r="L166" s="58" t="e">
        <f ca="true">+IF(AND(ISNUMBER(OFFSET('Water Data'!$E$10,0,10*ROW('Water Data'!E160))),'Data Summary'!CA166="Yes"),OFFSET('Water Data'!$E$10,0,10*ROW('Water Data'!E160)),NA())</f>
        <v>#N/A</v>
      </c>
      <c r="M166" s="58" t="e">
        <f ca="true">+IF(AND(ISNUMBER(OFFSET('Water Data'!$F$5,0,10*ROW('Water Data'!F160))),'Data Summary'!CB166="Yes"),100-OFFSET('Water Data'!$F$5,0,10*ROW('Water Data'!F160)),NA())</f>
        <v>#N/A</v>
      </c>
      <c r="N166" s="58" t="e">
        <f ca="true">+IF(AND(ISNUMBER(OFFSET('Water Data'!$F$7,0,10*ROW('Water Data'!F160))),'Data Summary'!CC166="Yes"),OFFSET('Water Data'!$F$7,0,10*ROW('Water Data'!F160)),NA())</f>
        <v>#N/A</v>
      </c>
      <c r="O166" s="58" t="e">
        <f ca="true">+IF(AND(ISNUMBER(OFFSET('Water Data'!$F$10,0,10*ROW('Water Data'!F160))),'Data Summary'!CD166="Yes"),OFFSET('Water Data'!$F$10,0,10*ROW('Water Data'!F160)),NA())</f>
        <v>#N/A</v>
      </c>
      <c r="P166" s="58" t="e">
        <f ca="true">+IF(AND(ISNUMBER(OFFSET('Water Data'!$G$5,0,10*ROW('Water Data'!G160))),'Data Summary'!CE166="Yes"),100-OFFSET('Water Data'!$G$5,0,10*ROW('Water Data'!G160)),NA())</f>
        <v>#N/A</v>
      </c>
      <c r="Q166" s="58" t="e">
        <f ca="true">+IF(AND(ISNUMBER(OFFSET('Water Data'!$G$7,0,10*ROW('Water Data'!G160))),'Data Summary'!CF166="Yes"),OFFSET('Water Data'!$G$7,0,10*ROW('Water Data'!G160)),NA())</f>
        <v>#N/A</v>
      </c>
      <c r="R166" s="58" t="e">
        <f ca="true">+IF(AND(ISNUMBER(OFFSET('Water Data'!$G$10,0,10*ROW('Water Data'!G160))),'Data Summary'!CG166="Yes"),OFFSET('Water Data'!$G$10,0,10*ROW('Water Data'!G160)),NA())</f>
        <v>#N/A</v>
      </c>
      <c r="S166" s="58" t="e">
        <f ca="true">+IF(AND(ISNUMBER(OFFSET('Water Data'!$H$5,0,10*ROW('Water Data'!H160))),'Data Summary'!CH166="Yes"),100-OFFSET('Water Data'!$H$5,0,10*ROW('Water Data'!H160)),NA())</f>
        <v>#N/A</v>
      </c>
      <c r="T166" s="58" t="e">
        <f ca="true">+IF(AND(ISNUMBER(OFFSET('Water Data'!$H$7,0,10*ROW('Water Data'!H160))),'Data Summary'!CI166="Yes"),OFFSET('Water Data'!$H$7,0,10*ROW('Water Data'!H160)),NA())</f>
        <v>#N/A</v>
      </c>
      <c r="U166" s="58" t="e">
        <f ca="true">+IF(AND(ISNUMBER(OFFSET('Water Data'!$H$10,0,10*ROW('Water Data'!H160))),'Data Summary'!CJ166="Yes"),OFFSET('Water Data'!$H$10,0,10*ROW('Water Data'!H160)),NA())</f>
        <v>#N/A</v>
      </c>
      <c r="V166" s="104" t="e">
        <f ca="true">+IF(AND(ISNUMBER(OFFSET('Sanitation Data'!$C$5,0,10*ROW('Sanitation Data'!C160))),'Data Summary'!CK166="Yes"),100-OFFSET('Sanitation Data'!$C$5,0,10*ROW('Sanitation Data'!C160)),NA())</f>
        <v>#N/A</v>
      </c>
      <c r="W166" s="104" t="e">
        <f ca="true">+IF(AND(ISNUMBER(OFFSET('Sanitation Data'!$C$7,0,10*ROW('Sanitation Data'!C160))),'Data Summary'!CL166="Yes"),OFFSET('Sanitation Data'!$C$7,0,10*ROW('Sanitation Data'!C160)),NA())</f>
        <v>#N/A</v>
      </c>
      <c r="X166" s="104" t="e">
        <f ca="true">+IF(AND(ISNUMBER(OFFSET('Sanitation Data'!$C$11,0,10*ROW('Sanitation Data'!C160))),'Data Summary'!CM166="Yes"),OFFSET('Sanitation Data'!$C$11,0,10*ROW('Sanitation Data'!C160)),NA())</f>
        <v>#N/A</v>
      </c>
      <c r="Y166" s="104" t="e">
        <f ca="true">+IF(AND(ISNUMBER(OFFSET('Sanitation Data'!$C$12,0,10*ROW('Sanitation Data'!C160))),'Data Summary'!CN166="Yes"),OFFSET('Sanitation Data'!$C$12,0,10*ROW('Sanitation Data'!C160)),NA())</f>
        <v>#N/A</v>
      </c>
      <c r="Z166" s="104" t="e">
        <f ca="true">+IF(AND(ISNUMBER(OFFSET('Sanitation Data'!$C$13,0,10*ROW('Sanitation Data'!C160))),'Data Summary'!CO166="Yes"),OFFSET('Sanitation Data'!$C$13,0,10*ROW('Sanitation Data'!C160)),NA())</f>
        <v>#N/A</v>
      </c>
      <c r="AA166" s="104" t="e">
        <f ca="true">+IF(AND(ISNUMBER(OFFSET('Sanitation Data'!$D$5,0,10*ROW('Sanitation Data'!D160))),'Data Summary'!CP166="Yes"),100-OFFSET('Sanitation Data'!$D$5,0,10*ROW('Sanitation Data'!D160)),NA())</f>
        <v>#N/A</v>
      </c>
      <c r="AB166" s="104" t="e">
        <f ca="true">+IF(AND(ISNUMBER(OFFSET('Sanitation Data'!$D$7,0,10*ROW('Sanitation Data'!D160))),'Data Summary'!CQ166="Yes"),OFFSET('Sanitation Data'!$D$7,0,10*ROW('Sanitation Data'!D160)),NA())</f>
        <v>#N/A</v>
      </c>
      <c r="AC166" s="104" t="e">
        <f ca="true">+IF(AND(ISNUMBER(OFFSET('Sanitation Data'!$D$11,0,10*ROW('Sanitation Data'!D160))),'Data Summary'!CR166="Yes"),OFFSET('Sanitation Data'!$D$11,0,10*ROW('Sanitation Data'!D160)),NA())</f>
        <v>#N/A</v>
      </c>
      <c r="AD166" s="104" t="e">
        <f ca="true">+IF(AND(ISNUMBER(OFFSET('Sanitation Data'!$D$12,0,10*ROW('Sanitation Data'!D160))),'Data Summary'!CS166="Yes"),OFFSET('Sanitation Data'!$D$12,0,10*ROW('Sanitation Data'!D160)),NA())</f>
        <v>#N/A</v>
      </c>
      <c r="AE166" s="104" t="e">
        <f ca="true">+IF(AND(ISNUMBER(OFFSET('Sanitation Data'!$D$13,0,10*ROW('Sanitation Data'!D160))),'Data Summary'!CT166="Yes"),OFFSET('Sanitation Data'!$D$13,0,10*ROW('Sanitation Data'!D160)),NA())</f>
        <v>#N/A</v>
      </c>
      <c r="AF166" s="104" t="e">
        <f ca="true">+IF(AND(ISNUMBER(OFFSET('Sanitation Data'!$E$5,0,10*ROW('Sanitation Data'!E160))),'Data Summary'!CU166="Yes"),100-OFFSET('Sanitation Data'!$E$5,0,10*ROW('Sanitation Data'!E160)),NA())</f>
        <v>#N/A</v>
      </c>
      <c r="AG166" s="104" t="e">
        <f ca="true">+IF(AND(ISNUMBER(OFFSET('Sanitation Data'!$E$7,0,10*ROW('Sanitation Data'!E160))),'Data Summary'!CV166="Yes"),OFFSET('Sanitation Data'!$E$7,0,10*ROW('Sanitation Data'!E160)),NA())</f>
        <v>#N/A</v>
      </c>
      <c r="AH166" s="104" t="e">
        <f ca="true">+IF(AND(ISNUMBER(OFFSET('Sanitation Data'!$E$11,0,10*ROW('Sanitation Data'!E160))),'Data Summary'!CW166="Yes"),OFFSET('Sanitation Data'!$E$11,0,10*ROW('Sanitation Data'!E160)),NA())</f>
        <v>#N/A</v>
      </c>
      <c r="AI166" s="104" t="e">
        <f ca="true">+IF(AND(ISNUMBER(OFFSET('Sanitation Data'!$E$12,0,10*ROW('Sanitation Data'!E160))),'Data Summary'!CX166="Yes"),OFFSET('Sanitation Data'!$E$12,0,10*ROW('Sanitation Data'!E160)),NA())</f>
        <v>#N/A</v>
      </c>
      <c r="AJ166" s="104" t="e">
        <f ca="true">+IF(AND(ISNUMBER(OFFSET('Sanitation Data'!$E$13,0,10*ROW('Sanitation Data'!E160))),'Data Summary'!CY166="Yes"),OFFSET('Sanitation Data'!$E$13,0,10*ROW('Sanitation Data'!E160)),NA())</f>
        <v>#N/A</v>
      </c>
      <c r="AK166" s="104" t="e">
        <f ca="true">+IF(AND(ISNUMBER(OFFSET('Sanitation Data'!$F$5,0,10*ROW('Sanitation Data'!F160))),'Data Summary'!CZ166="Yes"),100-OFFSET('Sanitation Data'!$F$5,0,10*ROW('Sanitation Data'!F160)),NA())</f>
        <v>#N/A</v>
      </c>
      <c r="AL166" s="104" t="e">
        <f ca="true">+IF(AND(ISNUMBER(OFFSET('Sanitation Data'!$F$7,0,10*ROW('Sanitation Data'!F160))),'Data Summary'!DA166="Yes"),OFFSET('Sanitation Data'!$F$7,0,10*ROW('Sanitation Data'!F160)),NA())</f>
        <v>#N/A</v>
      </c>
      <c r="AM166" s="104" t="e">
        <f ca="true">+IF(AND(ISNUMBER(OFFSET('Sanitation Data'!$F$11,0,10*ROW('Sanitation Data'!F160))),'Data Summary'!DB166="Yes"),OFFSET('Sanitation Data'!$F$11,0,10*ROW('Sanitation Data'!F160)),NA())</f>
        <v>#N/A</v>
      </c>
      <c r="AN166" s="104" t="e">
        <f ca="true">+IF(AND(ISNUMBER(OFFSET('Sanitation Data'!$F$12,0,10*ROW('Sanitation Data'!F160))),'Data Summary'!DC166="Yes"),OFFSET('Sanitation Data'!$F$12,0,10*ROW('Sanitation Data'!F160)),NA())</f>
        <v>#N/A</v>
      </c>
      <c r="AO166" s="104" t="e">
        <f ca="true">+IF(AND(ISNUMBER(OFFSET('Sanitation Data'!$F$13,0,10*ROW('Sanitation Data'!F160))),'Data Summary'!DD166="Yes"),OFFSET('Sanitation Data'!$F$13,0,10*ROW('Sanitation Data'!F160)),NA())</f>
        <v>#N/A</v>
      </c>
      <c r="AP166" s="104" t="e">
        <f ca="true">+IF(AND(ISNUMBER(OFFSET('Sanitation Data'!$G$5,0,10*ROW('Sanitation Data'!G160))),'Data Summary'!DE166="Yes"),100-OFFSET('Sanitation Data'!$G$5,0,10*ROW('Sanitation Data'!G160)),NA())</f>
        <v>#N/A</v>
      </c>
      <c r="AQ166" s="104" t="e">
        <f ca="true">+IF(AND(ISNUMBER(OFFSET('Sanitation Data'!$G$7,0,10*ROW('Sanitation Data'!G160))),'Data Summary'!DF166="Yes"),OFFSET('Sanitation Data'!$G$7,0,10*ROW('Sanitation Data'!G160)),NA())</f>
        <v>#N/A</v>
      </c>
      <c r="AR166" s="104" t="e">
        <f ca="true">+IF(AND(ISNUMBER(OFFSET('Sanitation Data'!$G$11,0,10*ROW('Sanitation Data'!G160))),'Data Summary'!DG166="Yes"),OFFSET('Sanitation Data'!$G$11,0,10*ROW('Sanitation Data'!G160)),NA())</f>
        <v>#N/A</v>
      </c>
      <c r="AS166" s="104" t="e">
        <f ca="true">+IF(AND(ISNUMBER(OFFSET('Sanitation Data'!$G$12,0,10*ROW('Sanitation Data'!G160))),'Data Summary'!DH166="Yes"),OFFSET('Sanitation Data'!$G$12,0,10*ROW('Sanitation Data'!G160)),NA())</f>
        <v>#N/A</v>
      </c>
      <c r="AT166" s="104" t="e">
        <f ca="true">+IF(AND(ISNUMBER(OFFSET('Sanitation Data'!$G$13,0,10*ROW('Sanitation Data'!G160))),'Data Summary'!DI166="Yes"),OFFSET('Sanitation Data'!$G$13,0,10*ROW('Sanitation Data'!G160)),NA())</f>
        <v>#N/A</v>
      </c>
      <c r="AU166" s="104" t="e">
        <f ca="true">+IF(AND(ISNUMBER(OFFSET('Sanitation Data'!$H$5,0,10*ROW('Sanitation Data'!H160))),'Data Summary'!DJ166="Yes"),100-OFFSET('Sanitation Data'!$H$5,0,10*ROW('Sanitation Data'!H160)),NA())</f>
        <v>#N/A</v>
      </c>
      <c r="AV166" s="104" t="e">
        <f ca="true">+IF(AND(ISNUMBER(OFFSET('Sanitation Data'!$H$7,0,10*ROW('Sanitation Data'!H160))),'Data Summary'!DK166="Yes"),OFFSET('Sanitation Data'!$H$7,0,10*ROW('Sanitation Data'!H160)),NA())</f>
        <v>#N/A</v>
      </c>
      <c r="AW166" s="104" t="e">
        <f ca="true">+IF(AND(ISNUMBER(OFFSET('Sanitation Data'!$H$11,0,10*ROW('Sanitation Data'!H160))),'Data Summary'!DL166="Yes"),OFFSET('Sanitation Data'!$H$11,0,10*ROW('Sanitation Data'!H160)),NA())</f>
        <v>#N/A</v>
      </c>
      <c r="AX166" s="104" t="e">
        <f ca="true">+IF(AND(ISNUMBER(OFFSET('Sanitation Data'!$H$12,0,10*ROW('Sanitation Data'!H160))),'Data Summary'!DM166="Yes"),OFFSET('Sanitation Data'!$H$12,0,10*ROW('Sanitation Data'!H160)),NA())</f>
        <v>#N/A</v>
      </c>
      <c r="AY166" s="104" t="e">
        <f ca="true">+IF(AND(ISNUMBER(OFFSET('Sanitation Data'!$H$13,0,10*ROW('Sanitation Data'!H160))),'Data Summary'!DN166="Yes"),OFFSET('Sanitation Data'!$H$13,0,10*ROW('Sanitation Data'!H160)),NA())</f>
        <v>#N/A</v>
      </c>
      <c r="AZ166" s="109" t="e">
        <f ca="true">+IF(AND(ISNUMBER(OFFSET('Hygiene Data'!$C$6,0,10*ROW('Hygiene Data'!C160))),'Data Summary'!DO166="Yes"),OFFSET('Hygiene Data'!$C$6,0,10*ROW('Hygiene Data'!C160)),NA())</f>
        <v>#N/A</v>
      </c>
      <c r="BA166" s="109" t="e">
        <f ca="true">+IF(AND(ISNUMBER(OFFSET('Hygiene Data'!$C$8,0,10*ROW('Hygiene Data'!C160))),'Data Summary'!DP166="Yes"),OFFSET('Hygiene Data'!$C$8,0,10*ROW('Hygiene Data'!C160)),NA())</f>
        <v>#N/A</v>
      </c>
      <c r="BB166" s="109" t="e">
        <f ca="true">+IF(AND(ISNUMBER(OFFSET('Hygiene Data'!$C$10,0,10*ROW('Hygiene Data'!C160))),'Data Summary'!DQ166="Yes"),OFFSET('Hygiene Data'!$C$10,0,10*ROW('Hygiene Data'!C160)),NA())</f>
        <v>#N/A</v>
      </c>
      <c r="BC166" s="109" t="e">
        <f ca="true">+IF(AND(ISNUMBER(OFFSET('Hygiene Data'!$D$6,0,10*ROW('Hygiene Data'!D160))),'Data Summary'!DR166="Yes"),OFFSET('Hygiene Data'!$D$6,0,10*ROW('Hygiene Data'!D160)),NA())</f>
        <v>#N/A</v>
      </c>
      <c r="BD166" s="109" t="e">
        <f ca="true">+IF(AND(ISNUMBER(OFFSET('Hygiene Data'!$D$8,0,10*ROW('Hygiene Data'!D160))),'Data Summary'!DS166="Yes"),OFFSET('Hygiene Data'!$D$8,0,10*ROW('Hygiene Data'!D160)),NA())</f>
        <v>#N/A</v>
      </c>
      <c r="BE166" s="109" t="e">
        <f ca="true">+IF(AND(ISNUMBER(OFFSET('Hygiene Data'!$D$10,0,10*ROW('Hygiene Data'!D160))),'Data Summary'!DT166="Yes"),OFFSET('Hygiene Data'!$D$10,0,10*ROW('Hygiene Data'!D160)),NA())</f>
        <v>#N/A</v>
      </c>
      <c r="BF166" s="109" t="e">
        <f ca="true">+IF(AND(ISNUMBER(OFFSET('Hygiene Data'!$E$6,0,10*ROW('Hygiene Data'!E160))),'Data Summary'!DU166="Yes"),OFFSET('Hygiene Data'!$E$6,0,10*ROW('Hygiene Data'!E160)),NA())</f>
        <v>#N/A</v>
      </c>
      <c r="BG166" s="109" t="e">
        <f ca="true">+IF(AND(ISNUMBER(OFFSET('Hygiene Data'!$E$8,0,10*ROW('Hygiene Data'!E160))),'Data Summary'!DV166="Yes"),OFFSET('Hygiene Data'!$E$8,0,10*ROW('Hygiene Data'!E160)),NA())</f>
        <v>#N/A</v>
      </c>
      <c r="BH166" s="109" t="e">
        <f ca="true">+IF(AND(ISNUMBER(OFFSET('Hygiene Data'!$E$10,0,10*ROW('Hygiene Data'!E160))),'Data Summary'!DW166="Yes"),OFFSET('Hygiene Data'!$E$10,0,10*ROW('Hygiene Data'!E160)),NA())</f>
        <v>#N/A</v>
      </c>
      <c r="BI166" s="109" t="e">
        <f ca="true">+IF(AND(ISNUMBER(OFFSET('Hygiene Data'!$F$6,0,10*ROW('Hygiene Data'!F160))),'Data Summary'!DX166="Yes"),OFFSET('Hygiene Data'!$F$6,0,10*ROW('Hygiene Data'!F160)),NA())</f>
        <v>#N/A</v>
      </c>
      <c r="BJ166" s="109" t="e">
        <f ca="true">+IF(AND(ISNUMBER(OFFSET('Hygiene Data'!$F$8,0,10*ROW('Hygiene Data'!F160))),'Data Summary'!DY166="Yes"),OFFSET('Hygiene Data'!$F$8,0,10*ROW('Hygiene Data'!F160)),NA())</f>
        <v>#N/A</v>
      </c>
      <c r="BK166" s="109" t="e">
        <f ca="true">+IF(AND(ISNUMBER(OFFSET('Hygiene Data'!$F$10,0,10*ROW('Hygiene Data'!F160))),'Data Summary'!DZ166="Yes"),OFFSET('Hygiene Data'!$F$10,0,10*ROW('Hygiene Data'!F160)),NA())</f>
        <v>#N/A</v>
      </c>
      <c r="BL166" s="109" t="e">
        <f ca="true">+IF(AND(ISNUMBER(OFFSET('Hygiene Data'!$G$6,0,10*ROW('Hygiene Data'!G160))),'Data Summary'!EA166="Yes"),OFFSET('Hygiene Data'!$G$6,0,10*ROW('Hygiene Data'!G160)),NA())</f>
        <v>#N/A</v>
      </c>
      <c r="BM166" s="109" t="e">
        <f ca="true">+IF(AND(ISNUMBER(OFFSET('Hygiene Data'!$G$8,0,10*ROW('Hygiene Data'!G160))),'Data Summary'!EB166="Yes"),OFFSET('Hygiene Data'!$G$8,0,10*ROW('Hygiene Data'!G160)),NA())</f>
        <v>#N/A</v>
      </c>
      <c r="BN166" s="109" t="e">
        <f ca="true">+IF(AND(ISNUMBER(OFFSET('Hygiene Data'!$G$10,0,10*ROW('Hygiene Data'!G160))),'Data Summary'!EC166="Yes"),OFFSET('Hygiene Data'!$G$10,0,10*ROW('Hygiene Data'!G160)),NA())</f>
        <v>#N/A</v>
      </c>
      <c r="BO166" s="109" t="e">
        <f ca="true">+IF(AND(ISNUMBER(OFFSET('Hygiene Data'!$H$6,0,10*ROW('Hygiene Data'!H160))),'Data Summary'!ED166="Yes"),OFFSET('Hygiene Data'!$H$6,0,10*ROW('Hygiene Data'!H160)),NA())</f>
        <v>#N/A</v>
      </c>
      <c r="BP166" s="109" t="e">
        <f ca="true">+IF(AND(ISNUMBER(OFFSET('Hygiene Data'!$H$8,0,10*ROW('Hygiene Data'!H160))),'Data Summary'!EE166="Yes"),OFFSET('Hygiene Data'!$H$8,0,10*ROW('Hygiene Data'!H160)),NA())</f>
        <v>#N/A</v>
      </c>
      <c r="BQ166" s="109" t="e">
        <f ca="true">+IF(AND(ISNUMBER(OFFSET('Hygiene Data'!$H$10,0,10*ROW('Hygiene Data'!H160))),'Data Summary'!EF166="Yes"),OFFSET('Hygiene Data'!$H$10,0,10*ROW('Hygiene Data'!H160)),NA())</f>
        <v>#N/A</v>
      </c>
    </row>
    <row r="167" x14ac:dyDescent="0.2">
      <c r="A167" s="57" t="e">
        <f ca="true">+IF(OFFSET('Water Data'!$B$1,0,10*ROW('Water Data'!B161))="",NA(),OFFSET('Water Data'!$B$1,0,10*ROW('Water Data'!B161)))</f>
        <v>#N/A</v>
      </c>
      <c r="B167" s="57" t="e">
        <f ca="true">+IF(OFFSET('Water Data'!$A$3,0,10*ROW('Water Data'!A164))="",NA(),OFFSET('Water Data'!$A$3,0,10*ROW('Water Data'!A164)))</f>
        <v>#N/A</v>
      </c>
      <c r="C167" s="57" t="e">
        <f ca="true">+IF(OFFSET('Water Data'!$C$3,0,10*ROW('Water Data'!C164))="",NA(),OFFSET('Water Data'!$C$3,0,10*ROW('Water Data'!C164)))</f>
        <v>#N/A</v>
      </c>
      <c r="D167" s="58" t="e">
        <f ca="true">+IF(AND(ISNUMBER(OFFSET('Water Data'!$C$5,0,10*ROW('Water Data'!C161))),'Data Summary'!BS167="Yes"),100-OFFSET('Water Data'!$C$5,0,10*ROW('Water Data'!C161)),NA())</f>
        <v>#N/A</v>
      </c>
      <c r="E167" s="58" t="e">
        <f ca="true">+IF(AND(ISNUMBER(OFFSET('Water Data'!$C$7,0,10*ROW('Water Data'!C161))),'Data Summary'!BT167="Yes"),OFFSET('Water Data'!$C$7,0,10*ROW('Water Data'!C161)),NA())</f>
        <v>#N/A</v>
      </c>
      <c r="F167" s="58" t="e">
        <f ca="true">+IF(AND(ISNUMBER(OFFSET('Water Data'!$C$10,0,10*ROW('Water Data'!C161))),'Data Summary'!BU167="Yes"),OFFSET('Water Data'!$C$10,0,10*ROW('Water Data'!C161)),NA())</f>
        <v>#N/A</v>
      </c>
      <c r="G167" s="58" t="e">
        <f ca="true">+IF(AND(ISNUMBER(OFFSET('Water Data'!$D$5,0,10*ROW('Water Data'!D161))),'Data Summary'!BV167="Yes"),100-OFFSET('Water Data'!$D$5,0,10*ROW('Water Data'!D161)),NA())</f>
        <v>#N/A</v>
      </c>
      <c r="H167" s="58" t="e">
        <f ca="true">+IF(AND(ISNUMBER(OFFSET('Water Data'!$D$7,0,10*ROW('Water Data'!D161))),'Data Summary'!BW167="Yes"),OFFSET('Water Data'!$D$7,0,10*ROW('Water Data'!D161)),NA())</f>
        <v>#N/A</v>
      </c>
      <c r="I167" s="58" t="e">
        <f ca="true">+IF(AND(ISNUMBER(OFFSET('Water Data'!$D$10,0,10*ROW('Water Data'!D161))),'Data Summary'!BX167="Yes"),OFFSET('Water Data'!$D$10,0,10*ROW('Water Data'!D161)),NA())</f>
        <v>#N/A</v>
      </c>
      <c r="J167" s="58" t="e">
        <f ca="true">+IF(AND(ISNUMBER(OFFSET('Water Data'!$E$5,0,10*ROW('Water Data'!E161))),'Data Summary'!BY167="Yes"),100-OFFSET('Water Data'!$E$5,0,10*ROW('Water Data'!E161)),NA())</f>
        <v>#N/A</v>
      </c>
      <c r="K167" s="58" t="e">
        <f ca="true">+IF(AND(ISNUMBER(OFFSET('Water Data'!$E$7,0,10*ROW('Water Data'!E161))),'Data Summary'!BZ167="Yes"),OFFSET('Water Data'!$E$7,0,10*ROW('Water Data'!E161)),NA())</f>
        <v>#N/A</v>
      </c>
      <c r="L167" s="58" t="e">
        <f ca="true">+IF(AND(ISNUMBER(OFFSET('Water Data'!$E$10,0,10*ROW('Water Data'!E161))),'Data Summary'!CA167="Yes"),OFFSET('Water Data'!$E$10,0,10*ROW('Water Data'!E161)),NA())</f>
        <v>#N/A</v>
      </c>
      <c r="M167" s="58" t="e">
        <f ca="true">+IF(AND(ISNUMBER(OFFSET('Water Data'!$F$5,0,10*ROW('Water Data'!F161))),'Data Summary'!CB167="Yes"),100-OFFSET('Water Data'!$F$5,0,10*ROW('Water Data'!F161)),NA())</f>
        <v>#N/A</v>
      </c>
      <c r="N167" s="58" t="e">
        <f ca="true">+IF(AND(ISNUMBER(OFFSET('Water Data'!$F$7,0,10*ROW('Water Data'!F161))),'Data Summary'!CC167="Yes"),OFFSET('Water Data'!$F$7,0,10*ROW('Water Data'!F161)),NA())</f>
        <v>#N/A</v>
      </c>
      <c r="O167" s="58" t="e">
        <f ca="true">+IF(AND(ISNUMBER(OFFSET('Water Data'!$F$10,0,10*ROW('Water Data'!F161))),'Data Summary'!CD167="Yes"),OFFSET('Water Data'!$F$10,0,10*ROW('Water Data'!F161)),NA())</f>
        <v>#N/A</v>
      </c>
      <c r="P167" s="58" t="e">
        <f ca="true">+IF(AND(ISNUMBER(OFFSET('Water Data'!$G$5,0,10*ROW('Water Data'!G161))),'Data Summary'!CE167="Yes"),100-OFFSET('Water Data'!$G$5,0,10*ROW('Water Data'!G161)),NA())</f>
        <v>#N/A</v>
      </c>
      <c r="Q167" s="58" t="e">
        <f ca="true">+IF(AND(ISNUMBER(OFFSET('Water Data'!$G$7,0,10*ROW('Water Data'!G161))),'Data Summary'!CF167="Yes"),OFFSET('Water Data'!$G$7,0,10*ROW('Water Data'!G161)),NA())</f>
        <v>#N/A</v>
      </c>
      <c r="R167" s="58" t="e">
        <f ca="true">+IF(AND(ISNUMBER(OFFSET('Water Data'!$G$10,0,10*ROW('Water Data'!G161))),'Data Summary'!CG167="Yes"),OFFSET('Water Data'!$G$10,0,10*ROW('Water Data'!G161)),NA())</f>
        <v>#N/A</v>
      </c>
      <c r="S167" s="58" t="e">
        <f ca="true">+IF(AND(ISNUMBER(OFFSET('Water Data'!$H$5,0,10*ROW('Water Data'!H161))),'Data Summary'!CH167="Yes"),100-OFFSET('Water Data'!$H$5,0,10*ROW('Water Data'!H161)),NA())</f>
        <v>#N/A</v>
      </c>
      <c r="T167" s="58" t="e">
        <f ca="true">+IF(AND(ISNUMBER(OFFSET('Water Data'!$H$7,0,10*ROW('Water Data'!H161))),'Data Summary'!CI167="Yes"),OFFSET('Water Data'!$H$7,0,10*ROW('Water Data'!H161)),NA())</f>
        <v>#N/A</v>
      </c>
      <c r="U167" s="58" t="e">
        <f ca="true">+IF(AND(ISNUMBER(OFFSET('Water Data'!$H$10,0,10*ROW('Water Data'!H161))),'Data Summary'!CJ167="Yes"),OFFSET('Water Data'!$H$10,0,10*ROW('Water Data'!H161)),NA())</f>
        <v>#N/A</v>
      </c>
      <c r="V167" s="104" t="e">
        <f ca="true">+IF(AND(ISNUMBER(OFFSET('Sanitation Data'!$C$5,0,10*ROW('Sanitation Data'!C161))),'Data Summary'!CK167="Yes"),100-OFFSET('Sanitation Data'!$C$5,0,10*ROW('Sanitation Data'!C161)),NA())</f>
        <v>#N/A</v>
      </c>
      <c r="W167" s="104" t="e">
        <f ca="true">+IF(AND(ISNUMBER(OFFSET('Sanitation Data'!$C$7,0,10*ROW('Sanitation Data'!C161))),'Data Summary'!CL167="Yes"),OFFSET('Sanitation Data'!$C$7,0,10*ROW('Sanitation Data'!C161)),NA())</f>
        <v>#N/A</v>
      </c>
      <c r="X167" s="104" t="e">
        <f ca="true">+IF(AND(ISNUMBER(OFFSET('Sanitation Data'!$C$11,0,10*ROW('Sanitation Data'!C161))),'Data Summary'!CM167="Yes"),OFFSET('Sanitation Data'!$C$11,0,10*ROW('Sanitation Data'!C161)),NA())</f>
        <v>#N/A</v>
      </c>
      <c r="Y167" s="104" t="e">
        <f ca="true">+IF(AND(ISNUMBER(OFFSET('Sanitation Data'!$C$12,0,10*ROW('Sanitation Data'!C161))),'Data Summary'!CN167="Yes"),OFFSET('Sanitation Data'!$C$12,0,10*ROW('Sanitation Data'!C161)),NA())</f>
        <v>#N/A</v>
      </c>
      <c r="Z167" s="104" t="e">
        <f ca="true">+IF(AND(ISNUMBER(OFFSET('Sanitation Data'!$C$13,0,10*ROW('Sanitation Data'!C161))),'Data Summary'!CO167="Yes"),OFFSET('Sanitation Data'!$C$13,0,10*ROW('Sanitation Data'!C161)),NA())</f>
        <v>#N/A</v>
      </c>
      <c r="AA167" s="104" t="e">
        <f ca="true">+IF(AND(ISNUMBER(OFFSET('Sanitation Data'!$D$5,0,10*ROW('Sanitation Data'!D161))),'Data Summary'!CP167="Yes"),100-OFFSET('Sanitation Data'!$D$5,0,10*ROW('Sanitation Data'!D161)),NA())</f>
        <v>#N/A</v>
      </c>
      <c r="AB167" s="104" t="e">
        <f ca="true">+IF(AND(ISNUMBER(OFFSET('Sanitation Data'!$D$7,0,10*ROW('Sanitation Data'!D161))),'Data Summary'!CQ167="Yes"),OFFSET('Sanitation Data'!$D$7,0,10*ROW('Sanitation Data'!D161)),NA())</f>
        <v>#N/A</v>
      </c>
      <c r="AC167" s="104" t="e">
        <f ca="true">+IF(AND(ISNUMBER(OFFSET('Sanitation Data'!$D$11,0,10*ROW('Sanitation Data'!D161))),'Data Summary'!CR167="Yes"),OFFSET('Sanitation Data'!$D$11,0,10*ROW('Sanitation Data'!D161)),NA())</f>
        <v>#N/A</v>
      </c>
      <c r="AD167" s="104" t="e">
        <f ca="true">+IF(AND(ISNUMBER(OFFSET('Sanitation Data'!$D$12,0,10*ROW('Sanitation Data'!D161))),'Data Summary'!CS167="Yes"),OFFSET('Sanitation Data'!$D$12,0,10*ROW('Sanitation Data'!D161)),NA())</f>
        <v>#N/A</v>
      </c>
      <c r="AE167" s="104" t="e">
        <f ca="true">+IF(AND(ISNUMBER(OFFSET('Sanitation Data'!$D$13,0,10*ROW('Sanitation Data'!D161))),'Data Summary'!CT167="Yes"),OFFSET('Sanitation Data'!$D$13,0,10*ROW('Sanitation Data'!D161)),NA())</f>
        <v>#N/A</v>
      </c>
      <c r="AF167" s="104" t="e">
        <f ca="true">+IF(AND(ISNUMBER(OFFSET('Sanitation Data'!$E$5,0,10*ROW('Sanitation Data'!E161))),'Data Summary'!CU167="Yes"),100-OFFSET('Sanitation Data'!$E$5,0,10*ROW('Sanitation Data'!E161)),NA())</f>
        <v>#N/A</v>
      </c>
      <c r="AG167" s="104" t="e">
        <f ca="true">+IF(AND(ISNUMBER(OFFSET('Sanitation Data'!$E$7,0,10*ROW('Sanitation Data'!E161))),'Data Summary'!CV167="Yes"),OFFSET('Sanitation Data'!$E$7,0,10*ROW('Sanitation Data'!E161)),NA())</f>
        <v>#N/A</v>
      </c>
      <c r="AH167" s="104" t="e">
        <f ca="true">+IF(AND(ISNUMBER(OFFSET('Sanitation Data'!$E$11,0,10*ROW('Sanitation Data'!E161))),'Data Summary'!CW167="Yes"),OFFSET('Sanitation Data'!$E$11,0,10*ROW('Sanitation Data'!E161)),NA())</f>
        <v>#N/A</v>
      </c>
      <c r="AI167" s="104" t="e">
        <f ca="true">+IF(AND(ISNUMBER(OFFSET('Sanitation Data'!$E$12,0,10*ROW('Sanitation Data'!E161))),'Data Summary'!CX167="Yes"),OFFSET('Sanitation Data'!$E$12,0,10*ROW('Sanitation Data'!E161)),NA())</f>
        <v>#N/A</v>
      </c>
      <c r="AJ167" s="104" t="e">
        <f ca="true">+IF(AND(ISNUMBER(OFFSET('Sanitation Data'!$E$13,0,10*ROW('Sanitation Data'!E161))),'Data Summary'!CY167="Yes"),OFFSET('Sanitation Data'!$E$13,0,10*ROW('Sanitation Data'!E161)),NA())</f>
        <v>#N/A</v>
      </c>
      <c r="AK167" s="104" t="e">
        <f ca="true">+IF(AND(ISNUMBER(OFFSET('Sanitation Data'!$F$5,0,10*ROW('Sanitation Data'!F161))),'Data Summary'!CZ167="Yes"),100-OFFSET('Sanitation Data'!$F$5,0,10*ROW('Sanitation Data'!F161)),NA())</f>
        <v>#N/A</v>
      </c>
      <c r="AL167" s="104" t="e">
        <f ca="true">+IF(AND(ISNUMBER(OFFSET('Sanitation Data'!$F$7,0,10*ROW('Sanitation Data'!F161))),'Data Summary'!DA167="Yes"),OFFSET('Sanitation Data'!$F$7,0,10*ROW('Sanitation Data'!F161)),NA())</f>
        <v>#N/A</v>
      </c>
      <c r="AM167" s="104" t="e">
        <f ca="true">+IF(AND(ISNUMBER(OFFSET('Sanitation Data'!$F$11,0,10*ROW('Sanitation Data'!F161))),'Data Summary'!DB167="Yes"),OFFSET('Sanitation Data'!$F$11,0,10*ROW('Sanitation Data'!F161)),NA())</f>
        <v>#N/A</v>
      </c>
      <c r="AN167" s="104" t="e">
        <f ca="true">+IF(AND(ISNUMBER(OFFSET('Sanitation Data'!$F$12,0,10*ROW('Sanitation Data'!F161))),'Data Summary'!DC167="Yes"),OFFSET('Sanitation Data'!$F$12,0,10*ROW('Sanitation Data'!F161)),NA())</f>
        <v>#N/A</v>
      </c>
      <c r="AO167" s="104" t="e">
        <f ca="true">+IF(AND(ISNUMBER(OFFSET('Sanitation Data'!$F$13,0,10*ROW('Sanitation Data'!F161))),'Data Summary'!DD167="Yes"),OFFSET('Sanitation Data'!$F$13,0,10*ROW('Sanitation Data'!F161)),NA())</f>
        <v>#N/A</v>
      </c>
      <c r="AP167" s="104" t="e">
        <f ca="true">+IF(AND(ISNUMBER(OFFSET('Sanitation Data'!$G$5,0,10*ROW('Sanitation Data'!G161))),'Data Summary'!DE167="Yes"),100-OFFSET('Sanitation Data'!$G$5,0,10*ROW('Sanitation Data'!G161)),NA())</f>
        <v>#N/A</v>
      </c>
      <c r="AQ167" s="104" t="e">
        <f ca="true">+IF(AND(ISNUMBER(OFFSET('Sanitation Data'!$G$7,0,10*ROW('Sanitation Data'!G161))),'Data Summary'!DF167="Yes"),OFFSET('Sanitation Data'!$G$7,0,10*ROW('Sanitation Data'!G161)),NA())</f>
        <v>#N/A</v>
      </c>
      <c r="AR167" s="104" t="e">
        <f ca="true">+IF(AND(ISNUMBER(OFFSET('Sanitation Data'!$G$11,0,10*ROW('Sanitation Data'!G161))),'Data Summary'!DG167="Yes"),OFFSET('Sanitation Data'!$G$11,0,10*ROW('Sanitation Data'!G161)),NA())</f>
        <v>#N/A</v>
      </c>
      <c r="AS167" s="104" t="e">
        <f ca="true">+IF(AND(ISNUMBER(OFFSET('Sanitation Data'!$G$12,0,10*ROW('Sanitation Data'!G161))),'Data Summary'!DH167="Yes"),OFFSET('Sanitation Data'!$G$12,0,10*ROW('Sanitation Data'!G161)),NA())</f>
        <v>#N/A</v>
      </c>
      <c r="AT167" s="104" t="e">
        <f ca="true">+IF(AND(ISNUMBER(OFFSET('Sanitation Data'!$G$13,0,10*ROW('Sanitation Data'!G161))),'Data Summary'!DI167="Yes"),OFFSET('Sanitation Data'!$G$13,0,10*ROW('Sanitation Data'!G161)),NA())</f>
        <v>#N/A</v>
      </c>
      <c r="AU167" s="104" t="e">
        <f ca="true">+IF(AND(ISNUMBER(OFFSET('Sanitation Data'!$H$5,0,10*ROW('Sanitation Data'!H161))),'Data Summary'!DJ167="Yes"),100-OFFSET('Sanitation Data'!$H$5,0,10*ROW('Sanitation Data'!H161)),NA())</f>
        <v>#N/A</v>
      </c>
      <c r="AV167" s="104" t="e">
        <f ca="true">+IF(AND(ISNUMBER(OFFSET('Sanitation Data'!$H$7,0,10*ROW('Sanitation Data'!H161))),'Data Summary'!DK167="Yes"),OFFSET('Sanitation Data'!$H$7,0,10*ROW('Sanitation Data'!H161)),NA())</f>
        <v>#N/A</v>
      </c>
      <c r="AW167" s="104" t="e">
        <f ca="true">+IF(AND(ISNUMBER(OFFSET('Sanitation Data'!$H$11,0,10*ROW('Sanitation Data'!H161))),'Data Summary'!DL167="Yes"),OFFSET('Sanitation Data'!$H$11,0,10*ROW('Sanitation Data'!H161)),NA())</f>
        <v>#N/A</v>
      </c>
      <c r="AX167" s="104" t="e">
        <f ca="true">+IF(AND(ISNUMBER(OFFSET('Sanitation Data'!$H$12,0,10*ROW('Sanitation Data'!H161))),'Data Summary'!DM167="Yes"),OFFSET('Sanitation Data'!$H$12,0,10*ROW('Sanitation Data'!H161)),NA())</f>
        <v>#N/A</v>
      </c>
      <c r="AY167" s="104" t="e">
        <f ca="true">+IF(AND(ISNUMBER(OFFSET('Sanitation Data'!$H$13,0,10*ROW('Sanitation Data'!H161))),'Data Summary'!DN167="Yes"),OFFSET('Sanitation Data'!$H$13,0,10*ROW('Sanitation Data'!H161)),NA())</f>
        <v>#N/A</v>
      </c>
      <c r="AZ167" s="109" t="e">
        <f ca="true">+IF(AND(ISNUMBER(OFFSET('Hygiene Data'!$C$6,0,10*ROW('Hygiene Data'!C161))),'Data Summary'!DO167="Yes"),OFFSET('Hygiene Data'!$C$6,0,10*ROW('Hygiene Data'!C161)),NA())</f>
        <v>#N/A</v>
      </c>
      <c r="BA167" s="109" t="e">
        <f ca="true">+IF(AND(ISNUMBER(OFFSET('Hygiene Data'!$C$8,0,10*ROW('Hygiene Data'!C161))),'Data Summary'!DP167="Yes"),OFFSET('Hygiene Data'!$C$8,0,10*ROW('Hygiene Data'!C161)),NA())</f>
        <v>#N/A</v>
      </c>
      <c r="BB167" s="109" t="e">
        <f ca="true">+IF(AND(ISNUMBER(OFFSET('Hygiene Data'!$C$10,0,10*ROW('Hygiene Data'!C161))),'Data Summary'!DQ167="Yes"),OFFSET('Hygiene Data'!$C$10,0,10*ROW('Hygiene Data'!C161)),NA())</f>
        <v>#N/A</v>
      </c>
      <c r="BC167" s="109" t="e">
        <f ca="true">+IF(AND(ISNUMBER(OFFSET('Hygiene Data'!$D$6,0,10*ROW('Hygiene Data'!D161))),'Data Summary'!DR167="Yes"),OFFSET('Hygiene Data'!$D$6,0,10*ROW('Hygiene Data'!D161)),NA())</f>
        <v>#N/A</v>
      </c>
      <c r="BD167" s="109" t="e">
        <f ca="true">+IF(AND(ISNUMBER(OFFSET('Hygiene Data'!$D$8,0,10*ROW('Hygiene Data'!D161))),'Data Summary'!DS167="Yes"),OFFSET('Hygiene Data'!$D$8,0,10*ROW('Hygiene Data'!D161)),NA())</f>
        <v>#N/A</v>
      </c>
      <c r="BE167" s="109" t="e">
        <f ca="true">+IF(AND(ISNUMBER(OFFSET('Hygiene Data'!$D$10,0,10*ROW('Hygiene Data'!D161))),'Data Summary'!DT167="Yes"),OFFSET('Hygiene Data'!$D$10,0,10*ROW('Hygiene Data'!D161)),NA())</f>
        <v>#N/A</v>
      </c>
      <c r="BF167" s="109" t="e">
        <f ca="true">+IF(AND(ISNUMBER(OFFSET('Hygiene Data'!$E$6,0,10*ROW('Hygiene Data'!E161))),'Data Summary'!DU167="Yes"),OFFSET('Hygiene Data'!$E$6,0,10*ROW('Hygiene Data'!E161)),NA())</f>
        <v>#N/A</v>
      </c>
      <c r="BG167" s="109" t="e">
        <f ca="true">+IF(AND(ISNUMBER(OFFSET('Hygiene Data'!$E$8,0,10*ROW('Hygiene Data'!E161))),'Data Summary'!DV167="Yes"),OFFSET('Hygiene Data'!$E$8,0,10*ROW('Hygiene Data'!E161)),NA())</f>
        <v>#N/A</v>
      </c>
      <c r="BH167" s="109" t="e">
        <f ca="true">+IF(AND(ISNUMBER(OFFSET('Hygiene Data'!$E$10,0,10*ROW('Hygiene Data'!E161))),'Data Summary'!DW167="Yes"),OFFSET('Hygiene Data'!$E$10,0,10*ROW('Hygiene Data'!E161)),NA())</f>
        <v>#N/A</v>
      </c>
      <c r="BI167" s="109" t="e">
        <f ca="true">+IF(AND(ISNUMBER(OFFSET('Hygiene Data'!$F$6,0,10*ROW('Hygiene Data'!F161))),'Data Summary'!DX167="Yes"),OFFSET('Hygiene Data'!$F$6,0,10*ROW('Hygiene Data'!F161)),NA())</f>
        <v>#N/A</v>
      </c>
      <c r="BJ167" s="109" t="e">
        <f ca="true">+IF(AND(ISNUMBER(OFFSET('Hygiene Data'!$F$8,0,10*ROW('Hygiene Data'!F161))),'Data Summary'!DY167="Yes"),OFFSET('Hygiene Data'!$F$8,0,10*ROW('Hygiene Data'!F161)),NA())</f>
        <v>#N/A</v>
      </c>
      <c r="BK167" s="109" t="e">
        <f ca="true">+IF(AND(ISNUMBER(OFFSET('Hygiene Data'!$F$10,0,10*ROW('Hygiene Data'!F161))),'Data Summary'!DZ167="Yes"),OFFSET('Hygiene Data'!$F$10,0,10*ROW('Hygiene Data'!F161)),NA())</f>
        <v>#N/A</v>
      </c>
      <c r="BL167" s="109" t="e">
        <f ca="true">+IF(AND(ISNUMBER(OFFSET('Hygiene Data'!$G$6,0,10*ROW('Hygiene Data'!G161))),'Data Summary'!EA167="Yes"),OFFSET('Hygiene Data'!$G$6,0,10*ROW('Hygiene Data'!G161)),NA())</f>
        <v>#N/A</v>
      </c>
      <c r="BM167" s="109" t="e">
        <f ca="true">+IF(AND(ISNUMBER(OFFSET('Hygiene Data'!$G$8,0,10*ROW('Hygiene Data'!G161))),'Data Summary'!EB167="Yes"),OFFSET('Hygiene Data'!$G$8,0,10*ROW('Hygiene Data'!G161)),NA())</f>
        <v>#N/A</v>
      </c>
      <c r="BN167" s="109" t="e">
        <f ca="true">+IF(AND(ISNUMBER(OFFSET('Hygiene Data'!$G$10,0,10*ROW('Hygiene Data'!G161))),'Data Summary'!EC167="Yes"),OFFSET('Hygiene Data'!$G$10,0,10*ROW('Hygiene Data'!G161)),NA())</f>
        <v>#N/A</v>
      </c>
      <c r="BO167" s="109" t="e">
        <f ca="true">+IF(AND(ISNUMBER(OFFSET('Hygiene Data'!$H$6,0,10*ROW('Hygiene Data'!H161))),'Data Summary'!ED167="Yes"),OFFSET('Hygiene Data'!$H$6,0,10*ROW('Hygiene Data'!H161)),NA())</f>
        <v>#N/A</v>
      </c>
      <c r="BP167" s="109" t="e">
        <f ca="true">+IF(AND(ISNUMBER(OFFSET('Hygiene Data'!$H$8,0,10*ROW('Hygiene Data'!H161))),'Data Summary'!EE167="Yes"),OFFSET('Hygiene Data'!$H$8,0,10*ROW('Hygiene Data'!H161)),NA())</f>
        <v>#N/A</v>
      </c>
      <c r="BQ167" s="109" t="e">
        <f ca="true">+IF(AND(ISNUMBER(OFFSET('Hygiene Data'!$H$10,0,10*ROW('Hygiene Data'!H161))),'Data Summary'!EF167="Yes"),OFFSET('Hygiene Data'!$H$10,0,10*ROW('Hygiene Data'!H161)),NA())</f>
        <v>#N/A</v>
      </c>
    </row>
    <row r="168" x14ac:dyDescent="0.2">
      <c r="A168" s="57" t="e">
        <f ca="true">+IF(OFFSET('Water Data'!$B$1,0,10*ROW('Water Data'!B162))="",NA(),OFFSET('Water Data'!$B$1,0,10*ROW('Water Data'!B162)))</f>
        <v>#N/A</v>
      </c>
      <c r="B168" s="57" t="e">
        <f ca="true">+IF(OFFSET('Water Data'!$A$3,0,10*ROW('Water Data'!A165))="",NA(),OFFSET('Water Data'!$A$3,0,10*ROW('Water Data'!A165)))</f>
        <v>#N/A</v>
      </c>
      <c r="C168" s="57" t="e">
        <f ca="true">+IF(OFFSET('Water Data'!$C$3,0,10*ROW('Water Data'!C165))="",NA(),OFFSET('Water Data'!$C$3,0,10*ROW('Water Data'!C165)))</f>
        <v>#N/A</v>
      </c>
      <c r="D168" s="58" t="e">
        <f ca="true">+IF(AND(ISNUMBER(OFFSET('Water Data'!$C$5,0,10*ROW('Water Data'!C162))),'Data Summary'!BS168="Yes"),100-OFFSET('Water Data'!$C$5,0,10*ROW('Water Data'!C162)),NA())</f>
        <v>#N/A</v>
      </c>
      <c r="E168" s="58" t="e">
        <f ca="true">+IF(AND(ISNUMBER(OFFSET('Water Data'!$C$7,0,10*ROW('Water Data'!C162))),'Data Summary'!BT168="Yes"),OFFSET('Water Data'!$C$7,0,10*ROW('Water Data'!C162)),NA())</f>
        <v>#N/A</v>
      </c>
      <c r="F168" s="58" t="e">
        <f ca="true">+IF(AND(ISNUMBER(OFFSET('Water Data'!$C$10,0,10*ROW('Water Data'!C162))),'Data Summary'!BU168="Yes"),OFFSET('Water Data'!$C$10,0,10*ROW('Water Data'!C162)),NA())</f>
        <v>#N/A</v>
      </c>
      <c r="G168" s="58" t="e">
        <f ca="true">+IF(AND(ISNUMBER(OFFSET('Water Data'!$D$5,0,10*ROW('Water Data'!D162))),'Data Summary'!BV168="Yes"),100-OFFSET('Water Data'!$D$5,0,10*ROW('Water Data'!D162)),NA())</f>
        <v>#N/A</v>
      </c>
      <c r="H168" s="58" t="e">
        <f ca="true">+IF(AND(ISNUMBER(OFFSET('Water Data'!$D$7,0,10*ROW('Water Data'!D162))),'Data Summary'!BW168="Yes"),OFFSET('Water Data'!$D$7,0,10*ROW('Water Data'!D162)),NA())</f>
        <v>#N/A</v>
      </c>
      <c r="I168" s="58" t="e">
        <f ca="true">+IF(AND(ISNUMBER(OFFSET('Water Data'!$D$10,0,10*ROW('Water Data'!D162))),'Data Summary'!BX168="Yes"),OFFSET('Water Data'!$D$10,0,10*ROW('Water Data'!D162)),NA())</f>
        <v>#N/A</v>
      </c>
      <c r="J168" s="58" t="e">
        <f ca="true">+IF(AND(ISNUMBER(OFFSET('Water Data'!$E$5,0,10*ROW('Water Data'!E162))),'Data Summary'!BY168="Yes"),100-OFFSET('Water Data'!$E$5,0,10*ROW('Water Data'!E162)),NA())</f>
        <v>#N/A</v>
      </c>
      <c r="K168" s="58" t="e">
        <f ca="true">+IF(AND(ISNUMBER(OFFSET('Water Data'!$E$7,0,10*ROW('Water Data'!E162))),'Data Summary'!BZ168="Yes"),OFFSET('Water Data'!$E$7,0,10*ROW('Water Data'!E162)),NA())</f>
        <v>#N/A</v>
      </c>
      <c r="L168" s="58" t="e">
        <f ca="true">+IF(AND(ISNUMBER(OFFSET('Water Data'!$E$10,0,10*ROW('Water Data'!E162))),'Data Summary'!CA168="Yes"),OFFSET('Water Data'!$E$10,0,10*ROW('Water Data'!E162)),NA())</f>
        <v>#N/A</v>
      </c>
      <c r="M168" s="58" t="e">
        <f ca="true">+IF(AND(ISNUMBER(OFFSET('Water Data'!$F$5,0,10*ROW('Water Data'!F162))),'Data Summary'!CB168="Yes"),100-OFFSET('Water Data'!$F$5,0,10*ROW('Water Data'!F162)),NA())</f>
        <v>#N/A</v>
      </c>
      <c r="N168" s="58" t="e">
        <f ca="true">+IF(AND(ISNUMBER(OFFSET('Water Data'!$F$7,0,10*ROW('Water Data'!F162))),'Data Summary'!CC168="Yes"),OFFSET('Water Data'!$F$7,0,10*ROW('Water Data'!F162)),NA())</f>
        <v>#N/A</v>
      </c>
      <c r="O168" s="58" t="e">
        <f ca="true">+IF(AND(ISNUMBER(OFFSET('Water Data'!$F$10,0,10*ROW('Water Data'!F162))),'Data Summary'!CD168="Yes"),OFFSET('Water Data'!$F$10,0,10*ROW('Water Data'!F162)),NA())</f>
        <v>#N/A</v>
      </c>
      <c r="P168" s="58" t="e">
        <f ca="true">+IF(AND(ISNUMBER(OFFSET('Water Data'!$G$5,0,10*ROW('Water Data'!G162))),'Data Summary'!CE168="Yes"),100-OFFSET('Water Data'!$G$5,0,10*ROW('Water Data'!G162)),NA())</f>
        <v>#N/A</v>
      </c>
      <c r="Q168" s="58" t="e">
        <f ca="true">+IF(AND(ISNUMBER(OFFSET('Water Data'!$G$7,0,10*ROW('Water Data'!G162))),'Data Summary'!CF168="Yes"),OFFSET('Water Data'!$G$7,0,10*ROW('Water Data'!G162)),NA())</f>
        <v>#N/A</v>
      </c>
      <c r="R168" s="58" t="e">
        <f ca="true">+IF(AND(ISNUMBER(OFFSET('Water Data'!$G$10,0,10*ROW('Water Data'!G162))),'Data Summary'!CG168="Yes"),OFFSET('Water Data'!$G$10,0,10*ROW('Water Data'!G162)),NA())</f>
        <v>#N/A</v>
      </c>
      <c r="S168" s="58" t="e">
        <f ca="true">+IF(AND(ISNUMBER(OFFSET('Water Data'!$H$5,0,10*ROW('Water Data'!H162))),'Data Summary'!CH168="Yes"),100-OFFSET('Water Data'!$H$5,0,10*ROW('Water Data'!H162)),NA())</f>
        <v>#N/A</v>
      </c>
      <c r="T168" s="58" t="e">
        <f ca="true">+IF(AND(ISNUMBER(OFFSET('Water Data'!$H$7,0,10*ROW('Water Data'!H162))),'Data Summary'!CI168="Yes"),OFFSET('Water Data'!$H$7,0,10*ROW('Water Data'!H162)),NA())</f>
        <v>#N/A</v>
      </c>
      <c r="U168" s="58" t="e">
        <f ca="true">+IF(AND(ISNUMBER(OFFSET('Water Data'!$H$10,0,10*ROW('Water Data'!H162))),'Data Summary'!CJ168="Yes"),OFFSET('Water Data'!$H$10,0,10*ROW('Water Data'!H162)),NA())</f>
        <v>#N/A</v>
      </c>
      <c r="V168" s="104" t="e">
        <f ca="true">+IF(AND(ISNUMBER(OFFSET('Sanitation Data'!$C$5,0,10*ROW('Sanitation Data'!C162))),'Data Summary'!CK168="Yes"),100-OFFSET('Sanitation Data'!$C$5,0,10*ROW('Sanitation Data'!C162)),NA())</f>
        <v>#N/A</v>
      </c>
      <c r="W168" s="104" t="e">
        <f ca="true">+IF(AND(ISNUMBER(OFFSET('Sanitation Data'!$C$7,0,10*ROW('Sanitation Data'!C162))),'Data Summary'!CL168="Yes"),OFFSET('Sanitation Data'!$C$7,0,10*ROW('Sanitation Data'!C162)),NA())</f>
        <v>#N/A</v>
      </c>
      <c r="X168" s="104" t="e">
        <f ca="true">+IF(AND(ISNUMBER(OFFSET('Sanitation Data'!$C$11,0,10*ROW('Sanitation Data'!C162))),'Data Summary'!CM168="Yes"),OFFSET('Sanitation Data'!$C$11,0,10*ROW('Sanitation Data'!C162)),NA())</f>
        <v>#N/A</v>
      </c>
      <c r="Y168" s="104" t="e">
        <f ca="true">+IF(AND(ISNUMBER(OFFSET('Sanitation Data'!$C$12,0,10*ROW('Sanitation Data'!C162))),'Data Summary'!CN168="Yes"),OFFSET('Sanitation Data'!$C$12,0,10*ROW('Sanitation Data'!C162)),NA())</f>
        <v>#N/A</v>
      </c>
      <c r="Z168" s="104" t="e">
        <f ca="true">+IF(AND(ISNUMBER(OFFSET('Sanitation Data'!$C$13,0,10*ROW('Sanitation Data'!C162))),'Data Summary'!CO168="Yes"),OFFSET('Sanitation Data'!$C$13,0,10*ROW('Sanitation Data'!C162)),NA())</f>
        <v>#N/A</v>
      </c>
      <c r="AA168" s="104" t="e">
        <f ca="true">+IF(AND(ISNUMBER(OFFSET('Sanitation Data'!$D$5,0,10*ROW('Sanitation Data'!D162))),'Data Summary'!CP168="Yes"),100-OFFSET('Sanitation Data'!$D$5,0,10*ROW('Sanitation Data'!D162)),NA())</f>
        <v>#N/A</v>
      </c>
      <c r="AB168" s="104" t="e">
        <f ca="true">+IF(AND(ISNUMBER(OFFSET('Sanitation Data'!$D$7,0,10*ROW('Sanitation Data'!D162))),'Data Summary'!CQ168="Yes"),OFFSET('Sanitation Data'!$D$7,0,10*ROW('Sanitation Data'!D162)),NA())</f>
        <v>#N/A</v>
      </c>
      <c r="AC168" s="104" t="e">
        <f ca="true">+IF(AND(ISNUMBER(OFFSET('Sanitation Data'!$D$11,0,10*ROW('Sanitation Data'!D162))),'Data Summary'!CR168="Yes"),OFFSET('Sanitation Data'!$D$11,0,10*ROW('Sanitation Data'!D162)),NA())</f>
        <v>#N/A</v>
      </c>
      <c r="AD168" s="104" t="e">
        <f ca="true">+IF(AND(ISNUMBER(OFFSET('Sanitation Data'!$D$12,0,10*ROW('Sanitation Data'!D162))),'Data Summary'!CS168="Yes"),OFFSET('Sanitation Data'!$D$12,0,10*ROW('Sanitation Data'!D162)),NA())</f>
        <v>#N/A</v>
      </c>
      <c r="AE168" s="104" t="e">
        <f ca="true">+IF(AND(ISNUMBER(OFFSET('Sanitation Data'!$D$13,0,10*ROW('Sanitation Data'!D162))),'Data Summary'!CT168="Yes"),OFFSET('Sanitation Data'!$D$13,0,10*ROW('Sanitation Data'!D162)),NA())</f>
        <v>#N/A</v>
      </c>
      <c r="AF168" s="104" t="e">
        <f ca="true">+IF(AND(ISNUMBER(OFFSET('Sanitation Data'!$E$5,0,10*ROW('Sanitation Data'!E162))),'Data Summary'!CU168="Yes"),100-OFFSET('Sanitation Data'!$E$5,0,10*ROW('Sanitation Data'!E162)),NA())</f>
        <v>#N/A</v>
      </c>
      <c r="AG168" s="104" t="e">
        <f ca="true">+IF(AND(ISNUMBER(OFFSET('Sanitation Data'!$E$7,0,10*ROW('Sanitation Data'!E162))),'Data Summary'!CV168="Yes"),OFFSET('Sanitation Data'!$E$7,0,10*ROW('Sanitation Data'!E162)),NA())</f>
        <v>#N/A</v>
      </c>
      <c r="AH168" s="104" t="e">
        <f ca="true">+IF(AND(ISNUMBER(OFFSET('Sanitation Data'!$E$11,0,10*ROW('Sanitation Data'!E162))),'Data Summary'!CW168="Yes"),OFFSET('Sanitation Data'!$E$11,0,10*ROW('Sanitation Data'!E162)),NA())</f>
        <v>#N/A</v>
      </c>
      <c r="AI168" s="104" t="e">
        <f ca="true">+IF(AND(ISNUMBER(OFFSET('Sanitation Data'!$E$12,0,10*ROW('Sanitation Data'!E162))),'Data Summary'!CX168="Yes"),OFFSET('Sanitation Data'!$E$12,0,10*ROW('Sanitation Data'!E162)),NA())</f>
        <v>#N/A</v>
      </c>
      <c r="AJ168" s="104" t="e">
        <f ca="true">+IF(AND(ISNUMBER(OFFSET('Sanitation Data'!$E$13,0,10*ROW('Sanitation Data'!E162))),'Data Summary'!CY168="Yes"),OFFSET('Sanitation Data'!$E$13,0,10*ROW('Sanitation Data'!E162)),NA())</f>
        <v>#N/A</v>
      </c>
      <c r="AK168" s="104" t="e">
        <f ca="true">+IF(AND(ISNUMBER(OFFSET('Sanitation Data'!$F$5,0,10*ROW('Sanitation Data'!F162))),'Data Summary'!CZ168="Yes"),100-OFFSET('Sanitation Data'!$F$5,0,10*ROW('Sanitation Data'!F162)),NA())</f>
        <v>#N/A</v>
      </c>
      <c r="AL168" s="104" t="e">
        <f ca="true">+IF(AND(ISNUMBER(OFFSET('Sanitation Data'!$F$7,0,10*ROW('Sanitation Data'!F162))),'Data Summary'!DA168="Yes"),OFFSET('Sanitation Data'!$F$7,0,10*ROW('Sanitation Data'!F162)),NA())</f>
        <v>#N/A</v>
      </c>
      <c r="AM168" s="104" t="e">
        <f ca="true">+IF(AND(ISNUMBER(OFFSET('Sanitation Data'!$F$11,0,10*ROW('Sanitation Data'!F162))),'Data Summary'!DB168="Yes"),OFFSET('Sanitation Data'!$F$11,0,10*ROW('Sanitation Data'!F162)),NA())</f>
        <v>#N/A</v>
      </c>
      <c r="AN168" s="104" t="e">
        <f ca="true">+IF(AND(ISNUMBER(OFFSET('Sanitation Data'!$F$12,0,10*ROW('Sanitation Data'!F162))),'Data Summary'!DC168="Yes"),OFFSET('Sanitation Data'!$F$12,0,10*ROW('Sanitation Data'!F162)),NA())</f>
        <v>#N/A</v>
      </c>
      <c r="AO168" s="104" t="e">
        <f ca="true">+IF(AND(ISNUMBER(OFFSET('Sanitation Data'!$F$13,0,10*ROW('Sanitation Data'!F162))),'Data Summary'!DD168="Yes"),OFFSET('Sanitation Data'!$F$13,0,10*ROW('Sanitation Data'!F162)),NA())</f>
        <v>#N/A</v>
      </c>
      <c r="AP168" s="104" t="e">
        <f ca="true">+IF(AND(ISNUMBER(OFFSET('Sanitation Data'!$G$5,0,10*ROW('Sanitation Data'!G162))),'Data Summary'!DE168="Yes"),100-OFFSET('Sanitation Data'!$G$5,0,10*ROW('Sanitation Data'!G162)),NA())</f>
        <v>#N/A</v>
      </c>
      <c r="AQ168" s="104" t="e">
        <f ca="true">+IF(AND(ISNUMBER(OFFSET('Sanitation Data'!$G$7,0,10*ROW('Sanitation Data'!G162))),'Data Summary'!DF168="Yes"),OFFSET('Sanitation Data'!$G$7,0,10*ROW('Sanitation Data'!G162)),NA())</f>
        <v>#N/A</v>
      </c>
      <c r="AR168" s="104" t="e">
        <f ca="true">+IF(AND(ISNUMBER(OFFSET('Sanitation Data'!$G$11,0,10*ROW('Sanitation Data'!G162))),'Data Summary'!DG168="Yes"),OFFSET('Sanitation Data'!$G$11,0,10*ROW('Sanitation Data'!G162)),NA())</f>
        <v>#N/A</v>
      </c>
      <c r="AS168" s="104" t="e">
        <f ca="true">+IF(AND(ISNUMBER(OFFSET('Sanitation Data'!$G$12,0,10*ROW('Sanitation Data'!G162))),'Data Summary'!DH168="Yes"),OFFSET('Sanitation Data'!$G$12,0,10*ROW('Sanitation Data'!G162)),NA())</f>
        <v>#N/A</v>
      </c>
      <c r="AT168" s="104" t="e">
        <f ca="true">+IF(AND(ISNUMBER(OFFSET('Sanitation Data'!$G$13,0,10*ROW('Sanitation Data'!G162))),'Data Summary'!DI168="Yes"),OFFSET('Sanitation Data'!$G$13,0,10*ROW('Sanitation Data'!G162)),NA())</f>
        <v>#N/A</v>
      </c>
      <c r="AU168" s="104" t="e">
        <f ca="true">+IF(AND(ISNUMBER(OFFSET('Sanitation Data'!$H$5,0,10*ROW('Sanitation Data'!H162))),'Data Summary'!DJ168="Yes"),100-OFFSET('Sanitation Data'!$H$5,0,10*ROW('Sanitation Data'!H162)),NA())</f>
        <v>#N/A</v>
      </c>
      <c r="AV168" s="104" t="e">
        <f ca="true">+IF(AND(ISNUMBER(OFFSET('Sanitation Data'!$H$7,0,10*ROW('Sanitation Data'!H162))),'Data Summary'!DK168="Yes"),OFFSET('Sanitation Data'!$H$7,0,10*ROW('Sanitation Data'!H162)),NA())</f>
        <v>#N/A</v>
      </c>
      <c r="AW168" s="104" t="e">
        <f ca="true">+IF(AND(ISNUMBER(OFFSET('Sanitation Data'!$H$11,0,10*ROW('Sanitation Data'!H162))),'Data Summary'!DL168="Yes"),OFFSET('Sanitation Data'!$H$11,0,10*ROW('Sanitation Data'!H162)),NA())</f>
        <v>#N/A</v>
      </c>
      <c r="AX168" s="104" t="e">
        <f ca="true">+IF(AND(ISNUMBER(OFFSET('Sanitation Data'!$H$12,0,10*ROW('Sanitation Data'!H162))),'Data Summary'!DM168="Yes"),OFFSET('Sanitation Data'!$H$12,0,10*ROW('Sanitation Data'!H162)),NA())</f>
        <v>#N/A</v>
      </c>
      <c r="AY168" s="104" t="e">
        <f ca="true">+IF(AND(ISNUMBER(OFFSET('Sanitation Data'!$H$13,0,10*ROW('Sanitation Data'!H162))),'Data Summary'!DN168="Yes"),OFFSET('Sanitation Data'!$H$13,0,10*ROW('Sanitation Data'!H162)),NA())</f>
        <v>#N/A</v>
      </c>
      <c r="AZ168" s="109" t="e">
        <f ca="true">+IF(AND(ISNUMBER(OFFSET('Hygiene Data'!$C$6,0,10*ROW('Hygiene Data'!C162))),'Data Summary'!DO168="Yes"),OFFSET('Hygiene Data'!$C$6,0,10*ROW('Hygiene Data'!C162)),NA())</f>
        <v>#N/A</v>
      </c>
      <c r="BA168" s="109" t="e">
        <f ca="true">+IF(AND(ISNUMBER(OFFSET('Hygiene Data'!$C$8,0,10*ROW('Hygiene Data'!C162))),'Data Summary'!DP168="Yes"),OFFSET('Hygiene Data'!$C$8,0,10*ROW('Hygiene Data'!C162)),NA())</f>
        <v>#N/A</v>
      </c>
      <c r="BB168" s="109" t="e">
        <f ca="true">+IF(AND(ISNUMBER(OFFSET('Hygiene Data'!$C$10,0,10*ROW('Hygiene Data'!C162))),'Data Summary'!DQ168="Yes"),OFFSET('Hygiene Data'!$C$10,0,10*ROW('Hygiene Data'!C162)),NA())</f>
        <v>#N/A</v>
      </c>
      <c r="BC168" s="109" t="e">
        <f ca="true">+IF(AND(ISNUMBER(OFFSET('Hygiene Data'!$D$6,0,10*ROW('Hygiene Data'!D162))),'Data Summary'!DR168="Yes"),OFFSET('Hygiene Data'!$D$6,0,10*ROW('Hygiene Data'!D162)),NA())</f>
        <v>#N/A</v>
      </c>
      <c r="BD168" s="109" t="e">
        <f ca="true">+IF(AND(ISNUMBER(OFFSET('Hygiene Data'!$D$8,0,10*ROW('Hygiene Data'!D162))),'Data Summary'!DS168="Yes"),OFFSET('Hygiene Data'!$D$8,0,10*ROW('Hygiene Data'!D162)),NA())</f>
        <v>#N/A</v>
      </c>
      <c r="BE168" s="109" t="e">
        <f ca="true">+IF(AND(ISNUMBER(OFFSET('Hygiene Data'!$D$10,0,10*ROW('Hygiene Data'!D162))),'Data Summary'!DT168="Yes"),OFFSET('Hygiene Data'!$D$10,0,10*ROW('Hygiene Data'!D162)),NA())</f>
        <v>#N/A</v>
      </c>
      <c r="BF168" s="109" t="e">
        <f ca="true">+IF(AND(ISNUMBER(OFFSET('Hygiene Data'!$E$6,0,10*ROW('Hygiene Data'!E162))),'Data Summary'!DU168="Yes"),OFFSET('Hygiene Data'!$E$6,0,10*ROW('Hygiene Data'!E162)),NA())</f>
        <v>#N/A</v>
      </c>
      <c r="BG168" s="109" t="e">
        <f ca="true">+IF(AND(ISNUMBER(OFFSET('Hygiene Data'!$E$8,0,10*ROW('Hygiene Data'!E162))),'Data Summary'!DV168="Yes"),OFFSET('Hygiene Data'!$E$8,0,10*ROW('Hygiene Data'!E162)),NA())</f>
        <v>#N/A</v>
      </c>
      <c r="BH168" s="109" t="e">
        <f ca="true">+IF(AND(ISNUMBER(OFFSET('Hygiene Data'!$E$10,0,10*ROW('Hygiene Data'!E162))),'Data Summary'!DW168="Yes"),OFFSET('Hygiene Data'!$E$10,0,10*ROW('Hygiene Data'!E162)),NA())</f>
        <v>#N/A</v>
      </c>
      <c r="BI168" s="109" t="e">
        <f ca="true">+IF(AND(ISNUMBER(OFFSET('Hygiene Data'!$F$6,0,10*ROW('Hygiene Data'!F162))),'Data Summary'!DX168="Yes"),OFFSET('Hygiene Data'!$F$6,0,10*ROW('Hygiene Data'!F162)),NA())</f>
        <v>#N/A</v>
      </c>
      <c r="BJ168" s="109" t="e">
        <f ca="true">+IF(AND(ISNUMBER(OFFSET('Hygiene Data'!$F$8,0,10*ROW('Hygiene Data'!F162))),'Data Summary'!DY168="Yes"),OFFSET('Hygiene Data'!$F$8,0,10*ROW('Hygiene Data'!F162)),NA())</f>
        <v>#N/A</v>
      </c>
      <c r="BK168" s="109" t="e">
        <f ca="true">+IF(AND(ISNUMBER(OFFSET('Hygiene Data'!$F$10,0,10*ROW('Hygiene Data'!F162))),'Data Summary'!DZ168="Yes"),OFFSET('Hygiene Data'!$F$10,0,10*ROW('Hygiene Data'!F162)),NA())</f>
        <v>#N/A</v>
      </c>
      <c r="BL168" s="109" t="e">
        <f ca="true">+IF(AND(ISNUMBER(OFFSET('Hygiene Data'!$G$6,0,10*ROW('Hygiene Data'!G162))),'Data Summary'!EA168="Yes"),OFFSET('Hygiene Data'!$G$6,0,10*ROW('Hygiene Data'!G162)),NA())</f>
        <v>#N/A</v>
      </c>
      <c r="BM168" s="109" t="e">
        <f ca="true">+IF(AND(ISNUMBER(OFFSET('Hygiene Data'!$G$8,0,10*ROW('Hygiene Data'!G162))),'Data Summary'!EB168="Yes"),OFFSET('Hygiene Data'!$G$8,0,10*ROW('Hygiene Data'!G162)),NA())</f>
        <v>#N/A</v>
      </c>
      <c r="BN168" s="109" t="e">
        <f ca="true">+IF(AND(ISNUMBER(OFFSET('Hygiene Data'!$G$10,0,10*ROW('Hygiene Data'!G162))),'Data Summary'!EC168="Yes"),OFFSET('Hygiene Data'!$G$10,0,10*ROW('Hygiene Data'!G162)),NA())</f>
        <v>#N/A</v>
      </c>
      <c r="BO168" s="109" t="e">
        <f ca="true">+IF(AND(ISNUMBER(OFFSET('Hygiene Data'!$H$6,0,10*ROW('Hygiene Data'!H162))),'Data Summary'!ED168="Yes"),OFFSET('Hygiene Data'!$H$6,0,10*ROW('Hygiene Data'!H162)),NA())</f>
        <v>#N/A</v>
      </c>
      <c r="BP168" s="109" t="e">
        <f ca="true">+IF(AND(ISNUMBER(OFFSET('Hygiene Data'!$H$8,0,10*ROW('Hygiene Data'!H162))),'Data Summary'!EE168="Yes"),OFFSET('Hygiene Data'!$H$8,0,10*ROW('Hygiene Data'!H162)),NA())</f>
        <v>#N/A</v>
      </c>
      <c r="BQ168" s="109" t="e">
        <f ca="true">+IF(AND(ISNUMBER(OFFSET('Hygiene Data'!$H$10,0,10*ROW('Hygiene Data'!H162))),'Data Summary'!EF168="Yes"),OFFSET('Hygiene Data'!$H$10,0,10*ROW('Hygiene Data'!H162)),NA())</f>
        <v>#N/A</v>
      </c>
    </row>
    <row r="169" x14ac:dyDescent="0.2">
      <c r="A169" s="57" t="e">
        <f ca="true">+IF(OFFSET('Water Data'!$B$1,0,10*ROW('Water Data'!B163))="",NA(),OFFSET('Water Data'!$B$1,0,10*ROW('Water Data'!B163)))</f>
        <v>#N/A</v>
      </c>
      <c r="B169" s="57" t="e">
        <f ca="true">+IF(OFFSET('Water Data'!$A$3,0,10*ROW('Water Data'!A166))="",NA(),OFFSET('Water Data'!$A$3,0,10*ROW('Water Data'!A166)))</f>
        <v>#N/A</v>
      </c>
      <c r="C169" s="57" t="e">
        <f ca="true">+IF(OFFSET('Water Data'!$C$3,0,10*ROW('Water Data'!C166))="",NA(),OFFSET('Water Data'!$C$3,0,10*ROW('Water Data'!C166)))</f>
        <v>#N/A</v>
      </c>
      <c r="D169" s="58" t="e">
        <f ca="true">+IF(AND(ISNUMBER(OFFSET('Water Data'!$C$5,0,10*ROW('Water Data'!C163))),'Data Summary'!BS169="Yes"),100-OFFSET('Water Data'!$C$5,0,10*ROW('Water Data'!C163)),NA())</f>
        <v>#N/A</v>
      </c>
      <c r="E169" s="58" t="e">
        <f ca="true">+IF(AND(ISNUMBER(OFFSET('Water Data'!$C$7,0,10*ROW('Water Data'!C163))),'Data Summary'!BT169="Yes"),OFFSET('Water Data'!$C$7,0,10*ROW('Water Data'!C163)),NA())</f>
        <v>#N/A</v>
      </c>
      <c r="F169" s="58" t="e">
        <f ca="true">+IF(AND(ISNUMBER(OFFSET('Water Data'!$C$10,0,10*ROW('Water Data'!C163))),'Data Summary'!BU169="Yes"),OFFSET('Water Data'!$C$10,0,10*ROW('Water Data'!C163)),NA())</f>
        <v>#N/A</v>
      </c>
      <c r="G169" s="58" t="e">
        <f ca="true">+IF(AND(ISNUMBER(OFFSET('Water Data'!$D$5,0,10*ROW('Water Data'!D163))),'Data Summary'!BV169="Yes"),100-OFFSET('Water Data'!$D$5,0,10*ROW('Water Data'!D163)),NA())</f>
        <v>#N/A</v>
      </c>
      <c r="H169" s="58" t="e">
        <f ca="true">+IF(AND(ISNUMBER(OFFSET('Water Data'!$D$7,0,10*ROW('Water Data'!D163))),'Data Summary'!BW169="Yes"),OFFSET('Water Data'!$D$7,0,10*ROW('Water Data'!D163)),NA())</f>
        <v>#N/A</v>
      </c>
      <c r="I169" s="58" t="e">
        <f ca="true">+IF(AND(ISNUMBER(OFFSET('Water Data'!$D$10,0,10*ROW('Water Data'!D163))),'Data Summary'!BX169="Yes"),OFFSET('Water Data'!$D$10,0,10*ROW('Water Data'!D163)),NA())</f>
        <v>#N/A</v>
      </c>
      <c r="J169" s="58" t="e">
        <f ca="true">+IF(AND(ISNUMBER(OFFSET('Water Data'!$E$5,0,10*ROW('Water Data'!E163))),'Data Summary'!BY169="Yes"),100-OFFSET('Water Data'!$E$5,0,10*ROW('Water Data'!E163)),NA())</f>
        <v>#N/A</v>
      </c>
      <c r="K169" s="58" t="e">
        <f ca="true">+IF(AND(ISNUMBER(OFFSET('Water Data'!$E$7,0,10*ROW('Water Data'!E163))),'Data Summary'!BZ169="Yes"),OFFSET('Water Data'!$E$7,0,10*ROW('Water Data'!E163)),NA())</f>
        <v>#N/A</v>
      </c>
      <c r="L169" s="58" t="e">
        <f ca="true">+IF(AND(ISNUMBER(OFFSET('Water Data'!$E$10,0,10*ROW('Water Data'!E163))),'Data Summary'!CA169="Yes"),OFFSET('Water Data'!$E$10,0,10*ROW('Water Data'!E163)),NA())</f>
        <v>#N/A</v>
      </c>
      <c r="M169" s="58" t="e">
        <f ca="true">+IF(AND(ISNUMBER(OFFSET('Water Data'!$F$5,0,10*ROW('Water Data'!F163))),'Data Summary'!CB169="Yes"),100-OFFSET('Water Data'!$F$5,0,10*ROW('Water Data'!F163)),NA())</f>
        <v>#N/A</v>
      </c>
      <c r="N169" s="58" t="e">
        <f ca="true">+IF(AND(ISNUMBER(OFFSET('Water Data'!$F$7,0,10*ROW('Water Data'!F163))),'Data Summary'!CC169="Yes"),OFFSET('Water Data'!$F$7,0,10*ROW('Water Data'!F163)),NA())</f>
        <v>#N/A</v>
      </c>
      <c r="O169" s="58" t="e">
        <f ca="true">+IF(AND(ISNUMBER(OFFSET('Water Data'!$F$10,0,10*ROW('Water Data'!F163))),'Data Summary'!CD169="Yes"),OFFSET('Water Data'!$F$10,0,10*ROW('Water Data'!F163)),NA())</f>
        <v>#N/A</v>
      </c>
      <c r="P169" s="58" t="e">
        <f ca="true">+IF(AND(ISNUMBER(OFFSET('Water Data'!$G$5,0,10*ROW('Water Data'!G163))),'Data Summary'!CE169="Yes"),100-OFFSET('Water Data'!$G$5,0,10*ROW('Water Data'!G163)),NA())</f>
        <v>#N/A</v>
      </c>
      <c r="Q169" s="58" t="e">
        <f ca="true">+IF(AND(ISNUMBER(OFFSET('Water Data'!$G$7,0,10*ROW('Water Data'!G163))),'Data Summary'!CF169="Yes"),OFFSET('Water Data'!$G$7,0,10*ROW('Water Data'!G163)),NA())</f>
        <v>#N/A</v>
      </c>
      <c r="R169" s="58" t="e">
        <f ca="true">+IF(AND(ISNUMBER(OFFSET('Water Data'!$G$10,0,10*ROW('Water Data'!G163))),'Data Summary'!CG169="Yes"),OFFSET('Water Data'!$G$10,0,10*ROW('Water Data'!G163)),NA())</f>
        <v>#N/A</v>
      </c>
      <c r="S169" s="58" t="e">
        <f ca="true">+IF(AND(ISNUMBER(OFFSET('Water Data'!$H$5,0,10*ROW('Water Data'!H163))),'Data Summary'!CH169="Yes"),100-OFFSET('Water Data'!$H$5,0,10*ROW('Water Data'!H163)),NA())</f>
        <v>#N/A</v>
      </c>
      <c r="T169" s="58" t="e">
        <f ca="true">+IF(AND(ISNUMBER(OFFSET('Water Data'!$H$7,0,10*ROW('Water Data'!H163))),'Data Summary'!CI169="Yes"),OFFSET('Water Data'!$H$7,0,10*ROW('Water Data'!H163)),NA())</f>
        <v>#N/A</v>
      </c>
      <c r="U169" s="58" t="e">
        <f ca="true">+IF(AND(ISNUMBER(OFFSET('Water Data'!$H$10,0,10*ROW('Water Data'!H163))),'Data Summary'!CJ169="Yes"),OFFSET('Water Data'!$H$10,0,10*ROW('Water Data'!H163)),NA())</f>
        <v>#N/A</v>
      </c>
      <c r="V169" s="104" t="e">
        <f ca="true">+IF(AND(ISNUMBER(OFFSET('Sanitation Data'!$C$5,0,10*ROW('Sanitation Data'!C163))),'Data Summary'!CK169="Yes"),100-OFFSET('Sanitation Data'!$C$5,0,10*ROW('Sanitation Data'!C163)),NA())</f>
        <v>#N/A</v>
      </c>
      <c r="W169" s="104" t="e">
        <f ca="true">+IF(AND(ISNUMBER(OFFSET('Sanitation Data'!$C$7,0,10*ROW('Sanitation Data'!C163))),'Data Summary'!CL169="Yes"),OFFSET('Sanitation Data'!$C$7,0,10*ROW('Sanitation Data'!C163)),NA())</f>
        <v>#N/A</v>
      </c>
      <c r="X169" s="104" t="e">
        <f ca="true">+IF(AND(ISNUMBER(OFFSET('Sanitation Data'!$C$11,0,10*ROW('Sanitation Data'!C163))),'Data Summary'!CM169="Yes"),OFFSET('Sanitation Data'!$C$11,0,10*ROW('Sanitation Data'!C163)),NA())</f>
        <v>#N/A</v>
      </c>
      <c r="Y169" s="104" t="e">
        <f ca="true">+IF(AND(ISNUMBER(OFFSET('Sanitation Data'!$C$12,0,10*ROW('Sanitation Data'!C163))),'Data Summary'!CN169="Yes"),OFFSET('Sanitation Data'!$C$12,0,10*ROW('Sanitation Data'!C163)),NA())</f>
        <v>#N/A</v>
      </c>
      <c r="Z169" s="104" t="e">
        <f ca="true">+IF(AND(ISNUMBER(OFFSET('Sanitation Data'!$C$13,0,10*ROW('Sanitation Data'!C163))),'Data Summary'!CO169="Yes"),OFFSET('Sanitation Data'!$C$13,0,10*ROW('Sanitation Data'!C163)),NA())</f>
        <v>#N/A</v>
      </c>
      <c r="AA169" s="104" t="e">
        <f ca="true">+IF(AND(ISNUMBER(OFFSET('Sanitation Data'!$D$5,0,10*ROW('Sanitation Data'!D163))),'Data Summary'!CP169="Yes"),100-OFFSET('Sanitation Data'!$D$5,0,10*ROW('Sanitation Data'!D163)),NA())</f>
        <v>#N/A</v>
      </c>
      <c r="AB169" s="104" t="e">
        <f ca="true">+IF(AND(ISNUMBER(OFFSET('Sanitation Data'!$D$7,0,10*ROW('Sanitation Data'!D163))),'Data Summary'!CQ169="Yes"),OFFSET('Sanitation Data'!$D$7,0,10*ROW('Sanitation Data'!D163)),NA())</f>
        <v>#N/A</v>
      </c>
      <c r="AC169" s="104" t="e">
        <f ca="true">+IF(AND(ISNUMBER(OFFSET('Sanitation Data'!$D$11,0,10*ROW('Sanitation Data'!D163))),'Data Summary'!CR169="Yes"),OFFSET('Sanitation Data'!$D$11,0,10*ROW('Sanitation Data'!D163)),NA())</f>
        <v>#N/A</v>
      </c>
      <c r="AD169" s="104" t="e">
        <f ca="true">+IF(AND(ISNUMBER(OFFSET('Sanitation Data'!$D$12,0,10*ROW('Sanitation Data'!D163))),'Data Summary'!CS169="Yes"),OFFSET('Sanitation Data'!$D$12,0,10*ROW('Sanitation Data'!D163)),NA())</f>
        <v>#N/A</v>
      </c>
      <c r="AE169" s="104" t="e">
        <f ca="true">+IF(AND(ISNUMBER(OFFSET('Sanitation Data'!$D$13,0,10*ROW('Sanitation Data'!D163))),'Data Summary'!CT169="Yes"),OFFSET('Sanitation Data'!$D$13,0,10*ROW('Sanitation Data'!D163)),NA())</f>
        <v>#N/A</v>
      </c>
      <c r="AF169" s="104" t="e">
        <f ca="true">+IF(AND(ISNUMBER(OFFSET('Sanitation Data'!$E$5,0,10*ROW('Sanitation Data'!E163))),'Data Summary'!CU169="Yes"),100-OFFSET('Sanitation Data'!$E$5,0,10*ROW('Sanitation Data'!E163)),NA())</f>
        <v>#N/A</v>
      </c>
      <c r="AG169" s="104" t="e">
        <f ca="true">+IF(AND(ISNUMBER(OFFSET('Sanitation Data'!$E$7,0,10*ROW('Sanitation Data'!E163))),'Data Summary'!CV169="Yes"),OFFSET('Sanitation Data'!$E$7,0,10*ROW('Sanitation Data'!E163)),NA())</f>
        <v>#N/A</v>
      </c>
      <c r="AH169" s="104" t="e">
        <f ca="true">+IF(AND(ISNUMBER(OFFSET('Sanitation Data'!$E$11,0,10*ROW('Sanitation Data'!E163))),'Data Summary'!CW169="Yes"),OFFSET('Sanitation Data'!$E$11,0,10*ROW('Sanitation Data'!E163)),NA())</f>
        <v>#N/A</v>
      </c>
      <c r="AI169" s="104" t="e">
        <f ca="true">+IF(AND(ISNUMBER(OFFSET('Sanitation Data'!$E$12,0,10*ROW('Sanitation Data'!E163))),'Data Summary'!CX169="Yes"),OFFSET('Sanitation Data'!$E$12,0,10*ROW('Sanitation Data'!E163)),NA())</f>
        <v>#N/A</v>
      </c>
      <c r="AJ169" s="104" t="e">
        <f ca="true">+IF(AND(ISNUMBER(OFFSET('Sanitation Data'!$E$13,0,10*ROW('Sanitation Data'!E163))),'Data Summary'!CY169="Yes"),OFFSET('Sanitation Data'!$E$13,0,10*ROW('Sanitation Data'!E163)),NA())</f>
        <v>#N/A</v>
      </c>
      <c r="AK169" s="104" t="e">
        <f ca="true">+IF(AND(ISNUMBER(OFFSET('Sanitation Data'!$F$5,0,10*ROW('Sanitation Data'!F163))),'Data Summary'!CZ169="Yes"),100-OFFSET('Sanitation Data'!$F$5,0,10*ROW('Sanitation Data'!F163)),NA())</f>
        <v>#N/A</v>
      </c>
      <c r="AL169" s="104" t="e">
        <f ca="true">+IF(AND(ISNUMBER(OFFSET('Sanitation Data'!$F$7,0,10*ROW('Sanitation Data'!F163))),'Data Summary'!DA169="Yes"),OFFSET('Sanitation Data'!$F$7,0,10*ROW('Sanitation Data'!F163)),NA())</f>
        <v>#N/A</v>
      </c>
      <c r="AM169" s="104" t="e">
        <f ca="true">+IF(AND(ISNUMBER(OFFSET('Sanitation Data'!$F$11,0,10*ROW('Sanitation Data'!F163))),'Data Summary'!DB169="Yes"),OFFSET('Sanitation Data'!$F$11,0,10*ROW('Sanitation Data'!F163)),NA())</f>
        <v>#N/A</v>
      </c>
      <c r="AN169" s="104" t="e">
        <f ca="true">+IF(AND(ISNUMBER(OFFSET('Sanitation Data'!$F$12,0,10*ROW('Sanitation Data'!F163))),'Data Summary'!DC169="Yes"),OFFSET('Sanitation Data'!$F$12,0,10*ROW('Sanitation Data'!F163)),NA())</f>
        <v>#N/A</v>
      </c>
      <c r="AO169" s="104" t="e">
        <f ca="true">+IF(AND(ISNUMBER(OFFSET('Sanitation Data'!$F$13,0,10*ROW('Sanitation Data'!F163))),'Data Summary'!DD169="Yes"),OFFSET('Sanitation Data'!$F$13,0,10*ROW('Sanitation Data'!F163)),NA())</f>
        <v>#N/A</v>
      </c>
      <c r="AP169" s="104" t="e">
        <f ca="true">+IF(AND(ISNUMBER(OFFSET('Sanitation Data'!$G$5,0,10*ROW('Sanitation Data'!G163))),'Data Summary'!DE169="Yes"),100-OFFSET('Sanitation Data'!$G$5,0,10*ROW('Sanitation Data'!G163)),NA())</f>
        <v>#N/A</v>
      </c>
      <c r="AQ169" s="104" t="e">
        <f ca="true">+IF(AND(ISNUMBER(OFFSET('Sanitation Data'!$G$7,0,10*ROW('Sanitation Data'!G163))),'Data Summary'!DF169="Yes"),OFFSET('Sanitation Data'!$G$7,0,10*ROW('Sanitation Data'!G163)),NA())</f>
        <v>#N/A</v>
      </c>
      <c r="AR169" s="104" t="e">
        <f ca="true">+IF(AND(ISNUMBER(OFFSET('Sanitation Data'!$G$11,0,10*ROW('Sanitation Data'!G163))),'Data Summary'!DG169="Yes"),OFFSET('Sanitation Data'!$G$11,0,10*ROW('Sanitation Data'!G163)),NA())</f>
        <v>#N/A</v>
      </c>
      <c r="AS169" s="104" t="e">
        <f ca="true">+IF(AND(ISNUMBER(OFFSET('Sanitation Data'!$G$12,0,10*ROW('Sanitation Data'!G163))),'Data Summary'!DH169="Yes"),OFFSET('Sanitation Data'!$G$12,0,10*ROW('Sanitation Data'!G163)),NA())</f>
        <v>#N/A</v>
      </c>
      <c r="AT169" s="104" t="e">
        <f ca="true">+IF(AND(ISNUMBER(OFFSET('Sanitation Data'!$G$13,0,10*ROW('Sanitation Data'!G163))),'Data Summary'!DI169="Yes"),OFFSET('Sanitation Data'!$G$13,0,10*ROW('Sanitation Data'!G163)),NA())</f>
        <v>#N/A</v>
      </c>
      <c r="AU169" s="104" t="e">
        <f ca="true">+IF(AND(ISNUMBER(OFFSET('Sanitation Data'!$H$5,0,10*ROW('Sanitation Data'!H163))),'Data Summary'!DJ169="Yes"),100-OFFSET('Sanitation Data'!$H$5,0,10*ROW('Sanitation Data'!H163)),NA())</f>
        <v>#N/A</v>
      </c>
      <c r="AV169" s="104" t="e">
        <f ca="true">+IF(AND(ISNUMBER(OFFSET('Sanitation Data'!$H$7,0,10*ROW('Sanitation Data'!H163))),'Data Summary'!DK169="Yes"),OFFSET('Sanitation Data'!$H$7,0,10*ROW('Sanitation Data'!H163)),NA())</f>
        <v>#N/A</v>
      </c>
      <c r="AW169" s="104" t="e">
        <f ca="true">+IF(AND(ISNUMBER(OFFSET('Sanitation Data'!$H$11,0,10*ROW('Sanitation Data'!H163))),'Data Summary'!DL169="Yes"),OFFSET('Sanitation Data'!$H$11,0,10*ROW('Sanitation Data'!H163)),NA())</f>
        <v>#N/A</v>
      </c>
      <c r="AX169" s="104" t="e">
        <f ca="true">+IF(AND(ISNUMBER(OFFSET('Sanitation Data'!$H$12,0,10*ROW('Sanitation Data'!H163))),'Data Summary'!DM169="Yes"),OFFSET('Sanitation Data'!$H$12,0,10*ROW('Sanitation Data'!H163)),NA())</f>
        <v>#N/A</v>
      </c>
      <c r="AY169" s="104" t="e">
        <f ca="true">+IF(AND(ISNUMBER(OFFSET('Sanitation Data'!$H$13,0,10*ROW('Sanitation Data'!H163))),'Data Summary'!DN169="Yes"),OFFSET('Sanitation Data'!$H$13,0,10*ROW('Sanitation Data'!H163)),NA())</f>
        <v>#N/A</v>
      </c>
      <c r="AZ169" s="109" t="e">
        <f ca="true">+IF(AND(ISNUMBER(OFFSET('Hygiene Data'!$C$6,0,10*ROW('Hygiene Data'!C163))),'Data Summary'!DO169="Yes"),OFFSET('Hygiene Data'!$C$6,0,10*ROW('Hygiene Data'!C163)),NA())</f>
        <v>#N/A</v>
      </c>
      <c r="BA169" s="109" t="e">
        <f ca="true">+IF(AND(ISNUMBER(OFFSET('Hygiene Data'!$C$8,0,10*ROW('Hygiene Data'!C163))),'Data Summary'!DP169="Yes"),OFFSET('Hygiene Data'!$C$8,0,10*ROW('Hygiene Data'!C163)),NA())</f>
        <v>#N/A</v>
      </c>
      <c r="BB169" s="109" t="e">
        <f ca="true">+IF(AND(ISNUMBER(OFFSET('Hygiene Data'!$C$10,0,10*ROW('Hygiene Data'!C163))),'Data Summary'!DQ169="Yes"),OFFSET('Hygiene Data'!$C$10,0,10*ROW('Hygiene Data'!C163)),NA())</f>
        <v>#N/A</v>
      </c>
      <c r="BC169" s="109" t="e">
        <f ca="true">+IF(AND(ISNUMBER(OFFSET('Hygiene Data'!$D$6,0,10*ROW('Hygiene Data'!D163))),'Data Summary'!DR169="Yes"),OFFSET('Hygiene Data'!$D$6,0,10*ROW('Hygiene Data'!D163)),NA())</f>
        <v>#N/A</v>
      </c>
      <c r="BD169" s="109" t="e">
        <f ca="true">+IF(AND(ISNUMBER(OFFSET('Hygiene Data'!$D$8,0,10*ROW('Hygiene Data'!D163))),'Data Summary'!DS169="Yes"),OFFSET('Hygiene Data'!$D$8,0,10*ROW('Hygiene Data'!D163)),NA())</f>
        <v>#N/A</v>
      </c>
      <c r="BE169" s="109" t="e">
        <f ca="true">+IF(AND(ISNUMBER(OFFSET('Hygiene Data'!$D$10,0,10*ROW('Hygiene Data'!D163))),'Data Summary'!DT169="Yes"),OFFSET('Hygiene Data'!$D$10,0,10*ROW('Hygiene Data'!D163)),NA())</f>
        <v>#N/A</v>
      </c>
      <c r="BF169" s="109" t="e">
        <f ca="true">+IF(AND(ISNUMBER(OFFSET('Hygiene Data'!$E$6,0,10*ROW('Hygiene Data'!E163))),'Data Summary'!DU169="Yes"),OFFSET('Hygiene Data'!$E$6,0,10*ROW('Hygiene Data'!E163)),NA())</f>
        <v>#N/A</v>
      </c>
      <c r="BG169" s="109" t="e">
        <f ca="true">+IF(AND(ISNUMBER(OFFSET('Hygiene Data'!$E$8,0,10*ROW('Hygiene Data'!E163))),'Data Summary'!DV169="Yes"),OFFSET('Hygiene Data'!$E$8,0,10*ROW('Hygiene Data'!E163)),NA())</f>
        <v>#N/A</v>
      </c>
      <c r="BH169" s="109" t="e">
        <f ca="true">+IF(AND(ISNUMBER(OFFSET('Hygiene Data'!$E$10,0,10*ROW('Hygiene Data'!E163))),'Data Summary'!DW169="Yes"),OFFSET('Hygiene Data'!$E$10,0,10*ROW('Hygiene Data'!E163)),NA())</f>
        <v>#N/A</v>
      </c>
      <c r="BI169" s="109" t="e">
        <f ca="true">+IF(AND(ISNUMBER(OFFSET('Hygiene Data'!$F$6,0,10*ROW('Hygiene Data'!F163))),'Data Summary'!DX169="Yes"),OFFSET('Hygiene Data'!$F$6,0,10*ROW('Hygiene Data'!F163)),NA())</f>
        <v>#N/A</v>
      </c>
      <c r="BJ169" s="109" t="e">
        <f ca="true">+IF(AND(ISNUMBER(OFFSET('Hygiene Data'!$F$8,0,10*ROW('Hygiene Data'!F163))),'Data Summary'!DY169="Yes"),OFFSET('Hygiene Data'!$F$8,0,10*ROW('Hygiene Data'!F163)),NA())</f>
        <v>#N/A</v>
      </c>
      <c r="BK169" s="109" t="e">
        <f ca="true">+IF(AND(ISNUMBER(OFFSET('Hygiene Data'!$F$10,0,10*ROW('Hygiene Data'!F163))),'Data Summary'!DZ169="Yes"),OFFSET('Hygiene Data'!$F$10,0,10*ROW('Hygiene Data'!F163)),NA())</f>
        <v>#N/A</v>
      </c>
      <c r="BL169" s="109" t="e">
        <f ca="true">+IF(AND(ISNUMBER(OFFSET('Hygiene Data'!$G$6,0,10*ROW('Hygiene Data'!G163))),'Data Summary'!EA169="Yes"),OFFSET('Hygiene Data'!$G$6,0,10*ROW('Hygiene Data'!G163)),NA())</f>
        <v>#N/A</v>
      </c>
      <c r="BM169" s="109" t="e">
        <f ca="true">+IF(AND(ISNUMBER(OFFSET('Hygiene Data'!$G$8,0,10*ROW('Hygiene Data'!G163))),'Data Summary'!EB169="Yes"),OFFSET('Hygiene Data'!$G$8,0,10*ROW('Hygiene Data'!G163)),NA())</f>
        <v>#N/A</v>
      </c>
      <c r="BN169" s="109" t="e">
        <f ca="true">+IF(AND(ISNUMBER(OFFSET('Hygiene Data'!$G$10,0,10*ROW('Hygiene Data'!G163))),'Data Summary'!EC169="Yes"),OFFSET('Hygiene Data'!$G$10,0,10*ROW('Hygiene Data'!G163)),NA())</f>
        <v>#N/A</v>
      </c>
      <c r="BO169" s="109" t="e">
        <f ca="true">+IF(AND(ISNUMBER(OFFSET('Hygiene Data'!$H$6,0,10*ROW('Hygiene Data'!H163))),'Data Summary'!ED169="Yes"),OFFSET('Hygiene Data'!$H$6,0,10*ROW('Hygiene Data'!H163)),NA())</f>
        <v>#N/A</v>
      </c>
      <c r="BP169" s="109" t="e">
        <f ca="true">+IF(AND(ISNUMBER(OFFSET('Hygiene Data'!$H$8,0,10*ROW('Hygiene Data'!H163))),'Data Summary'!EE169="Yes"),OFFSET('Hygiene Data'!$H$8,0,10*ROW('Hygiene Data'!H163)),NA())</f>
        <v>#N/A</v>
      </c>
      <c r="BQ169" s="109" t="e">
        <f ca="true">+IF(AND(ISNUMBER(OFFSET('Hygiene Data'!$H$10,0,10*ROW('Hygiene Data'!H163))),'Data Summary'!EF169="Yes"),OFFSET('Hygiene Data'!$H$10,0,10*ROW('Hygiene Data'!H163)),NA())</f>
        <v>#N/A</v>
      </c>
    </row>
    <row r="170" x14ac:dyDescent="0.2">
      <c r="A170" s="57" t="e">
        <f ca="true">+IF(OFFSET('Water Data'!$B$1,0,10*ROW('Water Data'!B164))="",NA(),OFFSET('Water Data'!$B$1,0,10*ROW('Water Data'!B164)))</f>
        <v>#N/A</v>
      </c>
      <c r="B170" s="57" t="e">
        <f ca="true">+IF(OFFSET('Water Data'!$A$3,0,10*ROW('Water Data'!A167))="",NA(),OFFSET('Water Data'!$A$3,0,10*ROW('Water Data'!A167)))</f>
        <v>#N/A</v>
      </c>
      <c r="C170" s="57" t="e">
        <f ca="true">+IF(OFFSET('Water Data'!$C$3,0,10*ROW('Water Data'!C167))="",NA(),OFFSET('Water Data'!$C$3,0,10*ROW('Water Data'!C167)))</f>
        <v>#N/A</v>
      </c>
      <c r="D170" s="58" t="e">
        <f ca="true">+IF(AND(ISNUMBER(OFFSET('Water Data'!$C$5,0,10*ROW('Water Data'!C164))),'Data Summary'!BS170="Yes"),100-OFFSET('Water Data'!$C$5,0,10*ROW('Water Data'!C164)),NA())</f>
        <v>#N/A</v>
      </c>
      <c r="E170" s="58" t="e">
        <f ca="true">+IF(AND(ISNUMBER(OFFSET('Water Data'!$C$7,0,10*ROW('Water Data'!C164))),'Data Summary'!BT170="Yes"),OFFSET('Water Data'!$C$7,0,10*ROW('Water Data'!C164)),NA())</f>
        <v>#N/A</v>
      </c>
      <c r="F170" s="58" t="e">
        <f ca="true">+IF(AND(ISNUMBER(OFFSET('Water Data'!$C$10,0,10*ROW('Water Data'!C164))),'Data Summary'!BU170="Yes"),OFFSET('Water Data'!$C$10,0,10*ROW('Water Data'!C164)),NA())</f>
        <v>#N/A</v>
      </c>
      <c r="G170" s="58" t="e">
        <f ca="true">+IF(AND(ISNUMBER(OFFSET('Water Data'!$D$5,0,10*ROW('Water Data'!D164))),'Data Summary'!BV170="Yes"),100-OFFSET('Water Data'!$D$5,0,10*ROW('Water Data'!D164)),NA())</f>
        <v>#N/A</v>
      </c>
      <c r="H170" s="58" t="e">
        <f ca="true">+IF(AND(ISNUMBER(OFFSET('Water Data'!$D$7,0,10*ROW('Water Data'!D164))),'Data Summary'!BW170="Yes"),OFFSET('Water Data'!$D$7,0,10*ROW('Water Data'!D164)),NA())</f>
        <v>#N/A</v>
      </c>
      <c r="I170" s="58" t="e">
        <f ca="true">+IF(AND(ISNUMBER(OFFSET('Water Data'!$D$10,0,10*ROW('Water Data'!D164))),'Data Summary'!BX170="Yes"),OFFSET('Water Data'!$D$10,0,10*ROW('Water Data'!D164)),NA())</f>
        <v>#N/A</v>
      </c>
      <c r="J170" s="58" t="e">
        <f ca="true">+IF(AND(ISNUMBER(OFFSET('Water Data'!$E$5,0,10*ROW('Water Data'!E164))),'Data Summary'!BY170="Yes"),100-OFFSET('Water Data'!$E$5,0,10*ROW('Water Data'!E164)),NA())</f>
        <v>#N/A</v>
      </c>
      <c r="K170" s="58" t="e">
        <f ca="true">+IF(AND(ISNUMBER(OFFSET('Water Data'!$E$7,0,10*ROW('Water Data'!E164))),'Data Summary'!BZ170="Yes"),OFFSET('Water Data'!$E$7,0,10*ROW('Water Data'!E164)),NA())</f>
        <v>#N/A</v>
      </c>
      <c r="L170" s="58" t="e">
        <f ca="true">+IF(AND(ISNUMBER(OFFSET('Water Data'!$E$10,0,10*ROW('Water Data'!E164))),'Data Summary'!CA170="Yes"),OFFSET('Water Data'!$E$10,0,10*ROW('Water Data'!E164)),NA())</f>
        <v>#N/A</v>
      </c>
      <c r="M170" s="58" t="e">
        <f ca="true">+IF(AND(ISNUMBER(OFFSET('Water Data'!$F$5,0,10*ROW('Water Data'!F164))),'Data Summary'!CB170="Yes"),100-OFFSET('Water Data'!$F$5,0,10*ROW('Water Data'!F164)),NA())</f>
        <v>#N/A</v>
      </c>
      <c r="N170" s="58" t="e">
        <f ca="true">+IF(AND(ISNUMBER(OFFSET('Water Data'!$F$7,0,10*ROW('Water Data'!F164))),'Data Summary'!CC170="Yes"),OFFSET('Water Data'!$F$7,0,10*ROW('Water Data'!F164)),NA())</f>
        <v>#N/A</v>
      </c>
      <c r="O170" s="58" t="e">
        <f ca="true">+IF(AND(ISNUMBER(OFFSET('Water Data'!$F$10,0,10*ROW('Water Data'!F164))),'Data Summary'!CD170="Yes"),OFFSET('Water Data'!$F$10,0,10*ROW('Water Data'!F164)),NA())</f>
        <v>#N/A</v>
      </c>
      <c r="P170" s="58" t="e">
        <f ca="true">+IF(AND(ISNUMBER(OFFSET('Water Data'!$G$5,0,10*ROW('Water Data'!G164))),'Data Summary'!CE170="Yes"),100-OFFSET('Water Data'!$G$5,0,10*ROW('Water Data'!G164)),NA())</f>
        <v>#N/A</v>
      </c>
      <c r="Q170" s="58" t="e">
        <f ca="true">+IF(AND(ISNUMBER(OFFSET('Water Data'!$G$7,0,10*ROW('Water Data'!G164))),'Data Summary'!CF170="Yes"),OFFSET('Water Data'!$G$7,0,10*ROW('Water Data'!G164)),NA())</f>
        <v>#N/A</v>
      </c>
      <c r="R170" s="58" t="e">
        <f ca="true">+IF(AND(ISNUMBER(OFFSET('Water Data'!$G$10,0,10*ROW('Water Data'!G164))),'Data Summary'!CG170="Yes"),OFFSET('Water Data'!$G$10,0,10*ROW('Water Data'!G164)),NA())</f>
        <v>#N/A</v>
      </c>
      <c r="S170" s="58" t="e">
        <f ca="true">+IF(AND(ISNUMBER(OFFSET('Water Data'!$H$5,0,10*ROW('Water Data'!H164))),'Data Summary'!CH170="Yes"),100-OFFSET('Water Data'!$H$5,0,10*ROW('Water Data'!H164)),NA())</f>
        <v>#N/A</v>
      </c>
      <c r="T170" s="58" t="e">
        <f ca="true">+IF(AND(ISNUMBER(OFFSET('Water Data'!$H$7,0,10*ROW('Water Data'!H164))),'Data Summary'!CI170="Yes"),OFFSET('Water Data'!$H$7,0,10*ROW('Water Data'!H164)),NA())</f>
        <v>#N/A</v>
      </c>
      <c r="U170" s="58" t="e">
        <f ca="true">+IF(AND(ISNUMBER(OFFSET('Water Data'!$H$10,0,10*ROW('Water Data'!H164))),'Data Summary'!CJ170="Yes"),OFFSET('Water Data'!$H$10,0,10*ROW('Water Data'!H164)),NA())</f>
        <v>#N/A</v>
      </c>
      <c r="V170" s="104" t="e">
        <f ca="true">+IF(AND(ISNUMBER(OFFSET('Sanitation Data'!$C$5,0,10*ROW('Sanitation Data'!C164))),'Data Summary'!CK170="Yes"),100-OFFSET('Sanitation Data'!$C$5,0,10*ROW('Sanitation Data'!C164)),NA())</f>
        <v>#N/A</v>
      </c>
      <c r="W170" s="104" t="e">
        <f ca="true">+IF(AND(ISNUMBER(OFFSET('Sanitation Data'!$C$7,0,10*ROW('Sanitation Data'!C164))),'Data Summary'!CL170="Yes"),OFFSET('Sanitation Data'!$C$7,0,10*ROW('Sanitation Data'!C164)),NA())</f>
        <v>#N/A</v>
      </c>
      <c r="X170" s="104" t="e">
        <f ca="true">+IF(AND(ISNUMBER(OFFSET('Sanitation Data'!$C$11,0,10*ROW('Sanitation Data'!C164))),'Data Summary'!CM170="Yes"),OFFSET('Sanitation Data'!$C$11,0,10*ROW('Sanitation Data'!C164)),NA())</f>
        <v>#N/A</v>
      </c>
      <c r="Y170" s="104" t="e">
        <f ca="true">+IF(AND(ISNUMBER(OFFSET('Sanitation Data'!$C$12,0,10*ROW('Sanitation Data'!C164))),'Data Summary'!CN170="Yes"),OFFSET('Sanitation Data'!$C$12,0,10*ROW('Sanitation Data'!C164)),NA())</f>
        <v>#N/A</v>
      </c>
      <c r="Z170" s="104" t="e">
        <f ca="true">+IF(AND(ISNUMBER(OFFSET('Sanitation Data'!$C$13,0,10*ROW('Sanitation Data'!C164))),'Data Summary'!CO170="Yes"),OFFSET('Sanitation Data'!$C$13,0,10*ROW('Sanitation Data'!C164)),NA())</f>
        <v>#N/A</v>
      </c>
      <c r="AA170" s="104" t="e">
        <f ca="true">+IF(AND(ISNUMBER(OFFSET('Sanitation Data'!$D$5,0,10*ROW('Sanitation Data'!D164))),'Data Summary'!CP170="Yes"),100-OFFSET('Sanitation Data'!$D$5,0,10*ROW('Sanitation Data'!D164)),NA())</f>
        <v>#N/A</v>
      </c>
      <c r="AB170" s="104" t="e">
        <f ca="true">+IF(AND(ISNUMBER(OFFSET('Sanitation Data'!$D$7,0,10*ROW('Sanitation Data'!D164))),'Data Summary'!CQ170="Yes"),OFFSET('Sanitation Data'!$D$7,0,10*ROW('Sanitation Data'!D164)),NA())</f>
        <v>#N/A</v>
      </c>
      <c r="AC170" s="104" t="e">
        <f ca="true">+IF(AND(ISNUMBER(OFFSET('Sanitation Data'!$D$11,0,10*ROW('Sanitation Data'!D164))),'Data Summary'!CR170="Yes"),OFFSET('Sanitation Data'!$D$11,0,10*ROW('Sanitation Data'!D164)),NA())</f>
        <v>#N/A</v>
      </c>
      <c r="AD170" s="104" t="e">
        <f ca="true">+IF(AND(ISNUMBER(OFFSET('Sanitation Data'!$D$12,0,10*ROW('Sanitation Data'!D164))),'Data Summary'!CS170="Yes"),OFFSET('Sanitation Data'!$D$12,0,10*ROW('Sanitation Data'!D164)),NA())</f>
        <v>#N/A</v>
      </c>
      <c r="AE170" s="104" t="e">
        <f ca="true">+IF(AND(ISNUMBER(OFFSET('Sanitation Data'!$D$13,0,10*ROW('Sanitation Data'!D164))),'Data Summary'!CT170="Yes"),OFFSET('Sanitation Data'!$D$13,0,10*ROW('Sanitation Data'!D164)),NA())</f>
        <v>#N/A</v>
      </c>
      <c r="AF170" s="104" t="e">
        <f ca="true">+IF(AND(ISNUMBER(OFFSET('Sanitation Data'!$E$5,0,10*ROW('Sanitation Data'!E164))),'Data Summary'!CU170="Yes"),100-OFFSET('Sanitation Data'!$E$5,0,10*ROW('Sanitation Data'!E164)),NA())</f>
        <v>#N/A</v>
      </c>
      <c r="AG170" s="104" t="e">
        <f ca="true">+IF(AND(ISNUMBER(OFFSET('Sanitation Data'!$E$7,0,10*ROW('Sanitation Data'!E164))),'Data Summary'!CV170="Yes"),OFFSET('Sanitation Data'!$E$7,0,10*ROW('Sanitation Data'!E164)),NA())</f>
        <v>#N/A</v>
      </c>
      <c r="AH170" s="104" t="e">
        <f ca="true">+IF(AND(ISNUMBER(OFFSET('Sanitation Data'!$E$11,0,10*ROW('Sanitation Data'!E164))),'Data Summary'!CW170="Yes"),OFFSET('Sanitation Data'!$E$11,0,10*ROW('Sanitation Data'!E164)),NA())</f>
        <v>#N/A</v>
      </c>
      <c r="AI170" s="104" t="e">
        <f ca="true">+IF(AND(ISNUMBER(OFFSET('Sanitation Data'!$E$12,0,10*ROW('Sanitation Data'!E164))),'Data Summary'!CX170="Yes"),OFFSET('Sanitation Data'!$E$12,0,10*ROW('Sanitation Data'!E164)),NA())</f>
        <v>#N/A</v>
      </c>
      <c r="AJ170" s="104" t="e">
        <f ca="true">+IF(AND(ISNUMBER(OFFSET('Sanitation Data'!$E$13,0,10*ROW('Sanitation Data'!E164))),'Data Summary'!CY170="Yes"),OFFSET('Sanitation Data'!$E$13,0,10*ROW('Sanitation Data'!E164)),NA())</f>
        <v>#N/A</v>
      </c>
      <c r="AK170" s="104" t="e">
        <f ca="true">+IF(AND(ISNUMBER(OFFSET('Sanitation Data'!$F$5,0,10*ROW('Sanitation Data'!F164))),'Data Summary'!CZ170="Yes"),100-OFFSET('Sanitation Data'!$F$5,0,10*ROW('Sanitation Data'!F164)),NA())</f>
        <v>#N/A</v>
      </c>
      <c r="AL170" s="104" t="e">
        <f ca="true">+IF(AND(ISNUMBER(OFFSET('Sanitation Data'!$F$7,0,10*ROW('Sanitation Data'!F164))),'Data Summary'!DA170="Yes"),OFFSET('Sanitation Data'!$F$7,0,10*ROW('Sanitation Data'!F164)),NA())</f>
        <v>#N/A</v>
      </c>
      <c r="AM170" s="104" t="e">
        <f ca="true">+IF(AND(ISNUMBER(OFFSET('Sanitation Data'!$F$11,0,10*ROW('Sanitation Data'!F164))),'Data Summary'!DB170="Yes"),OFFSET('Sanitation Data'!$F$11,0,10*ROW('Sanitation Data'!F164)),NA())</f>
        <v>#N/A</v>
      </c>
      <c r="AN170" s="104" t="e">
        <f ca="true">+IF(AND(ISNUMBER(OFFSET('Sanitation Data'!$F$12,0,10*ROW('Sanitation Data'!F164))),'Data Summary'!DC170="Yes"),OFFSET('Sanitation Data'!$F$12,0,10*ROW('Sanitation Data'!F164)),NA())</f>
        <v>#N/A</v>
      </c>
      <c r="AO170" s="104" t="e">
        <f ca="true">+IF(AND(ISNUMBER(OFFSET('Sanitation Data'!$F$13,0,10*ROW('Sanitation Data'!F164))),'Data Summary'!DD170="Yes"),OFFSET('Sanitation Data'!$F$13,0,10*ROW('Sanitation Data'!F164)),NA())</f>
        <v>#N/A</v>
      </c>
      <c r="AP170" s="104" t="e">
        <f ca="true">+IF(AND(ISNUMBER(OFFSET('Sanitation Data'!$G$5,0,10*ROW('Sanitation Data'!G164))),'Data Summary'!DE170="Yes"),100-OFFSET('Sanitation Data'!$G$5,0,10*ROW('Sanitation Data'!G164)),NA())</f>
        <v>#N/A</v>
      </c>
      <c r="AQ170" s="104" t="e">
        <f ca="true">+IF(AND(ISNUMBER(OFFSET('Sanitation Data'!$G$7,0,10*ROW('Sanitation Data'!G164))),'Data Summary'!DF170="Yes"),OFFSET('Sanitation Data'!$G$7,0,10*ROW('Sanitation Data'!G164)),NA())</f>
        <v>#N/A</v>
      </c>
      <c r="AR170" s="104" t="e">
        <f ca="true">+IF(AND(ISNUMBER(OFFSET('Sanitation Data'!$G$11,0,10*ROW('Sanitation Data'!G164))),'Data Summary'!DG170="Yes"),OFFSET('Sanitation Data'!$G$11,0,10*ROW('Sanitation Data'!G164)),NA())</f>
        <v>#N/A</v>
      </c>
      <c r="AS170" s="104" t="e">
        <f ca="true">+IF(AND(ISNUMBER(OFFSET('Sanitation Data'!$G$12,0,10*ROW('Sanitation Data'!G164))),'Data Summary'!DH170="Yes"),OFFSET('Sanitation Data'!$G$12,0,10*ROW('Sanitation Data'!G164)),NA())</f>
        <v>#N/A</v>
      </c>
      <c r="AT170" s="104" t="e">
        <f ca="true">+IF(AND(ISNUMBER(OFFSET('Sanitation Data'!$G$13,0,10*ROW('Sanitation Data'!G164))),'Data Summary'!DI170="Yes"),OFFSET('Sanitation Data'!$G$13,0,10*ROW('Sanitation Data'!G164)),NA())</f>
        <v>#N/A</v>
      </c>
      <c r="AU170" s="104" t="e">
        <f ca="true">+IF(AND(ISNUMBER(OFFSET('Sanitation Data'!$H$5,0,10*ROW('Sanitation Data'!H164))),'Data Summary'!DJ170="Yes"),100-OFFSET('Sanitation Data'!$H$5,0,10*ROW('Sanitation Data'!H164)),NA())</f>
        <v>#N/A</v>
      </c>
      <c r="AV170" s="104" t="e">
        <f ca="true">+IF(AND(ISNUMBER(OFFSET('Sanitation Data'!$H$7,0,10*ROW('Sanitation Data'!H164))),'Data Summary'!DK170="Yes"),OFFSET('Sanitation Data'!$H$7,0,10*ROW('Sanitation Data'!H164)),NA())</f>
        <v>#N/A</v>
      </c>
      <c r="AW170" s="104" t="e">
        <f ca="true">+IF(AND(ISNUMBER(OFFSET('Sanitation Data'!$H$11,0,10*ROW('Sanitation Data'!H164))),'Data Summary'!DL170="Yes"),OFFSET('Sanitation Data'!$H$11,0,10*ROW('Sanitation Data'!H164)),NA())</f>
        <v>#N/A</v>
      </c>
      <c r="AX170" s="104" t="e">
        <f ca="true">+IF(AND(ISNUMBER(OFFSET('Sanitation Data'!$H$12,0,10*ROW('Sanitation Data'!H164))),'Data Summary'!DM170="Yes"),OFFSET('Sanitation Data'!$H$12,0,10*ROW('Sanitation Data'!H164)),NA())</f>
        <v>#N/A</v>
      </c>
      <c r="AY170" s="104" t="e">
        <f ca="true">+IF(AND(ISNUMBER(OFFSET('Sanitation Data'!$H$13,0,10*ROW('Sanitation Data'!H164))),'Data Summary'!DN170="Yes"),OFFSET('Sanitation Data'!$H$13,0,10*ROW('Sanitation Data'!H164)),NA())</f>
        <v>#N/A</v>
      </c>
      <c r="AZ170" s="109" t="e">
        <f ca="true">+IF(AND(ISNUMBER(OFFSET('Hygiene Data'!$C$6,0,10*ROW('Hygiene Data'!C164))),'Data Summary'!DO170="Yes"),OFFSET('Hygiene Data'!$C$6,0,10*ROW('Hygiene Data'!C164)),NA())</f>
        <v>#N/A</v>
      </c>
      <c r="BA170" s="109" t="e">
        <f ca="true">+IF(AND(ISNUMBER(OFFSET('Hygiene Data'!$C$8,0,10*ROW('Hygiene Data'!C164))),'Data Summary'!DP170="Yes"),OFFSET('Hygiene Data'!$C$8,0,10*ROW('Hygiene Data'!C164)),NA())</f>
        <v>#N/A</v>
      </c>
      <c r="BB170" s="109" t="e">
        <f ca="true">+IF(AND(ISNUMBER(OFFSET('Hygiene Data'!$C$10,0,10*ROW('Hygiene Data'!C164))),'Data Summary'!DQ170="Yes"),OFFSET('Hygiene Data'!$C$10,0,10*ROW('Hygiene Data'!C164)),NA())</f>
        <v>#N/A</v>
      </c>
      <c r="BC170" s="109" t="e">
        <f ca="true">+IF(AND(ISNUMBER(OFFSET('Hygiene Data'!$D$6,0,10*ROW('Hygiene Data'!D164))),'Data Summary'!DR170="Yes"),OFFSET('Hygiene Data'!$D$6,0,10*ROW('Hygiene Data'!D164)),NA())</f>
        <v>#N/A</v>
      </c>
      <c r="BD170" s="109" t="e">
        <f ca="true">+IF(AND(ISNUMBER(OFFSET('Hygiene Data'!$D$8,0,10*ROW('Hygiene Data'!D164))),'Data Summary'!DS170="Yes"),OFFSET('Hygiene Data'!$D$8,0,10*ROW('Hygiene Data'!D164)),NA())</f>
        <v>#N/A</v>
      </c>
      <c r="BE170" s="109" t="e">
        <f ca="true">+IF(AND(ISNUMBER(OFFSET('Hygiene Data'!$D$10,0,10*ROW('Hygiene Data'!D164))),'Data Summary'!DT170="Yes"),OFFSET('Hygiene Data'!$D$10,0,10*ROW('Hygiene Data'!D164)),NA())</f>
        <v>#N/A</v>
      </c>
      <c r="BF170" s="109" t="e">
        <f ca="true">+IF(AND(ISNUMBER(OFFSET('Hygiene Data'!$E$6,0,10*ROW('Hygiene Data'!E164))),'Data Summary'!DU170="Yes"),OFFSET('Hygiene Data'!$E$6,0,10*ROW('Hygiene Data'!E164)),NA())</f>
        <v>#N/A</v>
      </c>
      <c r="BG170" s="109" t="e">
        <f ca="true">+IF(AND(ISNUMBER(OFFSET('Hygiene Data'!$E$8,0,10*ROW('Hygiene Data'!E164))),'Data Summary'!DV170="Yes"),OFFSET('Hygiene Data'!$E$8,0,10*ROW('Hygiene Data'!E164)),NA())</f>
        <v>#N/A</v>
      </c>
      <c r="BH170" s="109" t="e">
        <f ca="true">+IF(AND(ISNUMBER(OFFSET('Hygiene Data'!$E$10,0,10*ROW('Hygiene Data'!E164))),'Data Summary'!DW170="Yes"),OFFSET('Hygiene Data'!$E$10,0,10*ROW('Hygiene Data'!E164)),NA())</f>
        <v>#N/A</v>
      </c>
      <c r="BI170" s="109" t="e">
        <f ca="true">+IF(AND(ISNUMBER(OFFSET('Hygiene Data'!$F$6,0,10*ROW('Hygiene Data'!F164))),'Data Summary'!DX170="Yes"),OFFSET('Hygiene Data'!$F$6,0,10*ROW('Hygiene Data'!F164)),NA())</f>
        <v>#N/A</v>
      </c>
      <c r="BJ170" s="109" t="e">
        <f ca="true">+IF(AND(ISNUMBER(OFFSET('Hygiene Data'!$F$8,0,10*ROW('Hygiene Data'!F164))),'Data Summary'!DY170="Yes"),OFFSET('Hygiene Data'!$F$8,0,10*ROW('Hygiene Data'!F164)),NA())</f>
        <v>#N/A</v>
      </c>
      <c r="BK170" s="109" t="e">
        <f ca="true">+IF(AND(ISNUMBER(OFFSET('Hygiene Data'!$F$10,0,10*ROW('Hygiene Data'!F164))),'Data Summary'!DZ170="Yes"),OFFSET('Hygiene Data'!$F$10,0,10*ROW('Hygiene Data'!F164)),NA())</f>
        <v>#N/A</v>
      </c>
      <c r="BL170" s="109" t="e">
        <f ca="true">+IF(AND(ISNUMBER(OFFSET('Hygiene Data'!$G$6,0,10*ROW('Hygiene Data'!G164))),'Data Summary'!EA170="Yes"),OFFSET('Hygiene Data'!$G$6,0,10*ROW('Hygiene Data'!G164)),NA())</f>
        <v>#N/A</v>
      </c>
      <c r="BM170" s="109" t="e">
        <f ca="true">+IF(AND(ISNUMBER(OFFSET('Hygiene Data'!$G$8,0,10*ROW('Hygiene Data'!G164))),'Data Summary'!EB170="Yes"),OFFSET('Hygiene Data'!$G$8,0,10*ROW('Hygiene Data'!G164)),NA())</f>
        <v>#N/A</v>
      </c>
      <c r="BN170" s="109" t="e">
        <f ca="true">+IF(AND(ISNUMBER(OFFSET('Hygiene Data'!$G$10,0,10*ROW('Hygiene Data'!G164))),'Data Summary'!EC170="Yes"),OFFSET('Hygiene Data'!$G$10,0,10*ROW('Hygiene Data'!G164)),NA())</f>
        <v>#N/A</v>
      </c>
      <c r="BO170" s="109" t="e">
        <f ca="true">+IF(AND(ISNUMBER(OFFSET('Hygiene Data'!$H$6,0,10*ROW('Hygiene Data'!H164))),'Data Summary'!ED170="Yes"),OFFSET('Hygiene Data'!$H$6,0,10*ROW('Hygiene Data'!H164)),NA())</f>
        <v>#N/A</v>
      </c>
      <c r="BP170" s="109" t="e">
        <f ca="true">+IF(AND(ISNUMBER(OFFSET('Hygiene Data'!$H$8,0,10*ROW('Hygiene Data'!H164))),'Data Summary'!EE170="Yes"),OFFSET('Hygiene Data'!$H$8,0,10*ROW('Hygiene Data'!H164)),NA())</f>
        <v>#N/A</v>
      </c>
      <c r="BQ170" s="109" t="e">
        <f ca="true">+IF(AND(ISNUMBER(OFFSET('Hygiene Data'!$H$10,0,10*ROW('Hygiene Data'!H164))),'Data Summary'!EF170="Yes"),OFFSET('Hygiene Data'!$H$10,0,10*ROW('Hygiene Data'!H164)),NA())</f>
        <v>#N/A</v>
      </c>
    </row>
    <row r="171" x14ac:dyDescent="0.2">
      <c r="A171" s="57" t="e">
        <f ca="true">+IF(OFFSET('Water Data'!$B$1,0,10*ROW('Water Data'!B165))="",NA(),OFFSET('Water Data'!$B$1,0,10*ROW('Water Data'!B165)))</f>
        <v>#N/A</v>
      </c>
      <c r="B171" s="57" t="e">
        <f ca="true">+IF(OFFSET('Water Data'!$A$3,0,10*ROW('Water Data'!A168))="",NA(),OFFSET('Water Data'!$A$3,0,10*ROW('Water Data'!A168)))</f>
        <v>#N/A</v>
      </c>
      <c r="C171" s="57" t="e">
        <f ca="true">+IF(OFFSET('Water Data'!$C$3,0,10*ROW('Water Data'!C168))="",NA(),OFFSET('Water Data'!$C$3,0,10*ROW('Water Data'!C168)))</f>
        <v>#N/A</v>
      </c>
      <c r="D171" s="58" t="e">
        <f ca="true">+IF(AND(ISNUMBER(OFFSET('Water Data'!$C$5,0,10*ROW('Water Data'!C165))),'Data Summary'!BS171="Yes"),100-OFFSET('Water Data'!$C$5,0,10*ROW('Water Data'!C165)),NA())</f>
        <v>#N/A</v>
      </c>
      <c r="E171" s="58" t="e">
        <f ca="true">+IF(AND(ISNUMBER(OFFSET('Water Data'!$C$7,0,10*ROW('Water Data'!C165))),'Data Summary'!BT171="Yes"),OFFSET('Water Data'!$C$7,0,10*ROW('Water Data'!C165)),NA())</f>
        <v>#N/A</v>
      </c>
      <c r="F171" s="58" t="e">
        <f ca="true">+IF(AND(ISNUMBER(OFFSET('Water Data'!$C$10,0,10*ROW('Water Data'!C165))),'Data Summary'!BU171="Yes"),OFFSET('Water Data'!$C$10,0,10*ROW('Water Data'!C165)),NA())</f>
        <v>#N/A</v>
      </c>
      <c r="G171" s="58" t="e">
        <f ca="true">+IF(AND(ISNUMBER(OFFSET('Water Data'!$D$5,0,10*ROW('Water Data'!D165))),'Data Summary'!BV171="Yes"),100-OFFSET('Water Data'!$D$5,0,10*ROW('Water Data'!D165)),NA())</f>
        <v>#N/A</v>
      </c>
      <c r="H171" s="58" t="e">
        <f ca="true">+IF(AND(ISNUMBER(OFFSET('Water Data'!$D$7,0,10*ROW('Water Data'!D165))),'Data Summary'!BW171="Yes"),OFFSET('Water Data'!$D$7,0,10*ROW('Water Data'!D165)),NA())</f>
        <v>#N/A</v>
      </c>
      <c r="I171" s="58" t="e">
        <f ca="true">+IF(AND(ISNUMBER(OFFSET('Water Data'!$D$10,0,10*ROW('Water Data'!D165))),'Data Summary'!BX171="Yes"),OFFSET('Water Data'!$D$10,0,10*ROW('Water Data'!D165)),NA())</f>
        <v>#N/A</v>
      </c>
      <c r="J171" s="58" t="e">
        <f ca="true">+IF(AND(ISNUMBER(OFFSET('Water Data'!$E$5,0,10*ROW('Water Data'!E165))),'Data Summary'!BY171="Yes"),100-OFFSET('Water Data'!$E$5,0,10*ROW('Water Data'!E165)),NA())</f>
        <v>#N/A</v>
      </c>
      <c r="K171" s="58" t="e">
        <f ca="true">+IF(AND(ISNUMBER(OFFSET('Water Data'!$E$7,0,10*ROW('Water Data'!E165))),'Data Summary'!BZ171="Yes"),OFFSET('Water Data'!$E$7,0,10*ROW('Water Data'!E165)),NA())</f>
        <v>#N/A</v>
      </c>
      <c r="L171" s="58" t="e">
        <f ca="true">+IF(AND(ISNUMBER(OFFSET('Water Data'!$E$10,0,10*ROW('Water Data'!E165))),'Data Summary'!CA171="Yes"),OFFSET('Water Data'!$E$10,0,10*ROW('Water Data'!E165)),NA())</f>
        <v>#N/A</v>
      </c>
      <c r="M171" s="58" t="e">
        <f ca="true">+IF(AND(ISNUMBER(OFFSET('Water Data'!$F$5,0,10*ROW('Water Data'!F165))),'Data Summary'!CB171="Yes"),100-OFFSET('Water Data'!$F$5,0,10*ROW('Water Data'!F165)),NA())</f>
        <v>#N/A</v>
      </c>
      <c r="N171" s="58" t="e">
        <f ca="true">+IF(AND(ISNUMBER(OFFSET('Water Data'!$F$7,0,10*ROW('Water Data'!F165))),'Data Summary'!CC171="Yes"),OFFSET('Water Data'!$F$7,0,10*ROW('Water Data'!F165)),NA())</f>
        <v>#N/A</v>
      </c>
      <c r="O171" s="58" t="e">
        <f ca="true">+IF(AND(ISNUMBER(OFFSET('Water Data'!$F$10,0,10*ROW('Water Data'!F165))),'Data Summary'!CD171="Yes"),OFFSET('Water Data'!$F$10,0,10*ROW('Water Data'!F165)),NA())</f>
        <v>#N/A</v>
      </c>
      <c r="P171" s="58" t="e">
        <f ca="true">+IF(AND(ISNUMBER(OFFSET('Water Data'!$G$5,0,10*ROW('Water Data'!G165))),'Data Summary'!CE171="Yes"),100-OFFSET('Water Data'!$G$5,0,10*ROW('Water Data'!G165)),NA())</f>
        <v>#N/A</v>
      </c>
      <c r="Q171" s="58" t="e">
        <f ca="true">+IF(AND(ISNUMBER(OFFSET('Water Data'!$G$7,0,10*ROW('Water Data'!G165))),'Data Summary'!CF171="Yes"),OFFSET('Water Data'!$G$7,0,10*ROW('Water Data'!G165)),NA())</f>
        <v>#N/A</v>
      </c>
      <c r="R171" s="58" t="e">
        <f ca="true">+IF(AND(ISNUMBER(OFFSET('Water Data'!$G$10,0,10*ROW('Water Data'!G165))),'Data Summary'!CG171="Yes"),OFFSET('Water Data'!$G$10,0,10*ROW('Water Data'!G165)),NA())</f>
        <v>#N/A</v>
      </c>
      <c r="S171" s="58" t="e">
        <f ca="true">+IF(AND(ISNUMBER(OFFSET('Water Data'!$H$5,0,10*ROW('Water Data'!H165))),'Data Summary'!CH171="Yes"),100-OFFSET('Water Data'!$H$5,0,10*ROW('Water Data'!H165)),NA())</f>
        <v>#N/A</v>
      </c>
      <c r="T171" s="58" t="e">
        <f ca="true">+IF(AND(ISNUMBER(OFFSET('Water Data'!$H$7,0,10*ROW('Water Data'!H165))),'Data Summary'!CI171="Yes"),OFFSET('Water Data'!$H$7,0,10*ROW('Water Data'!H165)),NA())</f>
        <v>#N/A</v>
      </c>
      <c r="U171" s="58" t="e">
        <f ca="true">+IF(AND(ISNUMBER(OFFSET('Water Data'!$H$10,0,10*ROW('Water Data'!H165))),'Data Summary'!CJ171="Yes"),OFFSET('Water Data'!$H$10,0,10*ROW('Water Data'!H165)),NA())</f>
        <v>#N/A</v>
      </c>
      <c r="V171" s="104" t="e">
        <f ca="true">+IF(AND(ISNUMBER(OFFSET('Sanitation Data'!$C$5,0,10*ROW('Sanitation Data'!C165))),'Data Summary'!CK171="Yes"),100-OFFSET('Sanitation Data'!$C$5,0,10*ROW('Sanitation Data'!C165)),NA())</f>
        <v>#N/A</v>
      </c>
      <c r="W171" s="104" t="e">
        <f ca="true">+IF(AND(ISNUMBER(OFFSET('Sanitation Data'!$C$7,0,10*ROW('Sanitation Data'!C165))),'Data Summary'!CL171="Yes"),OFFSET('Sanitation Data'!$C$7,0,10*ROW('Sanitation Data'!C165)),NA())</f>
        <v>#N/A</v>
      </c>
      <c r="X171" s="104" t="e">
        <f ca="true">+IF(AND(ISNUMBER(OFFSET('Sanitation Data'!$C$11,0,10*ROW('Sanitation Data'!C165))),'Data Summary'!CM171="Yes"),OFFSET('Sanitation Data'!$C$11,0,10*ROW('Sanitation Data'!C165)),NA())</f>
        <v>#N/A</v>
      </c>
      <c r="Y171" s="104" t="e">
        <f ca="true">+IF(AND(ISNUMBER(OFFSET('Sanitation Data'!$C$12,0,10*ROW('Sanitation Data'!C165))),'Data Summary'!CN171="Yes"),OFFSET('Sanitation Data'!$C$12,0,10*ROW('Sanitation Data'!C165)),NA())</f>
        <v>#N/A</v>
      </c>
      <c r="Z171" s="104" t="e">
        <f ca="true">+IF(AND(ISNUMBER(OFFSET('Sanitation Data'!$C$13,0,10*ROW('Sanitation Data'!C165))),'Data Summary'!CO171="Yes"),OFFSET('Sanitation Data'!$C$13,0,10*ROW('Sanitation Data'!C165)),NA())</f>
        <v>#N/A</v>
      </c>
      <c r="AA171" s="104" t="e">
        <f ca="true">+IF(AND(ISNUMBER(OFFSET('Sanitation Data'!$D$5,0,10*ROW('Sanitation Data'!D165))),'Data Summary'!CP171="Yes"),100-OFFSET('Sanitation Data'!$D$5,0,10*ROW('Sanitation Data'!D165)),NA())</f>
        <v>#N/A</v>
      </c>
      <c r="AB171" s="104" t="e">
        <f ca="true">+IF(AND(ISNUMBER(OFFSET('Sanitation Data'!$D$7,0,10*ROW('Sanitation Data'!D165))),'Data Summary'!CQ171="Yes"),OFFSET('Sanitation Data'!$D$7,0,10*ROW('Sanitation Data'!D165)),NA())</f>
        <v>#N/A</v>
      </c>
      <c r="AC171" s="104" t="e">
        <f ca="true">+IF(AND(ISNUMBER(OFFSET('Sanitation Data'!$D$11,0,10*ROW('Sanitation Data'!D165))),'Data Summary'!CR171="Yes"),OFFSET('Sanitation Data'!$D$11,0,10*ROW('Sanitation Data'!D165)),NA())</f>
        <v>#N/A</v>
      </c>
      <c r="AD171" s="104" t="e">
        <f ca="true">+IF(AND(ISNUMBER(OFFSET('Sanitation Data'!$D$12,0,10*ROW('Sanitation Data'!D165))),'Data Summary'!CS171="Yes"),OFFSET('Sanitation Data'!$D$12,0,10*ROW('Sanitation Data'!D165)),NA())</f>
        <v>#N/A</v>
      </c>
      <c r="AE171" s="104" t="e">
        <f ca="true">+IF(AND(ISNUMBER(OFFSET('Sanitation Data'!$D$13,0,10*ROW('Sanitation Data'!D165))),'Data Summary'!CT171="Yes"),OFFSET('Sanitation Data'!$D$13,0,10*ROW('Sanitation Data'!D165)),NA())</f>
        <v>#N/A</v>
      </c>
      <c r="AF171" s="104" t="e">
        <f ca="true">+IF(AND(ISNUMBER(OFFSET('Sanitation Data'!$E$5,0,10*ROW('Sanitation Data'!E165))),'Data Summary'!CU171="Yes"),100-OFFSET('Sanitation Data'!$E$5,0,10*ROW('Sanitation Data'!E165)),NA())</f>
        <v>#N/A</v>
      </c>
      <c r="AG171" s="104" t="e">
        <f ca="true">+IF(AND(ISNUMBER(OFFSET('Sanitation Data'!$E$7,0,10*ROW('Sanitation Data'!E165))),'Data Summary'!CV171="Yes"),OFFSET('Sanitation Data'!$E$7,0,10*ROW('Sanitation Data'!E165)),NA())</f>
        <v>#N/A</v>
      </c>
      <c r="AH171" s="104" t="e">
        <f ca="true">+IF(AND(ISNUMBER(OFFSET('Sanitation Data'!$E$11,0,10*ROW('Sanitation Data'!E165))),'Data Summary'!CW171="Yes"),OFFSET('Sanitation Data'!$E$11,0,10*ROW('Sanitation Data'!E165)),NA())</f>
        <v>#N/A</v>
      </c>
      <c r="AI171" s="104" t="e">
        <f ca="true">+IF(AND(ISNUMBER(OFFSET('Sanitation Data'!$E$12,0,10*ROW('Sanitation Data'!E165))),'Data Summary'!CX171="Yes"),OFFSET('Sanitation Data'!$E$12,0,10*ROW('Sanitation Data'!E165)),NA())</f>
        <v>#N/A</v>
      </c>
      <c r="AJ171" s="104" t="e">
        <f ca="true">+IF(AND(ISNUMBER(OFFSET('Sanitation Data'!$E$13,0,10*ROW('Sanitation Data'!E165))),'Data Summary'!CY171="Yes"),OFFSET('Sanitation Data'!$E$13,0,10*ROW('Sanitation Data'!E165)),NA())</f>
        <v>#N/A</v>
      </c>
      <c r="AK171" s="104" t="e">
        <f ca="true">+IF(AND(ISNUMBER(OFFSET('Sanitation Data'!$F$5,0,10*ROW('Sanitation Data'!F165))),'Data Summary'!CZ171="Yes"),100-OFFSET('Sanitation Data'!$F$5,0,10*ROW('Sanitation Data'!F165)),NA())</f>
        <v>#N/A</v>
      </c>
      <c r="AL171" s="104" t="e">
        <f ca="true">+IF(AND(ISNUMBER(OFFSET('Sanitation Data'!$F$7,0,10*ROW('Sanitation Data'!F165))),'Data Summary'!DA171="Yes"),OFFSET('Sanitation Data'!$F$7,0,10*ROW('Sanitation Data'!F165)),NA())</f>
        <v>#N/A</v>
      </c>
      <c r="AM171" s="104" t="e">
        <f ca="true">+IF(AND(ISNUMBER(OFFSET('Sanitation Data'!$F$11,0,10*ROW('Sanitation Data'!F165))),'Data Summary'!DB171="Yes"),OFFSET('Sanitation Data'!$F$11,0,10*ROW('Sanitation Data'!F165)),NA())</f>
        <v>#N/A</v>
      </c>
      <c r="AN171" s="104" t="e">
        <f ca="true">+IF(AND(ISNUMBER(OFFSET('Sanitation Data'!$F$12,0,10*ROW('Sanitation Data'!F165))),'Data Summary'!DC171="Yes"),OFFSET('Sanitation Data'!$F$12,0,10*ROW('Sanitation Data'!F165)),NA())</f>
        <v>#N/A</v>
      </c>
      <c r="AO171" s="104" t="e">
        <f ca="true">+IF(AND(ISNUMBER(OFFSET('Sanitation Data'!$F$13,0,10*ROW('Sanitation Data'!F165))),'Data Summary'!DD171="Yes"),OFFSET('Sanitation Data'!$F$13,0,10*ROW('Sanitation Data'!F165)),NA())</f>
        <v>#N/A</v>
      </c>
      <c r="AP171" s="104" t="e">
        <f ca="true">+IF(AND(ISNUMBER(OFFSET('Sanitation Data'!$G$5,0,10*ROW('Sanitation Data'!G165))),'Data Summary'!DE171="Yes"),100-OFFSET('Sanitation Data'!$G$5,0,10*ROW('Sanitation Data'!G165)),NA())</f>
        <v>#N/A</v>
      </c>
      <c r="AQ171" s="104" t="e">
        <f ca="true">+IF(AND(ISNUMBER(OFFSET('Sanitation Data'!$G$7,0,10*ROW('Sanitation Data'!G165))),'Data Summary'!DF171="Yes"),OFFSET('Sanitation Data'!$G$7,0,10*ROW('Sanitation Data'!G165)),NA())</f>
        <v>#N/A</v>
      </c>
      <c r="AR171" s="104" t="e">
        <f ca="true">+IF(AND(ISNUMBER(OFFSET('Sanitation Data'!$G$11,0,10*ROW('Sanitation Data'!G165))),'Data Summary'!DG171="Yes"),OFFSET('Sanitation Data'!$G$11,0,10*ROW('Sanitation Data'!G165)),NA())</f>
        <v>#N/A</v>
      </c>
      <c r="AS171" s="104" t="e">
        <f ca="true">+IF(AND(ISNUMBER(OFFSET('Sanitation Data'!$G$12,0,10*ROW('Sanitation Data'!G165))),'Data Summary'!DH171="Yes"),OFFSET('Sanitation Data'!$G$12,0,10*ROW('Sanitation Data'!G165)),NA())</f>
        <v>#N/A</v>
      </c>
      <c r="AT171" s="104" t="e">
        <f ca="true">+IF(AND(ISNUMBER(OFFSET('Sanitation Data'!$G$13,0,10*ROW('Sanitation Data'!G165))),'Data Summary'!DI171="Yes"),OFFSET('Sanitation Data'!$G$13,0,10*ROW('Sanitation Data'!G165)),NA())</f>
        <v>#N/A</v>
      </c>
      <c r="AU171" s="104" t="e">
        <f ca="true">+IF(AND(ISNUMBER(OFFSET('Sanitation Data'!$H$5,0,10*ROW('Sanitation Data'!H165))),'Data Summary'!DJ171="Yes"),100-OFFSET('Sanitation Data'!$H$5,0,10*ROW('Sanitation Data'!H165)),NA())</f>
        <v>#N/A</v>
      </c>
      <c r="AV171" s="104" t="e">
        <f ca="true">+IF(AND(ISNUMBER(OFFSET('Sanitation Data'!$H$7,0,10*ROW('Sanitation Data'!H165))),'Data Summary'!DK171="Yes"),OFFSET('Sanitation Data'!$H$7,0,10*ROW('Sanitation Data'!H165)),NA())</f>
        <v>#N/A</v>
      </c>
      <c r="AW171" s="104" t="e">
        <f ca="true">+IF(AND(ISNUMBER(OFFSET('Sanitation Data'!$H$11,0,10*ROW('Sanitation Data'!H165))),'Data Summary'!DL171="Yes"),OFFSET('Sanitation Data'!$H$11,0,10*ROW('Sanitation Data'!H165)),NA())</f>
        <v>#N/A</v>
      </c>
      <c r="AX171" s="104" t="e">
        <f ca="true">+IF(AND(ISNUMBER(OFFSET('Sanitation Data'!$H$12,0,10*ROW('Sanitation Data'!H165))),'Data Summary'!DM171="Yes"),OFFSET('Sanitation Data'!$H$12,0,10*ROW('Sanitation Data'!H165)),NA())</f>
        <v>#N/A</v>
      </c>
      <c r="AY171" s="104" t="e">
        <f ca="true">+IF(AND(ISNUMBER(OFFSET('Sanitation Data'!$H$13,0,10*ROW('Sanitation Data'!H165))),'Data Summary'!DN171="Yes"),OFFSET('Sanitation Data'!$H$13,0,10*ROW('Sanitation Data'!H165)),NA())</f>
        <v>#N/A</v>
      </c>
      <c r="AZ171" s="109" t="e">
        <f ca="true">+IF(AND(ISNUMBER(OFFSET('Hygiene Data'!$C$6,0,10*ROW('Hygiene Data'!C165))),'Data Summary'!DO171="Yes"),OFFSET('Hygiene Data'!$C$6,0,10*ROW('Hygiene Data'!C165)),NA())</f>
        <v>#N/A</v>
      </c>
      <c r="BA171" s="109" t="e">
        <f ca="true">+IF(AND(ISNUMBER(OFFSET('Hygiene Data'!$C$8,0,10*ROW('Hygiene Data'!C165))),'Data Summary'!DP171="Yes"),OFFSET('Hygiene Data'!$C$8,0,10*ROW('Hygiene Data'!C165)),NA())</f>
        <v>#N/A</v>
      </c>
      <c r="BB171" s="109" t="e">
        <f ca="true">+IF(AND(ISNUMBER(OFFSET('Hygiene Data'!$C$10,0,10*ROW('Hygiene Data'!C165))),'Data Summary'!DQ171="Yes"),OFFSET('Hygiene Data'!$C$10,0,10*ROW('Hygiene Data'!C165)),NA())</f>
        <v>#N/A</v>
      </c>
      <c r="BC171" s="109" t="e">
        <f ca="true">+IF(AND(ISNUMBER(OFFSET('Hygiene Data'!$D$6,0,10*ROW('Hygiene Data'!D165))),'Data Summary'!DR171="Yes"),OFFSET('Hygiene Data'!$D$6,0,10*ROW('Hygiene Data'!D165)),NA())</f>
        <v>#N/A</v>
      </c>
      <c r="BD171" s="109" t="e">
        <f ca="true">+IF(AND(ISNUMBER(OFFSET('Hygiene Data'!$D$8,0,10*ROW('Hygiene Data'!D165))),'Data Summary'!DS171="Yes"),OFFSET('Hygiene Data'!$D$8,0,10*ROW('Hygiene Data'!D165)),NA())</f>
        <v>#N/A</v>
      </c>
      <c r="BE171" s="109" t="e">
        <f ca="true">+IF(AND(ISNUMBER(OFFSET('Hygiene Data'!$D$10,0,10*ROW('Hygiene Data'!D165))),'Data Summary'!DT171="Yes"),OFFSET('Hygiene Data'!$D$10,0,10*ROW('Hygiene Data'!D165)),NA())</f>
        <v>#N/A</v>
      </c>
      <c r="BF171" s="109" t="e">
        <f ca="true">+IF(AND(ISNUMBER(OFFSET('Hygiene Data'!$E$6,0,10*ROW('Hygiene Data'!E165))),'Data Summary'!DU171="Yes"),OFFSET('Hygiene Data'!$E$6,0,10*ROW('Hygiene Data'!E165)),NA())</f>
        <v>#N/A</v>
      </c>
      <c r="BG171" s="109" t="e">
        <f ca="true">+IF(AND(ISNUMBER(OFFSET('Hygiene Data'!$E$8,0,10*ROW('Hygiene Data'!E165))),'Data Summary'!DV171="Yes"),OFFSET('Hygiene Data'!$E$8,0,10*ROW('Hygiene Data'!E165)),NA())</f>
        <v>#N/A</v>
      </c>
      <c r="BH171" s="109" t="e">
        <f ca="true">+IF(AND(ISNUMBER(OFFSET('Hygiene Data'!$E$10,0,10*ROW('Hygiene Data'!E165))),'Data Summary'!DW171="Yes"),OFFSET('Hygiene Data'!$E$10,0,10*ROW('Hygiene Data'!E165)),NA())</f>
        <v>#N/A</v>
      </c>
      <c r="BI171" s="109" t="e">
        <f ca="true">+IF(AND(ISNUMBER(OFFSET('Hygiene Data'!$F$6,0,10*ROW('Hygiene Data'!F165))),'Data Summary'!DX171="Yes"),OFFSET('Hygiene Data'!$F$6,0,10*ROW('Hygiene Data'!F165)),NA())</f>
        <v>#N/A</v>
      </c>
      <c r="BJ171" s="109" t="e">
        <f ca="true">+IF(AND(ISNUMBER(OFFSET('Hygiene Data'!$F$8,0,10*ROW('Hygiene Data'!F165))),'Data Summary'!DY171="Yes"),OFFSET('Hygiene Data'!$F$8,0,10*ROW('Hygiene Data'!F165)),NA())</f>
        <v>#N/A</v>
      </c>
      <c r="BK171" s="109" t="e">
        <f ca="true">+IF(AND(ISNUMBER(OFFSET('Hygiene Data'!$F$10,0,10*ROW('Hygiene Data'!F165))),'Data Summary'!DZ171="Yes"),OFFSET('Hygiene Data'!$F$10,0,10*ROW('Hygiene Data'!F165)),NA())</f>
        <v>#N/A</v>
      </c>
      <c r="BL171" s="109" t="e">
        <f ca="true">+IF(AND(ISNUMBER(OFFSET('Hygiene Data'!$G$6,0,10*ROW('Hygiene Data'!G165))),'Data Summary'!EA171="Yes"),OFFSET('Hygiene Data'!$G$6,0,10*ROW('Hygiene Data'!G165)),NA())</f>
        <v>#N/A</v>
      </c>
      <c r="BM171" s="109" t="e">
        <f ca="true">+IF(AND(ISNUMBER(OFFSET('Hygiene Data'!$G$8,0,10*ROW('Hygiene Data'!G165))),'Data Summary'!EB171="Yes"),OFFSET('Hygiene Data'!$G$8,0,10*ROW('Hygiene Data'!G165)),NA())</f>
        <v>#N/A</v>
      </c>
      <c r="BN171" s="109" t="e">
        <f ca="true">+IF(AND(ISNUMBER(OFFSET('Hygiene Data'!$G$10,0,10*ROW('Hygiene Data'!G165))),'Data Summary'!EC171="Yes"),OFFSET('Hygiene Data'!$G$10,0,10*ROW('Hygiene Data'!G165)),NA())</f>
        <v>#N/A</v>
      </c>
      <c r="BO171" s="109" t="e">
        <f ca="true">+IF(AND(ISNUMBER(OFFSET('Hygiene Data'!$H$6,0,10*ROW('Hygiene Data'!H165))),'Data Summary'!ED171="Yes"),OFFSET('Hygiene Data'!$H$6,0,10*ROW('Hygiene Data'!H165)),NA())</f>
        <v>#N/A</v>
      </c>
      <c r="BP171" s="109" t="e">
        <f ca="true">+IF(AND(ISNUMBER(OFFSET('Hygiene Data'!$H$8,0,10*ROW('Hygiene Data'!H165))),'Data Summary'!EE171="Yes"),OFFSET('Hygiene Data'!$H$8,0,10*ROW('Hygiene Data'!H165)),NA())</f>
        <v>#N/A</v>
      </c>
      <c r="BQ171" s="109" t="e">
        <f ca="true">+IF(AND(ISNUMBER(OFFSET('Hygiene Data'!$H$10,0,10*ROW('Hygiene Data'!H165))),'Data Summary'!EF171="Yes"),OFFSET('Hygiene Data'!$H$10,0,10*ROW('Hygiene Data'!H165)),NA())</f>
        <v>#N/A</v>
      </c>
    </row>
    <row r="172" x14ac:dyDescent="0.2">
      <c r="A172" s="57" t="e">
        <f ca="true">+IF(OFFSET('Water Data'!$B$1,0,10*ROW('Water Data'!B166))="",NA(),OFFSET('Water Data'!$B$1,0,10*ROW('Water Data'!B166)))</f>
        <v>#N/A</v>
      </c>
      <c r="B172" s="57" t="e">
        <f ca="true">+IF(OFFSET('Water Data'!$A$3,0,10*ROW('Water Data'!A169))="",NA(),OFFSET('Water Data'!$A$3,0,10*ROW('Water Data'!A169)))</f>
        <v>#N/A</v>
      </c>
      <c r="C172" s="57" t="e">
        <f ca="true">+IF(OFFSET('Water Data'!$C$3,0,10*ROW('Water Data'!C169))="",NA(),OFFSET('Water Data'!$C$3,0,10*ROW('Water Data'!C169)))</f>
        <v>#N/A</v>
      </c>
      <c r="D172" s="58" t="e">
        <f ca="true">+IF(AND(ISNUMBER(OFFSET('Water Data'!$C$5,0,10*ROW('Water Data'!C166))),'Data Summary'!BS172="Yes"),100-OFFSET('Water Data'!$C$5,0,10*ROW('Water Data'!C166)),NA())</f>
        <v>#N/A</v>
      </c>
      <c r="E172" s="58" t="e">
        <f ca="true">+IF(AND(ISNUMBER(OFFSET('Water Data'!$C$7,0,10*ROW('Water Data'!C166))),'Data Summary'!BT172="Yes"),OFFSET('Water Data'!$C$7,0,10*ROW('Water Data'!C166)),NA())</f>
        <v>#N/A</v>
      </c>
      <c r="F172" s="58" t="e">
        <f ca="true">+IF(AND(ISNUMBER(OFFSET('Water Data'!$C$10,0,10*ROW('Water Data'!C166))),'Data Summary'!BU172="Yes"),OFFSET('Water Data'!$C$10,0,10*ROW('Water Data'!C166)),NA())</f>
        <v>#N/A</v>
      </c>
      <c r="G172" s="58" t="e">
        <f ca="true">+IF(AND(ISNUMBER(OFFSET('Water Data'!$D$5,0,10*ROW('Water Data'!D166))),'Data Summary'!BV172="Yes"),100-OFFSET('Water Data'!$D$5,0,10*ROW('Water Data'!D166)),NA())</f>
        <v>#N/A</v>
      </c>
      <c r="H172" s="58" t="e">
        <f ca="true">+IF(AND(ISNUMBER(OFFSET('Water Data'!$D$7,0,10*ROW('Water Data'!D166))),'Data Summary'!BW172="Yes"),OFFSET('Water Data'!$D$7,0,10*ROW('Water Data'!D166)),NA())</f>
        <v>#N/A</v>
      </c>
      <c r="I172" s="58" t="e">
        <f ca="true">+IF(AND(ISNUMBER(OFFSET('Water Data'!$D$10,0,10*ROW('Water Data'!D166))),'Data Summary'!BX172="Yes"),OFFSET('Water Data'!$D$10,0,10*ROW('Water Data'!D166)),NA())</f>
        <v>#N/A</v>
      </c>
      <c r="J172" s="58" t="e">
        <f ca="true">+IF(AND(ISNUMBER(OFFSET('Water Data'!$E$5,0,10*ROW('Water Data'!E166))),'Data Summary'!BY172="Yes"),100-OFFSET('Water Data'!$E$5,0,10*ROW('Water Data'!E166)),NA())</f>
        <v>#N/A</v>
      </c>
      <c r="K172" s="58" t="e">
        <f ca="true">+IF(AND(ISNUMBER(OFFSET('Water Data'!$E$7,0,10*ROW('Water Data'!E166))),'Data Summary'!BZ172="Yes"),OFFSET('Water Data'!$E$7,0,10*ROW('Water Data'!E166)),NA())</f>
        <v>#N/A</v>
      </c>
      <c r="L172" s="58" t="e">
        <f ca="true">+IF(AND(ISNUMBER(OFFSET('Water Data'!$E$10,0,10*ROW('Water Data'!E166))),'Data Summary'!CA172="Yes"),OFFSET('Water Data'!$E$10,0,10*ROW('Water Data'!E166)),NA())</f>
        <v>#N/A</v>
      </c>
      <c r="M172" s="58" t="e">
        <f ca="true">+IF(AND(ISNUMBER(OFFSET('Water Data'!$F$5,0,10*ROW('Water Data'!F166))),'Data Summary'!CB172="Yes"),100-OFFSET('Water Data'!$F$5,0,10*ROW('Water Data'!F166)),NA())</f>
        <v>#N/A</v>
      </c>
      <c r="N172" s="58" t="e">
        <f ca="true">+IF(AND(ISNUMBER(OFFSET('Water Data'!$F$7,0,10*ROW('Water Data'!F166))),'Data Summary'!CC172="Yes"),OFFSET('Water Data'!$F$7,0,10*ROW('Water Data'!F166)),NA())</f>
        <v>#N/A</v>
      </c>
      <c r="O172" s="58" t="e">
        <f ca="true">+IF(AND(ISNUMBER(OFFSET('Water Data'!$F$10,0,10*ROW('Water Data'!F166))),'Data Summary'!CD172="Yes"),OFFSET('Water Data'!$F$10,0,10*ROW('Water Data'!F166)),NA())</f>
        <v>#N/A</v>
      </c>
      <c r="P172" s="58" t="e">
        <f ca="true">+IF(AND(ISNUMBER(OFFSET('Water Data'!$G$5,0,10*ROW('Water Data'!G166))),'Data Summary'!CE172="Yes"),100-OFFSET('Water Data'!$G$5,0,10*ROW('Water Data'!G166)),NA())</f>
        <v>#N/A</v>
      </c>
      <c r="Q172" s="58" t="e">
        <f ca="true">+IF(AND(ISNUMBER(OFFSET('Water Data'!$G$7,0,10*ROW('Water Data'!G166))),'Data Summary'!CF172="Yes"),OFFSET('Water Data'!$G$7,0,10*ROW('Water Data'!G166)),NA())</f>
        <v>#N/A</v>
      </c>
      <c r="R172" s="58" t="e">
        <f ca="true">+IF(AND(ISNUMBER(OFFSET('Water Data'!$G$10,0,10*ROW('Water Data'!G166))),'Data Summary'!CG172="Yes"),OFFSET('Water Data'!$G$10,0,10*ROW('Water Data'!G166)),NA())</f>
        <v>#N/A</v>
      </c>
      <c r="S172" s="58" t="e">
        <f ca="true">+IF(AND(ISNUMBER(OFFSET('Water Data'!$H$5,0,10*ROW('Water Data'!H166))),'Data Summary'!CH172="Yes"),100-OFFSET('Water Data'!$H$5,0,10*ROW('Water Data'!H166)),NA())</f>
        <v>#N/A</v>
      </c>
      <c r="T172" s="58" t="e">
        <f ca="true">+IF(AND(ISNUMBER(OFFSET('Water Data'!$H$7,0,10*ROW('Water Data'!H166))),'Data Summary'!CI172="Yes"),OFFSET('Water Data'!$H$7,0,10*ROW('Water Data'!H166)),NA())</f>
        <v>#N/A</v>
      </c>
      <c r="U172" s="58" t="e">
        <f ca="true">+IF(AND(ISNUMBER(OFFSET('Water Data'!$H$10,0,10*ROW('Water Data'!H166))),'Data Summary'!CJ172="Yes"),OFFSET('Water Data'!$H$10,0,10*ROW('Water Data'!H166)),NA())</f>
        <v>#N/A</v>
      </c>
      <c r="V172" s="104" t="e">
        <f ca="true">+IF(AND(ISNUMBER(OFFSET('Sanitation Data'!$C$5,0,10*ROW('Sanitation Data'!C166))),'Data Summary'!CK172="Yes"),100-OFFSET('Sanitation Data'!$C$5,0,10*ROW('Sanitation Data'!C166)),NA())</f>
        <v>#N/A</v>
      </c>
      <c r="W172" s="104" t="e">
        <f ca="true">+IF(AND(ISNUMBER(OFFSET('Sanitation Data'!$C$7,0,10*ROW('Sanitation Data'!C166))),'Data Summary'!CL172="Yes"),OFFSET('Sanitation Data'!$C$7,0,10*ROW('Sanitation Data'!C166)),NA())</f>
        <v>#N/A</v>
      </c>
      <c r="X172" s="104" t="e">
        <f ca="true">+IF(AND(ISNUMBER(OFFSET('Sanitation Data'!$C$11,0,10*ROW('Sanitation Data'!C166))),'Data Summary'!CM172="Yes"),OFFSET('Sanitation Data'!$C$11,0,10*ROW('Sanitation Data'!C166)),NA())</f>
        <v>#N/A</v>
      </c>
      <c r="Y172" s="104" t="e">
        <f ca="true">+IF(AND(ISNUMBER(OFFSET('Sanitation Data'!$C$12,0,10*ROW('Sanitation Data'!C166))),'Data Summary'!CN172="Yes"),OFFSET('Sanitation Data'!$C$12,0,10*ROW('Sanitation Data'!C166)),NA())</f>
        <v>#N/A</v>
      </c>
      <c r="Z172" s="104" t="e">
        <f ca="true">+IF(AND(ISNUMBER(OFFSET('Sanitation Data'!$C$13,0,10*ROW('Sanitation Data'!C166))),'Data Summary'!CO172="Yes"),OFFSET('Sanitation Data'!$C$13,0,10*ROW('Sanitation Data'!C166)),NA())</f>
        <v>#N/A</v>
      </c>
      <c r="AA172" s="104" t="e">
        <f ca="true">+IF(AND(ISNUMBER(OFFSET('Sanitation Data'!$D$5,0,10*ROW('Sanitation Data'!D166))),'Data Summary'!CP172="Yes"),100-OFFSET('Sanitation Data'!$D$5,0,10*ROW('Sanitation Data'!D166)),NA())</f>
        <v>#N/A</v>
      </c>
      <c r="AB172" s="104" t="e">
        <f ca="true">+IF(AND(ISNUMBER(OFFSET('Sanitation Data'!$D$7,0,10*ROW('Sanitation Data'!D166))),'Data Summary'!CQ172="Yes"),OFFSET('Sanitation Data'!$D$7,0,10*ROW('Sanitation Data'!D166)),NA())</f>
        <v>#N/A</v>
      </c>
      <c r="AC172" s="104" t="e">
        <f ca="true">+IF(AND(ISNUMBER(OFFSET('Sanitation Data'!$D$11,0,10*ROW('Sanitation Data'!D166))),'Data Summary'!CR172="Yes"),OFFSET('Sanitation Data'!$D$11,0,10*ROW('Sanitation Data'!D166)),NA())</f>
        <v>#N/A</v>
      </c>
      <c r="AD172" s="104" t="e">
        <f ca="true">+IF(AND(ISNUMBER(OFFSET('Sanitation Data'!$D$12,0,10*ROW('Sanitation Data'!D166))),'Data Summary'!CS172="Yes"),OFFSET('Sanitation Data'!$D$12,0,10*ROW('Sanitation Data'!D166)),NA())</f>
        <v>#N/A</v>
      </c>
      <c r="AE172" s="104" t="e">
        <f ca="true">+IF(AND(ISNUMBER(OFFSET('Sanitation Data'!$D$13,0,10*ROW('Sanitation Data'!D166))),'Data Summary'!CT172="Yes"),OFFSET('Sanitation Data'!$D$13,0,10*ROW('Sanitation Data'!D166)),NA())</f>
        <v>#N/A</v>
      </c>
      <c r="AF172" s="104" t="e">
        <f ca="true">+IF(AND(ISNUMBER(OFFSET('Sanitation Data'!$E$5,0,10*ROW('Sanitation Data'!E166))),'Data Summary'!CU172="Yes"),100-OFFSET('Sanitation Data'!$E$5,0,10*ROW('Sanitation Data'!E166)),NA())</f>
        <v>#N/A</v>
      </c>
      <c r="AG172" s="104" t="e">
        <f ca="true">+IF(AND(ISNUMBER(OFFSET('Sanitation Data'!$E$7,0,10*ROW('Sanitation Data'!E166))),'Data Summary'!CV172="Yes"),OFFSET('Sanitation Data'!$E$7,0,10*ROW('Sanitation Data'!E166)),NA())</f>
        <v>#N/A</v>
      </c>
      <c r="AH172" s="104" t="e">
        <f ca="true">+IF(AND(ISNUMBER(OFFSET('Sanitation Data'!$E$11,0,10*ROW('Sanitation Data'!E166))),'Data Summary'!CW172="Yes"),OFFSET('Sanitation Data'!$E$11,0,10*ROW('Sanitation Data'!E166)),NA())</f>
        <v>#N/A</v>
      </c>
      <c r="AI172" s="104" t="e">
        <f ca="true">+IF(AND(ISNUMBER(OFFSET('Sanitation Data'!$E$12,0,10*ROW('Sanitation Data'!E166))),'Data Summary'!CX172="Yes"),OFFSET('Sanitation Data'!$E$12,0,10*ROW('Sanitation Data'!E166)),NA())</f>
        <v>#N/A</v>
      </c>
      <c r="AJ172" s="104" t="e">
        <f ca="true">+IF(AND(ISNUMBER(OFFSET('Sanitation Data'!$E$13,0,10*ROW('Sanitation Data'!E166))),'Data Summary'!CY172="Yes"),OFFSET('Sanitation Data'!$E$13,0,10*ROW('Sanitation Data'!E166)),NA())</f>
        <v>#N/A</v>
      </c>
      <c r="AK172" s="104" t="e">
        <f ca="true">+IF(AND(ISNUMBER(OFFSET('Sanitation Data'!$F$5,0,10*ROW('Sanitation Data'!F166))),'Data Summary'!CZ172="Yes"),100-OFFSET('Sanitation Data'!$F$5,0,10*ROW('Sanitation Data'!F166)),NA())</f>
        <v>#N/A</v>
      </c>
      <c r="AL172" s="104" t="e">
        <f ca="true">+IF(AND(ISNUMBER(OFFSET('Sanitation Data'!$F$7,0,10*ROW('Sanitation Data'!F166))),'Data Summary'!DA172="Yes"),OFFSET('Sanitation Data'!$F$7,0,10*ROW('Sanitation Data'!F166)),NA())</f>
        <v>#N/A</v>
      </c>
      <c r="AM172" s="104" t="e">
        <f ca="true">+IF(AND(ISNUMBER(OFFSET('Sanitation Data'!$F$11,0,10*ROW('Sanitation Data'!F166))),'Data Summary'!DB172="Yes"),OFFSET('Sanitation Data'!$F$11,0,10*ROW('Sanitation Data'!F166)),NA())</f>
        <v>#N/A</v>
      </c>
      <c r="AN172" s="104" t="e">
        <f ca="true">+IF(AND(ISNUMBER(OFFSET('Sanitation Data'!$F$12,0,10*ROW('Sanitation Data'!F166))),'Data Summary'!DC172="Yes"),OFFSET('Sanitation Data'!$F$12,0,10*ROW('Sanitation Data'!F166)),NA())</f>
        <v>#N/A</v>
      </c>
      <c r="AO172" s="104" t="e">
        <f ca="true">+IF(AND(ISNUMBER(OFFSET('Sanitation Data'!$F$13,0,10*ROW('Sanitation Data'!F166))),'Data Summary'!DD172="Yes"),OFFSET('Sanitation Data'!$F$13,0,10*ROW('Sanitation Data'!F166)),NA())</f>
        <v>#N/A</v>
      </c>
      <c r="AP172" s="104" t="e">
        <f ca="true">+IF(AND(ISNUMBER(OFFSET('Sanitation Data'!$G$5,0,10*ROW('Sanitation Data'!G166))),'Data Summary'!DE172="Yes"),100-OFFSET('Sanitation Data'!$G$5,0,10*ROW('Sanitation Data'!G166)),NA())</f>
        <v>#N/A</v>
      </c>
      <c r="AQ172" s="104" t="e">
        <f ca="true">+IF(AND(ISNUMBER(OFFSET('Sanitation Data'!$G$7,0,10*ROW('Sanitation Data'!G166))),'Data Summary'!DF172="Yes"),OFFSET('Sanitation Data'!$G$7,0,10*ROW('Sanitation Data'!G166)),NA())</f>
        <v>#N/A</v>
      </c>
      <c r="AR172" s="104" t="e">
        <f ca="true">+IF(AND(ISNUMBER(OFFSET('Sanitation Data'!$G$11,0,10*ROW('Sanitation Data'!G166))),'Data Summary'!DG172="Yes"),OFFSET('Sanitation Data'!$G$11,0,10*ROW('Sanitation Data'!G166)),NA())</f>
        <v>#N/A</v>
      </c>
      <c r="AS172" s="104" t="e">
        <f ca="true">+IF(AND(ISNUMBER(OFFSET('Sanitation Data'!$G$12,0,10*ROW('Sanitation Data'!G166))),'Data Summary'!DH172="Yes"),OFFSET('Sanitation Data'!$G$12,0,10*ROW('Sanitation Data'!G166)),NA())</f>
        <v>#N/A</v>
      </c>
      <c r="AT172" s="104" t="e">
        <f ca="true">+IF(AND(ISNUMBER(OFFSET('Sanitation Data'!$G$13,0,10*ROW('Sanitation Data'!G166))),'Data Summary'!DI172="Yes"),OFFSET('Sanitation Data'!$G$13,0,10*ROW('Sanitation Data'!G166)),NA())</f>
        <v>#N/A</v>
      </c>
      <c r="AU172" s="104" t="e">
        <f ca="true">+IF(AND(ISNUMBER(OFFSET('Sanitation Data'!$H$5,0,10*ROW('Sanitation Data'!H166))),'Data Summary'!DJ172="Yes"),100-OFFSET('Sanitation Data'!$H$5,0,10*ROW('Sanitation Data'!H166)),NA())</f>
        <v>#N/A</v>
      </c>
      <c r="AV172" s="104" t="e">
        <f ca="true">+IF(AND(ISNUMBER(OFFSET('Sanitation Data'!$H$7,0,10*ROW('Sanitation Data'!H166))),'Data Summary'!DK172="Yes"),OFFSET('Sanitation Data'!$H$7,0,10*ROW('Sanitation Data'!H166)),NA())</f>
        <v>#N/A</v>
      </c>
      <c r="AW172" s="104" t="e">
        <f ca="true">+IF(AND(ISNUMBER(OFFSET('Sanitation Data'!$H$11,0,10*ROW('Sanitation Data'!H166))),'Data Summary'!DL172="Yes"),OFFSET('Sanitation Data'!$H$11,0,10*ROW('Sanitation Data'!H166)),NA())</f>
        <v>#N/A</v>
      </c>
      <c r="AX172" s="104" t="e">
        <f ca="true">+IF(AND(ISNUMBER(OFFSET('Sanitation Data'!$H$12,0,10*ROW('Sanitation Data'!H166))),'Data Summary'!DM172="Yes"),OFFSET('Sanitation Data'!$H$12,0,10*ROW('Sanitation Data'!H166)),NA())</f>
        <v>#N/A</v>
      </c>
      <c r="AY172" s="104" t="e">
        <f ca="true">+IF(AND(ISNUMBER(OFFSET('Sanitation Data'!$H$13,0,10*ROW('Sanitation Data'!H166))),'Data Summary'!DN172="Yes"),OFFSET('Sanitation Data'!$H$13,0,10*ROW('Sanitation Data'!H166)),NA())</f>
        <v>#N/A</v>
      </c>
      <c r="AZ172" s="109" t="e">
        <f ca="true">+IF(AND(ISNUMBER(OFFSET('Hygiene Data'!$C$6,0,10*ROW('Hygiene Data'!C166))),'Data Summary'!DO172="Yes"),OFFSET('Hygiene Data'!$C$6,0,10*ROW('Hygiene Data'!C166)),NA())</f>
        <v>#N/A</v>
      </c>
      <c r="BA172" s="109" t="e">
        <f ca="true">+IF(AND(ISNUMBER(OFFSET('Hygiene Data'!$C$8,0,10*ROW('Hygiene Data'!C166))),'Data Summary'!DP172="Yes"),OFFSET('Hygiene Data'!$C$8,0,10*ROW('Hygiene Data'!C166)),NA())</f>
        <v>#N/A</v>
      </c>
      <c r="BB172" s="109" t="e">
        <f ca="true">+IF(AND(ISNUMBER(OFFSET('Hygiene Data'!$C$10,0,10*ROW('Hygiene Data'!C166))),'Data Summary'!DQ172="Yes"),OFFSET('Hygiene Data'!$C$10,0,10*ROW('Hygiene Data'!C166)),NA())</f>
        <v>#N/A</v>
      </c>
      <c r="BC172" s="109" t="e">
        <f ca="true">+IF(AND(ISNUMBER(OFFSET('Hygiene Data'!$D$6,0,10*ROW('Hygiene Data'!D166))),'Data Summary'!DR172="Yes"),OFFSET('Hygiene Data'!$D$6,0,10*ROW('Hygiene Data'!D166)),NA())</f>
        <v>#N/A</v>
      </c>
      <c r="BD172" s="109" t="e">
        <f ca="true">+IF(AND(ISNUMBER(OFFSET('Hygiene Data'!$D$8,0,10*ROW('Hygiene Data'!D166))),'Data Summary'!DS172="Yes"),OFFSET('Hygiene Data'!$D$8,0,10*ROW('Hygiene Data'!D166)),NA())</f>
        <v>#N/A</v>
      </c>
      <c r="BE172" s="109" t="e">
        <f ca="true">+IF(AND(ISNUMBER(OFFSET('Hygiene Data'!$D$10,0,10*ROW('Hygiene Data'!D166))),'Data Summary'!DT172="Yes"),OFFSET('Hygiene Data'!$D$10,0,10*ROW('Hygiene Data'!D166)),NA())</f>
        <v>#N/A</v>
      </c>
      <c r="BF172" s="109" t="e">
        <f ca="true">+IF(AND(ISNUMBER(OFFSET('Hygiene Data'!$E$6,0,10*ROW('Hygiene Data'!E166))),'Data Summary'!DU172="Yes"),OFFSET('Hygiene Data'!$E$6,0,10*ROW('Hygiene Data'!E166)),NA())</f>
        <v>#N/A</v>
      </c>
      <c r="BG172" s="109" t="e">
        <f ca="true">+IF(AND(ISNUMBER(OFFSET('Hygiene Data'!$E$8,0,10*ROW('Hygiene Data'!E166))),'Data Summary'!DV172="Yes"),OFFSET('Hygiene Data'!$E$8,0,10*ROW('Hygiene Data'!E166)),NA())</f>
        <v>#N/A</v>
      </c>
      <c r="BH172" s="109" t="e">
        <f ca="true">+IF(AND(ISNUMBER(OFFSET('Hygiene Data'!$E$10,0,10*ROW('Hygiene Data'!E166))),'Data Summary'!DW172="Yes"),OFFSET('Hygiene Data'!$E$10,0,10*ROW('Hygiene Data'!E166)),NA())</f>
        <v>#N/A</v>
      </c>
      <c r="BI172" s="109" t="e">
        <f ca="true">+IF(AND(ISNUMBER(OFFSET('Hygiene Data'!$F$6,0,10*ROW('Hygiene Data'!F166))),'Data Summary'!DX172="Yes"),OFFSET('Hygiene Data'!$F$6,0,10*ROW('Hygiene Data'!F166)),NA())</f>
        <v>#N/A</v>
      </c>
      <c r="BJ172" s="109" t="e">
        <f ca="true">+IF(AND(ISNUMBER(OFFSET('Hygiene Data'!$F$8,0,10*ROW('Hygiene Data'!F166))),'Data Summary'!DY172="Yes"),OFFSET('Hygiene Data'!$F$8,0,10*ROW('Hygiene Data'!F166)),NA())</f>
        <v>#N/A</v>
      </c>
      <c r="BK172" s="109" t="e">
        <f ca="true">+IF(AND(ISNUMBER(OFFSET('Hygiene Data'!$F$10,0,10*ROW('Hygiene Data'!F166))),'Data Summary'!DZ172="Yes"),OFFSET('Hygiene Data'!$F$10,0,10*ROW('Hygiene Data'!F166)),NA())</f>
        <v>#N/A</v>
      </c>
      <c r="BL172" s="109" t="e">
        <f ca="true">+IF(AND(ISNUMBER(OFFSET('Hygiene Data'!$G$6,0,10*ROW('Hygiene Data'!G166))),'Data Summary'!EA172="Yes"),OFFSET('Hygiene Data'!$G$6,0,10*ROW('Hygiene Data'!G166)),NA())</f>
        <v>#N/A</v>
      </c>
      <c r="BM172" s="109" t="e">
        <f ca="true">+IF(AND(ISNUMBER(OFFSET('Hygiene Data'!$G$8,0,10*ROW('Hygiene Data'!G166))),'Data Summary'!EB172="Yes"),OFFSET('Hygiene Data'!$G$8,0,10*ROW('Hygiene Data'!G166)),NA())</f>
        <v>#N/A</v>
      </c>
      <c r="BN172" s="109" t="e">
        <f ca="true">+IF(AND(ISNUMBER(OFFSET('Hygiene Data'!$G$10,0,10*ROW('Hygiene Data'!G166))),'Data Summary'!EC172="Yes"),OFFSET('Hygiene Data'!$G$10,0,10*ROW('Hygiene Data'!G166)),NA())</f>
        <v>#N/A</v>
      </c>
      <c r="BO172" s="109" t="e">
        <f ca="true">+IF(AND(ISNUMBER(OFFSET('Hygiene Data'!$H$6,0,10*ROW('Hygiene Data'!H166))),'Data Summary'!ED172="Yes"),OFFSET('Hygiene Data'!$H$6,0,10*ROW('Hygiene Data'!H166)),NA())</f>
        <v>#N/A</v>
      </c>
      <c r="BP172" s="109" t="e">
        <f ca="true">+IF(AND(ISNUMBER(OFFSET('Hygiene Data'!$H$8,0,10*ROW('Hygiene Data'!H166))),'Data Summary'!EE172="Yes"),OFFSET('Hygiene Data'!$H$8,0,10*ROW('Hygiene Data'!H166)),NA())</f>
        <v>#N/A</v>
      </c>
      <c r="BQ172" s="109" t="e">
        <f ca="true">+IF(AND(ISNUMBER(OFFSET('Hygiene Data'!$H$10,0,10*ROW('Hygiene Data'!H166))),'Data Summary'!EF172="Yes"),OFFSET('Hygiene Data'!$H$10,0,10*ROW('Hygiene Data'!H166)),NA())</f>
        <v>#N/A</v>
      </c>
    </row>
    <row r="173" x14ac:dyDescent="0.2">
      <c r="A173" s="57" t="e">
        <f ca="true">+IF(OFFSET('Water Data'!$B$1,0,10*ROW('Water Data'!B167))="",NA(),OFFSET('Water Data'!$B$1,0,10*ROW('Water Data'!B167)))</f>
        <v>#N/A</v>
      </c>
      <c r="B173" s="57" t="e">
        <f ca="true">+IF(OFFSET('Water Data'!$A$3,0,10*ROW('Water Data'!A170))="",NA(),OFFSET('Water Data'!$A$3,0,10*ROW('Water Data'!A170)))</f>
        <v>#N/A</v>
      </c>
      <c r="C173" s="57" t="e">
        <f ca="true">+IF(OFFSET('Water Data'!$C$3,0,10*ROW('Water Data'!C170))="",NA(),OFFSET('Water Data'!$C$3,0,10*ROW('Water Data'!C170)))</f>
        <v>#N/A</v>
      </c>
      <c r="D173" s="58" t="e">
        <f ca="true">+IF(AND(ISNUMBER(OFFSET('Water Data'!$C$5,0,10*ROW('Water Data'!C167))),'Data Summary'!BS173="Yes"),100-OFFSET('Water Data'!$C$5,0,10*ROW('Water Data'!C167)),NA())</f>
        <v>#N/A</v>
      </c>
      <c r="E173" s="58" t="e">
        <f ca="true">+IF(AND(ISNUMBER(OFFSET('Water Data'!$C$7,0,10*ROW('Water Data'!C167))),'Data Summary'!BT173="Yes"),OFFSET('Water Data'!$C$7,0,10*ROW('Water Data'!C167)),NA())</f>
        <v>#N/A</v>
      </c>
      <c r="F173" s="58" t="e">
        <f ca="true">+IF(AND(ISNUMBER(OFFSET('Water Data'!$C$10,0,10*ROW('Water Data'!C167))),'Data Summary'!BU173="Yes"),OFFSET('Water Data'!$C$10,0,10*ROW('Water Data'!C167)),NA())</f>
        <v>#N/A</v>
      </c>
      <c r="G173" s="58" t="e">
        <f ca="true">+IF(AND(ISNUMBER(OFFSET('Water Data'!$D$5,0,10*ROW('Water Data'!D167))),'Data Summary'!BV173="Yes"),100-OFFSET('Water Data'!$D$5,0,10*ROW('Water Data'!D167)),NA())</f>
        <v>#N/A</v>
      </c>
      <c r="H173" s="58" t="e">
        <f ca="true">+IF(AND(ISNUMBER(OFFSET('Water Data'!$D$7,0,10*ROW('Water Data'!D167))),'Data Summary'!BW173="Yes"),OFFSET('Water Data'!$D$7,0,10*ROW('Water Data'!D167)),NA())</f>
        <v>#N/A</v>
      </c>
      <c r="I173" s="58" t="e">
        <f ca="true">+IF(AND(ISNUMBER(OFFSET('Water Data'!$D$10,0,10*ROW('Water Data'!D167))),'Data Summary'!BX173="Yes"),OFFSET('Water Data'!$D$10,0,10*ROW('Water Data'!D167)),NA())</f>
        <v>#N/A</v>
      </c>
      <c r="J173" s="58" t="e">
        <f ca="true">+IF(AND(ISNUMBER(OFFSET('Water Data'!$E$5,0,10*ROW('Water Data'!E167))),'Data Summary'!BY173="Yes"),100-OFFSET('Water Data'!$E$5,0,10*ROW('Water Data'!E167)),NA())</f>
        <v>#N/A</v>
      </c>
      <c r="K173" s="58" t="e">
        <f ca="true">+IF(AND(ISNUMBER(OFFSET('Water Data'!$E$7,0,10*ROW('Water Data'!E167))),'Data Summary'!BZ173="Yes"),OFFSET('Water Data'!$E$7,0,10*ROW('Water Data'!E167)),NA())</f>
        <v>#N/A</v>
      </c>
      <c r="L173" s="58" t="e">
        <f ca="true">+IF(AND(ISNUMBER(OFFSET('Water Data'!$E$10,0,10*ROW('Water Data'!E167))),'Data Summary'!CA173="Yes"),OFFSET('Water Data'!$E$10,0,10*ROW('Water Data'!E167)),NA())</f>
        <v>#N/A</v>
      </c>
      <c r="M173" s="58" t="e">
        <f ca="true">+IF(AND(ISNUMBER(OFFSET('Water Data'!$F$5,0,10*ROW('Water Data'!F167))),'Data Summary'!CB173="Yes"),100-OFFSET('Water Data'!$F$5,0,10*ROW('Water Data'!F167)),NA())</f>
        <v>#N/A</v>
      </c>
      <c r="N173" s="58" t="e">
        <f ca="true">+IF(AND(ISNUMBER(OFFSET('Water Data'!$F$7,0,10*ROW('Water Data'!F167))),'Data Summary'!CC173="Yes"),OFFSET('Water Data'!$F$7,0,10*ROW('Water Data'!F167)),NA())</f>
        <v>#N/A</v>
      </c>
      <c r="O173" s="58" t="e">
        <f ca="true">+IF(AND(ISNUMBER(OFFSET('Water Data'!$F$10,0,10*ROW('Water Data'!F167))),'Data Summary'!CD173="Yes"),OFFSET('Water Data'!$F$10,0,10*ROW('Water Data'!F167)),NA())</f>
        <v>#N/A</v>
      </c>
      <c r="P173" s="58" t="e">
        <f ca="true">+IF(AND(ISNUMBER(OFFSET('Water Data'!$G$5,0,10*ROW('Water Data'!G167))),'Data Summary'!CE173="Yes"),100-OFFSET('Water Data'!$G$5,0,10*ROW('Water Data'!G167)),NA())</f>
        <v>#N/A</v>
      </c>
      <c r="Q173" s="58" t="e">
        <f ca="true">+IF(AND(ISNUMBER(OFFSET('Water Data'!$G$7,0,10*ROW('Water Data'!G167))),'Data Summary'!CF173="Yes"),OFFSET('Water Data'!$G$7,0,10*ROW('Water Data'!G167)),NA())</f>
        <v>#N/A</v>
      </c>
      <c r="R173" s="58" t="e">
        <f ca="true">+IF(AND(ISNUMBER(OFFSET('Water Data'!$G$10,0,10*ROW('Water Data'!G167))),'Data Summary'!CG173="Yes"),OFFSET('Water Data'!$G$10,0,10*ROW('Water Data'!G167)),NA())</f>
        <v>#N/A</v>
      </c>
      <c r="S173" s="58" t="e">
        <f ca="true">+IF(AND(ISNUMBER(OFFSET('Water Data'!$H$5,0,10*ROW('Water Data'!H167))),'Data Summary'!CH173="Yes"),100-OFFSET('Water Data'!$H$5,0,10*ROW('Water Data'!H167)),NA())</f>
        <v>#N/A</v>
      </c>
      <c r="T173" s="58" t="e">
        <f ca="true">+IF(AND(ISNUMBER(OFFSET('Water Data'!$H$7,0,10*ROW('Water Data'!H167))),'Data Summary'!CI173="Yes"),OFFSET('Water Data'!$H$7,0,10*ROW('Water Data'!H167)),NA())</f>
        <v>#N/A</v>
      </c>
      <c r="U173" s="58" t="e">
        <f ca="true">+IF(AND(ISNUMBER(OFFSET('Water Data'!$H$10,0,10*ROW('Water Data'!H167))),'Data Summary'!CJ173="Yes"),OFFSET('Water Data'!$H$10,0,10*ROW('Water Data'!H167)),NA())</f>
        <v>#N/A</v>
      </c>
      <c r="V173" s="104" t="e">
        <f ca="true">+IF(AND(ISNUMBER(OFFSET('Sanitation Data'!$C$5,0,10*ROW('Sanitation Data'!C167))),'Data Summary'!CK173="Yes"),100-OFFSET('Sanitation Data'!$C$5,0,10*ROW('Sanitation Data'!C167)),NA())</f>
        <v>#N/A</v>
      </c>
      <c r="W173" s="104" t="e">
        <f ca="true">+IF(AND(ISNUMBER(OFFSET('Sanitation Data'!$C$7,0,10*ROW('Sanitation Data'!C167))),'Data Summary'!CL173="Yes"),OFFSET('Sanitation Data'!$C$7,0,10*ROW('Sanitation Data'!C167)),NA())</f>
        <v>#N/A</v>
      </c>
      <c r="X173" s="104" t="e">
        <f ca="true">+IF(AND(ISNUMBER(OFFSET('Sanitation Data'!$C$11,0,10*ROW('Sanitation Data'!C167))),'Data Summary'!CM173="Yes"),OFFSET('Sanitation Data'!$C$11,0,10*ROW('Sanitation Data'!C167)),NA())</f>
        <v>#N/A</v>
      </c>
      <c r="Y173" s="104" t="e">
        <f ca="true">+IF(AND(ISNUMBER(OFFSET('Sanitation Data'!$C$12,0,10*ROW('Sanitation Data'!C167))),'Data Summary'!CN173="Yes"),OFFSET('Sanitation Data'!$C$12,0,10*ROW('Sanitation Data'!C167)),NA())</f>
        <v>#N/A</v>
      </c>
      <c r="Z173" s="104" t="e">
        <f ca="true">+IF(AND(ISNUMBER(OFFSET('Sanitation Data'!$C$13,0,10*ROW('Sanitation Data'!C167))),'Data Summary'!CO173="Yes"),OFFSET('Sanitation Data'!$C$13,0,10*ROW('Sanitation Data'!C167)),NA())</f>
        <v>#N/A</v>
      </c>
      <c r="AA173" s="104" t="e">
        <f ca="true">+IF(AND(ISNUMBER(OFFSET('Sanitation Data'!$D$5,0,10*ROW('Sanitation Data'!D167))),'Data Summary'!CP173="Yes"),100-OFFSET('Sanitation Data'!$D$5,0,10*ROW('Sanitation Data'!D167)),NA())</f>
        <v>#N/A</v>
      </c>
      <c r="AB173" s="104" t="e">
        <f ca="true">+IF(AND(ISNUMBER(OFFSET('Sanitation Data'!$D$7,0,10*ROW('Sanitation Data'!D167))),'Data Summary'!CQ173="Yes"),OFFSET('Sanitation Data'!$D$7,0,10*ROW('Sanitation Data'!D167)),NA())</f>
        <v>#N/A</v>
      </c>
      <c r="AC173" s="104" t="e">
        <f ca="true">+IF(AND(ISNUMBER(OFFSET('Sanitation Data'!$D$11,0,10*ROW('Sanitation Data'!D167))),'Data Summary'!CR173="Yes"),OFFSET('Sanitation Data'!$D$11,0,10*ROW('Sanitation Data'!D167)),NA())</f>
        <v>#N/A</v>
      </c>
      <c r="AD173" s="104" t="e">
        <f ca="true">+IF(AND(ISNUMBER(OFFSET('Sanitation Data'!$D$12,0,10*ROW('Sanitation Data'!D167))),'Data Summary'!CS173="Yes"),OFFSET('Sanitation Data'!$D$12,0,10*ROW('Sanitation Data'!D167)),NA())</f>
        <v>#N/A</v>
      </c>
      <c r="AE173" s="104" t="e">
        <f ca="true">+IF(AND(ISNUMBER(OFFSET('Sanitation Data'!$D$13,0,10*ROW('Sanitation Data'!D167))),'Data Summary'!CT173="Yes"),OFFSET('Sanitation Data'!$D$13,0,10*ROW('Sanitation Data'!D167)),NA())</f>
        <v>#N/A</v>
      </c>
      <c r="AF173" s="104" t="e">
        <f ca="true">+IF(AND(ISNUMBER(OFFSET('Sanitation Data'!$E$5,0,10*ROW('Sanitation Data'!E167))),'Data Summary'!CU173="Yes"),100-OFFSET('Sanitation Data'!$E$5,0,10*ROW('Sanitation Data'!E167)),NA())</f>
        <v>#N/A</v>
      </c>
      <c r="AG173" s="104" t="e">
        <f ca="true">+IF(AND(ISNUMBER(OFFSET('Sanitation Data'!$E$7,0,10*ROW('Sanitation Data'!E167))),'Data Summary'!CV173="Yes"),OFFSET('Sanitation Data'!$E$7,0,10*ROW('Sanitation Data'!E167)),NA())</f>
        <v>#N/A</v>
      </c>
      <c r="AH173" s="104" t="e">
        <f ca="true">+IF(AND(ISNUMBER(OFFSET('Sanitation Data'!$E$11,0,10*ROW('Sanitation Data'!E167))),'Data Summary'!CW173="Yes"),OFFSET('Sanitation Data'!$E$11,0,10*ROW('Sanitation Data'!E167)),NA())</f>
        <v>#N/A</v>
      </c>
      <c r="AI173" s="104" t="e">
        <f ca="true">+IF(AND(ISNUMBER(OFFSET('Sanitation Data'!$E$12,0,10*ROW('Sanitation Data'!E167))),'Data Summary'!CX173="Yes"),OFFSET('Sanitation Data'!$E$12,0,10*ROW('Sanitation Data'!E167)),NA())</f>
        <v>#N/A</v>
      </c>
      <c r="AJ173" s="104" t="e">
        <f ca="true">+IF(AND(ISNUMBER(OFFSET('Sanitation Data'!$E$13,0,10*ROW('Sanitation Data'!E167))),'Data Summary'!CY173="Yes"),OFFSET('Sanitation Data'!$E$13,0,10*ROW('Sanitation Data'!E167)),NA())</f>
        <v>#N/A</v>
      </c>
      <c r="AK173" s="104" t="e">
        <f ca="true">+IF(AND(ISNUMBER(OFFSET('Sanitation Data'!$F$5,0,10*ROW('Sanitation Data'!F167))),'Data Summary'!CZ173="Yes"),100-OFFSET('Sanitation Data'!$F$5,0,10*ROW('Sanitation Data'!F167)),NA())</f>
        <v>#N/A</v>
      </c>
      <c r="AL173" s="104" t="e">
        <f ca="true">+IF(AND(ISNUMBER(OFFSET('Sanitation Data'!$F$7,0,10*ROW('Sanitation Data'!F167))),'Data Summary'!DA173="Yes"),OFFSET('Sanitation Data'!$F$7,0,10*ROW('Sanitation Data'!F167)),NA())</f>
        <v>#N/A</v>
      </c>
      <c r="AM173" s="104" t="e">
        <f ca="true">+IF(AND(ISNUMBER(OFFSET('Sanitation Data'!$F$11,0,10*ROW('Sanitation Data'!F167))),'Data Summary'!DB173="Yes"),OFFSET('Sanitation Data'!$F$11,0,10*ROW('Sanitation Data'!F167)),NA())</f>
        <v>#N/A</v>
      </c>
      <c r="AN173" s="104" t="e">
        <f ca="true">+IF(AND(ISNUMBER(OFFSET('Sanitation Data'!$F$12,0,10*ROW('Sanitation Data'!F167))),'Data Summary'!DC173="Yes"),OFFSET('Sanitation Data'!$F$12,0,10*ROW('Sanitation Data'!F167)),NA())</f>
        <v>#N/A</v>
      </c>
      <c r="AO173" s="104" t="e">
        <f ca="true">+IF(AND(ISNUMBER(OFFSET('Sanitation Data'!$F$13,0,10*ROW('Sanitation Data'!F167))),'Data Summary'!DD173="Yes"),OFFSET('Sanitation Data'!$F$13,0,10*ROW('Sanitation Data'!F167)),NA())</f>
        <v>#N/A</v>
      </c>
      <c r="AP173" s="104" t="e">
        <f ca="true">+IF(AND(ISNUMBER(OFFSET('Sanitation Data'!$G$5,0,10*ROW('Sanitation Data'!G167))),'Data Summary'!DE173="Yes"),100-OFFSET('Sanitation Data'!$G$5,0,10*ROW('Sanitation Data'!G167)),NA())</f>
        <v>#N/A</v>
      </c>
      <c r="AQ173" s="104" t="e">
        <f ca="true">+IF(AND(ISNUMBER(OFFSET('Sanitation Data'!$G$7,0,10*ROW('Sanitation Data'!G167))),'Data Summary'!DF173="Yes"),OFFSET('Sanitation Data'!$G$7,0,10*ROW('Sanitation Data'!G167)),NA())</f>
        <v>#N/A</v>
      </c>
      <c r="AR173" s="104" t="e">
        <f ca="true">+IF(AND(ISNUMBER(OFFSET('Sanitation Data'!$G$11,0,10*ROW('Sanitation Data'!G167))),'Data Summary'!DG173="Yes"),OFFSET('Sanitation Data'!$G$11,0,10*ROW('Sanitation Data'!G167)),NA())</f>
        <v>#N/A</v>
      </c>
      <c r="AS173" s="104" t="e">
        <f ca="true">+IF(AND(ISNUMBER(OFFSET('Sanitation Data'!$G$12,0,10*ROW('Sanitation Data'!G167))),'Data Summary'!DH173="Yes"),OFFSET('Sanitation Data'!$G$12,0,10*ROW('Sanitation Data'!G167)),NA())</f>
        <v>#N/A</v>
      </c>
      <c r="AT173" s="104" t="e">
        <f ca="true">+IF(AND(ISNUMBER(OFFSET('Sanitation Data'!$G$13,0,10*ROW('Sanitation Data'!G167))),'Data Summary'!DI173="Yes"),OFFSET('Sanitation Data'!$G$13,0,10*ROW('Sanitation Data'!G167)),NA())</f>
        <v>#N/A</v>
      </c>
      <c r="AU173" s="104" t="e">
        <f ca="true">+IF(AND(ISNUMBER(OFFSET('Sanitation Data'!$H$5,0,10*ROW('Sanitation Data'!H167))),'Data Summary'!DJ173="Yes"),100-OFFSET('Sanitation Data'!$H$5,0,10*ROW('Sanitation Data'!H167)),NA())</f>
        <v>#N/A</v>
      </c>
      <c r="AV173" s="104" t="e">
        <f ca="true">+IF(AND(ISNUMBER(OFFSET('Sanitation Data'!$H$7,0,10*ROW('Sanitation Data'!H167))),'Data Summary'!DK173="Yes"),OFFSET('Sanitation Data'!$H$7,0,10*ROW('Sanitation Data'!H167)),NA())</f>
        <v>#N/A</v>
      </c>
      <c r="AW173" s="104" t="e">
        <f ca="true">+IF(AND(ISNUMBER(OFFSET('Sanitation Data'!$H$11,0,10*ROW('Sanitation Data'!H167))),'Data Summary'!DL173="Yes"),OFFSET('Sanitation Data'!$H$11,0,10*ROW('Sanitation Data'!H167)),NA())</f>
        <v>#N/A</v>
      </c>
      <c r="AX173" s="104" t="e">
        <f ca="true">+IF(AND(ISNUMBER(OFFSET('Sanitation Data'!$H$12,0,10*ROW('Sanitation Data'!H167))),'Data Summary'!DM173="Yes"),OFFSET('Sanitation Data'!$H$12,0,10*ROW('Sanitation Data'!H167)),NA())</f>
        <v>#N/A</v>
      </c>
      <c r="AY173" s="104" t="e">
        <f ca="true">+IF(AND(ISNUMBER(OFFSET('Sanitation Data'!$H$13,0,10*ROW('Sanitation Data'!H167))),'Data Summary'!DN173="Yes"),OFFSET('Sanitation Data'!$H$13,0,10*ROW('Sanitation Data'!H167)),NA())</f>
        <v>#N/A</v>
      </c>
      <c r="AZ173" s="109" t="e">
        <f ca="true">+IF(AND(ISNUMBER(OFFSET('Hygiene Data'!$C$6,0,10*ROW('Hygiene Data'!C167))),'Data Summary'!DO173="Yes"),OFFSET('Hygiene Data'!$C$6,0,10*ROW('Hygiene Data'!C167)),NA())</f>
        <v>#N/A</v>
      </c>
      <c r="BA173" s="109" t="e">
        <f ca="true">+IF(AND(ISNUMBER(OFFSET('Hygiene Data'!$C$8,0,10*ROW('Hygiene Data'!C167))),'Data Summary'!DP173="Yes"),OFFSET('Hygiene Data'!$C$8,0,10*ROW('Hygiene Data'!C167)),NA())</f>
        <v>#N/A</v>
      </c>
      <c r="BB173" s="109" t="e">
        <f ca="true">+IF(AND(ISNUMBER(OFFSET('Hygiene Data'!$C$10,0,10*ROW('Hygiene Data'!C167))),'Data Summary'!DQ173="Yes"),OFFSET('Hygiene Data'!$C$10,0,10*ROW('Hygiene Data'!C167)),NA())</f>
        <v>#N/A</v>
      </c>
      <c r="BC173" s="109" t="e">
        <f ca="true">+IF(AND(ISNUMBER(OFFSET('Hygiene Data'!$D$6,0,10*ROW('Hygiene Data'!D167))),'Data Summary'!DR173="Yes"),OFFSET('Hygiene Data'!$D$6,0,10*ROW('Hygiene Data'!D167)),NA())</f>
        <v>#N/A</v>
      </c>
      <c r="BD173" s="109" t="e">
        <f ca="true">+IF(AND(ISNUMBER(OFFSET('Hygiene Data'!$D$8,0,10*ROW('Hygiene Data'!D167))),'Data Summary'!DS173="Yes"),OFFSET('Hygiene Data'!$D$8,0,10*ROW('Hygiene Data'!D167)),NA())</f>
        <v>#N/A</v>
      </c>
      <c r="BE173" s="109" t="e">
        <f ca="true">+IF(AND(ISNUMBER(OFFSET('Hygiene Data'!$D$10,0,10*ROW('Hygiene Data'!D167))),'Data Summary'!DT173="Yes"),OFFSET('Hygiene Data'!$D$10,0,10*ROW('Hygiene Data'!D167)),NA())</f>
        <v>#N/A</v>
      </c>
      <c r="BF173" s="109" t="e">
        <f ca="true">+IF(AND(ISNUMBER(OFFSET('Hygiene Data'!$E$6,0,10*ROW('Hygiene Data'!E167))),'Data Summary'!DU173="Yes"),OFFSET('Hygiene Data'!$E$6,0,10*ROW('Hygiene Data'!E167)),NA())</f>
        <v>#N/A</v>
      </c>
      <c r="BG173" s="109" t="e">
        <f ca="true">+IF(AND(ISNUMBER(OFFSET('Hygiene Data'!$E$8,0,10*ROW('Hygiene Data'!E167))),'Data Summary'!DV173="Yes"),OFFSET('Hygiene Data'!$E$8,0,10*ROW('Hygiene Data'!E167)),NA())</f>
        <v>#N/A</v>
      </c>
      <c r="BH173" s="109" t="e">
        <f ca="true">+IF(AND(ISNUMBER(OFFSET('Hygiene Data'!$E$10,0,10*ROW('Hygiene Data'!E167))),'Data Summary'!DW173="Yes"),OFFSET('Hygiene Data'!$E$10,0,10*ROW('Hygiene Data'!E167)),NA())</f>
        <v>#N/A</v>
      </c>
      <c r="BI173" s="109" t="e">
        <f ca="true">+IF(AND(ISNUMBER(OFFSET('Hygiene Data'!$F$6,0,10*ROW('Hygiene Data'!F167))),'Data Summary'!DX173="Yes"),OFFSET('Hygiene Data'!$F$6,0,10*ROW('Hygiene Data'!F167)),NA())</f>
        <v>#N/A</v>
      </c>
      <c r="BJ173" s="109" t="e">
        <f ca="true">+IF(AND(ISNUMBER(OFFSET('Hygiene Data'!$F$8,0,10*ROW('Hygiene Data'!F167))),'Data Summary'!DY173="Yes"),OFFSET('Hygiene Data'!$F$8,0,10*ROW('Hygiene Data'!F167)),NA())</f>
        <v>#N/A</v>
      </c>
      <c r="BK173" s="109" t="e">
        <f ca="true">+IF(AND(ISNUMBER(OFFSET('Hygiene Data'!$F$10,0,10*ROW('Hygiene Data'!F167))),'Data Summary'!DZ173="Yes"),OFFSET('Hygiene Data'!$F$10,0,10*ROW('Hygiene Data'!F167)),NA())</f>
        <v>#N/A</v>
      </c>
      <c r="BL173" s="109" t="e">
        <f ca="true">+IF(AND(ISNUMBER(OFFSET('Hygiene Data'!$G$6,0,10*ROW('Hygiene Data'!G167))),'Data Summary'!EA173="Yes"),OFFSET('Hygiene Data'!$G$6,0,10*ROW('Hygiene Data'!G167)),NA())</f>
        <v>#N/A</v>
      </c>
      <c r="BM173" s="109" t="e">
        <f ca="true">+IF(AND(ISNUMBER(OFFSET('Hygiene Data'!$G$8,0,10*ROW('Hygiene Data'!G167))),'Data Summary'!EB173="Yes"),OFFSET('Hygiene Data'!$G$8,0,10*ROW('Hygiene Data'!G167)),NA())</f>
        <v>#N/A</v>
      </c>
      <c r="BN173" s="109" t="e">
        <f ca="true">+IF(AND(ISNUMBER(OFFSET('Hygiene Data'!$G$10,0,10*ROW('Hygiene Data'!G167))),'Data Summary'!EC173="Yes"),OFFSET('Hygiene Data'!$G$10,0,10*ROW('Hygiene Data'!G167)),NA())</f>
        <v>#N/A</v>
      </c>
      <c r="BO173" s="109" t="e">
        <f ca="true">+IF(AND(ISNUMBER(OFFSET('Hygiene Data'!$H$6,0,10*ROW('Hygiene Data'!H167))),'Data Summary'!ED173="Yes"),OFFSET('Hygiene Data'!$H$6,0,10*ROW('Hygiene Data'!H167)),NA())</f>
        <v>#N/A</v>
      </c>
      <c r="BP173" s="109" t="e">
        <f ca="true">+IF(AND(ISNUMBER(OFFSET('Hygiene Data'!$H$8,0,10*ROW('Hygiene Data'!H167))),'Data Summary'!EE173="Yes"),OFFSET('Hygiene Data'!$H$8,0,10*ROW('Hygiene Data'!H167)),NA())</f>
        <v>#N/A</v>
      </c>
      <c r="BQ173" s="109" t="e">
        <f ca="true">+IF(AND(ISNUMBER(OFFSET('Hygiene Data'!$H$10,0,10*ROW('Hygiene Data'!H167))),'Data Summary'!EF173="Yes"),OFFSET('Hygiene Data'!$H$10,0,10*ROW('Hygiene Data'!H167)),NA())</f>
        <v>#N/A</v>
      </c>
    </row>
    <row r="174" x14ac:dyDescent="0.2">
      <c r="A174" s="57" t="e">
        <f ca="true">+IF(OFFSET('Water Data'!$B$1,0,10*ROW('Water Data'!B168))="",NA(),OFFSET('Water Data'!$B$1,0,10*ROW('Water Data'!B168)))</f>
        <v>#N/A</v>
      </c>
      <c r="B174" s="57" t="e">
        <f ca="true">+IF(OFFSET('Water Data'!$A$3,0,10*ROW('Water Data'!A171))="",NA(),OFFSET('Water Data'!$A$3,0,10*ROW('Water Data'!A171)))</f>
        <v>#N/A</v>
      </c>
      <c r="C174" s="57" t="e">
        <f ca="true">+IF(OFFSET('Water Data'!$C$3,0,10*ROW('Water Data'!C171))="",NA(),OFFSET('Water Data'!$C$3,0,10*ROW('Water Data'!C171)))</f>
        <v>#N/A</v>
      </c>
      <c r="D174" s="58" t="e">
        <f ca="true">+IF(AND(ISNUMBER(OFFSET('Water Data'!$C$5,0,10*ROW('Water Data'!C168))),'Data Summary'!BS174="Yes"),100-OFFSET('Water Data'!$C$5,0,10*ROW('Water Data'!C168)),NA())</f>
        <v>#N/A</v>
      </c>
      <c r="E174" s="58" t="e">
        <f ca="true">+IF(AND(ISNUMBER(OFFSET('Water Data'!$C$7,0,10*ROW('Water Data'!C168))),'Data Summary'!BT174="Yes"),OFFSET('Water Data'!$C$7,0,10*ROW('Water Data'!C168)),NA())</f>
        <v>#N/A</v>
      </c>
      <c r="F174" s="58" t="e">
        <f ca="true">+IF(AND(ISNUMBER(OFFSET('Water Data'!$C$10,0,10*ROW('Water Data'!C168))),'Data Summary'!BU174="Yes"),OFFSET('Water Data'!$C$10,0,10*ROW('Water Data'!C168)),NA())</f>
        <v>#N/A</v>
      </c>
      <c r="G174" s="58" t="e">
        <f ca="true">+IF(AND(ISNUMBER(OFFSET('Water Data'!$D$5,0,10*ROW('Water Data'!D168))),'Data Summary'!BV174="Yes"),100-OFFSET('Water Data'!$D$5,0,10*ROW('Water Data'!D168)),NA())</f>
        <v>#N/A</v>
      </c>
      <c r="H174" s="58" t="e">
        <f ca="true">+IF(AND(ISNUMBER(OFFSET('Water Data'!$D$7,0,10*ROW('Water Data'!D168))),'Data Summary'!BW174="Yes"),OFFSET('Water Data'!$D$7,0,10*ROW('Water Data'!D168)),NA())</f>
        <v>#N/A</v>
      </c>
      <c r="I174" s="58" t="e">
        <f ca="true">+IF(AND(ISNUMBER(OFFSET('Water Data'!$D$10,0,10*ROW('Water Data'!D168))),'Data Summary'!BX174="Yes"),OFFSET('Water Data'!$D$10,0,10*ROW('Water Data'!D168)),NA())</f>
        <v>#N/A</v>
      </c>
      <c r="J174" s="58" t="e">
        <f ca="true">+IF(AND(ISNUMBER(OFFSET('Water Data'!$E$5,0,10*ROW('Water Data'!E168))),'Data Summary'!BY174="Yes"),100-OFFSET('Water Data'!$E$5,0,10*ROW('Water Data'!E168)),NA())</f>
        <v>#N/A</v>
      </c>
      <c r="K174" s="58" t="e">
        <f ca="true">+IF(AND(ISNUMBER(OFFSET('Water Data'!$E$7,0,10*ROW('Water Data'!E168))),'Data Summary'!BZ174="Yes"),OFFSET('Water Data'!$E$7,0,10*ROW('Water Data'!E168)),NA())</f>
        <v>#N/A</v>
      </c>
      <c r="L174" s="58" t="e">
        <f ca="true">+IF(AND(ISNUMBER(OFFSET('Water Data'!$E$10,0,10*ROW('Water Data'!E168))),'Data Summary'!CA174="Yes"),OFFSET('Water Data'!$E$10,0,10*ROW('Water Data'!E168)),NA())</f>
        <v>#N/A</v>
      </c>
      <c r="M174" s="58" t="e">
        <f ca="true">+IF(AND(ISNUMBER(OFFSET('Water Data'!$F$5,0,10*ROW('Water Data'!F168))),'Data Summary'!CB174="Yes"),100-OFFSET('Water Data'!$F$5,0,10*ROW('Water Data'!F168)),NA())</f>
        <v>#N/A</v>
      </c>
      <c r="N174" s="58" t="e">
        <f ca="true">+IF(AND(ISNUMBER(OFFSET('Water Data'!$F$7,0,10*ROW('Water Data'!F168))),'Data Summary'!CC174="Yes"),OFFSET('Water Data'!$F$7,0,10*ROW('Water Data'!F168)),NA())</f>
        <v>#N/A</v>
      </c>
      <c r="O174" s="58" t="e">
        <f ca="true">+IF(AND(ISNUMBER(OFFSET('Water Data'!$F$10,0,10*ROW('Water Data'!F168))),'Data Summary'!CD174="Yes"),OFFSET('Water Data'!$F$10,0,10*ROW('Water Data'!F168)),NA())</f>
        <v>#N/A</v>
      </c>
      <c r="P174" s="58" t="e">
        <f ca="true">+IF(AND(ISNUMBER(OFFSET('Water Data'!$G$5,0,10*ROW('Water Data'!G168))),'Data Summary'!CE174="Yes"),100-OFFSET('Water Data'!$G$5,0,10*ROW('Water Data'!G168)),NA())</f>
        <v>#N/A</v>
      </c>
      <c r="Q174" s="58" t="e">
        <f ca="true">+IF(AND(ISNUMBER(OFFSET('Water Data'!$G$7,0,10*ROW('Water Data'!G168))),'Data Summary'!CF174="Yes"),OFFSET('Water Data'!$G$7,0,10*ROW('Water Data'!G168)),NA())</f>
        <v>#N/A</v>
      </c>
      <c r="R174" s="58" t="e">
        <f ca="true">+IF(AND(ISNUMBER(OFFSET('Water Data'!$G$10,0,10*ROW('Water Data'!G168))),'Data Summary'!CG174="Yes"),OFFSET('Water Data'!$G$10,0,10*ROW('Water Data'!G168)),NA())</f>
        <v>#N/A</v>
      </c>
      <c r="S174" s="58" t="e">
        <f ca="true">+IF(AND(ISNUMBER(OFFSET('Water Data'!$H$5,0,10*ROW('Water Data'!H168))),'Data Summary'!CH174="Yes"),100-OFFSET('Water Data'!$H$5,0,10*ROW('Water Data'!H168)),NA())</f>
        <v>#N/A</v>
      </c>
      <c r="T174" s="58" t="e">
        <f ca="true">+IF(AND(ISNUMBER(OFFSET('Water Data'!$H$7,0,10*ROW('Water Data'!H168))),'Data Summary'!CI174="Yes"),OFFSET('Water Data'!$H$7,0,10*ROW('Water Data'!H168)),NA())</f>
        <v>#N/A</v>
      </c>
      <c r="U174" s="58" t="e">
        <f ca="true">+IF(AND(ISNUMBER(OFFSET('Water Data'!$H$10,0,10*ROW('Water Data'!H168))),'Data Summary'!CJ174="Yes"),OFFSET('Water Data'!$H$10,0,10*ROW('Water Data'!H168)),NA())</f>
        <v>#N/A</v>
      </c>
      <c r="V174" s="104" t="e">
        <f ca="true">+IF(AND(ISNUMBER(OFFSET('Sanitation Data'!$C$5,0,10*ROW('Sanitation Data'!C168))),'Data Summary'!CK174="Yes"),100-OFFSET('Sanitation Data'!$C$5,0,10*ROW('Sanitation Data'!C168)),NA())</f>
        <v>#N/A</v>
      </c>
      <c r="W174" s="104" t="e">
        <f ca="true">+IF(AND(ISNUMBER(OFFSET('Sanitation Data'!$C$7,0,10*ROW('Sanitation Data'!C168))),'Data Summary'!CL174="Yes"),OFFSET('Sanitation Data'!$C$7,0,10*ROW('Sanitation Data'!C168)),NA())</f>
        <v>#N/A</v>
      </c>
      <c r="X174" s="104" t="e">
        <f ca="true">+IF(AND(ISNUMBER(OFFSET('Sanitation Data'!$C$11,0,10*ROW('Sanitation Data'!C168))),'Data Summary'!CM174="Yes"),OFFSET('Sanitation Data'!$C$11,0,10*ROW('Sanitation Data'!C168)),NA())</f>
        <v>#N/A</v>
      </c>
      <c r="Y174" s="104" t="e">
        <f ca="true">+IF(AND(ISNUMBER(OFFSET('Sanitation Data'!$C$12,0,10*ROW('Sanitation Data'!C168))),'Data Summary'!CN174="Yes"),OFFSET('Sanitation Data'!$C$12,0,10*ROW('Sanitation Data'!C168)),NA())</f>
        <v>#N/A</v>
      </c>
      <c r="Z174" s="104" t="e">
        <f ca="true">+IF(AND(ISNUMBER(OFFSET('Sanitation Data'!$C$13,0,10*ROW('Sanitation Data'!C168))),'Data Summary'!CO174="Yes"),OFFSET('Sanitation Data'!$C$13,0,10*ROW('Sanitation Data'!C168)),NA())</f>
        <v>#N/A</v>
      </c>
      <c r="AA174" s="104" t="e">
        <f ca="true">+IF(AND(ISNUMBER(OFFSET('Sanitation Data'!$D$5,0,10*ROW('Sanitation Data'!D168))),'Data Summary'!CP174="Yes"),100-OFFSET('Sanitation Data'!$D$5,0,10*ROW('Sanitation Data'!D168)),NA())</f>
        <v>#N/A</v>
      </c>
      <c r="AB174" s="104" t="e">
        <f ca="true">+IF(AND(ISNUMBER(OFFSET('Sanitation Data'!$D$7,0,10*ROW('Sanitation Data'!D168))),'Data Summary'!CQ174="Yes"),OFFSET('Sanitation Data'!$D$7,0,10*ROW('Sanitation Data'!D168)),NA())</f>
        <v>#N/A</v>
      </c>
      <c r="AC174" s="104" t="e">
        <f ca="true">+IF(AND(ISNUMBER(OFFSET('Sanitation Data'!$D$11,0,10*ROW('Sanitation Data'!D168))),'Data Summary'!CR174="Yes"),OFFSET('Sanitation Data'!$D$11,0,10*ROW('Sanitation Data'!D168)),NA())</f>
        <v>#N/A</v>
      </c>
      <c r="AD174" s="104" t="e">
        <f ca="true">+IF(AND(ISNUMBER(OFFSET('Sanitation Data'!$D$12,0,10*ROW('Sanitation Data'!D168))),'Data Summary'!CS174="Yes"),OFFSET('Sanitation Data'!$D$12,0,10*ROW('Sanitation Data'!D168)),NA())</f>
        <v>#N/A</v>
      </c>
      <c r="AE174" s="104" t="e">
        <f ca="true">+IF(AND(ISNUMBER(OFFSET('Sanitation Data'!$D$13,0,10*ROW('Sanitation Data'!D168))),'Data Summary'!CT174="Yes"),OFFSET('Sanitation Data'!$D$13,0,10*ROW('Sanitation Data'!D168)),NA())</f>
        <v>#N/A</v>
      </c>
      <c r="AF174" s="104" t="e">
        <f ca="true">+IF(AND(ISNUMBER(OFFSET('Sanitation Data'!$E$5,0,10*ROW('Sanitation Data'!E168))),'Data Summary'!CU174="Yes"),100-OFFSET('Sanitation Data'!$E$5,0,10*ROW('Sanitation Data'!E168)),NA())</f>
        <v>#N/A</v>
      </c>
      <c r="AG174" s="104" t="e">
        <f ca="true">+IF(AND(ISNUMBER(OFFSET('Sanitation Data'!$E$7,0,10*ROW('Sanitation Data'!E168))),'Data Summary'!CV174="Yes"),OFFSET('Sanitation Data'!$E$7,0,10*ROW('Sanitation Data'!E168)),NA())</f>
        <v>#N/A</v>
      </c>
      <c r="AH174" s="104" t="e">
        <f ca="true">+IF(AND(ISNUMBER(OFFSET('Sanitation Data'!$E$11,0,10*ROW('Sanitation Data'!E168))),'Data Summary'!CW174="Yes"),OFFSET('Sanitation Data'!$E$11,0,10*ROW('Sanitation Data'!E168)),NA())</f>
        <v>#N/A</v>
      </c>
      <c r="AI174" s="104" t="e">
        <f ca="true">+IF(AND(ISNUMBER(OFFSET('Sanitation Data'!$E$12,0,10*ROW('Sanitation Data'!E168))),'Data Summary'!CX174="Yes"),OFFSET('Sanitation Data'!$E$12,0,10*ROW('Sanitation Data'!E168)),NA())</f>
        <v>#N/A</v>
      </c>
      <c r="AJ174" s="104" t="e">
        <f ca="true">+IF(AND(ISNUMBER(OFFSET('Sanitation Data'!$E$13,0,10*ROW('Sanitation Data'!E168))),'Data Summary'!CY174="Yes"),OFFSET('Sanitation Data'!$E$13,0,10*ROW('Sanitation Data'!E168)),NA())</f>
        <v>#N/A</v>
      </c>
      <c r="AK174" s="104" t="e">
        <f ca="true">+IF(AND(ISNUMBER(OFFSET('Sanitation Data'!$F$5,0,10*ROW('Sanitation Data'!F168))),'Data Summary'!CZ174="Yes"),100-OFFSET('Sanitation Data'!$F$5,0,10*ROW('Sanitation Data'!F168)),NA())</f>
        <v>#N/A</v>
      </c>
      <c r="AL174" s="104" t="e">
        <f ca="true">+IF(AND(ISNUMBER(OFFSET('Sanitation Data'!$F$7,0,10*ROW('Sanitation Data'!F168))),'Data Summary'!DA174="Yes"),OFFSET('Sanitation Data'!$F$7,0,10*ROW('Sanitation Data'!F168)),NA())</f>
        <v>#N/A</v>
      </c>
      <c r="AM174" s="104" t="e">
        <f ca="true">+IF(AND(ISNUMBER(OFFSET('Sanitation Data'!$F$11,0,10*ROW('Sanitation Data'!F168))),'Data Summary'!DB174="Yes"),OFFSET('Sanitation Data'!$F$11,0,10*ROW('Sanitation Data'!F168)),NA())</f>
        <v>#N/A</v>
      </c>
      <c r="AN174" s="104" t="e">
        <f ca="true">+IF(AND(ISNUMBER(OFFSET('Sanitation Data'!$F$12,0,10*ROW('Sanitation Data'!F168))),'Data Summary'!DC174="Yes"),OFFSET('Sanitation Data'!$F$12,0,10*ROW('Sanitation Data'!F168)),NA())</f>
        <v>#N/A</v>
      </c>
      <c r="AO174" s="104" t="e">
        <f ca="true">+IF(AND(ISNUMBER(OFFSET('Sanitation Data'!$F$13,0,10*ROW('Sanitation Data'!F168))),'Data Summary'!DD174="Yes"),OFFSET('Sanitation Data'!$F$13,0,10*ROW('Sanitation Data'!F168)),NA())</f>
        <v>#N/A</v>
      </c>
      <c r="AP174" s="104" t="e">
        <f ca="true">+IF(AND(ISNUMBER(OFFSET('Sanitation Data'!$G$5,0,10*ROW('Sanitation Data'!G168))),'Data Summary'!DE174="Yes"),100-OFFSET('Sanitation Data'!$G$5,0,10*ROW('Sanitation Data'!G168)),NA())</f>
        <v>#N/A</v>
      </c>
      <c r="AQ174" s="104" t="e">
        <f ca="true">+IF(AND(ISNUMBER(OFFSET('Sanitation Data'!$G$7,0,10*ROW('Sanitation Data'!G168))),'Data Summary'!DF174="Yes"),OFFSET('Sanitation Data'!$G$7,0,10*ROW('Sanitation Data'!G168)),NA())</f>
        <v>#N/A</v>
      </c>
      <c r="AR174" s="104" t="e">
        <f ca="true">+IF(AND(ISNUMBER(OFFSET('Sanitation Data'!$G$11,0,10*ROW('Sanitation Data'!G168))),'Data Summary'!DG174="Yes"),OFFSET('Sanitation Data'!$G$11,0,10*ROW('Sanitation Data'!G168)),NA())</f>
        <v>#N/A</v>
      </c>
      <c r="AS174" s="104" t="e">
        <f ca="true">+IF(AND(ISNUMBER(OFFSET('Sanitation Data'!$G$12,0,10*ROW('Sanitation Data'!G168))),'Data Summary'!DH174="Yes"),OFFSET('Sanitation Data'!$G$12,0,10*ROW('Sanitation Data'!G168)),NA())</f>
        <v>#N/A</v>
      </c>
      <c r="AT174" s="104" t="e">
        <f ca="true">+IF(AND(ISNUMBER(OFFSET('Sanitation Data'!$G$13,0,10*ROW('Sanitation Data'!G168))),'Data Summary'!DI174="Yes"),OFFSET('Sanitation Data'!$G$13,0,10*ROW('Sanitation Data'!G168)),NA())</f>
        <v>#N/A</v>
      </c>
      <c r="AU174" s="104" t="e">
        <f ca="true">+IF(AND(ISNUMBER(OFFSET('Sanitation Data'!$H$5,0,10*ROW('Sanitation Data'!H168))),'Data Summary'!DJ174="Yes"),100-OFFSET('Sanitation Data'!$H$5,0,10*ROW('Sanitation Data'!H168)),NA())</f>
        <v>#N/A</v>
      </c>
      <c r="AV174" s="104" t="e">
        <f ca="true">+IF(AND(ISNUMBER(OFFSET('Sanitation Data'!$H$7,0,10*ROW('Sanitation Data'!H168))),'Data Summary'!DK174="Yes"),OFFSET('Sanitation Data'!$H$7,0,10*ROW('Sanitation Data'!H168)),NA())</f>
        <v>#N/A</v>
      </c>
      <c r="AW174" s="104" t="e">
        <f ca="true">+IF(AND(ISNUMBER(OFFSET('Sanitation Data'!$H$11,0,10*ROW('Sanitation Data'!H168))),'Data Summary'!DL174="Yes"),OFFSET('Sanitation Data'!$H$11,0,10*ROW('Sanitation Data'!H168)),NA())</f>
        <v>#N/A</v>
      </c>
      <c r="AX174" s="104" t="e">
        <f ca="true">+IF(AND(ISNUMBER(OFFSET('Sanitation Data'!$H$12,0,10*ROW('Sanitation Data'!H168))),'Data Summary'!DM174="Yes"),OFFSET('Sanitation Data'!$H$12,0,10*ROW('Sanitation Data'!H168)),NA())</f>
        <v>#N/A</v>
      </c>
      <c r="AY174" s="104" t="e">
        <f ca="true">+IF(AND(ISNUMBER(OFFSET('Sanitation Data'!$H$13,0,10*ROW('Sanitation Data'!H168))),'Data Summary'!DN174="Yes"),OFFSET('Sanitation Data'!$H$13,0,10*ROW('Sanitation Data'!H168)),NA())</f>
        <v>#N/A</v>
      </c>
      <c r="AZ174" s="109" t="e">
        <f ca="true">+IF(AND(ISNUMBER(OFFSET('Hygiene Data'!$C$6,0,10*ROW('Hygiene Data'!C168))),'Data Summary'!DO174="Yes"),OFFSET('Hygiene Data'!$C$6,0,10*ROW('Hygiene Data'!C168)),NA())</f>
        <v>#N/A</v>
      </c>
      <c r="BA174" s="109" t="e">
        <f ca="true">+IF(AND(ISNUMBER(OFFSET('Hygiene Data'!$C$8,0,10*ROW('Hygiene Data'!C168))),'Data Summary'!DP174="Yes"),OFFSET('Hygiene Data'!$C$8,0,10*ROW('Hygiene Data'!C168)),NA())</f>
        <v>#N/A</v>
      </c>
      <c r="BB174" s="109" t="e">
        <f ca="true">+IF(AND(ISNUMBER(OFFSET('Hygiene Data'!$C$10,0,10*ROW('Hygiene Data'!C168))),'Data Summary'!DQ174="Yes"),OFFSET('Hygiene Data'!$C$10,0,10*ROW('Hygiene Data'!C168)),NA())</f>
        <v>#N/A</v>
      </c>
      <c r="BC174" s="109" t="e">
        <f ca="true">+IF(AND(ISNUMBER(OFFSET('Hygiene Data'!$D$6,0,10*ROW('Hygiene Data'!D168))),'Data Summary'!DR174="Yes"),OFFSET('Hygiene Data'!$D$6,0,10*ROW('Hygiene Data'!D168)),NA())</f>
        <v>#N/A</v>
      </c>
      <c r="BD174" s="109" t="e">
        <f ca="true">+IF(AND(ISNUMBER(OFFSET('Hygiene Data'!$D$8,0,10*ROW('Hygiene Data'!D168))),'Data Summary'!DS174="Yes"),OFFSET('Hygiene Data'!$D$8,0,10*ROW('Hygiene Data'!D168)),NA())</f>
        <v>#N/A</v>
      </c>
      <c r="BE174" s="109" t="e">
        <f ca="true">+IF(AND(ISNUMBER(OFFSET('Hygiene Data'!$D$10,0,10*ROW('Hygiene Data'!D168))),'Data Summary'!DT174="Yes"),OFFSET('Hygiene Data'!$D$10,0,10*ROW('Hygiene Data'!D168)),NA())</f>
        <v>#N/A</v>
      </c>
      <c r="BF174" s="109" t="e">
        <f ca="true">+IF(AND(ISNUMBER(OFFSET('Hygiene Data'!$E$6,0,10*ROW('Hygiene Data'!E168))),'Data Summary'!DU174="Yes"),OFFSET('Hygiene Data'!$E$6,0,10*ROW('Hygiene Data'!E168)),NA())</f>
        <v>#N/A</v>
      </c>
      <c r="BG174" s="109" t="e">
        <f ca="true">+IF(AND(ISNUMBER(OFFSET('Hygiene Data'!$E$8,0,10*ROW('Hygiene Data'!E168))),'Data Summary'!DV174="Yes"),OFFSET('Hygiene Data'!$E$8,0,10*ROW('Hygiene Data'!E168)),NA())</f>
        <v>#N/A</v>
      </c>
      <c r="BH174" s="109" t="e">
        <f ca="true">+IF(AND(ISNUMBER(OFFSET('Hygiene Data'!$E$10,0,10*ROW('Hygiene Data'!E168))),'Data Summary'!DW174="Yes"),OFFSET('Hygiene Data'!$E$10,0,10*ROW('Hygiene Data'!E168)),NA())</f>
        <v>#N/A</v>
      </c>
      <c r="BI174" s="109" t="e">
        <f ca="true">+IF(AND(ISNUMBER(OFFSET('Hygiene Data'!$F$6,0,10*ROW('Hygiene Data'!F168))),'Data Summary'!DX174="Yes"),OFFSET('Hygiene Data'!$F$6,0,10*ROW('Hygiene Data'!F168)),NA())</f>
        <v>#N/A</v>
      </c>
      <c r="BJ174" s="109" t="e">
        <f ca="true">+IF(AND(ISNUMBER(OFFSET('Hygiene Data'!$F$8,0,10*ROW('Hygiene Data'!F168))),'Data Summary'!DY174="Yes"),OFFSET('Hygiene Data'!$F$8,0,10*ROW('Hygiene Data'!F168)),NA())</f>
        <v>#N/A</v>
      </c>
      <c r="BK174" s="109" t="e">
        <f ca="true">+IF(AND(ISNUMBER(OFFSET('Hygiene Data'!$F$10,0,10*ROW('Hygiene Data'!F168))),'Data Summary'!DZ174="Yes"),OFFSET('Hygiene Data'!$F$10,0,10*ROW('Hygiene Data'!F168)),NA())</f>
        <v>#N/A</v>
      </c>
      <c r="BL174" s="109" t="e">
        <f ca="true">+IF(AND(ISNUMBER(OFFSET('Hygiene Data'!$G$6,0,10*ROW('Hygiene Data'!G168))),'Data Summary'!EA174="Yes"),OFFSET('Hygiene Data'!$G$6,0,10*ROW('Hygiene Data'!G168)),NA())</f>
        <v>#N/A</v>
      </c>
      <c r="BM174" s="109" t="e">
        <f ca="true">+IF(AND(ISNUMBER(OFFSET('Hygiene Data'!$G$8,0,10*ROW('Hygiene Data'!G168))),'Data Summary'!EB174="Yes"),OFFSET('Hygiene Data'!$G$8,0,10*ROW('Hygiene Data'!G168)),NA())</f>
        <v>#N/A</v>
      </c>
      <c r="BN174" s="109" t="e">
        <f ca="true">+IF(AND(ISNUMBER(OFFSET('Hygiene Data'!$G$10,0,10*ROW('Hygiene Data'!G168))),'Data Summary'!EC174="Yes"),OFFSET('Hygiene Data'!$G$10,0,10*ROW('Hygiene Data'!G168)),NA())</f>
        <v>#N/A</v>
      </c>
      <c r="BO174" s="109" t="e">
        <f ca="true">+IF(AND(ISNUMBER(OFFSET('Hygiene Data'!$H$6,0,10*ROW('Hygiene Data'!H168))),'Data Summary'!ED174="Yes"),OFFSET('Hygiene Data'!$H$6,0,10*ROW('Hygiene Data'!H168)),NA())</f>
        <v>#N/A</v>
      </c>
      <c r="BP174" s="109" t="e">
        <f ca="true">+IF(AND(ISNUMBER(OFFSET('Hygiene Data'!$H$8,0,10*ROW('Hygiene Data'!H168))),'Data Summary'!EE174="Yes"),OFFSET('Hygiene Data'!$H$8,0,10*ROW('Hygiene Data'!H168)),NA())</f>
        <v>#N/A</v>
      </c>
      <c r="BQ174" s="109" t="e">
        <f ca="true">+IF(AND(ISNUMBER(OFFSET('Hygiene Data'!$H$10,0,10*ROW('Hygiene Data'!H168))),'Data Summary'!EF174="Yes"),OFFSET('Hygiene Data'!$H$10,0,10*ROW('Hygiene Data'!H168)),NA())</f>
        <v>#N/A</v>
      </c>
    </row>
    <row r="175" x14ac:dyDescent="0.2">
      <c r="A175" s="57" t="e">
        <f ca="true">+IF(OFFSET('Water Data'!$B$1,0,10*ROW('Water Data'!B169))="",NA(),OFFSET('Water Data'!$B$1,0,10*ROW('Water Data'!B169)))</f>
        <v>#N/A</v>
      </c>
      <c r="B175" s="57" t="e">
        <f ca="true">+IF(OFFSET('Water Data'!$A$3,0,10*ROW('Water Data'!A172))="",NA(),OFFSET('Water Data'!$A$3,0,10*ROW('Water Data'!A172)))</f>
        <v>#N/A</v>
      </c>
      <c r="C175" s="57" t="e">
        <f ca="true">+IF(OFFSET('Water Data'!$C$3,0,10*ROW('Water Data'!C172))="",NA(),OFFSET('Water Data'!$C$3,0,10*ROW('Water Data'!C172)))</f>
        <v>#N/A</v>
      </c>
      <c r="D175" s="58" t="e">
        <f ca="true">+IF(AND(ISNUMBER(OFFSET('Water Data'!$C$5,0,10*ROW('Water Data'!C169))),'Data Summary'!BS175="Yes"),100-OFFSET('Water Data'!$C$5,0,10*ROW('Water Data'!C169)),NA())</f>
        <v>#N/A</v>
      </c>
      <c r="E175" s="58" t="e">
        <f ca="true">+IF(AND(ISNUMBER(OFFSET('Water Data'!$C$7,0,10*ROW('Water Data'!C169))),'Data Summary'!BT175="Yes"),OFFSET('Water Data'!$C$7,0,10*ROW('Water Data'!C169)),NA())</f>
        <v>#N/A</v>
      </c>
      <c r="F175" s="58" t="e">
        <f ca="true">+IF(AND(ISNUMBER(OFFSET('Water Data'!$C$10,0,10*ROW('Water Data'!C169))),'Data Summary'!BU175="Yes"),OFFSET('Water Data'!$C$10,0,10*ROW('Water Data'!C169)),NA())</f>
        <v>#N/A</v>
      </c>
      <c r="G175" s="58" t="e">
        <f ca="true">+IF(AND(ISNUMBER(OFFSET('Water Data'!$D$5,0,10*ROW('Water Data'!D169))),'Data Summary'!BV175="Yes"),100-OFFSET('Water Data'!$D$5,0,10*ROW('Water Data'!D169)),NA())</f>
        <v>#N/A</v>
      </c>
      <c r="H175" s="58" t="e">
        <f ca="true">+IF(AND(ISNUMBER(OFFSET('Water Data'!$D$7,0,10*ROW('Water Data'!D169))),'Data Summary'!BW175="Yes"),OFFSET('Water Data'!$D$7,0,10*ROW('Water Data'!D169)),NA())</f>
        <v>#N/A</v>
      </c>
      <c r="I175" s="58" t="e">
        <f ca="true">+IF(AND(ISNUMBER(OFFSET('Water Data'!$D$10,0,10*ROW('Water Data'!D169))),'Data Summary'!BX175="Yes"),OFFSET('Water Data'!$D$10,0,10*ROW('Water Data'!D169)),NA())</f>
        <v>#N/A</v>
      </c>
      <c r="J175" s="58" t="e">
        <f ca="true">+IF(AND(ISNUMBER(OFFSET('Water Data'!$E$5,0,10*ROW('Water Data'!E169))),'Data Summary'!BY175="Yes"),100-OFFSET('Water Data'!$E$5,0,10*ROW('Water Data'!E169)),NA())</f>
        <v>#N/A</v>
      </c>
      <c r="K175" s="58" t="e">
        <f ca="true">+IF(AND(ISNUMBER(OFFSET('Water Data'!$E$7,0,10*ROW('Water Data'!E169))),'Data Summary'!BZ175="Yes"),OFFSET('Water Data'!$E$7,0,10*ROW('Water Data'!E169)),NA())</f>
        <v>#N/A</v>
      </c>
      <c r="L175" s="58" t="e">
        <f ca="true">+IF(AND(ISNUMBER(OFFSET('Water Data'!$E$10,0,10*ROW('Water Data'!E169))),'Data Summary'!CA175="Yes"),OFFSET('Water Data'!$E$10,0,10*ROW('Water Data'!E169)),NA())</f>
        <v>#N/A</v>
      </c>
      <c r="M175" s="58" t="e">
        <f ca="true">+IF(AND(ISNUMBER(OFFSET('Water Data'!$F$5,0,10*ROW('Water Data'!F169))),'Data Summary'!CB175="Yes"),100-OFFSET('Water Data'!$F$5,0,10*ROW('Water Data'!F169)),NA())</f>
        <v>#N/A</v>
      </c>
      <c r="N175" s="58" t="e">
        <f ca="true">+IF(AND(ISNUMBER(OFFSET('Water Data'!$F$7,0,10*ROW('Water Data'!F169))),'Data Summary'!CC175="Yes"),OFFSET('Water Data'!$F$7,0,10*ROW('Water Data'!F169)),NA())</f>
        <v>#N/A</v>
      </c>
      <c r="O175" s="58" t="e">
        <f ca="true">+IF(AND(ISNUMBER(OFFSET('Water Data'!$F$10,0,10*ROW('Water Data'!F169))),'Data Summary'!CD175="Yes"),OFFSET('Water Data'!$F$10,0,10*ROW('Water Data'!F169)),NA())</f>
        <v>#N/A</v>
      </c>
      <c r="P175" s="58" t="e">
        <f ca="true">+IF(AND(ISNUMBER(OFFSET('Water Data'!$G$5,0,10*ROW('Water Data'!G169))),'Data Summary'!CE175="Yes"),100-OFFSET('Water Data'!$G$5,0,10*ROW('Water Data'!G169)),NA())</f>
        <v>#N/A</v>
      </c>
      <c r="Q175" s="58" t="e">
        <f ca="true">+IF(AND(ISNUMBER(OFFSET('Water Data'!$G$7,0,10*ROW('Water Data'!G169))),'Data Summary'!CF175="Yes"),OFFSET('Water Data'!$G$7,0,10*ROW('Water Data'!G169)),NA())</f>
        <v>#N/A</v>
      </c>
      <c r="R175" s="58" t="e">
        <f ca="true">+IF(AND(ISNUMBER(OFFSET('Water Data'!$G$10,0,10*ROW('Water Data'!G169))),'Data Summary'!CG175="Yes"),OFFSET('Water Data'!$G$10,0,10*ROW('Water Data'!G169)),NA())</f>
        <v>#N/A</v>
      </c>
      <c r="S175" s="58" t="e">
        <f ca="true">+IF(AND(ISNUMBER(OFFSET('Water Data'!$H$5,0,10*ROW('Water Data'!H169))),'Data Summary'!CH175="Yes"),100-OFFSET('Water Data'!$H$5,0,10*ROW('Water Data'!H169)),NA())</f>
        <v>#N/A</v>
      </c>
      <c r="T175" s="58" t="e">
        <f ca="true">+IF(AND(ISNUMBER(OFFSET('Water Data'!$H$7,0,10*ROW('Water Data'!H169))),'Data Summary'!CI175="Yes"),OFFSET('Water Data'!$H$7,0,10*ROW('Water Data'!H169)),NA())</f>
        <v>#N/A</v>
      </c>
      <c r="U175" s="58" t="e">
        <f ca="true">+IF(AND(ISNUMBER(OFFSET('Water Data'!$H$10,0,10*ROW('Water Data'!H169))),'Data Summary'!CJ175="Yes"),OFFSET('Water Data'!$H$10,0,10*ROW('Water Data'!H169)),NA())</f>
        <v>#N/A</v>
      </c>
      <c r="V175" s="104" t="e">
        <f ca="true">+IF(AND(ISNUMBER(OFFSET('Sanitation Data'!$C$5,0,10*ROW('Sanitation Data'!C169))),'Data Summary'!CK175="Yes"),100-OFFSET('Sanitation Data'!$C$5,0,10*ROW('Sanitation Data'!C169)),NA())</f>
        <v>#N/A</v>
      </c>
      <c r="W175" s="104" t="e">
        <f ca="true">+IF(AND(ISNUMBER(OFFSET('Sanitation Data'!$C$7,0,10*ROW('Sanitation Data'!C169))),'Data Summary'!CL175="Yes"),OFFSET('Sanitation Data'!$C$7,0,10*ROW('Sanitation Data'!C169)),NA())</f>
        <v>#N/A</v>
      </c>
      <c r="X175" s="104" t="e">
        <f ca="true">+IF(AND(ISNUMBER(OFFSET('Sanitation Data'!$C$11,0,10*ROW('Sanitation Data'!C169))),'Data Summary'!CM175="Yes"),OFFSET('Sanitation Data'!$C$11,0,10*ROW('Sanitation Data'!C169)),NA())</f>
        <v>#N/A</v>
      </c>
      <c r="Y175" s="104" t="e">
        <f ca="true">+IF(AND(ISNUMBER(OFFSET('Sanitation Data'!$C$12,0,10*ROW('Sanitation Data'!C169))),'Data Summary'!CN175="Yes"),OFFSET('Sanitation Data'!$C$12,0,10*ROW('Sanitation Data'!C169)),NA())</f>
        <v>#N/A</v>
      </c>
      <c r="Z175" s="104" t="e">
        <f ca="true">+IF(AND(ISNUMBER(OFFSET('Sanitation Data'!$C$13,0,10*ROW('Sanitation Data'!C169))),'Data Summary'!CO175="Yes"),OFFSET('Sanitation Data'!$C$13,0,10*ROW('Sanitation Data'!C169)),NA())</f>
        <v>#N/A</v>
      </c>
      <c r="AA175" s="104" t="e">
        <f ca="true">+IF(AND(ISNUMBER(OFFSET('Sanitation Data'!$D$5,0,10*ROW('Sanitation Data'!D169))),'Data Summary'!CP175="Yes"),100-OFFSET('Sanitation Data'!$D$5,0,10*ROW('Sanitation Data'!D169)),NA())</f>
        <v>#N/A</v>
      </c>
      <c r="AB175" s="104" t="e">
        <f ca="true">+IF(AND(ISNUMBER(OFFSET('Sanitation Data'!$D$7,0,10*ROW('Sanitation Data'!D169))),'Data Summary'!CQ175="Yes"),OFFSET('Sanitation Data'!$D$7,0,10*ROW('Sanitation Data'!D169)),NA())</f>
        <v>#N/A</v>
      </c>
      <c r="AC175" s="104" t="e">
        <f ca="true">+IF(AND(ISNUMBER(OFFSET('Sanitation Data'!$D$11,0,10*ROW('Sanitation Data'!D169))),'Data Summary'!CR175="Yes"),OFFSET('Sanitation Data'!$D$11,0,10*ROW('Sanitation Data'!D169)),NA())</f>
        <v>#N/A</v>
      </c>
      <c r="AD175" s="104" t="e">
        <f ca="true">+IF(AND(ISNUMBER(OFFSET('Sanitation Data'!$D$12,0,10*ROW('Sanitation Data'!D169))),'Data Summary'!CS175="Yes"),OFFSET('Sanitation Data'!$D$12,0,10*ROW('Sanitation Data'!D169)),NA())</f>
        <v>#N/A</v>
      </c>
      <c r="AE175" s="104" t="e">
        <f ca="true">+IF(AND(ISNUMBER(OFFSET('Sanitation Data'!$D$13,0,10*ROW('Sanitation Data'!D169))),'Data Summary'!CT175="Yes"),OFFSET('Sanitation Data'!$D$13,0,10*ROW('Sanitation Data'!D169)),NA())</f>
        <v>#N/A</v>
      </c>
      <c r="AF175" s="104" t="e">
        <f ca="true">+IF(AND(ISNUMBER(OFFSET('Sanitation Data'!$E$5,0,10*ROW('Sanitation Data'!E169))),'Data Summary'!CU175="Yes"),100-OFFSET('Sanitation Data'!$E$5,0,10*ROW('Sanitation Data'!E169)),NA())</f>
        <v>#N/A</v>
      </c>
      <c r="AG175" s="104" t="e">
        <f ca="true">+IF(AND(ISNUMBER(OFFSET('Sanitation Data'!$E$7,0,10*ROW('Sanitation Data'!E169))),'Data Summary'!CV175="Yes"),OFFSET('Sanitation Data'!$E$7,0,10*ROW('Sanitation Data'!E169)),NA())</f>
        <v>#N/A</v>
      </c>
      <c r="AH175" s="104" t="e">
        <f ca="true">+IF(AND(ISNUMBER(OFFSET('Sanitation Data'!$E$11,0,10*ROW('Sanitation Data'!E169))),'Data Summary'!CW175="Yes"),OFFSET('Sanitation Data'!$E$11,0,10*ROW('Sanitation Data'!E169)),NA())</f>
        <v>#N/A</v>
      </c>
      <c r="AI175" s="104" t="e">
        <f ca="true">+IF(AND(ISNUMBER(OFFSET('Sanitation Data'!$E$12,0,10*ROW('Sanitation Data'!E169))),'Data Summary'!CX175="Yes"),OFFSET('Sanitation Data'!$E$12,0,10*ROW('Sanitation Data'!E169)),NA())</f>
        <v>#N/A</v>
      </c>
      <c r="AJ175" s="104" t="e">
        <f ca="true">+IF(AND(ISNUMBER(OFFSET('Sanitation Data'!$E$13,0,10*ROW('Sanitation Data'!E169))),'Data Summary'!CY175="Yes"),OFFSET('Sanitation Data'!$E$13,0,10*ROW('Sanitation Data'!E169)),NA())</f>
        <v>#N/A</v>
      </c>
      <c r="AK175" s="104" t="e">
        <f ca="true">+IF(AND(ISNUMBER(OFFSET('Sanitation Data'!$F$5,0,10*ROW('Sanitation Data'!F169))),'Data Summary'!CZ175="Yes"),100-OFFSET('Sanitation Data'!$F$5,0,10*ROW('Sanitation Data'!F169)),NA())</f>
        <v>#N/A</v>
      </c>
      <c r="AL175" s="104" t="e">
        <f ca="true">+IF(AND(ISNUMBER(OFFSET('Sanitation Data'!$F$7,0,10*ROW('Sanitation Data'!F169))),'Data Summary'!DA175="Yes"),OFFSET('Sanitation Data'!$F$7,0,10*ROW('Sanitation Data'!F169)),NA())</f>
        <v>#N/A</v>
      </c>
      <c r="AM175" s="104" t="e">
        <f ca="true">+IF(AND(ISNUMBER(OFFSET('Sanitation Data'!$F$11,0,10*ROW('Sanitation Data'!F169))),'Data Summary'!DB175="Yes"),OFFSET('Sanitation Data'!$F$11,0,10*ROW('Sanitation Data'!F169)),NA())</f>
        <v>#N/A</v>
      </c>
      <c r="AN175" s="104" t="e">
        <f ca="true">+IF(AND(ISNUMBER(OFFSET('Sanitation Data'!$F$12,0,10*ROW('Sanitation Data'!F169))),'Data Summary'!DC175="Yes"),OFFSET('Sanitation Data'!$F$12,0,10*ROW('Sanitation Data'!F169)),NA())</f>
        <v>#N/A</v>
      </c>
      <c r="AO175" s="104" t="e">
        <f ca="true">+IF(AND(ISNUMBER(OFFSET('Sanitation Data'!$F$13,0,10*ROW('Sanitation Data'!F169))),'Data Summary'!DD175="Yes"),OFFSET('Sanitation Data'!$F$13,0,10*ROW('Sanitation Data'!F169)),NA())</f>
        <v>#N/A</v>
      </c>
      <c r="AP175" s="104" t="e">
        <f ca="true">+IF(AND(ISNUMBER(OFFSET('Sanitation Data'!$G$5,0,10*ROW('Sanitation Data'!G169))),'Data Summary'!DE175="Yes"),100-OFFSET('Sanitation Data'!$G$5,0,10*ROW('Sanitation Data'!G169)),NA())</f>
        <v>#N/A</v>
      </c>
      <c r="AQ175" s="104" t="e">
        <f ca="true">+IF(AND(ISNUMBER(OFFSET('Sanitation Data'!$G$7,0,10*ROW('Sanitation Data'!G169))),'Data Summary'!DF175="Yes"),OFFSET('Sanitation Data'!$G$7,0,10*ROW('Sanitation Data'!G169)),NA())</f>
        <v>#N/A</v>
      </c>
      <c r="AR175" s="104" t="e">
        <f ca="true">+IF(AND(ISNUMBER(OFFSET('Sanitation Data'!$G$11,0,10*ROW('Sanitation Data'!G169))),'Data Summary'!DG175="Yes"),OFFSET('Sanitation Data'!$G$11,0,10*ROW('Sanitation Data'!G169)),NA())</f>
        <v>#N/A</v>
      </c>
      <c r="AS175" s="104" t="e">
        <f ca="true">+IF(AND(ISNUMBER(OFFSET('Sanitation Data'!$G$12,0,10*ROW('Sanitation Data'!G169))),'Data Summary'!DH175="Yes"),OFFSET('Sanitation Data'!$G$12,0,10*ROW('Sanitation Data'!G169)),NA())</f>
        <v>#N/A</v>
      </c>
      <c r="AT175" s="104" t="e">
        <f ca="true">+IF(AND(ISNUMBER(OFFSET('Sanitation Data'!$G$13,0,10*ROW('Sanitation Data'!G169))),'Data Summary'!DI175="Yes"),OFFSET('Sanitation Data'!$G$13,0,10*ROW('Sanitation Data'!G169)),NA())</f>
        <v>#N/A</v>
      </c>
      <c r="AU175" s="104" t="e">
        <f ca="true">+IF(AND(ISNUMBER(OFFSET('Sanitation Data'!$H$5,0,10*ROW('Sanitation Data'!H169))),'Data Summary'!DJ175="Yes"),100-OFFSET('Sanitation Data'!$H$5,0,10*ROW('Sanitation Data'!H169)),NA())</f>
        <v>#N/A</v>
      </c>
      <c r="AV175" s="104" t="e">
        <f ca="true">+IF(AND(ISNUMBER(OFFSET('Sanitation Data'!$H$7,0,10*ROW('Sanitation Data'!H169))),'Data Summary'!DK175="Yes"),OFFSET('Sanitation Data'!$H$7,0,10*ROW('Sanitation Data'!H169)),NA())</f>
        <v>#N/A</v>
      </c>
      <c r="AW175" s="104" t="e">
        <f ca="true">+IF(AND(ISNUMBER(OFFSET('Sanitation Data'!$H$11,0,10*ROW('Sanitation Data'!H169))),'Data Summary'!DL175="Yes"),OFFSET('Sanitation Data'!$H$11,0,10*ROW('Sanitation Data'!H169)),NA())</f>
        <v>#N/A</v>
      </c>
      <c r="AX175" s="104" t="e">
        <f ca="true">+IF(AND(ISNUMBER(OFFSET('Sanitation Data'!$H$12,0,10*ROW('Sanitation Data'!H169))),'Data Summary'!DM175="Yes"),OFFSET('Sanitation Data'!$H$12,0,10*ROW('Sanitation Data'!H169)),NA())</f>
        <v>#N/A</v>
      </c>
      <c r="AY175" s="104" t="e">
        <f ca="true">+IF(AND(ISNUMBER(OFFSET('Sanitation Data'!$H$13,0,10*ROW('Sanitation Data'!H169))),'Data Summary'!DN175="Yes"),OFFSET('Sanitation Data'!$H$13,0,10*ROW('Sanitation Data'!H169)),NA())</f>
        <v>#N/A</v>
      </c>
      <c r="AZ175" s="109" t="e">
        <f ca="true">+IF(AND(ISNUMBER(OFFSET('Hygiene Data'!$C$6,0,10*ROW('Hygiene Data'!C169))),'Data Summary'!DO175="Yes"),OFFSET('Hygiene Data'!$C$6,0,10*ROW('Hygiene Data'!C169)),NA())</f>
        <v>#N/A</v>
      </c>
      <c r="BA175" s="109" t="e">
        <f ca="true">+IF(AND(ISNUMBER(OFFSET('Hygiene Data'!$C$8,0,10*ROW('Hygiene Data'!C169))),'Data Summary'!DP175="Yes"),OFFSET('Hygiene Data'!$C$8,0,10*ROW('Hygiene Data'!C169)),NA())</f>
        <v>#N/A</v>
      </c>
      <c r="BB175" s="109" t="e">
        <f ca="true">+IF(AND(ISNUMBER(OFFSET('Hygiene Data'!$C$10,0,10*ROW('Hygiene Data'!C169))),'Data Summary'!DQ175="Yes"),OFFSET('Hygiene Data'!$C$10,0,10*ROW('Hygiene Data'!C169)),NA())</f>
        <v>#N/A</v>
      </c>
      <c r="BC175" s="109" t="e">
        <f ca="true">+IF(AND(ISNUMBER(OFFSET('Hygiene Data'!$D$6,0,10*ROW('Hygiene Data'!D169))),'Data Summary'!DR175="Yes"),OFFSET('Hygiene Data'!$D$6,0,10*ROW('Hygiene Data'!D169)),NA())</f>
        <v>#N/A</v>
      </c>
      <c r="BD175" s="109" t="e">
        <f ca="true">+IF(AND(ISNUMBER(OFFSET('Hygiene Data'!$D$8,0,10*ROW('Hygiene Data'!D169))),'Data Summary'!DS175="Yes"),OFFSET('Hygiene Data'!$D$8,0,10*ROW('Hygiene Data'!D169)),NA())</f>
        <v>#N/A</v>
      </c>
      <c r="BE175" s="109" t="e">
        <f ca="true">+IF(AND(ISNUMBER(OFFSET('Hygiene Data'!$D$10,0,10*ROW('Hygiene Data'!D169))),'Data Summary'!DT175="Yes"),OFFSET('Hygiene Data'!$D$10,0,10*ROW('Hygiene Data'!D169)),NA())</f>
        <v>#N/A</v>
      </c>
      <c r="BF175" s="109" t="e">
        <f ca="true">+IF(AND(ISNUMBER(OFFSET('Hygiene Data'!$E$6,0,10*ROW('Hygiene Data'!E169))),'Data Summary'!DU175="Yes"),OFFSET('Hygiene Data'!$E$6,0,10*ROW('Hygiene Data'!E169)),NA())</f>
        <v>#N/A</v>
      </c>
      <c r="BG175" s="109" t="e">
        <f ca="true">+IF(AND(ISNUMBER(OFFSET('Hygiene Data'!$E$8,0,10*ROW('Hygiene Data'!E169))),'Data Summary'!DV175="Yes"),OFFSET('Hygiene Data'!$E$8,0,10*ROW('Hygiene Data'!E169)),NA())</f>
        <v>#N/A</v>
      </c>
      <c r="BH175" s="109" t="e">
        <f ca="true">+IF(AND(ISNUMBER(OFFSET('Hygiene Data'!$E$10,0,10*ROW('Hygiene Data'!E169))),'Data Summary'!DW175="Yes"),OFFSET('Hygiene Data'!$E$10,0,10*ROW('Hygiene Data'!E169)),NA())</f>
        <v>#N/A</v>
      </c>
      <c r="BI175" s="109" t="e">
        <f ca="true">+IF(AND(ISNUMBER(OFFSET('Hygiene Data'!$F$6,0,10*ROW('Hygiene Data'!F169))),'Data Summary'!DX175="Yes"),OFFSET('Hygiene Data'!$F$6,0,10*ROW('Hygiene Data'!F169)),NA())</f>
        <v>#N/A</v>
      </c>
      <c r="BJ175" s="109" t="e">
        <f ca="true">+IF(AND(ISNUMBER(OFFSET('Hygiene Data'!$F$8,0,10*ROW('Hygiene Data'!F169))),'Data Summary'!DY175="Yes"),OFFSET('Hygiene Data'!$F$8,0,10*ROW('Hygiene Data'!F169)),NA())</f>
        <v>#N/A</v>
      </c>
      <c r="BK175" s="109" t="e">
        <f ca="true">+IF(AND(ISNUMBER(OFFSET('Hygiene Data'!$F$10,0,10*ROW('Hygiene Data'!F169))),'Data Summary'!DZ175="Yes"),OFFSET('Hygiene Data'!$F$10,0,10*ROW('Hygiene Data'!F169)),NA())</f>
        <v>#N/A</v>
      </c>
      <c r="BL175" s="109" t="e">
        <f ca="true">+IF(AND(ISNUMBER(OFFSET('Hygiene Data'!$G$6,0,10*ROW('Hygiene Data'!G169))),'Data Summary'!EA175="Yes"),OFFSET('Hygiene Data'!$G$6,0,10*ROW('Hygiene Data'!G169)),NA())</f>
        <v>#N/A</v>
      </c>
      <c r="BM175" s="109" t="e">
        <f ca="true">+IF(AND(ISNUMBER(OFFSET('Hygiene Data'!$G$8,0,10*ROW('Hygiene Data'!G169))),'Data Summary'!EB175="Yes"),OFFSET('Hygiene Data'!$G$8,0,10*ROW('Hygiene Data'!G169)),NA())</f>
        <v>#N/A</v>
      </c>
      <c r="BN175" s="109" t="e">
        <f ca="true">+IF(AND(ISNUMBER(OFFSET('Hygiene Data'!$G$10,0,10*ROW('Hygiene Data'!G169))),'Data Summary'!EC175="Yes"),OFFSET('Hygiene Data'!$G$10,0,10*ROW('Hygiene Data'!G169)),NA())</f>
        <v>#N/A</v>
      </c>
      <c r="BO175" s="109" t="e">
        <f ca="true">+IF(AND(ISNUMBER(OFFSET('Hygiene Data'!$H$6,0,10*ROW('Hygiene Data'!H169))),'Data Summary'!ED175="Yes"),OFFSET('Hygiene Data'!$H$6,0,10*ROW('Hygiene Data'!H169)),NA())</f>
        <v>#N/A</v>
      </c>
      <c r="BP175" s="109" t="e">
        <f ca="true">+IF(AND(ISNUMBER(OFFSET('Hygiene Data'!$H$8,0,10*ROW('Hygiene Data'!H169))),'Data Summary'!EE175="Yes"),OFFSET('Hygiene Data'!$H$8,0,10*ROW('Hygiene Data'!H169)),NA())</f>
        <v>#N/A</v>
      </c>
      <c r="BQ175" s="109" t="e">
        <f ca="true">+IF(AND(ISNUMBER(OFFSET('Hygiene Data'!$H$10,0,10*ROW('Hygiene Data'!H169))),'Data Summary'!EF175="Yes"),OFFSET('Hygiene Data'!$H$10,0,10*ROW('Hygiene Data'!H169)),NA())</f>
        <v>#N/A</v>
      </c>
    </row>
    <row r="176" x14ac:dyDescent="0.2">
      <c r="A176" s="57" t="e">
        <f ca="true">+IF(OFFSET('Water Data'!$B$1,0,10*ROW('Water Data'!B170))="",NA(),OFFSET('Water Data'!$B$1,0,10*ROW('Water Data'!B170)))</f>
        <v>#N/A</v>
      </c>
      <c r="B176" s="57" t="e">
        <f ca="true">+IF(OFFSET('Water Data'!$A$3,0,10*ROW('Water Data'!A173))="",NA(),OFFSET('Water Data'!$A$3,0,10*ROW('Water Data'!A173)))</f>
        <v>#N/A</v>
      </c>
      <c r="C176" s="57" t="e">
        <f ca="true">+IF(OFFSET('Water Data'!$C$3,0,10*ROW('Water Data'!C173))="",NA(),OFFSET('Water Data'!$C$3,0,10*ROW('Water Data'!C173)))</f>
        <v>#N/A</v>
      </c>
      <c r="D176" s="58" t="e">
        <f ca="true">+IF(AND(ISNUMBER(OFFSET('Water Data'!$C$5,0,10*ROW('Water Data'!C170))),'Data Summary'!BS176="Yes"),100-OFFSET('Water Data'!$C$5,0,10*ROW('Water Data'!C170)),NA())</f>
        <v>#N/A</v>
      </c>
      <c r="E176" s="58" t="e">
        <f ca="true">+IF(AND(ISNUMBER(OFFSET('Water Data'!$C$7,0,10*ROW('Water Data'!C170))),'Data Summary'!BT176="Yes"),OFFSET('Water Data'!$C$7,0,10*ROW('Water Data'!C170)),NA())</f>
        <v>#N/A</v>
      </c>
      <c r="F176" s="58" t="e">
        <f ca="true">+IF(AND(ISNUMBER(OFFSET('Water Data'!$C$10,0,10*ROW('Water Data'!C170))),'Data Summary'!BU176="Yes"),OFFSET('Water Data'!$C$10,0,10*ROW('Water Data'!C170)),NA())</f>
        <v>#N/A</v>
      </c>
      <c r="G176" s="58" t="e">
        <f ca="true">+IF(AND(ISNUMBER(OFFSET('Water Data'!$D$5,0,10*ROW('Water Data'!D170))),'Data Summary'!BV176="Yes"),100-OFFSET('Water Data'!$D$5,0,10*ROW('Water Data'!D170)),NA())</f>
        <v>#N/A</v>
      </c>
      <c r="H176" s="58" t="e">
        <f ca="true">+IF(AND(ISNUMBER(OFFSET('Water Data'!$D$7,0,10*ROW('Water Data'!D170))),'Data Summary'!BW176="Yes"),OFFSET('Water Data'!$D$7,0,10*ROW('Water Data'!D170)),NA())</f>
        <v>#N/A</v>
      </c>
      <c r="I176" s="58" t="e">
        <f ca="true">+IF(AND(ISNUMBER(OFFSET('Water Data'!$D$10,0,10*ROW('Water Data'!D170))),'Data Summary'!BX176="Yes"),OFFSET('Water Data'!$D$10,0,10*ROW('Water Data'!D170)),NA())</f>
        <v>#N/A</v>
      </c>
      <c r="J176" s="58" t="e">
        <f ca="true">+IF(AND(ISNUMBER(OFFSET('Water Data'!$E$5,0,10*ROW('Water Data'!E170))),'Data Summary'!BY176="Yes"),100-OFFSET('Water Data'!$E$5,0,10*ROW('Water Data'!E170)),NA())</f>
        <v>#N/A</v>
      </c>
      <c r="K176" s="58" t="e">
        <f ca="true">+IF(AND(ISNUMBER(OFFSET('Water Data'!$E$7,0,10*ROW('Water Data'!E170))),'Data Summary'!BZ176="Yes"),OFFSET('Water Data'!$E$7,0,10*ROW('Water Data'!E170)),NA())</f>
        <v>#N/A</v>
      </c>
      <c r="L176" s="58" t="e">
        <f ca="true">+IF(AND(ISNUMBER(OFFSET('Water Data'!$E$10,0,10*ROW('Water Data'!E170))),'Data Summary'!CA176="Yes"),OFFSET('Water Data'!$E$10,0,10*ROW('Water Data'!E170)),NA())</f>
        <v>#N/A</v>
      </c>
      <c r="M176" s="58" t="e">
        <f ca="true">+IF(AND(ISNUMBER(OFFSET('Water Data'!$F$5,0,10*ROW('Water Data'!F170))),'Data Summary'!CB176="Yes"),100-OFFSET('Water Data'!$F$5,0,10*ROW('Water Data'!F170)),NA())</f>
        <v>#N/A</v>
      </c>
      <c r="N176" s="58" t="e">
        <f ca="true">+IF(AND(ISNUMBER(OFFSET('Water Data'!$F$7,0,10*ROW('Water Data'!F170))),'Data Summary'!CC176="Yes"),OFFSET('Water Data'!$F$7,0,10*ROW('Water Data'!F170)),NA())</f>
        <v>#N/A</v>
      </c>
      <c r="O176" s="58" t="e">
        <f ca="true">+IF(AND(ISNUMBER(OFFSET('Water Data'!$F$10,0,10*ROW('Water Data'!F170))),'Data Summary'!CD176="Yes"),OFFSET('Water Data'!$F$10,0,10*ROW('Water Data'!F170)),NA())</f>
        <v>#N/A</v>
      </c>
      <c r="P176" s="58" t="e">
        <f ca="true">+IF(AND(ISNUMBER(OFFSET('Water Data'!$G$5,0,10*ROW('Water Data'!G170))),'Data Summary'!CE176="Yes"),100-OFFSET('Water Data'!$G$5,0,10*ROW('Water Data'!G170)),NA())</f>
        <v>#N/A</v>
      </c>
      <c r="Q176" s="58" t="e">
        <f ca="true">+IF(AND(ISNUMBER(OFFSET('Water Data'!$G$7,0,10*ROW('Water Data'!G170))),'Data Summary'!CF176="Yes"),OFFSET('Water Data'!$G$7,0,10*ROW('Water Data'!G170)),NA())</f>
        <v>#N/A</v>
      </c>
      <c r="R176" s="58" t="e">
        <f ca="true">+IF(AND(ISNUMBER(OFFSET('Water Data'!$G$10,0,10*ROW('Water Data'!G170))),'Data Summary'!CG176="Yes"),OFFSET('Water Data'!$G$10,0,10*ROW('Water Data'!G170)),NA())</f>
        <v>#N/A</v>
      </c>
      <c r="S176" s="58" t="e">
        <f ca="true">+IF(AND(ISNUMBER(OFFSET('Water Data'!$H$5,0,10*ROW('Water Data'!H170))),'Data Summary'!CH176="Yes"),100-OFFSET('Water Data'!$H$5,0,10*ROW('Water Data'!H170)),NA())</f>
        <v>#N/A</v>
      </c>
      <c r="T176" s="58" t="e">
        <f ca="true">+IF(AND(ISNUMBER(OFFSET('Water Data'!$H$7,0,10*ROW('Water Data'!H170))),'Data Summary'!CI176="Yes"),OFFSET('Water Data'!$H$7,0,10*ROW('Water Data'!H170)),NA())</f>
        <v>#N/A</v>
      </c>
      <c r="U176" s="58" t="e">
        <f ca="true">+IF(AND(ISNUMBER(OFFSET('Water Data'!$H$10,0,10*ROW('Water Data'!H170))),'Data Summary'!CJ176="Yes"),OFFSET('Water Data'!$H$10,0,10*ROW('Water Data'!H170)),NA())</f>
        <v>#N/A</v>
      </c>
      <c r="V176" s="104" t="e">
        <f ca="true">+IF(AND(ISNUMBER(OFFSET('Sanitation Data'!$C$5,0,10*ROW('Sanitation Data'!C170))),'Data Summary'!CK176="Yes"),100-OFFSET('Sanitation Data'!$C$5,0,10*ROW('Sanitation Data'!C170)),NA())</f>
        <v>#N/A</v>
      </c>
      <c r="W176" s="104" t="e">
        <f ca="true">+IF(AND(ISNUMBER(OFFSET('Sanitation Data'!$C$7,0,10*ROW('Sanitation Data'!C170))),'Data Summary'!CL176="Yes"),OFFSET('Sanitation Data'!$C$7,0,10*ROW('Sanitation Data'!C170)),NA())</f>
        <v>#N/A</v>
      </c>
      <c r="X176" s="104" t="e">
        <f ca="true">+IF(AND(ISNUMBER(OFFSET('Sanitation Data'!$C$11,0,10*ROW('Sanitation Data'!C170))),'Data Summary'!CM176="Yes"),OFFSET('Sanitation Data'!$C$11,0,10*ROW('Sanitation Data'!C170)),NA())</f>
        <v>#N/A</v>
      </c>
      <c r="Y176" s="104" t="e">
        <f ca="true">+IF(AND(ISNUMBER(OFFSET('Sanitation Data'!$C$12,0,10*ROW('Sanitation Data'!C170))),'Data Summary'!CN176="Yes"),OFFSET('Sanitation Data'!$C$12,0,10*ROW('Sanitation Data'!C170)),NA())</f>
        <v>#N/A</v>
      </c>
      <c r="Z176" s="104" t="e">
        <f ca="true">+IF(AND(ISNUMBER(OFFSET('Sanitation Data'!$C$13,0,10*ROW('Sanitation Data'!C170))),'Data Summary'!CO176="Yes"),OFFSET('Sanitation Data'!$C$13,0,10*ROW('Sanitation Data'!C170)),NA())</f>
        <v>#N/A</v>
      </c>
      <c r="AA176" s="104" t="e">
        <f ca="true">+IF(AND(ISNUMBER(OFFSET('Sanitation Data'!$D$5,0,10*ROW('Sanitation Data'!D170))),'Data Summary'!CP176="Yes"),100-OFFSET('Sanitation Data'!$D$5,0,10*ROW('Sanitation Data'!D170)),NA())</f>
        <v>#N/A</v>
      </c>
      <c r="AB176" s="104" t="e">
        <f ca="true">+IF(AND(ISNUMBER(OFFSET('Sanitation Data'!$D$7,0,10*ROW('Sanitation Data'!D170))),'Data Summary'!CQ176="Yes"),OFFSET('Sanitation Data'!$D$7,0,10*ROW('Sanitation Data'!D170)),NA())</f>
        <v>#N/A</v>
      </c>
      <c r="AC176" s="104" t="e">
        <f ca="true">+IF(AND(ISNUMBER(OFFSET('Sanitation Data'!$D$11,0,10*ROW('Sanitation Data'!D170))),'Data Summary'!CR176="Yes"),OFFSET('Sanitation Data'!$D$11,0,10*ROW('Sanitation Data'!D170)),NA())</f>
        <v>#N/A</v>
      </c>
      <c r="AD176" s="104" t="e">
        <f ca="true">+IF(AND(ISNUMBER(OFFSET('Sanitation Data'!$D$12,0,10*ROW('Sanitation Data'!D170))),'Data Summary'!CS176="Yes"),OFFSET('Sanitation Data'!$D$12,0,10*ROW('Sanitation Data'!D170)),NA())</f>
        <v>#N/A</v>
      </c>
      <c r="AE176" s="104" t="e">
        <f ca="true">+IF(AND(ISNUMBER(OFFSET('Sanitation Data'!$D$13,0,10*ROW('Sanitation Data'!D170))),'Data Summary'!CT176="Yes"),OFFSET('Sanitation Data'!$D$13,0,10*ROW('Sanitation Data'!D170)),NA())</f>
        <v>#N/A</v>
      </c>
      <c r="AF176" s="104" t="e">
        <f ca="true">+IF(AND(ISNUMBER(OFFSET('Sanitation Data'!$E$5,0,10*ROW('Sanitation Data'!E170))),'Data Summary'!CU176="Yes"),100-OFFSET('Sanitation Data'!$E$5,0,10*ROW('Sanitation Data'!E170)),NA())</f>
        <v>#N/A</v>
      </c>
      <c r="AG176" s="104" t="e">
        <f ca="true">+IF(AND(ISNUMBER(OFFSET('Sanitation Data'!$E$7,0,10*ROW('Sanitation Data'!E170))),'Data Summary'!CV176="Yes"),OFFSET('Sanitation Data'!$E$7,0,10*ROW('Sanitation Data'!E170)),NA())</f>
        <v>#N/A</v>
      </c>
      <c r="AH176" s="104" t="e">
        <f ca="true">+IF(AND(ISNUMBER(OFFSET('Sanitation Data'!$E$11,0,10*ROW('Sanitation Data'!E170))),'Data Summary'!CW176="Yes"),OFFSET('Sanitation Data'!$E$11,0,10*ROW('Sanitation Data'!E170)),NA())</f>
        <v>#N/A</v>
      </c>
      <c r="AI176" s="104" t="e">
        <f ca="true">+IF(AND(ISNUMBER(OFFSET('Sanitation Data'!$E$12,0,10*ROW('Sanitation Data'!E170))),'Data Summary'!CX176="Yes"),OFFSET('Sanitation Data'!$E$12,0,10*ROW('Sanitation Data'!E170)),NA())</f>
        <v>#N/A</v>
      </c>
      <c r="AJ176" s="104" t="e">
        <f ca="true">+IF(AND(ISNUMBER(OFFSET('Sanitation Data'!$E$13,0,10*ROW('Sanitation Data'!E170))),'Data Summary'!CY176="Yes"),OFFSET('Sanitation Data'!$E$13,0,10*ROW('Sanitation Data'!E170)),NA())</f>
        <v>#N/A</v>
      </c>
      <c r="AK176" s="104" t="e">
        <f ca="true">+IF(AND(ISNUMBER(OFFSET('Sanitation Data'!$F$5,0,10*ROW('Sanitation Data'!F170))),'Data Summary'!CZ176="Yes"),100-OFFSET('Sanitation Data'!$F$5,0,10*ROW('Sanitation Data'!F170)),NA())</f>
        <v>#N/A</v>
      </c>
      <c r="AL176" s="104" t="e">
        <f ca="true">+IF(AND(ISNUMBER(OFFSET('Sanitation Data'!$F$7,0,10*ROW('Sanitation Data'!F170))),'Data Summary'!DA176="Yes"),OFFSET('Sanitation Data'!$F$7,0,10*ROW('Sanitation Data'!F170)),NA())</f>
        <v>#N/A</v>
      </c>
      <c r="AM176" s="104" t="e">
        <f ca="true">+IF(AND(ISNUMBER(OFFSET('Sanitation Data'!$F$11,0,10*ROW('Sanitation Data'!F170))),'Data Summary'!DB176="Yes"),OFFSET('Sanitation Data'!$F$11,0,10*ROW('Sanitation Data'!F170)),NA())</f>
        <v>#N/A</v>
      </c>
      <c r="AN176" s="104" t="e">
        <f ca="true">+IF(AND(ISNUMBER(OFFSET('Sanitation Data'!$F$12,0,10*ROW('Sanitation Data'!F170))),'Data Summary'!DC176="Yes"),OFFSET('Sanitation Data'!$F$12,0,10*ROW('Sanitation Data'!F170)),NA())</f>
        <v>#N/A</v>
      </c>
      <c r="AO176" s="104" t="e">
        <f ca="true">+IF(AND(ISNUMBER(OFFSET('Sanitation Data'!$F$13,0,10*ROW('Sanitation Data'!F170))),'Data Summary'!DD176="Yes"),OFFSET('Sanitation Data'!$F$13,0,10*ROW('Sanitation Data'!F170)),NA())</f>
        <v>#N/A</v>
      </c>
      <c r="AP176" s="104" t="e">
        <f ca="true">+IF(AND(ISNUMBER(OFFSET('Sanitation Data'!$G$5,0,10*ROW('Sanitation Data'!G170))),'Data Summary'!DE176="Yes"),100-OFFSET('Sanitation Data'!$G$5,0,10*ROW('Sanitation Data'!G170)),NA())</f>
        <v>#N/A</v>
      </c>
      <c r="AQ176" s="104" t="e">
        <f ca="true">+IF(AND(ISNUMBER(OFFSET('Sanitation Data'!$G$7,0,10*ROW('Sanitation Data'!G170))),'Data Summary'!DF176="Yes"),OFFSET('Sanitation Data'!$G$7,0,10*ROW('Sanitation Data'!G170)),NA())</f>
        <v>#N/A</v>
      </c>
      <c r="AR176" s="104" t="e">
        <f ca="true">+IF(AND(ISNUMBER(OFFSET('Sanitation Data'!$G$11,0,10*ROW('Sanitation Data'!G170))),'Data Summary'!DG176="Yes"),OFFSET('Sanitation Data'!$G$11,0,10*ROW('Sanitation Data'!G170)),NA())</f>
        <v>#N/A</v>
      </c>
      <c r="AS176" s="104" t="e">
        <f ca="true">+IF(AND(ISNUMBER(OFFSET('Sanitation Data'!$G$12,0,10*ROW('Sanitation Data'!G170))),'Data Summary'!DH176="Yes"),OFFSET('Sanitation Data'!$G$12,0,10*ROW('Sanitation Data'!G170)),NA())</f>
        <v>#N/A</v>
      </c>
      <c r="AT176" s="104" t="e">
        <f ca="true">+IF(AND(ISNUMBER(OFFSET('Sanitation Data'!$G$13,0,10*ROW('Sanitation Data'!G170))),'Data Summary'!DI176="Yes"),OFFSET('Sanitation Data'!$G$13,0,10*ROW('Sanitation Data'!G170)),NA())</f>
        <v>#N/A</v>
      </c>
      <c r="AU176" s="104" t="e">
        <f ca="true">+IF(AND(ISNUMBER(OFFSET('Sanitation Data'!$H$5,0,10*ROW('Sanitation Data'!H170))),'Data Summary'!DJ176="Yes"),100-OFFSET('Sanitation Data'!$H$5,0,10*ROW('Sanitation Data'!H170)),NA())</f>
        <v>#N/A</v>
      </c>
      <c r="AV176" s="104" t="e">
        <f ca="true">+IF(AND(ISNUMBER(OFFSET('Sanitation Data'!$H$7,0,10*ROW('Sanitation Data'!H170))),'Data Summary'!DK176="Yes"),OFFSET('Sanitation Data'!$H$7,0,10*ROW('Sanitation Data'!H170)),NA())</f>
        <v>#N/A</v>
      </c>
      <c r="AW176" s="104" t="e">
        <f ca="true">+IF(AND(ISNUMBER(OFFSET('Sanitation Data'!$H$11,0,10*ROW('Sanitation Data'!H170))),'Data Summary'!DL176="Yes"),OFFSET('Sanitation Data'!$H$11,0,10*ROW('Sanitation Data'!H170)),NA())</f>
        <v>#N/A</v>
      </c>
      <c r="AX176" s="104" t="e">
        <f ca="true">+IF(AND(ISNUMBER(OFFSET('Sanitation Data'!$H$12,0,10*ROW('Sanitation Data'!H170))),'Data Summary'!DM176="Yes"),OFFSET('Sanitation Data'!$H$12,0,10*ROW('Sanitation Data'!H170)),NA())</f>
        <v>#N/A</v>
      </c>
      <c r="AY176" s="104" t="e">
        <f ca="true">+IF(AND(ISNUMBER(OFFSET('Sanitation Data'!$H$13,0,10*ROW('Sanitation Data'!H170))),'Data Summary'!DN176="Yes"),OFFSET('Sanitation Data'!$H$13,0,10*ROW('Sanitation Data'!H170)),NA())</f>
        <v>#N/A</v>
      </c>
      <c r="AZ176" s="109" t="e">
        <f ca="true">+IF(AND(ISNUMBER(OFFSET('Hygiene Data'!$C$6,0,10*ROW('Hygiene Data'!C170))),'Data Summary'!DO176="Yes"),OFFSET('Hygiene Data'!$C$6,0,10*ROW('Hygiene Data'!C170)),NA())</f>
        <v>#N/A</v>
      </c>
      <c r="BA176" s="109" t="e">
        <f ca="true">+IF(AND(ISNUMBER(OFFSET('Hygiene Data'!$C$8,0,10*ROW('Hygiene Data'!C170))),'Data Summary'!DP176="Yes"),OFFSET('Hygiene Data'!$C$8,0,10*ROW('Hygiene Data'!C170)),NA())</f>
        <v>#N/A</v>
      </c>
      <c r="BB176" s="109" t="e">
        <f ca="true">+IF(AND(ISNUMBER(OFFSET('Hygiene Data'!$C$10,0,10*ROW('Hygiene Data'!C170))),'Data Summary'!DQ176="Yes"),OFFSET('Hygiene Data'!$C$10,0,10*ROW('Hygiene Data'!C170)),NA())</f>
        <v>#N/A</v>
      </c>
      <c r="BC176" s="109" t="e">
        <f ca="true">+IF(AND(ISNUMBER(OFFSET('Hygiene Data'!$D$6,0,10*ROW('Hygiene Data'!D170))),'Data Summary'!DR176="Yes"),OFFSET('Hygiene Data'!$D$6,0,10*ROW('Hygiene Data'!D170)),NA())</f>
        <v>#N/A</v>
      </c>
      <c r="BD176" s="109" t="e">
        <f ca="true">+IF(AND(ISNUMBER(OFFSET('Hygiene Data'!$D$8,0,10*ROW('Hygiene Data'!D170))),'Data Summary'!DS176="Yes"),OFFSET('Hygiene Data'!$D$8,0,10*ROW('Hygiene Data'!D170)),NA())</f>
        <v>#N/A</v>
      </c>
      <c r="BE176" s="109" t="e">
        <f ca="true">+IF(AND(ISNUMBER(OFFSET('Hygiene Data'!$D$10,0,10*ROW('Hygiene Data'!D170))),'Data Summary'!DT176="Yes"),OFFSET('Hygiene Data'!$D$10,0,10*ROW('Hygiene Data'!D170)),NA())</f>
        <v>#N/A</v>
      </c>
      <c r="BF176" s="109" t="e">
        <f ca="true">+IF(AND(ISNUMBER(OFFSET('Hygiene Data'!$E$6,0,10*ROW('Hygiene Data'!E170))),'Data Summary'!DU176="Yes"),OFFSET('Hygiene Data'!$E$6,0,10*ROW('Hygiene Data'!E170)),NA())</f>
        <v>#N/A</v>
      </c>
      <c r="BG176" s="109" t="e">
        <f ca="true">+IF(AND(ISNUMBER(OFFSET('Hygiene Data'!$E$8,0,10*ROW('Hygiene Data'!E170))),'Data Summary'!DV176="Yes"),OFFSET('Hygiene Data'!$E$8,0,10*ROW('Hygiene Data'!E170)),NA())</f>
        <v>#N/A</v>
      </c>
      <c r="BH176" s="109" t="e">
        <f ca="true">+IF(AND(ISNUMBER(OFFSET('Hygiene Data'!$E$10,0,10*ROW('Hygiene Data'!E170))),'Data Summary'!DW176="Yes"),OFFSET('Hygiene Data'!$E$10,0,10*ROW('Hygiene Data'!E170)),NA())</f>
        <v>#N/A</v>
      </c>
      <c r="BI176" s="109" t="e">
        <f ca="true">+IF(AND(ISNUMBER(OFFSET('Hygiene Data'!$F$6,0,10*ROW('Hygiene Data'!F170))),'Data Summary'!DX176="Yes"),OFFSET('Hygiene Data'!$F$6,0,10*ROW('Hygiene Data'!F170)),NA())</f>
        <v>#N/A</v>
      </c>
      <c r="BJ176" s="109" t="e">
        <f ca="true">+IF(AND(ISNUMBER(OFFSET('Hygiene Data'!$F$8,0,10*ROW('Hygiene Data'!F170))),'Data Summary'!DY176="Yes"),OFFSET('Hygiene Data'!$F$8,0,10*ROW('Hygiene Data'!F170)),NA())</f>
        <v>#N/A</v>
      </c>
      <c r="BK176" s="109" t="e">
        <f ca="true">+IF(AND(ISNUMBER(OFFSET('Hygiene Data'!$F$10,0,10*ROW('Hygiene Data'!F170))),'Data Summary'!DZ176="Yes"),OFFSET('Hygiene Data'!$F$10,0,10*ROW('Hygiene Data'!F170)),NA())</f>
        <v>#N/A</v>
      </c>
      <c r="BL176" s="109" t="e">
        <f ca="true">+IF(AND(ISNUMBER(OFFSET('Hygiene Data'!$G$6,0,10*ROW('Hygiene Data'!G170))),'Data Summary'!EA176="Yes"),OFFSET('Hygiene Data'!$G$6,0,10*ROW('Hygiene Data'!G170)),NA())</f>
        <v>#N/A</v>
      </c>
      <c r="BM176" s="109" t="e">
        <f ca="true">+IF(AND(ISNUMBER(OFFSET('Hygiene Data'!$G$8,0,10*ROW('Hygiene Data'!G170))),'Data Summary'!EB176="Yes"),OFFSET('Hygiene Data'!$G$8,0,10*ROW('Hygiene Data'!G170)),NA())</f>
        <v>#N/A</v>
      </c>
      <c r="BN176" s="109" t="e">
        <f ca="true">+IF(AND(ISNUMBER(OFFSET('Hygiene Data'!$G$10,0,10*ROW('Hygiene Data'!G170))),'Data Summary'!EC176="Yes"),OFFSET('Hygiene Data'!$G$10,0,10*ROW('Hygiene Data'!G170)),NA())</f>
        <v>#N/A</v>
      </c>
      <c r="BO176" s="109" t="e">
        <f ca="true">+IF(AND(ISNUMBER(OFFSET('Hygiene Data'!$H$6,0,10*ROW('Hygiene Data'!H170))),'Data Summary'!ED176="Yes"),OFFSET('Hygiene Data'!$H$6,0,10*ROW('Hygiene Data'!H170)),NA())</f>
        <v>#N/A</v>
      </c>
      <c r="BP176" s="109" t="e">
        <f ca="true">+IF(AND(ISNUMBER(OFFSET('Hygiene Data'!$H$8,0,10*ROW('Hygiene Data'!H170))),'Data Summary'!EE176="Yes"),OFFSET('Hygiene Data'!$H$8,0,10*ROW('Hygiene Data'!H170)),NA())</f>
        <v>#N/A</v>
      </c>
      <c r="BQ176" s="109" t="e">
        <f ca="true">+IF(AND(ISNUMBER(OFFSET('Hygiene Data'!$H$10,0,10*ROW('Hygiene Data'!H170))),'Data Summary'!EF176="Yes"),OFFSET('Hygiene Data'!$H$10,0,10*ROW('Hygiene Data'!H170)),NA())</f>
        <v>#N/A</v>
      </c>
    </row>
    <row r="177" x14ac:dyDescent="0.2">
      <c r="A177" s="57" t="e">
        <f ca="true">+IF(OFFSET('Water Data'!$B$1,0,10*ROW('Water Data'!B171))="",NA(),OFFSET('Water Data'!$B$1,0,10*ROW('Water Data'!B171)))</f>
        <v>#N/A</v>
      </c>
      <c r="B177" s="57" t="e">
        <f ca="true">+IF(OFFSET('Water Data'!$A$3,0,10*ROW('Water Data'!A174))="",NA(),OFFSET('Water Data'!$A$3,0,10*ROW('Water Data'!A174)))</f>
        <v>#N/A</v>
      </c>
      <c r="C177" s="57" t="e">
        <f ca="true">+IF(OFFSET('Water Data'!$C$3,0,10*ROW('Water Data'!C174))="",NA(),OFFSET('Water Data'!$C$3,0,10*ROW('Water Data'!C174)))</f>
        <v>#N/A</v>
      </c>
      <c r="D177" s="58" t="e">
        <f ca="true">+IF(AND(ISNUMBER(OFFSET('Water Data'!$C$5,0,10*ROW('Water Data'!C171))),'Data Summary'!BS177="Yes"),100-OFFSET('Water Data'!$C$5,0,10*ROW('Water Data'!C171)),NA())</f>
        <v>#N/A</v>
      </c>
      <c r="E177" s="58" t="e">
        <f ca="true">+IF(AND(ISNUMBER(OFFSET('Water Data'!$C$7,0,10*ROW('Water Data'!C171))),'Data Summary'!BT177="Yes"),OFFSET('Water Data'!$C$7,0,10*ROW('Water Data'!C171)),NA())</f>
        <v>#N/A</v>
      </c>
      <c r="F177" s="58" t="e">
        <f ca="true">+IF(AND(ISNUMBER(OFFSET('Water Data'!$C$10,0,10*ROW('Water Data'!C171))),'Data Summary'!BU177="Yes"),OFFSET('Water Data'!$C$10,0,10*ROW('Water Data'!C171)),NA())</f>
        <v>#N/A</v>
      </c>
      <c r="G177" s="58" t="e">
        <f ca="true">+IF(AND(ISNUMBER(OFFSET('Water Data'!$D$5,0,10*ROW('Water Data'!D171))),'Data Summary'!BV177="Yes"),100-OFFSET('Water Data'!$D$5,0,10*ROW('Water Data'!D171)),NA())</f>
        <v>#N/A</v>
      </c>
      <c r="H177" s="58" t="e">
        <f ca="true">+IF(AND(ISNUMBER(OFFSET('Water Data'!$D$7,0,10*ROW('Water Data'!D171))),'Data Summary'!BW177="Yes"),OFFSET('Water Data'!$D$7,0,10*ROW('Water Data'!D171)),NA())</f>
        <v>#N/A</v>
      </c>
      <c r="I177" s="58" t="e">
        <f ca="true">+IF(AND(ISNUMBER(OFFSET('Water Data'!$D$10,0,10*ROW('Water Data'!D171))),'Data Summary'!BX177="Yes"),OFFSET('Water Data'!$D$10,0,10*ROW('Water Data'!D171)),NA())</f>
        <v>#N/A</v>
      </c>
      <c r="J177" s="58" t="e">
        <f ca="true">+IF(AND(ISNUMBER(OFFSET('Water Data'!$E$5,0,10*ROW('Water Data'!E171))),'Data Summary'!BY177="Yes"),100-OFFSET('Water Data'!$E$5,0,10*ROW('Water Data'!E171)),NA())</f>
        <v>#N/A</v>
      </c>
      <c r="K177" s="58" t="e">
        <f ca="true">+IF(AND(ISNUMBER(OFFSET('Water Data'!$E$7,0,10*ROW('Water Data'!E171))),'Data Summary'!BZ177="Yes"),OFFSET('Water Data'!$E$7,0,10*ROW('Water Data'!E171)),NA())</f>
        <v>#N/A</v>
      </c>
      <c r="L177" s="58" t="e">
        <f ca="true">+IF(AND(ISNUMBER(OFFSET('Water Data'!$E$10,0,10*ROW('Water Data'!E171))),'Data Summary'!CA177="Yes"),OFFSET('Water Data'!$E$10,0,10*ROW('Water Data'!E171)),NA())</f>
        <v>#N/A</v>
      </c>
      <c r="M177" s="58" t="e">
        <f ca="true">+IF(AND(ISNUMBER(OFFSET('Water Data'!$F$5,0,10*ROW('Water Data'!F171))),'Data Summary'!CB177="Yes"),100-OFFSET('Water Data'!$F$5,0,10*ROW('Water Data'!F171)),NA())</f>
        <v>#N/A</v>
      </c>
      <c r="N177" s="58" t="e">
        <f ca="true">+IF(AND(ISNUMBER(OFFSET('Water Data'!$F$7,0,10*ROW('Water Data'!F171))),'Data Summary'!CC177="Yes"),OFFSET('Water Data'!$F$7,0,10*ROW('Water Data'!F171)),NA())</f>
        <v>#N/A</v>
      </c>
      <c r="O177" s="58" t="e">
        <f ca="true">+IF(AND(ISNUMBER(OFFSET('Water Data'!$F$10,0,10*ROW('Water Data'!F171))),'Data Summary'!CD177="Yes"),OFFSET('Water Data'!$F$10,0,10*ROW('Water Data'!F171)),NA())</f>
        <v>#N/A</v>
      </c>
      <c r="P177" s="58" t="e">
        <f ca="true">+IF(AND(ISNUMBER(OFFSET('Water Data'!$G$5,0,10*ROW('Water Data'!G171))),'Data Summary'!CE177="Yes"),100-OFFSET('Water Data'!$G$5,0,10*ROW('Water Data'!G171)),NA())</f>
        <v>#N/A</v>
      </c>
      <c r="Q177" s="58" t="e">
        <f ca="true">+IF(AND(ISNUMBER(OFFSET('Water Data'!$G$7,0,10*ROW('Water Data'!G171))),'Data Summary'!CF177="Yes"),OFFSET('Water Data'!$G$7,0,10*ROW('Water Data'!G171)),NA())</f>
        <v>#N/A</v>
      </c>
      <c r="R177" s="58" t="e">
        <f ca="true">+IF(AND(ISNUMBER(OFFSET('Water Data'!$G$10,0,10*ROW('Water Data'!G171))),'Data Summary'!CG177="Yes"),OFFSET('Water Data'!$G$10,0,10*ROW('Water Data'!G171)),NA())</f>
        <v>#N/A</v>
      </c>
      <c r="S177" s="58" t="e">
        <f ca="true">+IF(AND(ISNUMBER(OFFSET('Water Data'!$H$5,0,10*ROW('Water Data'!H171))),'Data Summary'!CH177="Yes"),100-OFFSET('Water Data'!$H$5,0,10*ROW('Water Data'!H171)),NA())</f>
        <v>#N/A</v>
      </c>
      <c r="T177" s="58" t="e">
        <f ca="true">+IF(AND(ISNUMBER(OFFSET('Water Data'!$H$7,0,10*ROW('Water Data'!H171))),'Data Summary'!CI177="Yes"),OFFSET('Water Data'!$H$7,0,10*ROW('Water Data'!H171)),NA())</f>
        <v>#N/A</v>
      </c>
      <c r="U177" s="58" t="e">
        <f ca="true">+IF(AND(ISNUMBER(OFFSET('Water Data'!$H$10,0,10*ROW('Water Data'!H171))),'Data Summary'!CJ177="Yes"),OFFSET('Water Data'!$H$10,0,10*ROW('Water Data'!H171)),NA())</f>
        <v>#N/A</v>
      </c>
      <c r="V177" s="104" t="e">
        <f ca="true">+IF(AND(ISNUMBER(OFFSET('Sanitation Data'!$C$5,0,10*ROW('Sanitation Data'!C171))),'Data Summary'!CK177="Yes"),100-OFFSET('Sanitation Data'!$C$5,0,10*ROW('Sanitation Data'!C171)),NA())</f>
        <v>#N/A</v>
      </c>
      <c r="W177" s="104" t="e">
        <f ca="true">+IF(AND(ISNUMBER(OFFSET('Sanitation Data'!$C$7,0,10*ROW('Sanitation Data'!C171))),'Data Summary'!CL177="Yes"),OFFSET('Sanitation Data'!$C$7,0,10*ROW('Sanitation Data'!C171)),NA())</f>
        <v>#N/A</v>
      </c>
      <c r="X177" s="104" t="e">
        <f ca="true">+IF(AND(ISNUMBER(OFFSET('Sanitation Data'!$C$11,0,10*ROW('Sanitation Data'!C171))),'Data Summary'!CM177="Yes"),OFFSET('Sanitation Data'!$C$11,0,10*ROW('Sanitation Data'!C171)),NA())</f>
        <v>#N/A</v>
      </c>
      <c r="Y177" s="104" t="e">
        <f ca="true">+IF(AND(ISNUMBER(OFFSET('Sanitation Data'!$C$12,0,10*ROW('Sanitation Data'!C171))),'Data Summary'!CN177="Yes"),OFFSET('Sanitation Data'!$C$12,0,10*ROW('Sanitation Data'!C171)),NA())</f>
        <v>#N/A</v>
      </c>
      <c r="Z177" s="104" t="e">
        <f ca="true">+IF(AND(ISNUMBER(OFFSET('Sanitation Data'!$C$13,0,10*ROW('Sanitation Data'!C171))),'Data Summary'!CO177="Yes"),OFFSET('Sanitation Data'!$C$13,0,10*ROW('Sanitation Data'!C171)),NA())</f>
        <v>#N/A</v>
      </c>
      <c r="AA177" s="104" t="e">
        <f ca="true">+IF(AND(ISNUMBER(OFFSET('Sanitation Data'!$D$5,0,10*ROW('Sanitation Data'!D171))),'Data Summary'!CP177="Yes"),100-OFFSET('Sanitation Data'!$D$5,0,10*ROW('Sanitation Data'!D171)),NA())</f>
        <v>#N/A</v>
      </c>
      <c r="AB177" s="104" t="e">
        <f ca="true">+IF(AND(ISNUMBER(OFFSET('Sanitation Data'!$D$7,0,10*ROW('Sanitation Data'!D171))),'Data Summary'!CQ177="Yes"),OFFSET('Sanitation Data'!$D$7,0,10*ROW('Sanitation Data'!D171)),NA())</f>
        <v>#N/A</v>
      </c>
      <c r="AC177" s="104" t="e">
        <f ca="true">+IF(AND(ISNUMBER(OFFSET('Sanitation Data'!$D$11,0,10*ROW('Sanitation Data'!D171))),'Data Summary'!CR177="Yes"),OFFSET('Sanitation Data'!$D$11,0,10*ROW('Sanitation Data'!D171)),NA())</f>
        <v>#N/A</v>
      </c>
      <c r="AD177" s="104" t="e">
        <f ca="true">+IF(AND(ISNUMBER(OFFSET('Sanitation Data'!$D$12,0,10*ROW('Sanitation Data'!D171))),'Data Summary'!CS177="Yes"),OFFSET('Sanitation Data'!$D$12,0,10*ROW('Sanitation Data'!D171)),NA())</f>
        <v>#N/A</v>
      </c>
      <c r="AE177" s="104" t="e">
        <f ca="true">+IF(AND(ISNUMBER(OFFSET('Sanitation Data'!$D$13,0,10*ROW('Sanitation Data'!D171))),'Data Summary'!CT177="Yes"),OFFSET('Sanitation Data'!$D$13,0,10*ROW('Sanitation Data'!D171)),NA())</f>
        <v>#N/A</v>
      </c>
      <c r="AF177" s="104" t="e">
        <f ca="true">+IF(AND(ISNUMBER(OFFSET('Sanitation Data'!$E$5,0,10*ROW('Sanitation Data'!E171))),'Data Summary'!CU177="Yes"),100-OFFSET('Sanitation Data'!$E$5,0,10*ROW('Sanitation Data'!E171)),NA())</f>
        <v>#N/A</v>
      </c>
      <c r="AG177" s="104" t="e">
        <f ca="true">+IF(AND(ISNUMBER(OFFSET('Sanitation Data'!$E$7,0,10*ROW('Sanitation Data'!E171))),'Data Summary'!CV177="Yes"),OFFSET('Sanitation Data'!$E$7,0,10*ROW('Sanitation Data'!E171)),NA())</f>
        <v>#N/A</v>
      </c>
      <c r="AH177" s="104" t="e">
        <f ca="true">+IF(AND(ISNUMBER(OFFSET('Sanitation Data'!$E$11,0,10*ROW('Sanitation Data'!E171))),'Data Summary'!CW177="Yes"),OFFSET('Sanitation Data'!$E$11,0,10*ROW('Sanitation Data'!E171)),NA())</f>
        <v>#N/A</v>
      </c>
      <c r="AI177" s="104" t="e">
        <f ca="true">+IF(AND(ISNUMBER(OFFSET('Sanitation Data'!$E$12,0,10*ROW('Sanitation Data'!E171))),'Data Summary'!CX177="Yes"),OFFSET('Sanitation Data'!$E$12,0,10*ROW('Sanitation Data'!E171)),NA())</f>
        <v>#N/A</v>
      </c>
      <c r="AJ177" s="104" t="e">
        <f ca="true">+IF(AND(ISNUMBER(OFFSET('Sanitation Data'!$E$13,0,10*ROW('Sanitation Data'!E171))),'Data Summary'!CY177="Yes"),OFFSET('Sanitation Data'!$E$13,0,10*ROW('Sanitation Data'!E171)),NA())</f>
        <v>#N/A</v>
      </c>
      <c r="AK177" s="104" t="e">
        <f ca="true">+IF(AND(ISNUMBER(OFFSET('Sanitation Data'!$F$5,0,10*ROW('Sanitation Data'!F171))),'Data Summary'!CZ177="Yes"),100-OFFSET('Sanitation Data'!$F$5,0,10*ROW('Sanitation Data'!F171)),NA())</f>
        <v>#N/A</v>
      </c>
      <c r="AL177" s="104" t="e">
        <f ca="true">+IF(AND(ISNUMBER(OFFSET('Sanitation Data'!$F$7,0,10*ROW('Sanitation Data'!F171))),'Data Summary'!DA177="Yes"),OFFSET('Sanitation Data'!$F$7,0,10*ROW('Sanitation Data'!F171)),NA())</f>
        <v>#N/A</v>
      </c>
      <c r="AM177" s="104" t="e">
        <f ca="true">+IF(AND(ISNUMBER(OFFSET('Sanitation Data'!$F$11,0,10*ROW('Sanitation Data'!F171))),'Data Summary'!DB177="Yes"),OFFSET('Sanitation Data'!$F$11,0,10*ROW('Sanitation Data'!F171)),NA())</f>
        <v>#N/A</v>
      </c>
      <c r="AN177" s="104" t="e">
        <f ca="true">+IF(AND(ISNUMBER(OFFSET('Sanitation Data'!$F$12,0,10*ROW('Sanitation Data'!F171))),'Data Summary'!DC177="Yes"),OFFSET('Sanitation Data'!$F$12,0,10*ROW('Sanitation Data'!F171)),NA())</f>
        <v>#N/A</v>
      </c>
      <c r="AO177" s="104" t="e">
        <f ca="true">+IF(AND(ISNUMBER(OFFSET('Sanitation Data'!$F$13,0,10*ROW('Sanitation Data'!F171))),'Data Summary'!DD177="Yes"),OFFSET('Sanitation Data'!$F$13,0,10*ROW('Sanitation Data'!F171)),NA())</f>
        <v>#N/A</v>
      </c>
      <c r="AP177" s="104" t="e">
        <f ca="true">+IF(AND(ISNUMBER(OFFSET('Sanitation Data'!$G$5,0,10*ROW('Sanitation Data'!G171))),'Data Summary'!DE177="Yes"),100-OFFSET('Sanitation Data'!$G$5,0,10*ROW('Sanitation Data'!G171)),NA())</f>
        <v>#N/A</v>
      </c>
      <c r="AQ177" s="104" t="e">
        <f ca="true">+IF(AND(ISNUMBER(OFFSET('Sanitation Data'!$G$7,0,10*ROW('Sanitation Data'!G171))),'Data Summary'!DF177="Yes"),OFFSET('Sanitation Data'!$G$7,0,10*ROW('Sanitation Data'!G171)),NA())</f>
        <v>#N/A</v>
      </c>
      <c r="AR177" s="104" t="e">
        <f ca="true">+IF(AND(ISNUMBER(OFFSET('Sanitation Data'!$G$11,0,10*ROW('Sanitation Data'!G171))),'Data Summary'!DG177="Yes"),OFFSET('Sanitation Data'!$G$11,0,10*ROW('Sanitation Data'!G171)),NA())</f>
        <v>#N/A</v>
      </c>
      <c r="AS177" s="104" t="e">
        <f ca="true">+IF(AND(ISNUMBER(OFFSET('Sanitation Data'!$G$12,0,10*ROW('Sanitation Data'!G171))),'Data Summary'!DH177="Yes"),OFFSET('Sanitation Data'!$G$12,0,10*ROW('Sanitation Data'!G171)),NA())</f>
        <v>#N/A</v>
      </c>
      <c r="AT177" s="104" t="e">
        <f ca="true">+IF(AND(ISNUMBER(OFFSET('Sanitation Data'!$G$13,0,10*ROW('Sanitation Data'!G171))),'Data Summary'!DI177="Yes"),OFFSET('Sanitation Data'!$G$13,0,10*ROW('Sanitation Data'!G171)),NA())</f>
        <v>#N/A</v>
      </c>
      <c r="AU177" s="104" t="e">
        <f ca="true">+IF(AND(ISNUMBER(OFFSET('Sanitation Data'!$H$5,0,10*ROW('Sanitation Data'!H171))),'Data Summary'!DJ177="Yes"),100-OFFSET('Sanitation Data'!$H$5,0,10*ROW('Sanitation Data'!H171)),NA())</f>
        <v>#N/A</v>
      </c>
      <c r="AV177" s="104" t="e">
        <f ca="true">+IF(AND(ISNUMBER(OFFSET('Sanitation Data'!$H$7,0,10*ROW('Sanitation Data'!H171))),'Data Summary'!DK177="Yes"),OFFSET('Sanitation Data'!$H$7,0,10*ROW('Sanitation Data'!H171)),NA())</f>
        <v>#N/A</v>
      </c>
      <c r="AW177" s="104" t="e">
        <f ca="true">+IF(AND(ISNUMBER(OFFSET('Sanitation Data'!$H$11,0,10*ROW('Sanitation Data'!H171))),'Data Summary'!DL177="Yes"),OFFSET('Sanitation Data'!$H$11,0,10*ROW('Sanitation Data'!H171)),NA())</f>
        <v>#N/A</v>
      </c>
      <c r="AX177" s="104" t="e">
        <f ca="true">+IF(AND(ISNUMBER(OFFSET('Sanitation Data'!$H$12,0,10*ROW('Sanitation Data'!H171))),'Data Summary'!DM177="Yes"),OFFSET('Sanitation Data'!$H$12,0,10*ROW('Sanitation Data'!H171)),NA())</f>
        <v>#N/A</v>
      </c>
      <c r="AY177" s="104" t="e">
        <f ca="true">+IF(AND(ISNUMBER(OFFSET('Sanitation Data'!$H$13,0,10*ROW('Sanitation Data'!H171))),'Data Summary'!DN177="Yes"),OFFSET('Sanitation Data'!$H$13,0,10*ROW('Sanitation Data'!H171)),NA())</f>
        <v>#N/A</v>
      </c>
      <c r="AZ177" s="109" t="e">
        <f ca="true">+IF(AND(ISNUMBER(OFFSET('Hygiene Data'!$C$6,0,10*ROW('Hygiene Data'!C171))),'Data Summary'!DO177="Yes"),OFFSET('Hygiene Data'!$C$6,0,10*ROW('Hygiene Data'!C171)),NA())</f>
        <v>#N/A</v>
      </c>
      <c r="BA177" s="109" t="e">
        <f ca="true">+IF(AND(ISNUMBER(OFFSET('Hygiene Data'!$C$8,0,10*ROW('Hygiene Data'!C171))),'Data Summary'!DP177="Yes"),OFFSET('Hygiene Data'!$C$8,0,10*ROW('Hygiene Data'!C171)),NA())</f>
        <v>#N/A</v>
      </c>
      <c r="BB177" s="109" t="e">
        <f ca="true">+IF(AND(ISNUMBER(OFFSET('Hygiene Data'!$C$10,0,10*ROW('Hygiene Data'!C171))),'Data Summary'!DQ177="Yes"),OFFSET('Hygiene Data'!$C$10,0,10*ROW('Hygiene Data'!C171)),NA())</f>
        <v>#N/A</v>
      </c>
      <c r="BC177" s="109" t="e">
        <f ca="true">+IF(AND(ISNUMBER(OFFSET('Hygiene Data'!$D$6,0,10*ROW('Hygiene Data'!D171))),'Data Summary'!DR177="Yes"),OFFSET('Hygiene Data'!$D$6,0,10*ROW('Hygiene Data'!D171)),NA())</f>
        <v>#N/A</v>
      </c>
      <c r="BD177" s="109" t="e">
        <f ca="true">+IF(AND(ISNUMBER(OFFSET('Hygiene Data'!$D$8,0,10*ROW('Hygiene Data'!D171))),'Data Summary'!DS177="Yes"),OFFSET('Hygiene Data'!$D$8,0,10*ROW('Hygiene Data'!D171)),NA())</f>
        <v>#N/A</v>
      </c>
      <c r="BE177" s="109" t="e">
        <f ca="true">+IF(AND(ISNUMBER(OFFSET('Hygiene Data'!$D$10,0,10*ROW('Hygiene Data'!D171))),'Data Summary'!DT177="Yes"),OFFSET('Hygiene Data'!$D$10,0,10*ROW('Hygiene Data'!D171)),NA())</f>
        <v>#N/A</v>
      </c>
      <c r="BF177" s="109" t="e">
        <f ca="true">+IF(AND(ISNUMBER(OFFSET('Hygiene Data'!$E$6,0,10*ROW('Hygiene Data'!E171))),'Data Summary'!DU177="Yes"),OFFSET('Hygiene Data'!$E$6,0,10*ROW('Hygiene Data'!E171)),NA())</f>
        <v>#N/A</v>
      </c>
      <c r="BG177" s="109" t="e">
        <f ca="true">+IF(AND(ISNUMBER(OFFSET('Hygiene Data'!$E$8,0,10*ROW('Hygiene Data'!E171))),'Data Summary'!DV177="Yes"),OFFSET('Hygiene Data'!$E$8,0,10*ROW('Hygiene Data'!E171)),NA())</f>
        <v>#N/A</v>
      </c>
      <c r="BH177" s="109" t="e">
        <f ca="true">+IF(AND(ISNUMBER(OFFSET('Hygiene Data'!$E$10,0,10*ROW('Hygiene Data'!E171))),'Data Summary'!DW177="Yes"),OFFSET('Hygiene Data'!$E$10,0,10*ROW('Hygiene Data'!E171)),NA())</f>
        <v>#N/A</v>
      </c>
      <c r="BI177" s="109" t="e">
        <f ca="true">+IF(AND(ISNUMBER(OFFSET('Hygiene Data'!$F$6,0,10*ROW('Hygiene Data'!F171))),'Data Summary'!DX177="Yes"),OFFSET('Hygiene Data'!$F$6,0,10*ROW('Hygiene Data'!F171)),NA())</f>
        <v>#N/A</v>
      </c>
      <c r="BJ177" s="109" t="e">
        <f ca="true">+IF(AND(ISNUMBER(OFFSET('Hygiene Data'!$F$8,0,10*ROW('Hygiene Data'!F171))),'Data Summary'!DY177="Yes"),OFFSET('Hygiene Data'!$F$8,0,10*ROW('Hygiene Data'!F171)),NA())</f>
        <v>#N/A</v>
      </c>
      <c r="BK177" s="109" t="e">
        <f ca="true">+IF(AND(ISNUMBER(OFFSET('Hygiene Data'!$F$10,0,10*ROW('Hygiene Data'!F171))),'Data Summary'!DZ177="Yes"),OFFSET('Hygiene Data'!$F$10,0,10*ROW('Hygiene Data'!F171)),NA())</f>
        <v>#N/A</v>
      </c>
      <c r="BL177" s="109" t="e">
        <f ca="true">+IF(AND(ISNUMBER(OFFSET('Hygiene Data'!$G$6,0,10*ROW('Hygiene Data'!G171))),'Data Summary'!EA177="Yes"),OFFSET('Hygiene Data'!$G$6,0,10*ROW('Hygiene Data'!G171)),NA())</f>
        <v>#N/A</v>
      </c>
      <c r="BM177" s="109" t="e">
        <f ca="true">+IF(AND(ISNUMBER(OFFSET('Hygiene Data'!$G$8,0,10*ROW('Hygiene Data'!G171))),'Data Summary'!EB177="Yes"),OFFSET('Hygiene Data'!$G$8,0,10*ROW('Hygiene Data'!G171)),NA())</f>
        <v>#N/A</v>
      </c>
      <c r="BN177" s="109" t="e">
        <f ca="true">+IF(AND(ISNUMBER(OFFSET('Hygiene Data'!$G$10,0,10*ROW('Hygiene Data'!G171))),'Data Summary'!EC177="Yes"),OFFSET('Hygiene Data'!$G$10,0,10*ROW('Hygiene Data'!G171)),NA())</f>
        <v>#N/A</v>
      </c>
      <c r="BO177" s="109" t="e">
        <f ca="true">+IF(AND(ISNUMBER(OFFSET('Hygiene Data'!$H$6,0,10*ROW('Hygiene Data'!H171))),'Data Summary'!ED177="Yes"),OFFSET('Hygiene Data'!$H$6,0,10*ROW('Hygiene Data'!H171)),NA())</f>
        <v>#N/A</v>
      </c>
      <c r="BP177" s="109" t="e">
        <f ca="true">+IF(AND(ISNUMBER(OFFSET('Hygiene Data'!$H$8,0,10*ROW('Hygiene Data'!H171))),'Data Summary'!EE177="Yes"),OFFSET('Hygiene Data'!$H$8,0,10*ROW('Hygiene Data'!H171)),NA())</f>
        <v>#N/A</v>
      </c>
      <c r="BQ177" s="109" t="e">
        <f ca="true">+IF(AND(ISNUMBER(OFFSET('Hygiene Data'!$H$10,0,10*ROW('Hygiene Data'!H171))),'Data Summary'!EF177="Yes"),OFFSET('Hygiene Data'!$H$10,0,10*ROW('Hygiene Data'!H171)),NA())</f>
        <v>#N/A</v>
      </c>
    </row>
    <row r="178" x14ac:dyDescent="0.2">
      <c r="A178" s="57" t="e">
        <f ca="true">+IF(OFFSET('Water Data'!$B$1,0,10*ROW('Water Data'!B172))="",NA(),OFFSET('Water Data'!$B$1,0,10*ROW('Water Data'!B172)))</f>
        <v>#N/A</v>
      </c>
      <c r="B178" s="57" t="e">
        <f ca="true">+IF(OFFSET('Water Data'!$A$3,0,10*ROW('Water Data'!A175))="",NA(),OFFSET('Water Data'!$A$3,0,10*ROW('Water Data'!A175)))</f>
        <v>#N/A</v>
      </c>
      <c r="C178" s="57" t="e">
        <f ca="true">+IF(OFFSET('Water Data'!$C$3,0,10*ROW('Water Data'!C175))="",NA(),OFFSET('Water Data'!$C$3,0,10*ROW('Water Data'!C175)))</f>
        <v>#N/A</v>
      </c>
      <c r="D178" s="58" t="e">
        <f ca="true">+IF(AND(ISNUMBER(OFFSET('Water Data'!$C$5,0,10*ROW('Water Data'!C172))),'Data Summary'!BS178="Yes"),100-OFFSET('Water Data'!$C$5,0,10*ROW('Water Data'!C172)),NA())</f>
        <v>#N/A</v>
      </c>
      <c r="E178" s="58" t="e">
        <f ca="true">+IF(AND(ISNUMBER(OFFSET('Water Data'!$C$7,0,10*ROW('Water Data'!C172))),'Data Summary'!BT178="Yes"),OFFSET('Water Data'!$C$7,0,10*ROW('Water Data'!C172)),NA())</f>
        <v>#N/A</v>
      </c>
      <c r="F178" s="58" t="e">
        <f ca="true">+IF(AND(ISNUMBER(OFFSET('Water Data'!$C$10,0,10*ROW('Water Data'!C172))),'Data Summary'!BU178="Yes"),OFFSET('Water Data'!$C$10,0,10*ROW('Water Data'!C172)),NA())</f>
        <v>#N/A</v>
      </c>
      <c r="G178" s="58" t="e">
        <f ca="true">+IF(AND(ISNUMBER(OFFSET('Water Data'!$D$5,0,10*ROW('Water Data'!D172))),'Data Summary'!BV178="Yes"),100-OFFSET('Water Data'!$D$5,0,10*ROW('Water Data'!D172)),NA())</f>
        <v>#N/A</v>
      </c>
      <c r="H178" s="58" t="e">
        <f ca="true">+IF(AND(ISNUMBER(OFFSET('Water Data'!$D$7,0,10*ROW('Water Data'!D172))),'Data Summary'!BW178="Yes"),OFFSET('Water Data'!$D$7,0,10*ROW('Water Data'!D172)),NA())</f>
        <v>#N/A</v>
      </c>
      <c r="I178" s="58" t="e">
        <f ca="true">+IF(AND(ISNUMBER(OFFSET('Water Data'!$D$10,0,10*ROW('Water Data'!D172))),'Data Summary'!BX178="Yes"),OFFSET('Water Data'!$D$10,0,10*ROW('Water Data'!D172)),NA())</f>
        <v>#N/A</v>
      </c>
      <c r="J178" s="58" t="e">
        <f ca="true">+IF(AND(ISNUMBER(OFFSET('Water Data'!$E$5,0,10*ROW('Water Data'!E172))),'Data Summary'!BY178="Yes"),100-OFFSET('Water Data'!$E$5,0,10*ROW('Water Data'!E172)),NA())</f>
        <v>#N/A</v>
      </c>
      <c r="K178" s="58" t="e">
        <f ca="true">+IF(AND(ISNUMBER(OFFSET('Water Data'!$E$7,0,10*ROW('Water Data'!E172))),'Data Summary'!BZ178="Yes"),OFFSET('Water Data'!$E$7,0,10*ROW('Water Data'!E172)),NA())</f>
        <v>#N/A</v>
      </c>
      <c r="L178" s="58" t="e">
        <f ca="true">+IF(AND(ISNUMBER(OFFSET('Water Data'!$E$10,0,10*ROW('Water Data'!E172))),'Data Summary'!CA178="Yes"),OFFSET('Water Data'!$E$10,0,10*ROW('Water Data'!E172)),NA())</f>
        <v>#N/A</v>
      </c>
      <c r="M178" s="58" t="e">
        <f ca="true">+IF(AND(ISNUMBER(OFFSET('Water Data'!$F$5,0,10*ROW('Water Data'!F172))),'Data Summary'!CB178="Yes"),100-OFFSET('Water Data'!$F$5,0,10*ROW('Water Data'!F172)),NA())</f>
        <v>#N/A</v>
      </c>
      <c r="N178" s="58" t="e">
        <f ca="true">+IF(AND(ISNUMBER(OFFSET('Water Data'!$F$7,0,10*ROW('Water Data'!F172))),'Data Summary'!CC178="Yes"),OFFSET('Water Data'!$F$7,0,10*ROW('Water Data'!F172)),NA())</f>
        <v>#N/A</v>
      </c>
      <c r="O178" s="58" t="e">
        <f ca="true">+IF(AND(ISNUMBER(OFFSET('Water Data'!$F$10,0,10*ROW('Water Data'!F172))),'Data Summary'!CD178="Yes"),OFFSET('Water Data'!$F$10,0,10*ROW('Water Data'!F172)),NA())</f>
        <v>#N/A</v>
      </c>
      <c r="P178" s="58" t="e">
        <f ca="true">+IF(AND(ISNUMBER(OFFSET('Water Data'!$G$5,0,10*ROW('Water Data'!G172))),'Data Summary'!CE178="Yes"),100-OFFSET('Water Data'!$G$5,0,10*ROW('Water Data'!G172)),NA())</f>
        <v>#N/A</v>
      </c>
      <c r="Q178" s="58" t="e">
        <f ca="true">+IF(AND(ISNUMBER(OFFSET('Water Data'!$G$7,0,10*ROW('Water Data'!G172))),'Data Summary'!CF178="Yes"),OFFSET('Water Data'!$G$7,0,10*ROW('Water Data'!G172)),NA())</f>
        <v>#N/A</v>
      </c>
      <c r="R178" s="58" t="e">
        <f ca="true">+IF(AND(ISNUMBER(OFFSET('Water Data'!$G$10,0,10*ROW('Water Data'!G172))),'Data Summary'!CG178="Yes"),OFFSET('Water Data'!$G$10,0,10*ROW('Water Data'!G172)),NA())</f>
        <v>#N/A</v>
      </c>
      <c r="S178" s="58" t="e">
        <f ca="true">+IF(AND(ISNUMBER(OFFSET('Water Data'!$H$5,0,10*ROW('Water Data'!H172))),'Data Summary'!CH178="Yes"),100-OFFSET('Water Data'!$H$5,0,10*ROW('Water Data'!H172)),NA())</f>
        <v>#N/A</v>
      </c>
      <c r="T178" s="58" t="e">
        <f ca="true">+IF(AND(ISNUMBER(OFFSET('Water Data'!$H$7,0,10*ROW('Water Data'!H172))),'Data Summary'!CI178="Yes"),OFFSET('Water Data'!$H$7,0,10*ROW('Water Data'!H172)),NA())</f>
        <v>#N/A</v>
      </c>
      <c r="U178" s="58" t="e">
        <f ca="true">+IF(AND(ISNUMBER(OFFSET('Water Data'!$H$10,0,10*ROW('Water Data'!H172))),'Data Summary'!CJ178="Yes"),OFFSET('Water Data'!$H$10,0,10*ROW('Water Data'!H172)),NA())</f>
        <v>#N/A</v>
      </c>
      <c r="V178" s="104" t="e">
        <f ca="true">+IF(AND(ISNUMBER(OFFSET('Sanitation Data'!$C$5,0,10*ROW('Sanitation Data'!C172))),'Data Summary'!CK178="Yes"),100-OFFSET('Sanitation Data'!$C$5,0,10*ROW('Sanitation Data'!C172)),NA())</f>
        <v>#N/A</v>
      </c>
      <c r="W178" s="104" t="e">
        <f ca="true">+IF(AND(ISNUMBER(OFFSET('Sanitation Data'!$C$7,0,10*ROW('Sanitation Data'!C172))),'Data Summary'!CL178="Yes"),OFFSET('Sanitation Data'!$C$7,0,10*ROW('Sanitation Data'!C172)),NA())</f>
        <v>#N/A</v>
      </c>
      <c r="X178" s="104" t="e">
        <f ca="true">+IF(AND(ISNUMBER(OFFSET('Sanitation Data'!$C$11,0,10*ROW('Sanitation Data'!C172))),'Data Summary'!CM178="Yes"),OFFSET('Sanitation Data'!$C$11,0,10*ROW('Sanitation Data'!C172)),NA())</f>
        <v>#N/A</v>
      </c>
      <c r="Y178" s="104" t="e">
        <f ca="true">+IF(AND(ISNUMBER(OFFSET('Sanitation Data'!$C$12,0,10*ROW('Sanitation Data'!C172))),'Data Summary'!CN178="Yes"),OFFSET('Sanitation Data'!$C$12,0,10*ROW('Sanitation Data'!C172)),NA())</f>
        <v>#N/A</v>
      </c>
      <c r="Z178" s="104" t="e">
        <f ca="true">+IF(AND(ISNUMBER(OFFSET('Sanitation Data'!$C$13,0,10*ROW('Sanitation Data'!C172))),'Data Summary'!CO178="Yes"),OFFSET('Sanitation Data'!$C$13,0,10*ROW('Sanitation Data'!C172)),NA())</f>
        <v>#N/A</v>
      </c>
      <c r="AA178" s="104" t="e">
        <f ca="true">+IF(AND(ISNUMBER(OFFSET('Sanitation Data'!$D$5,0,10*ROW('Sanitation Data'!D172))),'Data Summary'!CP178="Yes"),100-OFFSET('Sanitation Data'!$D$5,0,10*ROW('Sanitation Data'!D172)),NA())</f>
        <v>#N/A</v>
      </c>
      <c r="AB178" s="104" t="e">
        <f ca="true">+IF(AND(ISNUMBER(OFFSET('Sanitation Data'!$D$7,0,10*ROW('Sanitation Data'!D172))),'Data Summary'!CQ178="Yes"),OFFSET('Sanitation Data'!$D$7,0,10*ROW('Sanitation Data'!D172)),NA())</f>
        <v>#N/A</v>
      </c>
      <c r="AC178" s="104" t="e">
        <f ca="true">+IF(AND(ISNUMBER(OFFSET('Sanitation Data'!$D$11,0,10*ROW('Sanitation Data'!D172))),'Data Summary'!CR178="Yes"),OFFSET('Sanitation Data'!$D$11,0,10*ROW('Sanitation Data'!D172)),NA())</f>
        <v>#N/A</v>
      </c>
      <c r="AD178" s="104" t="e">
        <f ca="true">+IF(AND(ISNUMBER(OFFSET('Sanitation Data'!$D$12,0,10*ROW('Sanitation Data'!D172))),'Data Summary'!CS178="Yes"),OFFSET('Sanitation Data'!$D$12,0,10*ROW('Sanitation Data'!D172)),NA())</f>
        <v>#N/A</v>
      </c>
      <c r="AE178" s="104" t="e">
        <f ca="true">+IF(AND(ISNUMBER(OFFSET('Sanitation Data'!$D$13,0,10*ROW('Sanitation Data'!D172))),'Data Summary'!CT178="Yes"),OFFSET('Sanitation Data'!$D$13,0,10*ROW('Sanitation Data'!D172)),NA())</f>
        <v>#N/A</v>
      </c>
      <c r="AF178" s="104" t="e">
        <f ca="true">+IF(AND(ISNUMBER(OFFSET('Sanitation Data'!$E$5,0,10*ROW('Sanitation Data'!E172))),'Data Summary'!CU178="Yes"),100-OFFSET('Sanitation Data'!$E$5,0,10*ROW('Sanitation Data'!E172)),NA())</f>
        <v>#N/A</v>
      </c>
      <c r="AG178" s="104" t="e">
        <f ca="true">+IF(AND(ISNUMBER(OFFSET('Sanitation Data'!$E$7,0,10*ROW('Sanitation Data'!E172))),'Data Summary'!CV178="Yes"),OFFSET('Sanitation Data'!$E$7,0,10*ROW('Sanitation Data'!E172)),NA())</f>
        <v>#N/A</v>
      </c>
      <c r="AH178" s="104" t="e">
        <f ca="true">+IF(AND(ISNUMBER(OFFSET('Sanitation Data'!$E$11,0,10*ROW('Sanitation Data'!E172))),'Data Summary'!CW178="Yes"),OFFSET('Sanitation Data'!$E$11,0,10*ROW('Sanitation Data'!E172)),NA())</f>
        <v>#N/A</v>
      </c>
      <c r="AI178" s="104" t="e">
        <f ca="true">+IF(AND(ISNUMBER(OFFSET('Sanitation Data'!$E$12,0,10*ROW('Sanitation Data'!E172))),'Data Summary'!CX178="Yes"),OFFSET('Sanitation Data'!$E$12,0,10*ROW('Sanitation Data'!E172)),NA())</f>
        <v>#N/A</v>
      </c>
      <c r="AJ178" s="104" t="e">
        <f ca="true">+IF(AND(ISNUMBER(OFFSET('Sanitation Data'!$E$13,0,10*ROW('Sanitation Data'!E172))),'Data Summary'!CY178="Yes"),OFFSET('Sanitation Data'!$E$13,0,10*ROW('Sanitation Data'!E172)),NA())</f>
        <v>#N/A</v>
      </c>
      <c r="AK178" s="104" t="e">
        <f ca="true">+IF(AND(ISNUMBER(OFFSET('Sanitation Data'!$F$5,0,10*ROW('Sanitation Data'!F172))),'Data Summary'!CZ178="Yes"),100-OFFSET('Sanitation Data'!$F$5,0,10*ROW('Sanitation Data'!F172)),NA())</f>
        <v>#N/A</v>
      </c>
      <c r="AL178" s="104" t="e">
        <f ca="true">+IF(AND(ISNUMBER(OFFSET('Sanitation Data'!$F$7,0,10*ROW('Sanitation Data'!F172))),'Data Summary'!DA178="Yes"),OFFSET('Sanitation Data'!$F$7,0,10*ROW('Sanitation Data'!F172)),NA())</f>
        <v>#N/A</v>
      </c>
      <c r="AM178" s="104" t="e">
        <f ca="true">+IF(AND(ISNUMBER(OFFSET('Sanitation Data'!$F$11,0,10*ROW('Sanitation Data'!F172))),'Data Summary'!DB178="Yes"),OFFSET('Sanitation Data'!$F$11,0,10*ROW('Sanitation Data'!F172)),NA())</f>
        <v>#N/A</v>
      </c>
      <c r="AN178" s="104" t="e">
        <f ca="true">+IF(AND(ISNUMBER(OFFSET('Sanitation Data'!$F$12,0,10*ROW('Sanitation Data'!F172))),'Data Summary'!DC178="Yes"),OFFSET('Sanitation Data'!$F$12,0,10*ROW('Sanitation Data'!F172)),NA())</f>
        <v>#N/A</v>
      </c>
      <c r="AO178" s="104" t="e">
        <f ca="true">+IF(AND(ISNUMBER(OFFSET('Sanitation Data'!$F$13,0,10*ROW('Sanitation Data'!F172))),'Data Summary'!DD178="Yes"),OFFSET('Sanitation Data'!$F$13,0,10*ROW('Sanitation Data'!F172)),NA())</f>
        <v>#N/A</v>
      </c>
      <c r="AP178" s="104" t="e">
        <f ca="true">+IF(AND(ISNUMBER(OFFSET('Sanitation Data'!$G$5,0,10*ROW('Sanitation Data'!G172))),'Data Summary'!DE178="Yes"),100-OFFSET('Sanitation Data'!$G$5,0,10*ROW('Sanitation Data'!G172)),NA())</f>
        <v>#N/A</v>
      </c>
      <c r="AQ178" s="104" t="e">
        <f ca="true">+IF(AND(ISNUMBER(OFFSET('Sanitation Data'!$G$7,0,10*ROW('Sanitation Data'!G172))),'Data Summary'!DF178="Yes"),OFFSET('Sanitation Data'!$G$7,0,10*ROW('Sanitation Data'!G172)),NA())</f>
        <v>#N/A</v>
      </c>
      <c r="AR178" s="104" t="e">
        <f ca="true">+IF(AND(ISNUMBER(OFFSET('Sanitation Data'!$G$11,0,10*ROW('Sanitation Data'!G172))),'Data Summary'!DG178="Yes"),OFFSET('Sanitation Data'!$G$11,0,10*ROW('Sanitation Data'!G172)),NA())</f>
        <v>#N/A</v>
      </c>
      <c r="AS178" s="104" t="e">
        <f ca="true">+IF(AND(ISNUMBER(OFFSET('Sanitation Data'!$G$12,0,10*ROW('Sanitation Data'!G172))),'Data Summary'!DH178="Yes"),OFFSET('Sanitation Data'!$G$12,0,10*ROW('Sanitation Data'!G172)),NA())</f>
        <v>#N/A</v>
      </c>
      <c r="AT178" s="104" t="e">
        <f ca="true">+IF(AND(ISNUMBER(OFFSET('Sanitation Data'!$G$13,0,10*ROW('Sanitation Data'!G172))),'Data Summary'!DI178="Yes"),OFFSET('Sanitation Data'!$G$13,0,10*ROW('Sanitation Data'!G172)),NA())</f>
        <v>#N/A</v>
      </c>
      <c r="AU178" s="104" t="e">
        <f ca="true">+IF(AND(ISNUMBER(OFFSET('Sanitation Data'!$H$5,0,10*ROW('Sanitation Data'!H172))),'Data Summary'!DJ178="Yes"),100-OFFSET('Sanitation Data'!$H$5,0,10*ROW('Sanitation Data'!H172)),NA())</f>
        <v>#N/A</v>
      </c>
      <c r="AV178" s="104" t="e">
        <f ca="true">+IF(AND(ISNUMBER(OFFSET('Sanitation Data'!$H$7,0,10*ROW('Sanitation Data'!H172))),'Data Summary'!DK178="Yes"),OFFSET('Sanitation Data'!$H$7,0,10*ROW('Sanitation Data'!H172)),NA())</f>
        <v>#N/A</v>
      </c>
      <c r="AW178" s="104" t="e">
        <f ca="true">+IF(AND(ISNUMBER(OFFSET('Sanitation Data'!$H$11,0,10*ROW('Sanitation Data'!H172))),'Data Summary'!DL178="Yes"),OFFSET('Sanitation Data'!$H$11,0,10*ROW('Sanitation Data'!H172)),NA())</f>
        <v>#N/A</v>
      </c>
      <c r="AX178" s="104" t="e">
        <f ca="true">+IF(AND(ISNUMBER(OFFSET('Sanitation Data'!$H$12,0,10*ROW('Sanitation Data'!H172))),'Data Summary'!DM178="Yes"),OFFSET('Sanitation Data'!$H$12,0,10*ROW('Sanitation Data'!H172)),NA())</f>
        <v>#N/A</v>
      </c>
      <c r="AY178" s="104" t="e">
        <f ca="true">+IF(AND(ISNUMBER(OFFSET('Sanitation Data'!$H$13,0,10*ROW('Sanitation Data'!H172))),'Data Summary'!DN178="Yes"),OFFSET('Sanitation Data'!$H$13,0,10*ROW('Sanitation Data'!H172)),NA())</f>
        <v>#N/A</v>
      </c>
      <c r="AZ178" s="109" t="e">
        <f ca="true">+IF(AND(ISNUMBER(OFFSET('Hygiene Data'!$C$6,0,10*ROW('Hygiene Data'!C172))),'Data Summary'!DO178="Yes"),OFFSET('Hygiene Data'!$C$6,0,10*ROW('Hygiene Data'!C172)),NA())</f>
        <v>#N/A</v>
      </c>
      <c r="BA178" s="109" t="e">
        <f ca="true">+IF(AND(ISNUMBER(OFFSET('Hygiene Data'!$C$8,0,10*ROW('Hygiene Data'!C172))),'Data Summary'!DP178="Yes"),OFFSET('Hygiene Data'!$C$8,0,10*ROW('Hygiene Data'!C172)),NA())</f>
        <v>#N/A</v>
      </c>
      <c r="BB178" s="109" t="e">
        <f ca="true">+IF(AND(ISNUMBER(OFFSET('Hygiene Data'!$C$10,0,10*ROW('Hygiene Data'!C172))),'Data Summary'!DQ178="Yes"),OFFSET('Hygiene Data'!$C$10,0,10*ROW('Hygiene Data'!C172)),NA())</f>
        <v>#N/A</v>
      </c>
      <c r="BC178" s="109" t="e">
        <f ca="true">+IF(AND(ISNUMBER(OFFSET('Hygiene Data'!$D$6,0,10*ROW('Hygiene Data'!D172))),'Data Summary'!DR178="Yes"),OFFSET('Hygiene Data'!$D$6,0,10*ROW('Hygiene Data'!D172)),NA())</f>
        <v>#N/A</v>
      </c>
      <c r="BD178" s="109" t="e">
        <f ca="true">+IF(AND(ISNUMBER(OFFSET('Hygiene Data'!$D$8,0,10*ROW('Hygiene Data'!D172))),'Data Summary'!DS178="Yes"),OFFSET('Hygiene Data'!$D$8,0,10*ROW('Hygiene Data'!D172)),NA())</f>
        <v>#N/A</v>
      </c>
      <c r="BE178" s="109" t="e">
        <f ca="true">+IF(AND(ISNUMBER(OFFSET('Hygiene Data'!$D$10,0,10*ROW('Hygiene Data'!D172))),'Data Summary'!DT178="Yes"),OFFSET('Hygiene Data'!$D$10,0,10*ROW('Hygiene Data'!D172)),NA())</f>
        <v>#N/A</v>
      </c>
      <c r="BF178" s="109" t="e">
        <f ca="true">+IF(AND(ISNUMBER(OFFSET('Hygiene Data'!$E$6,0,10*ROW('Hygiene Data'!E172))),'Data Summary'!DU178="Yes"),OFFSET('Hygiene Data'!$E$6,0,10*ROW('Hygiene Data'!E172)),NA())</f>
        <v>#N/A</v>
      </c>
      <c r="BG178" s="109" t="e">
        <f ca="true">+IF(AND(ISNUMBER(OFFSET('Hygiene Data'!$E$8,0,10*ROW('Hygiene Data'!E172))),'Data Summary'!DV178="Yes"),OFFSET('Hygiene Data'!$E$8,0,10*ROW('Hygiene Data'!E172)),NA())</f>
        <v>#N/A</v>
      </c>
      <c r="BH178" s="109" t="e">
        <f ca="true">+IF(AND(ISNUMBER(OFFSET('Hygiene Data'!$E$10,0,10*ROW('Hygiene Data'!E172))),'Data Summary'!DW178="Yes"),OFFSET('Hygiene Data'!$E$10,0,10*ROW('Hygiene Data'!E172)),NA())</f>
        <v>#N/A</v>
      </c>
      <c r="BI178" s="109" t="e">
        <f ca="true">+IF(AND(ISNUMBER(OFFSET('Hygiene Data'!$F$6,0,10*ROW('Hygiene Data'!F172))),'Data Summary'!DX178="Yes"),OFFSET('Hygiene Data'!$F$6,0,10*ROW('Hygiene Data'!F172)),NA())</f>
        <v>#N/A</v>
      </c>
      <c r="BJ178" s="109" t="e">
        <f ca="true">+IF(AND(ISNUMBER(OFFSET('Hygiene Data'!$F$8,0,10*ROW('Hygiene Data'!F172))),'Data Summary'!DY178="Yes"),OFFSET('Hygiene Data'!$F$8,0,10*ROW('Hygiene Data'!F172)),NA())</f>
        <v>#N/A</v>
      </c>
      <c r="BK178" s="109" t="e">
        <f ca="true">+IF(AND(ISNUMBER(OFFSET('Hygiene Data'!$F$10,0,10*ROW('Hygiene Data'!F172))),'Data Summary'!DZ178="Yes"),OFFSET('Hygiene Data'!$F$10,0,10*ROW('Hygiene Data'!F172)),NA())</f>
        <v>#N/A</v>
      </c>
      <c r="BL178" s="109" t="e">
        <f ca="true">+IF(AND(ISNUMBER(OFFSET('Hygiene Data'!$G$6,0,10*ROW('Hygiene Data'!G172))),'Data Summary'!EA178="Yes"),OFFSET('Hygiene Data'!$G$6,0,10*ROW('Hygiene Data'!G172)),NA())</f>
        <v>#N/A</v>
      </c>
      <c r="BM178" s="109" t="e">
        <f ca="true">+IF(AND(ISNUMBER(OFFSET('Hygiene Data'!$G$8,0,10*ROW('Hygiene Data'!G172))),'Data Summary'!EB178="Yes"),OFFSET('Hygiene Data'!$G$8,0,10*ROW('Hygiene Data'!G172)),NA())</f>
        <v>#N/A</v>
      </c>
      <c r="BN178" s="109" t="e">
        <f ca="true">+IF(AND(ISNUMBER(OFFSET('Hygiene Data'!$G$10,0,10*ROW('Hygiene Data'!G172))),'Data Summary'!EC178="Yes"),OFFSET('Hygiene Data'!$G$10,0,10*ROW('Hygiene Data'!G172)),NA())</f>
        <v>#N/A</v>
      </c>
      <c r="BO178" s="109" t="e">
        <f ca="true">+IF(AND(ISNUMBER(OFFSET('Hygiene Data'!$H$6,0,10*ROW('Hygiene Data'!H172))),'Data Summary'!ED178="Yes"),OFFSET('Hygiene Data'!$H$6,0,10*ROW('Hygiene Data'!H172)),NA())</f>
        <v>#N/A</v>
      </c>
      <c r="BP178" s="109" t="e">
        <f ca="true">+IF(AND(ISNUMBER(OFFSET('Hygiene Data'!$H$8,0,10*ROW('Hygiene Data'!H172))),'Data Summary'!EE178="Yes"),OFFSET('Hygiene Data'!$H$8,0,10*ROW('Hygiene Data'!H172)),NA())</f>
        <v>#N/A</v>
      </c>
      <c r="BQ178" s="109" t="e">
        <f ca="true">+IF(AND(ISNUMBER(OFFSET('Hygiene Data'!$H$10,0,10*ROW('Hygiene Data'!H172))),'Data Summary'!EF178="Yes"),OFFSET('Hygiene Data'!$H$10,0,10*ROW('Hygiene Data'!H172)),NA())</f>
        <v>#N/A</v>
      </c>
    </row>
    <row r="179" x14ac:dyDescent="0.2">
      <c r="A179" s="57" t="e">
        <f ca="true">+IF(OFFSET('Water Data'!$B$1,0,10*ROW('Water Data'!B173))="",NA(),OFFSET('Water Data'!$B$1,0,10*ROW('Water Data'!B173)))</f>
        <v>#N/A</v>
      </c>
      <c r="B179" s="57" t="e">
        <f ca="true">+IF(OFFSET('Water Data'!$A$3,0,10*ROW('Water Data'!A176))="",NA(),OFFSET('Water Data'!$A$3,0,10*ROW('Water Data'!A176)))</f>
        <v>#N/A</v>
      </c>
      <c r="C179" s="57" t="e">
        <f ca="true">+IF(OFFSET('Water Data'!$C$3,0,10*ROW('Water Data'!C176))="",NA(),OFFSET('Water Data'!$C$3,0,10*ROW('Water Data'!C176)))</f>
        <v>#N/A</v>
      </c>
      <c r="D179" s="58" t="e">
        <f ca="true">+IF(AND(ISNUMBER(OFFSET('Water Data'!$C$5,0,10*ROW('Water Data'!C173))),'Data Summary'!BS179="Yes"),100-OFFSET('Water Data'!$C$5,0,10*ROW('Water Data'!C173)),NA())</f>
        <v>#N/A</v>
      </c>
      <c r="E179" s="58" t="e">
        <f ca="true">+IF(AND(ISNUMBER(OFFSET('Water Data'!$C$7,0,10*ROW('Water Data'!C173))),'Data Summary'!BT179="Yes"),OFFSET('Water Data'!$C$7,0,10*ROW('Water Data'!C173)),NA())</f>
        <v>#N/A</v>
      </c>
      <c r="F179" s="58" t="e">
        <f ca="true">+IF(AND(ISNUMBER(OFFSET('Water Data'!$C$10,0,10*ROW('Water Data'!C173))),'Data Summary'!BU179="Yes"),OFFSET('Water Data'!$C$10,0,10*ROW('Water Data'!C173)),NA())</f>
        <v>#N/A</v>
      </c>
      <c r="G179" s="58" t="e">
        <f ca="true">+IF(AND(ISNUMBER(OFFSET('Water Data'!$D$5,0,10*ROW('Water Data'!D173))),'Data Summary'!BV179="Yes"),100-OFFSET('Water Data'!$D$5,0,10*ROW('Water Data'!D173)),NA())</f>
        <v>#N/A</v>
      </c>
      <c r="H179" s="58" t="e">
        <f ca="true">+IF(AND(ISNUMBER(OFFSET('Water Data'!$D$7,0,10*ROW('Water Data'!D173))),'Data Summary'!BW179="Yes"),OFFSET('Water Data'!$D$7,0,10*ROW('Water Data'!D173)),NA())</f>
        <v>#N/A</v>
      </c>
      <c r="I179" s="58" t="e">
        <f ca="true">+IF(AND(ISNUMBER(OFFSET('Water Data'!$D$10,0,10*ROW('Water Data'!D173))),'Data Summary'!BX179="Yes"),OFFSET('Water Data'!$D$10,0,10*ROW('Water Data'!D173)),NA())</f>
        <v>#N/A</v>
      </c>
      <c r="J179" s="58" t="e">
        <f ca="true">+IF(AND(ISNUMBER(OFFSET('Water Data'!$E$5,0,10*ROW('Water Data'!E173))),'Data Summary'!BY179="Yes"),100-OFFSET('Water Data'!$E$5,0,10*ROW('Water Data'!E173)),NA())</f>
        <v>#N/A</v>
      </c>
      <c r="K179" s="58" t="e">
        <f ca="true">+IF(AND(ISNUMBER(OFFSET('Water Data'!$E$7,0,10*ROW('Water Data'!E173))),'Data Summary'!BZ179="Yes"),OFFSET('Water Data'!$E$7,0,10*ROW('Water Data'!E173)),NA())</f>
        <v>#N/A</v>
      </c>
      <c r="L179" s="58" t="e">
        <f ca="true">+IF(AND(ISNUMBER(OFFSET('Water Data'!$E$10,0,10*ROW('Water Data'!E173))),'Data Summary'!CA179="Yes"),OFFSET('Water Data'!$E$10,0,10*ROW('Water Data'!E173)),NA())</f>
        <v>#N/A</v>
      </c>
      <c r="M179" s="58" t="e">
        <f ca="true">+IF(AND(ISNUMBER(OFFSET('Water Data'!$F$5,0,10*ROW('Water Data'!F173))),'Data Summary'!CB179="Yes"),100-OFFSET('Water Data'!$F$5,0,10*ROW('Water Data'!F173)),NA())</f>
        <v>#N/A</v>
      </c>
      <c r="N179" s="58" t="e">
        <f ca="true">+IF(AND(ISNUMBER(OFFSET('Water Data'!$F$7,0,10*ROW('Water Data'!F173))),'Data Summary'!CC179="Yes"),OFFSET('Water Data'!$F$7,0,10*ROW('Water Data'!F173)),NA())</f>
        <v>#N/A</v>
      </c>
      <c r="O179" s="58" t="e">
        <f ca="true">+IF(AND(ISNUMBER(OFFSET('Water Data'!$F$10,0,10*ROW('Water Data'!F173))),'Data Summary'!CD179="Yes"),OFFSET('Water Data'!$F$10,0,10*ROW('Water Data'!F173)),NA())</f>
        <v>#N/A</v>
      </c>
      <c r="P179" s="58" t="e">
        <f ca="true">+IF(AND(ISNUMBER(OFFSET('Water Data'!$G$5,0,10*ROW('Water Data'!G173))),'Data Summary'!CE179="Yes"),100-OFFSET('Water Data'!$G$5,0,10*ROW('Water Data'!G173)),NA())</f>
        <v>#N/A</v>
      </c>
      <c r="Q179" s="58" t="e">
        <f ca="true">+IF(AND(ISNUMBER(OFFSET('Water Data'!$G$7,0,10*ROW('Water Data'!G173))),'Data Summary'!CF179="Yes"),OFFSET('Water Data'!$G$7,0,10*ROW('Water Data'!G173)),NA())</f>
        <v>#N/A</v>
      </c>
      <c r="R179" s="58" t="e">
        <f ca="true">+IF(AND(ISNUMBER(OFFSET('Water Data'!$G$10,0,10*ROW('Water Data'!G173))),'Data Summary'!CG179="Yes"),OFFSET('Water Data'!$G$10,0,10*ROW('Water Data'!G173)),NA())</f>
        <v>#N/A</v>
      </c>
      <c r="S179" s="58" t="e">
        <f ca="true">+IF(AND(ISNUMBER(OFFSET('Water Data'!$H$5,0,10*ROW('Water Data'!H173))),'Data Summary'!CH179="Yes"),100-OFFSET('Water Data'!$H$5,0,10*ROW('Water Data'!H173)),NA())</f>
        <v>#N/A</v>
      </c>
      <c r="T179" s="58" t="e">
        <f ca="true">+IF(AND(ISNUMBER(OFFSET('Water Data'!$H$7,0,10*ROW('Water Data'!H173))),'Data Summary'!CI179="Yes"),OFFSET('Water Data'!$H$7,0,10*ROW('Water Data'!H173)),NA())</f>
        <v>#N/A</v>
      </c>
      <c r="U179" s="58" t="e">
        <f ca="true">+IF(AND(ISNUMBER(OFFSET('Water Data'!$H$10,0,10*ROW('Water Data'!H173))),'Data Summary'!CJ179="Yes"),OFFSET('Water Data'!$H$10,0,10*ROW('Water Data'!H173)),NA())</f>
        <v>#N/A</v>
      </c>
      <c r="V179" s="104" t="e">
        <f ca="true">+IF(AND(ISNUMBER(OFFSET('Sanitation Data'!$C$5,0,10*ROW('Sanitation Data'!C173))),'Data Summary'!CK179="Yes"),100-OFFSET('Sanitation Data'!$C$5,0,10*ROW('Sanitation Data'!C173)),NA())</f>
        <v>#N/A</v>
      </c>
      <c r="W179" s="104" t="e">
        <f ca="true">+IF(AND(ISNUMBER(OFFSET('Sanitation Data'!$C$7,0,10*ROW('Sanitation Data'!C173))),'Data Summary'!CL179="Yes"),OFFSET('Sanitation Data'!$C$7,0,10*ROW('Sanitation Data'!C173)),NA())</f>
        <v>#N/A</v>
      </c>
      <c r="X179" s="104" t="e">
        <f ca="true">+IF(AND(ISNUMBER(OFFSET('Sanitation Data'!$C$11,0,10*ROW('Sanitation Data'!C173))),'Data Summary'!CM179="Yes"),OFFSET('Sanitation Data'!$C$11,0,10*ROW('Sanitation Data'!C173)),NA())</f>
        <v>#N/A</v>
      </c>
      <c r="Y179" s="104" t="e">
        <f ca="true">+IF(AND(ISNUMBER(OFFSET('Sanitation Data'!$C$12,0,10*ROW('Sanitation Data'!C173))),'Data Summary'!CN179="Yes"),OFFSET('Sanitation Data'!$C$12,0,10*ROW('Sanitation Data'!C173)),NA())</f>
        <v>#N/A</v>
      </c>
      <c r="Z179" s="104" t="e">
        <f ca="true">+IF(AND(ISNUMBER(OFFSET('Sanitation Data'!$C$13,0,10*ROW('Sanitation Data'!C173))),'Data Summary'!CO179="Yes"),OFFSET('Sanitation Data'!$C$13,0,10*ROW('Sanitation Data'!C173)),NA())</f>
        <v>#N/A</v>
      </c>
      <c r="AA179" s="104" t="e">
        <f ca="true">+IF(AND(ISNUMBER(OFFSET('Sanitation Data'!$D$5,0,10*ROW('Sanitation Data'!D173))),'Data Summary'!CP179="Yes"),100-OFFSET('Sanitation Data'!$D$5,0,10*ROW('Sanitation Data'!D173)),NA())</f>
        <v>#N/A</v>
      </c>
      <c r="AB179" s="104" t="e">
        <f ca="true">+IF(AND(ISNUMBER(OFFSET('Sanitation Data'!$D$7,0,10*ROW('Sanitation Data'!D173))),'Data Summary'!CQ179="Yes"),OFFSET('Sanitation Data'!$D$7,0,10*ROW('Sanitation Data'!D173)),NA())</f>
        <v>#N/A</v>
      </c>
      <c r="AC179" s="104" t="e">
        <f ca="true">+IF(AND(ISNUMBER(OFFSET('Sanitation Data'!$D$11,0,10*ROW('Sanitation Data'!D173))),'Data Summary'!CR179="Yes"),OFFSET('Sanitation Data'!$D$11,0,10*ROW('Sanitation Data'!D173)),NA())</f>
        <v>#N/A</v>
      </c>
      <c r="AD179" s="104" t="e">
        <f ca="true">+IF(AND(ISNUMBER(OFFSET('Sanitation Data'!$D$12,0,10*ROW('Sanitation Data'!D173))),'Data Summary'!CS179="Yes"),OFFSET('Sanitation Data'!$D$12,0,10*ROW('Sanitation Data'!D173)),NA())</f>
        <v>#N/A</v>
      </c>
      <c r="AE179" s="104" t="e">
        <f ca="true">+IF(AND(ISNUMBER(OFFSET('Sanitation Data'!$D$13,0,10*ROW('Sanitation Data'!D173))),'Data Summary'!CT179="Yes"),OFFSET('Sanitation Data'!$D$13,0,10*ROW('Sanitation Data'!D173)),NA())</f>
        <v>#N/A</v>
      </c>
      <c r="AF179" s="104" t="e">
        <f ca="true">+IF(AND(ISNUMBER(OFFSET('Sanitation Data'!$E$5,0,10*ROW('Sanitation Data'!E173))),'Data Summary'!CU179="Yes"),100-OFFSET('Sanitation Data'!$E$5,0,10*ROW('Sanitation Data'!E173)),NA())</f>
        <v>#N/A</v>
      </c>
      <c r="AG179" s="104" t="e">
        <f ca="true">+IF(AND(ISNUMBER(OFFSET('Sanitation Data'!$E$7,0,10*ROW('Sanitation Data'!E173))),'Data Summary'!CV179="Yes"),OFFSET('Sanitation Data'!$E$7,0,10*ROW('Sanitation Data'!E173)),NA())</f>
        <v>#N/A</v>
      </c>
      <c r="AH179" s="104" t="e">
        <f ca="true">+IF(AND(ISNUMBER(OFFSET('Sanitation Data'!$E$11,0,10*ROW('Sanitation Data'!E173))),'Data Summary'!CW179="Yes"),OFFSET('Sanitation Data'!$E$11,0,10*ROW('Sanitation Data'!E173)),NA())</f>
        <v>#N/A</v>
      </c>
      <c r="AI179" s="104" t="e">
        <f ca="true">+IF(AND(ISNUMBER(OFFSET('Sanitation Data'!$E$12,0,10*ROW('Sanitation Data'!E173))),'Data Summary'!CX179="Yes"),OFFSET('Sanitation Data'!$E$12,0,10*ROW('Sanitation Data'!E173)),NA())</f>
        <v>#N/A</v>
      </c>
      <c r="AJ179" s="104" t="e">
        <f ca="true">+IF(AND(ISNUMBER(OFFSET('Sanitation Data'!$E$13,0,10*ROW('Sanitation Data'!E173))),'Data Summary'!CY179="Yes"),OFFSET('Sanitation Data'!$E$13,0,10*ROW('Sanitation Data'!E173)),NA())</f>
        <v>#N/A</v>
      </c>
      <c r="AK179" s="104" t="e">
        <f ca="true">+IF(AND(ISNUMBER(OFFSET('Sanitation Data'!$F$5,0,10*ROW('Sanitation Data'!F173))),'Data Summary'!CZ179="Yes"),100-OFFSET('Sanitation Data'!$F$5,0,10*ROW('Sanitation Data'!F173)),NA())</f>
        <v>#N/A</v>
      </c>
      <c r="AL179" s="104" t="e">
        <f ca="true">+IF(AND(ISNUMBER(OFFSET('Sanitation Data'!$F$7,0,10*ROW('Sanitation Data'!F173))),'Data Summary'!DA179="Yes"),OFFSET('Sanitation Data'!$F$7,0,10*ROW('Sanitation Data'!F173)),NA())</f>
        <v>#N/A</v>
      </c>
      <c r="AM179" s="104" t="e">
        <f ca="true">+IF(AND(ISNUMBER(OFFSET('Sanitation Data'!$F$11,0,10*ROW('Sanitation Data'!F173))),'Data Summary'!DB179="Yes"),OFFSET('Sanitation Data'!$F$11,0,10*ROW('Sanitation Data'!F173)),NA())</f>
        <v>#N/A</v>
      </c>
      <c r="AN179" s="104" t="e">
        <f ca="true">+IF(AND(ISNUMBER(OFFSET('Sanitation Data'!$F$12,0,10*ROW('Sanitation Data'!F173))),'Data Summary'!DC179="Yes"),OFFSET('Sanitation Data'!$F$12,0,10*ROW('Sanitation Data'!F173)),NA())</f>
        <v>#N/A</v>
      </c>
      <c r="AO179" s="104" t="e">
        <f ca="true">+IF(AND(ISNUMBER(OFFSET('Sanitation Data'!$F$13,0,10*ROW('Sanitation Data'!F173))),'Data Summary'!DD179="Yes"),OFFSET('Sanitation Data'!$F$13,0,10*ROW('Sanitation Data'!F173)),NA())</f>
        <v>#N/A</v>
      </c>
      <c r="AP179" s="104" t="e">
        <f ca="true">+IF(AND(ISNUMBER(OFFSET('Sanitation Data'!$G$5,0,10*ROW('Sanitation Data'!G173))),'Data Summary'!DE179="Yes"),100-OFFSET('Sanitation Data'!$G$5,0,10*ROW('Sanitation Data'!G173)),NA())</f>
        <v>#N/A</v>
      </c>
      <c r="AQ179" s="104" t="e">
        <f ca="true">+IF(AND(ISNUMBER(OFFSET('Sanitation Data'!$G$7,0,10*ROW('Sanitation Data'!G173))),'Data Summary'!DF179="Yes"),OFFSET('Sanitation Data'!$G$7,0,10*ROW('Sanitation Data'!G173)),NA())</f>
        <v>#N/A</v>
      </c>
      <c r="AR179" s="104" t="e">
        <f ca="true">+IF(AND(ISNUMBER(OFFSET('Sanitation Data'!$G$11,0,10*ROW('Sanitation Data'!G173))),'Data Summary'!DG179="Yes"),OFFSET('Sanitation Data'!$G$11,0,10*ROW('Sanitation Data'!G173)),NA())</f>
        <v>#N/A</v>
      </c>
      <c r="AS179" s="104" t="e">
        <f ca="true">+IF(AND(ISNUMBER(OFFSET('Sanitation Data'!$G$12,0,10*ROW('Sanitation Data'!G173))),'Data Summary'!DH179="Yes"),OFFSET('Sanitation Data'!$G$12,0,10*ROW('Sanitation Data'!G173)),NA())</f>
        <v>#N/A</v>
      </c>
      <c r="AT179" s="104" t="e">
        <f ca="true">+IF(AND(ISNUMBER(OFFSET('Sanitation Data'!$G$13,0,10*ROW('Sanitation Data'!G173))),'Data Summary'!DI179="Yes"),OFFSET('Sanitation Data'!$G$13,0,10*ROW('Sanitation Data'!G173)),NA())</f>
        <v>#N/A</v>
      </c>
      <c r="AU179" s="104" t="e">
        <f ca="true">+IF(AND(ISNUMBER(OFFSET('Sanitation Data'!$H$5,0,10*ROW('Sanitation Data'!H173))),'Data Summary'!DJ179="Yes"),100-OFFSET('Sanitation Data'!$H$5,0,10*ROW('Sanitation Data'!H173)),NA())</f>
        <v>#N/A</v>
      </c>
      <c r="AV179" s="104" t="e">
        <f ca="true">+IF(AND(ISNUMBER(OFFSET('Sanitation Data'!$H$7,0,10*ROW('Sanitation Data'!H173))),'Data Summary'!DK179="Yes"),OFFSET('Sanitation Data'!$H$7,0,10*ROW('Sanitation Data'!H173)),NA())</f>
        <v>#N/A</v>
      </c>
      <c r="AW179" s="104" t="e">
        <f ca="true">+IF(AND(ISNUMBER(OFFSET('Sanitation Data'!$H$11,0,10*ROW('Sanitation Data'!H173))),'Data Summary'!DL179="Yes"),OFFSET('Sanitation Data'!$H$11,0,10*ROW('Sanitation Data'!H173)),NA())</f>
        <v>#N/A</v>
      </c>
      <c r="AX179" s="104" t="e">
        <f ca="true">+IF(AND(ISNUMBER(OFFSET('Sanitation Data'!$H$12,0,10*ROW('Sanitation Data'!H173))),'Data Summary'!DM179="Yes"),OFFSET('Sanitation Data'!$H$12,0,10*ROW('Sanitation Data'!H173)),NA())</f>
        <v>#N/A</v>
      </c>
      <c r="AY179" s="104" t="e">
        <f ca="true">+IF(AND(ISNUMBER(OFFSET('Sanitation Data'!$H$13,0,10*ROW('Sanitation Data'!H173))),'Data Summary'!DN179="Yes"),OFFSET('Sanitation Data'!$H$13,0,10*ROW('Sanitation Data'!H173)),NA())</f>
        <v>#N/A</v>
      </c>
      <c r="AZ179" s="109" t="e">
        <f ca="true">+IF(AND(ISNUMBER(OFFSET('Hygiene Data'!$C$6,0,10*ROW('Hygiene Data'!C173))),'Data Summary'!DO179="Yes"),OFFSET('Hygiene Data'!$C$6,0,10*ROW('Hygiene Data'!C173)),NA())</f>
        <v>#N/A</v>
      </c>
      <c r="BA179" s="109" t="e">
        <f ca="true">+IF(AND(ISNUMBER(OFFSET('Hygiene Data'!$C$8,0,10*ROW('Hygiene Data'!C173))),'Data Summary'!DP179="Yes"),OFFSET('Hygiene Data'!$C$8,0,10*ROW('Hygiene Data'!C173)),NA())</f>
        <v>#N/A</v>
      </c>
      <c r="BB179" s="109" t="e">
        <f ca="true">+IF(AND(ISNUMBER(OFFSET('Hygiene Data'!$C$10,0,10*ROW('Hygiene Data'!C173))),'Data Summary'!DQ179="Yes"),OFFSET('Hygiene Data'!$C$10,0,10*ROW('Hygiene Data'!C173)),NA())</f>
        <v>#N/A</v>
      </c>
      <c r="BC179" s="109" t="e">
        <f ca="true">+IF(AND(ISNUMBER(OFFSET('Hygiene Data'!$D$6,0,10*ROW('Hygiene Data'!D173))),'Data Summary'!DR179="Yes"),OFFSET('Hygiene Data'!$D$6,0,10*ROW('Hygiene Data'!D173)),NA())</f>
        <v>#N/A</v>
      </c>
      <c r="BD179" s="109" t="e">
        <f ca="true">+IF(AND(ISNUMBER(OFFSET('Hygiene Data'!$D$8,0,10*ROW('Hygiene Data'!D173))),'Data Summary'!DS179="Yes"),OFFSET('Hygiene Data'!$D$8,0,10*ROW('Hygiene Data'!D173)),NA())</f>
        <v>#N/A</v>
      </c>
      <c r="BE179" s="109" t="e">
        <f ca="true">+IF(AND(ISNUMBER(OFFSET('Hygiene Data'!$D$10,0,10*ROW('Hygiene Data'!D173))),'Data Summary'!DT179="Yes"),OFFSET('Hygiene Data'!$D$10,0,10*ROW('Hygiene Data'!D173)),NA())</f>
        <v>#N/A</v>
      </c>
      <c r="BF179" s="109" t="e">
        <f ca="true">+IF(AND(ISNUMBER(OFFSET('Hygiene Data'!$E$6,0,10*ROW('Hygiene Data'!E173))),'Data Summary'!DU179="Yes"),OFFSET('Hygiene Data'!$E$6,0,10*ROW('Hygiene Data'!E173)),NA())</f>
        <v>#N/A</v>
      </c>
      <c r="BG179" s="109" t="e">
        <f ca="true">+IF(AND(ISNUMBER(OFFSET('Hygiene Data'!$E$8,0,10*ROW('Hygiene Data'!E173))),'Data Summary'!DV179="Yes"),OFFSET('Hygiene Data'!$E$8,0,10*ROW('Hygiene Data'!E173)),NA())</f>
        <v>#N/A</v>
      </c>
      <c r="BH179" s="109" t="e">
        <f ca="true">+IF(AND(ISNUMBER(OFFSET('Hygiene Data'!$E$10,0,10*ROW('Hygiene Data'!E173))),'Data Summary'!DW179="Yes"),OFFSET('Hygiene Data'!$E$10,0,10*ROW('Hygiene Data'!E173)),NA())</f>
        <v>#N/A</v>
      </c>
      <c r="BI179" s="109" t="e">
        <f ca="true">+IF(AND(ISNUMBER(OFFSET('Hygiene Data'!$F$6,0,10*ROW('Hygiene Data'!F173))),'Data Summary'!DX179="Yes"),OFFSET('Hygiene Data'!$F$6,0,10*ROW('Hygiene Data'!F173)),NA())</f>
        <v>#N/A</v>
      </c>
      <c r="BJ179" s="109" t="e">
        <f ca="true">+IF(AND(ISNUMBER(OFFSET('Hygiene Data'!$F$8,0,10*ROW('Hygiene Data'!F173))),'Data Summary'!DY179="Yes"),OFFSET('Hygiene Data'!$F$8,0,10*ROW('Hygiene Data'!F173)),NA())</f>
        <v>#N/A</v>
      </c>
      <c r="BK179" s="109" t="e">
        <f ca="true">+IF(AND(ISNUMBER(OFFSET('Hygiene Data'!$F$10,0,10*ROW('Hygiene Data'!F173))),'Data Summary'!DZ179="Yes"),OFFSET('Hygiene Data'!$F$10,0,10*ROW('Hygiene Data'!F173)),NA())</f>
        <v>#N/A</v>
      </c>
      <c r="BL179" s="109" t="e">
        <f ca="true">+IF(AND(ISNUMBER(OFFSET('Hygiene Data'!$G$6,0,10*ROW('Hygiene Data'!G173))),'Data Summary'!EA179="Yes"),OFFSET('Hygiene Data'!$G$6,0,10*ROW('Hygiene Data'!G173)),NA())</f>
        <v>#N/A</v>
      </c>
      <c r="BM179" s="109" t="e">
        <f ca="true">+IF(AND(ISNUMBER(OFFSET('Hygiene Data'!$G$8,0,10*ROW('Hygiene Data'!G173))),'Data Summary'!EB179="Yes"),OFFSET('Hygiene Data'!$G$8,0,10*ROW('Hygiene Data'!G173)),NA())</f>
        <v>#N/A</v>
      </c>
      <c r="BN179" s="109" t="e">
        <f ca="true">+IF(AND(ISNUMBER(OFFSET('Hygiene Data'!$G$10,0,10*ROW('Hygiene Data'!G173))),'Data Summary'!EC179="Yes"),OFFSET('Hygiene Data'!$G$10,0,10*ROW('Hygiene Data'!G173)),NA())</f>
        <v>#N/A</v>
      </c>
      <c r="BO179" s="109" t="e">
        <f ca="true">+IF(AND(ISNUMBER(OFFSET('Hygiene Data'!$H$6,0,10*ROW('Hygiene Data'!H173))),'Data Summary'!ED179="Yes"),OFFSET('Hygiene Data'!$H$6,0,10*ROW('Hygiene Data'!H173)),NA())</f>
        <v>#N/A</v>
      </c>
      <c r="BP179" s="109" t="e">
        <f ca="true">+IF(AND(ISNUMBER(OFFSET('Hygiene Data'!$H$8,0,10*ROW('Hygiene Data'!H173))),'Data Summary'!EE179="Yes"),OFFSET('Hygiene Data'!$H$8,0,10*ROW('Hygiene Data'!H173)),NA())</f>
        <v>#N/A</v>
      </c>
      <c r="BQ179" s="109" t="e">
        <f ca="true">+IF(AND(ISNUMBER(OFFSET('Hygiene Data'!$H$10,0,10*ROW('Hygiene Data'!H173))),'Data Summary'!EF179="Yes"),OFFSET('Hygiene Data'!$H$10,0,10*ROW('Hygiene Data'!H173)),NA())</f>
        <v>#N/A</v>
      </c>
    </row>
    <row r="180" x14ac:dyDescent="0.2">
      <c r="A180" s="57" t="e">
        <f ca="true">+IF(OFFSET('Water Data'!$B$1,0,10*ROW('Water Data'!B174))="",NA(),OFFSET('Water Data'!$B$1,0,10*ROW('Water Data'!B174)))</f>
        <v>#N/A</v>
      </c>
      <c r="B180" s="57" t="e">
        <f ca="true">+IF(OFFSET('Water Data'!$A$3,0,10*ROW('Water Data'!A177))="",NA(),OFFSET('Water Data'!$A$3,0,10*ROW('Water Data'!A177)))</f>
        <v>#N/A</v>
      </c>
      <c r="C180" s="57" t="e">
        <f ca="true">+IF(OFFSET('Water Data'!$C$3,0,10*ROW('Water Data'!C177))="",NA(),OFFSET('Water Data'!$C$3,0,10*ROW('Water Data'!C177)))</f>
        <v>#N/A</v>
      </c>
      <c r="D180" s="58" t="e">
        <f ca="true">+IF(AND(ISNUMBER(OFFSET('Water Data'!$C$5,0,10*ROW('Water Data'!C174))),'Data Summary'!BS180="Yes"),100-OFFSET('Water Data'!$C$5,0,10*ROW('Water Data'!C174)),NA())</f>
        <v>#N/A</v>
      </c>
      <c r="E180" s="58" t="e">
        <f ca="true">+IF(AND(ISNUMBER(OFFSET('Water Data'!$C$7,0,10*ROW('Water Data'!C174))),'Data Summary'!BT180="Yes"),OFFSET('Water Data'!$C$7,0,10*ROW('Water Data'!C174)),NA())</f>
        <v>#N/A</v>
      </c>
      <c r="F180" s="58" t="e">
        <f ca="true">+IF(AND(ISNUMBER(OFFSET('Water Data'!$C$10,0,10*ROW('Water Data'!C174))),'Data Summary'!BU180="Yes"),OFFSET('Water Data'!$C$10,0,10*ROW('Water Data'!C174)),NA())</f>
        <v>#N/A</v>
      </c>
      <c r="G180" s="58" t="e">
        <f ca="true">+IF(AND(ISNUMBER(OFFSET('Water Data'!$D$5,0,10*ROW('Water Data'!D174))),'Data Summary'!BV180="Yes"),100-OFFSET('Water Data'!$D$5,0,10*ROW('Water Data'!D174)),NA())</f>
        <v>#N/A</v>
      </c>
      <c r="H180" s="58" t="e">
        <f ca="true">+IF(AND(ISNUMBER(OFFSET('Water Data'!$D$7,0,10*ROW('Water Data'!D174))),'Data Summary'!BW180="Yes"),OFFSET('Water Data'!$D$7,0,10*ROW('Water Data'!D174)),NA())</f>
        <v>#N/A</v>
      </c>
      <c r="I180" s="58" t="e">
        <f ca="true">+IF(AND(ISNUMBER(OFFSET('Water Data'!$D$10,0,10*ROW('Water Data'!D174))),'Data Summary'!BX180="Yes"),OFFSET('Water Data'!$D$10,0,10*ROW('Water Data'!D174)),NA())</f>
        <v>#N/A</v>
      </c>
      <c r="J180" s="58" t="e">
        <f ca="true">+IF(AND(ISNUMBER(OFFSET('Water Data'!$E$5,0,10*ROW('Water Data'!E174))),'Data Summary'!BY180="Yes"),100-OFFSET('Water Data'!$E$5,0,10*ROW('Water Data'!E174)),NA())</f>
        <v>#N/A</v>
      </c>
      <c r="K180" s="58" t="e">
        <f ca="true">+IF(AND(ISNUMBER(OFFSET('Water Data'!$E$7,0,10*ROW('Water Data'!E174))),'Data Summary'!BZ180="Yes"),OFFSET('Water Data'!$E$7,0,10*ROW('Water Data'!E174)),NA())</f>
        <v>#N/A</v>
      </c>
      <c r="L180" s="58" t="e">
        <f ca="true">+IF(AND(ISNUMBER(OFFSET('Water Data'!$E$10,0,10*ROW('Water Data'!E174))),'Data Summary'!CA180="Yes"),OFFSET('Water Data'!$E$10,0,10*ROW('Water Data'!E174)),NA())</f>
        <v>#N/A</v>
      </c>
      <c r="M180" s="58" t="e">
        <f ca="true">+IF(AND(ISNUMBER(OFFSET('Water Data'!$F$5,0,10*ROW('Water Data'!F174))),'Data Summary'!CB180="Yes"),100-OFFSET('Water Data'!$F$5,0,10*ROW('Water Data'!F174)),NA())</f>
        <v>#N/A</v>
      </c>
      <c r="N180" s="58" t="e">
        <f ca="true">+IF(AND(ISNUMBER(OFFSET('Water Data'!$F$7,0,10*ROW('Water Data'!F174))),'Data Summary'!CC180="Yes"),OFFSET('Water Data'!$F$7,0,10*ROW('Water Data'!F174)),NA())</f>
        <v>#N/A</v>
      </c>
      <c r="O180" s="58" t="e">
        <f ca="true">+IF(AND(ISNUMBER(OFFSET('Water Data'!$F$10,0,10*ROW('Water Data'!F174))),'Data Summary'!CD180="Yes"),OFFSET('Water Data'!$F$10,0,10*ROW('Water Data'!F174)),NA())</f>
        <v>#N/A</v>
      </c>
      <c r="P180" s="58" t="e">
        <f ca="true">+IF(AND(ISNUMBER(OFFSET('Water Data'!$G$5,0,10*ROW('Water Data'!G174))),'Data Summary'!CE180="Yes"),100-OFFSET('Water Data'!$G$5,0,10*ROW('Water Data'!G174)),NA())</f>
        <v>#N/A</v>
      </c>
      <c r="Q180" s="58" t="e">
        <f ca="true">+IF(AND(ISNUMBER(OFFSET('Water Data'!$G$7,0,10*ROW('Water Data'!G174))),'Data Summary'!CF180="Yes"),OFFSET('Water Data'!$G$7,0,10*ROW('Water Data'!G174)),NA())</f>
        <v>#N/A</v>
      </c>
      <c r="R180" s="58" t="e">
        <f ca="true">+IF(AND(ISNUMBER(OFFSET('Water Data'!$G$10,0,10*ROW('Water Data'!G174))),'Data Summary'!CG180="Yes"),OFFSET('Water Data'!$G$10,0,10*ROW('Water Data'!G174)),NA())</f>
        <v>#N/A</v>
      </c>
      <c r="S180" s="58" t="e">
        <f ca="true">+IF(AND(ISNUMBER(OFFSET('Water Data'!$H$5,0,10*ROW('Water Data'!H174))),'Data Summary'!CH180="Yes"),100-OFFSET('Water Data'!$H$5,0,10*ROW('Water Data'!H174)),NA())</f>
        <v>#N/A</v>
      </c>
      <c r="T180" s="58" t="e">
        <f ca="true">+IF(AND(ISNUMBER(OFFSET('Water Data'!$H$7,0,10*ROW('Water Data'!H174))),'Data Summary'!CI180="Yes"),OFFSET('Water Data'!$H$7,0,10*ROW('Water Data'!H174)),NA())</f>
        <v>#N/A</v>
      </c>
      <c r="U180" s="58" t="e">
        <f ca="true">+IF(AND(ISNUMBER(OFFSET('Water Data'!$H$10,0,10*ROW('Water Data'!H174))),'Data Summary'!CJ180="Yes"),OFFSET('Water Data'!$H$10,0,10*ROW('Water Data'!H174)),NA())</f>
        <v>#N/A</v>
      </c>
      <c r="V180" s="104" t="e">
        <f ca="true">+IF(AND(ISNUMBER(OFFSET('Sanitation Data'!$C$5,0,10*ROW('Sanitation Data'!C174))),'Data Summary'!CK180="Yes"),100-OFFSET('Sanitation Data'!$C$5,0,10*ROW('Sanitation Data'!C174)),NA())</f>
        <v>#N/A</v>
      </c>
      <c r="W180" s="104" t="e">
        <f ca="true">+IF(AND(ISNUMBER(OFFSET('Sanitation Data'!$C$7,0,10*ROW('Sanitation Data'!C174))),'Data Summary'!CL180="Yes"),OFFSET('Sanitation Data'!$C$7,0,10*ROW('Sanitation Data'!C174)),NA())</f>
        <v>#N/A</v>
      </c>
      <c r="X180" s="104" t="e">
        <f ca="true">+IF(AND(ISNUMBER(OFFSET('Sanitation Data'!$C$11,0,10*ROW('Sanitation Data'!C174))),'Data Summary'!CM180="Yes"),OFFSET('Sanitation Data'!$C$11,0,10*ROW('Sanitation Data'!C174)),NA())</f>
        <v>#N/A</v>
      </c>
      <c r="Y180" s="104" t="e">
        <f ca="true">+IF(AND(ISNUMBER(OFFSET('Sanitation Data'!$C$12,0,10*ROW('Sanitation Data'!C174))),'Data Summary'!CN180="Yes"),OFFSET('Sanitation Data'!$C$12,0,10*ROW('Sanitation Data'!C174)),NA())</f>
        <v>#N/A</v>
      </c>
      <c r="Z180" s="104" t="e">
        <f ca="true">+IF(AND(ISNUMBER(OFFSET('Sanitation Data'!$C$13,0,10*ROW('Sanitation Data'!C174))),'Data Summary'!CO180="Yes"),OFFSET('Sanitation Data'!$C$13,0,10*ROW('Sanitation Data'!C174)),NA())</f>
        <v>#N/A</v>
      </c>
      <c r="AA180" s="104" t="e">
        <f ca="true">+IF(AND(ISNUMBER(OFFSET('Sanitation Data'!$D$5,0,10*ROW('Sanitation Data'!D174))),'Data Summary'!CP180="Yes"),100-OFFSET('Sanitation Data'!$D$5,0,10*ROW('Sanitation Data'!D174)),NA())</f>
        <v>#N/A</v>
      </c>
      <c r="AB180" s="104" t="e">
        <f ca="true">+IF(AND(ISNUMBER(OFFSET('Sanitation Data'!$D$7,0,10*ROW('Sanitation Data'!D174))),'Data Summary'!CQ180="Yes"),OFFSET('Sanitation Data'!$D$7,0,10*ROW('Sanitation Data'!D174)),NA())</f>
        <v>#N/A</v>
      </c>
      <c r="AC180" s="104" t="e">
        <f ca="true">+IF(AND(ISNUMBER(OFFSET('Sanitation Data'!$D$11,0,10*ROW('Sanitation Data'!D174))),'Data Summary'!CR180="Yes"),OFFSET('Sanitation Data'!$D$11,0,10*ROW('Sanitation Data'!D174)),NA())</f>
        <v>#N/A</v>
      </c>
      <c r="AD180" s="104" t="e">
        <f ca="true">+IF(AND(ISNUMBER(OFFSET('Sanitation Data'!$D$12,0,10*ROW('Sanitation Data'!D174))),'Data Summary'!CS180="Yes"),OFFSET('Sanitation Data'!$D$12,0,10*ROW('Sanitation Data'!D174)),NA())</f>
        <v>#N/A</v>
      </c>
      <c r="AE180" s="104" t="e">
        <f ca="true">+IF(AND(ISNUMBER(OFFSET('Sanitation Data'!$D$13,0,10*ROW('Sanitation Data'!D174))),'Data Summary'!CT180="Yes"),OFFSET('Sanitation Data'!$D$13,0,10*ROW('Sanitation Data'!D174)),NA())</f>
        <v>#N/A</v>
      </c>
      <c r="AF180" s="104" t="e">
        <f ca="true">+IF(AND(ISNUMBER(OFFSET('Sanitation Data'!$E$5,0,10*ROW('Sanitation Data'!E174))),'Data Summary'!CU180="Yes"),100-OFFSET('Sanitation Data'!$E$5,0,10*ROW('Sanitation Data'!E174)),NA())</f>
        <v>#N/A</v>
      </c>
      <c r="AG180" s="104" t="e">
        <f ca="true">+IF(AND(ISNUMBER(OFFSET('Sanitation Data'!$E$7,0,10*ROW('Sanitation Data'!E174))),'Data Summary'!CV180="Yes"),OFFSET('Sanitation Data'!$E$7,0,10*ROW('Sanitation Data'!E174)),NA())</f>
        <v>#N/A</v>
      </c>
      <c r="AH180" s="104" t="e">
        <f ca="true">+IF(AND(ISNUMBER(OFFSET('Sanitation Data'!$E$11,0,10*ROW('Sanitation Data'!E174))),'Data Summary'!CW180="Yes"),OFFSET('Sanitation Data'!$E$11,0,10*ROW('Sanitation Data'!E174)),NA())</f>
        <v>#N/A</v>
      </c>
      <c r="AI180" s="104" t="e">
        <f ca="true">+IF(AND(ISNUMBER(OFFSET('Sanitation Data'!$E$12,0,10*ROW('Sanitation Data'!E174))),'Data Summary'!CX180="Yes"),OFFSET('Sanitation Data'!$E$12,0,10*ROW('Sanitation Data'!E174)),NA())</f>
        <v>#N/A</v>
      </c>
      <c r="AJ180" s="104" t="e">
        <f ca="true">+IF(AND(ISNUMBER(OFFSET('Sanitation Data'!$E$13,0,10*ROW('Sanitation Data'!E174))),'Data Summary'!CY180="Yes"),OFFSET('Sanitation Data'!$E$13,0,10*ROW('Sanitation Data'!E174)),NA())</f>
        <v>#N/A</v>
      </c>
      <c r="AK180" s="104" t="e">
        <f ca="true">+IF(AND(ISNUMBER(OFFSET('Sanitation Data'!$F$5,0,10*ROW('Sanitation Data'!F174))),'Data Summary'!CZ180="Yes"),100-OFFSET('Sanitation Data'!$F$5,0,10*ROW('Sanitation Data'!F174)),NA())</f>
        <v>#N/A</v>
      </c>
      <c r="AL180" s="104" t="e">
        <f ca="true">+IF(AND(ISNUMBER(OFFSET('Sanitation Data'!$F$7,0,10*ROW('Sanitation Data'!F174))),'Data Summary'!DA180="Yes"),OFFSET('Sanitation Data'!$F$7,0,10*ROW('Sanitation Data'!F174)),NA())</f>
        <v>#N/A</v>
      </c>
      <c r="AM180" s="104" t="e">
        <f ca="true">+IF(AND(ISNUMBER(OFFSET('Sanitation Data'!$F$11,0,10*ROW('Sanitation Data'!F174))),'Data Summary'!DB180="Yes"),OFFSET('Sanitation Data'!$F$11,0,10*ROW('Sanitation Data'!F174)),NA())</f>
        <v>#N/A</v>
      </c>
      <c r="AN180" s="104" t="e">
        <f ca="true">+IF(AND(ISNUMBER(OFFSET('Sanitation Data'!$F$12,0,10*ROW('Sanitation Data'!F174))),'Data Summary'!DC180="Yes"),OFFSET('Sanitation Data'!$F$12,0,10*ROW('Sanitation Data'!F174)),NA())</f>
        <v>#N/A</v>
      </c>
      <c r="AO180" s="104" t="e">
        <f ca="true">+IF(AND(ISNUMBER(OFFSET('Sanitation Data'!$F$13,0,10*ROW('Sanitation Data'!F174))),'Data Summary'!DD180="Yes"),OFFSET('Sanitation Data'!$F$13,0,10*ROW('Sanitation Data'!F174)),NA())</f>
        <v>#N/A</v>
      </c>
      <c r="AP180" s="104" t="e">
        <f ca="true">+IF(AND(ISNUMBER(OFFSET('Sanitation Data'!$G$5,0,10*ROW('Sanitation Data'!G174))),'Data Summary'!DE180="Yes"),100-OFFSET('Sanitation Data'!$G$5,0,10*ROW('Sanitation Data'!G174)),NA())</f>
        <v>#N/A</v>
      </c>
      <c r="AQ180" s="104" t="e">
        <f ca="true">+IF(AND(ISNUMBER(OFFSET('Sanitation Data'!$G$7,0,10*ROW('Sanitation Data'!G174))),'Data Summary'!DF180="Yes"),OFFSET('Sanitation Data'!$G$7,0,10*ROW('Sanitation Data'!G174)),NA())</f>
        <v>#N/A</v>
      </c>
      <c r="AR180" s="104" t="e">
        <f ca="true">+IF(AND(ISNUMBER(OFFSET('Sanitation Data'!$G$11,0,10*ROW('Sanitation Data'!G174))),'Data Summary'!DG180="Yes"),OFFSET('Sanitation Data'!$G$11,0,10*ROW('Sanitation Data'!G174)),NA())</f>
        <v>#N/A</v>
      </c>
      <c r="AS180" s="104" t="e">
        <f ca="true">+IF(AND(ISNUMBER(OFFSET('Sanitation Data'!$G$12,0,10*ROW('Sanitation Data'!G174))),'Data Summary'!DH180="Yes"),OFFSET('Sanitation Data'!$G$12,0,10*ROW('Sanitation Data'!G174)),NA())</f>
        <v>#N/A</v>
      </c>
      <c r="AT180" s="104" t="e">
        <f ca="true">+IF(AND(ISNUMBER(OFFSET('Sanitation Data'!$G$13,0,10*ROW('Sanitation Data'!G174))),'Data Summary'!DI180="Yes"),OFFSET('Sanitation Data'!$G$13,0,10*ROW('Sanitation Data'!G174)),NA())</f>
        <v>#N/A</v>
      </c>
      <c r="AU180" s="104" t="e">
        <f ca="true">+IF(AND(ISNUMBER(OFFSET('Sanitation Data'!$H$5,0,10*ROW('Sanitation Data'!H174))),'Data Summary'!DJ180="Yes"),100-OFFSET('Sanitation Data'!$H$5,0,10*ROW('Sanitation Data'!H174)),NA())</f>
        <v>#N/A</v>
      </c>
      <c r="AV180" s="104" t="e">
        <f ca="true">+IF(AND(ISNUMBER(OFFSET('Sanitation Data'!$H$7,0,10*ROW('Sanitation Data'!H174))),'Data Summary'!DK180="Yes"),OFFSET('Sanitation Data'!$H$7,0,10*ROW('Sanitation Data'!H174)),NA())</f>
        <v>#N/A</v>
      </c>
      <c r="AW180" s="104" t="e">
        <f ca="true">+IF(AND(ISNUMBER(OFFSET('Sanitation Data'!$H$11,0,10*ROW('Sanitation Data'!H174))),'Data Summary'!DL180="Yes"),OFFSET('Sanitation Data'!$H$11,0,10*ROW('Sanitation Data'!H174)),NA())</f>
        <v>#N/A</v>
      </c>
      <c r="AX180" s="104" t="e">
        <f ca="true">+IF(AND(ISNUMBER(OFFSET('Sanitation Data'!$H$12,0,10*ROW('Sanitation Data'!H174))),'Data Summary'!DM180="Yes"),OFFSET('Sanitation Data'!$H$12,0,10*ROW('Sanitation Data'!H174)),NA())</f>
        <v>#N/A</v>
      </c>
      <c r="AY180" s="104" t="e">
        <f ca="true">+IF(AND(ISNUMBER(OFFSET('Sanitation Data'!$H$13,0,10*ROW('Sanitation Data'!H174))),'Data Summary'!DN180="Yes"),OFFSET('Sanitation Data'!$H$13,0,10*ROW('Sanitation Data'!H174)),NA())</f>
        <v>#N/A</v>
      </c>
      <c r="AZ180" s="109" t="e">
        <f ca="true">+IF(AND(ISNUMBER(OFFSET('Hygiene Data'!$C$6,0,10*ROW('Hygiene Data'!C174))),'Data Summary'!DO180="Yes"),OFFSET('Hygiene Data'!$C$6,0,10*ROW('Hygiene Data'!C174)),NA())</f>
        <v>#N/A</v>
      </c>
      <c r="BA180" s="109" t="e">
        <f ca="true">+IF(AND(ISNUMBER(OFFSET('Hygiene Data'!$C$8,0,10*ROW('Hygiene Data'!C174))),'Data Summary'!DP180="Yes"),OFFSET('Hygiene Data'!$C$8,0,10*ROW('Hygiene Data'!C174)),NA())</f>
        <v>#N/A</v>
      </c>
      <c r="BB180" s="109" t="e">
        <f ca="true">+IF(AND(ISNUMBER(OFFSET('Hygiene Data'!$C$10,0,10*ROW('Hygiene Data'!C174))),'Data Summary'!DQ180="Yes"),OFFSET('Hygiene Data'!$C$10,0,10*ROW('Hygiene Data'!C174)),NA())</f>
        <v>#N/A</v>
      </c>
      <c r="BC180" s="109" t="e">
        <f ca="true">+IF(AND(ISNUMBER(OFFSET('Hygiene Data'!$D$6,0,10*ROW('Hygiene Data'!D174))),'Data Summary'!DR180="Yes"),OFFSET('Hygiene Data'!$D$6,0,10*ROW('Hygiene Data'!D174)),NA())</f>
        <v>#N/A</v>
      </c>
      <c r="BD180" s="109" t="e">
        <f ca="true">+IF(AND(ISNUMBER(OFFSET('Hygiene Data'!$D$8,0,10*ROW('Hygiene Data'!D174))),'Data Summary'!DS180="Yes"),OFFSET('Hygiene Data'!$D$8,0,10*ROW('Hygiene Data'!D174)),NA())</f>
        <v>#N/A</v>
      </c>
      <c r="BE180" s="109" t="e">
        <f ca="true">+IF(AND(ISNUMBER(OFFSET('Hygiene Data'!$D$10,0,10*ROW('Hygiene Data'!D174))),'Data Summary'!DT180="Yes"),OFFSET('Hygiene Data'!$D$10,0,10*ROW('Hygiene Data'!D174)),NA())</f>
        <v>#N/A</v>
      </c>
      <c r="BF180" s="109" t="e">
        <f ca="true">+IF(AND(ISNUMBER(OFFSET('Hygiene Data'!$E$6,0,10*ROW('Hygiene Data'!E174))),'Data Summary'!DU180="Yes"),OFFSET('Hygiene Data'!$E$6,0,10*ROW('Hygiene Data'!E174)),NA())</f>
        <v>#N/A</v>
      </c>
      <c r="BG180" s="109" t="e">
        <f ca="true">+IF(AND(ISNUMBER(OFFSET('Hygiene Data'!$E$8,0,10*ROW('Hygiene Data'!E174))),'Data Summary'!DV180="Yes"),OFFSET('Hygiene Data'!$E$8,0,10*ROW('Hygiene Data'!E174)),NA())</f>
        <v>#N/A</v>
      </c>
      <c r="BH180" s="109" t="e">
        <f ca="true">+IF(AND(ISNUMBER(OFFSET('Hygiene Data'!$E$10,0,10*ROW('Hygiene Data'!E174))),'Data Summary'!DW180="Yes"),OFFSET('Hygiene Data'!$E$10,0,10*ROW('Hygiene Data'!E174)),NA())</f>
        <v>#N/A</v>
      </c>
      <c r="BI180" s="109" t="e">
        <f ca="true">+IF(AND(ISNUMBER(OFFSET('Hygiene Data'!$F$6,0,10*ROW('Hygiene Data'!F174))),'Data Summary'!DX180="Yes"),OFFSET('Hygiene Data'!$F$6,0,10*ROW('Hygiene Data'!F174)),NA())</f>
        <v>#N/A</v>
      </c>
      <c r="BJ180" s="109" t="e">
        <f ca="true">+IF(AND(ISNUMBER(OFFSET('Hygiene Data'!$F$8,0,10*ROW('Hygiene Data'!F174))),'Data Summary'!DY180="Yes"),OFFSET('Hygiene Data'!$F$8,0,10*ROW('Hygiene Data'!F174)),NA())</f>
        <v>#N/A</v>
      </c>
      <c r="BK180" s="109" t="e">
        <f ca="true">+IF(AND(ISNUMBER(OFFSET('Hygiene Data'!$F$10,0,10*ROW('Hygiene Data'!F174))),'Data Summary'!DZ180="Yes"),OFFSET('Hygiene Data'!$F$10,0,10*ROW('Hygiene Data'!F174)),NA())</f>
        <v>#N/A</v>
      </c>
      <c r="BL180" s="109" t="e">
        <f ca="true">+IF(AND(ISNUMBER(OFFSET('Hygiene Data'!$G$6,0,10*ROW('Hygiene Data'!G174))),'Data Summary'!EA180="Yes"),OFFSET('Hygiene Data'!$G$6,0,10*ROW('Hygiene Data'!G174)),NA())</f>
        <v>#N/A</v>
      </c>
      <c r="BM180" s="109" t="e">
        <f ca="true">+IF(AND(ISNUMBER(OFFSET('Hygiene Data'!$G$8,0,10*ROW('Hygiene Data'!G174))),'Data Summary'!EB180="Yes"),OFFSET('Hygiene Data'!$G$8,0,10*ROW('Hygiene Data'!G174)),NA())</f>
        <v>#N/A</v>
      </c>
      <c r="BN180" s="109" t="e">
        <f ca="true">+IF(AND(ISNUMBER(OFFSET('Hygiene Data'!$G$10,0,10*ROW('Hygiene Data'!G174))),'Data Summary'!EC180="Yes"),OFFSET('Hygiene Data'!$G$10,0,10*ROW('Hygiene Data'!G174)),NA())</f>
        <v>#N/A</v>
      </c>
      <c r="BO180" s="109" t="e">
        <f ca="true">+IF(AND(ISNUMBER(OFFSET('Hygiene Data'!$H$6,0,10*ROW('Hygiene Data'!H174))),'Data Summary'!ED180="Yes"),OFFSET('Hygiene Data'!$H$6,0,10*ROW('Hygiene Data'!H174)),NA())</f>
        <v>#N/A</v>
      </c>
      <c r="BP180" s="109" t="e">
        <f ca="true">+IF(AND(ISNUMBER(OFFSET('Hygiene Data'!$H$8,0,10*ROW('Hygiene Data'!H174))),'Data Summary'!EE180="Yes"),OFFSET('Hygiene Data'!$H$8,0,10*ROW('Hygiene Data'!H174)),NA())</f>
        <v>#N/A</v>
      </c>
      <c r="BQ180" s="109" t="e">
        <f ca="true">+IF(AND(ISNUMBER(OFFSET('Hygiene Data'!$H$10,0,10*ROW('Hygiene Data'!H174))),'Data Summary'!EF180="Yes"),OFFSET('Hygiene Data'!$H$10,0,10*ROW('Hygiene Data'!H174)),NA())</f>
        <v>#N/A</v>
      </c>
    </row>
    <row r="181" x14ac:dyDescent="0.2">
      <c r="A181" s="57" t="e">
        <f ca="true">+IF(OFFSET('Water Data'!$B$1,0,10*ROW('Water Data'!B175))="",NA(),OFFSET('Water Data'!$B$1,0,10*ROW('Water Data'!B175)))</f>
        <v>#N/A</v>
      </c>
      <c r="B181" s="57" t="e">
        <f ca="true">+IF(OFFSET('Water Data'!$A$3,0,10*ROW('Water Data'!A178))="",NA(),OFFSET('Water Data'!$A$3,0,10*ROW('Water Data'!A178)))</f>
        <v>#N/A</v>
      </c>
      <c r="C181" s="57" t="e">
        <f ca="true">+IF(OFFSET('Water Data'!$C$3,0,10*ROW('Water Data'!C178))="",NA(),OFFSET('Water Data'!$C$3,0,10*ROW('Water Data'!C178)))</f>
        <v>#N/A</v>
      </c>
      <c r="D181" s="58" t="e">
        <f ca="true">+IF(AND(ISNUMBER(OFFSET('Water Data'!$C$5,0,10*ROW('Water Data'!C175))),'Data Summary'!BS181="Yes"),100-OFFSET('Water Data'!$C$5,0,10*ROW('Water Data'!C175)),NA())</f>
        <v>#N/A</v>
      </c>
      <c r="E181" s="58" t="e">
        <f ca="true">+IF(AND(ISNUMBER(OFFSET('Water Data'!$C$7,0,10*ROW('Water Data'!C175))),'Data Summary'!BT181="Yes"),OFFSET('Water Data'!$C$7,0,10*ROW('Water Data'!C175)),NA())</f>
        <v>#N/A</v>
      </c>
      <c r="F181" s="58" t="e">
        <f ca="true">+IF(AND(ISNUMBER(OFFSET('Water Data'!$C$10,0,10*ROW('Water Data'!C175))),'Data Summary'!BU181="Yes"),OFFSET('Water Data'!$C$10,0,10*ROW('Water Data'!C175)),NA())</f>
        <v>#N/A</v>
      </c>
      <c r="G181" s="58" t="e">
        <f ca="true">+IF(AND(ISNUMBER(OFFSET('Water Data'!$D$5,0,10*ROW('Water Data'!D175))),'Data Summary'!BV181="Yes"),100-OFFSET('Water Data'!$D$5,0,10*ROW('Water Data'!D175)),NA())</f>
        <v>#N/A</v>
      </c>
      <c r="H181" s="58" t="e">
        <f ca="true">+IF(AND(ISNUMBER(OFFSET('Water Data'!$D$7,0,10*ROW('Water Data'!D175))),'Data Summary'!BW181="Yes"),OFFSET('Water Data'!$D$7,0,10*ROW('Water Data'!D175)),NA())</f>
        <v>#N/A</v>
      </c>
      <c r="I181" s="58" t="e">
        <f ca="true">+IF(AND(ISNUMBER(OFFSET('Water Data'!$D$10,0,10*ROW('Water Data'!D175))),'Data Summary'!BX181="Yes"),OFFSET('Water Data'!$D$10,0,10*ROW('Water Data'!D175)),NA())</f>
        <v>#N/A</v>
      </c>
      <c r="J181" s="58" t="e">
        <f ca="true">+IF(AND(ISNUMBER(OFFSET('Water Data'!$E$5,0,10*ROW('Water Data'!E175))),'Data Summary'!BY181="Yes"),100-OFFSET('Water Data'!$E$5,0,10*ROW('Water Data'!E175)),NA())</f>
        <v>#N/A</v>
      </c>
      <c r="K181" s="58" t="e">
        <f ca="true">+IF(AND(ISNUMBER(OFFSET('Water Data'!$E$7,0,10*ROW('Water Data'!E175))),'Data Summary'!BZ181="Yes"),OFFSET('Water Data'!$E$7,0,10*ROW('Water Data'!E175)),NA())</f>
        <v>#N/A</v>
      </c>
      <c r="L181" s="58" t="e">
        <f ca="true">+IF(AND(ISNUMBER(OFFSET('Water Data'!$E$10,0,10*ROW('Water Data'!E175))),'Data Summary'!CA181="Yes"),OFFSET('Water Data'!$E$10,0,10*ROW('Water Data'!E175)),NA())</f>
        <v>#N/A</v>
      </c>
      <c r="M181" s="58" t="e">
        <f ca="true">+IF(AND(ISNUMBER(OFFSET('Water Data'!$F$5,0,10*ROW('Water Data'!F175))),'Data Summary'!CB181="Yes"),100-OFFSET('Water Data'!$F$5,0,10*ROW('Water Data'!F175)),NA())</f>
        <v>#N/A</v>
      </c>
      <c r="N181" s="58" t="e">
        <f ca="true">+IF(AND(ISNUMBER(OFFSET('Water Data'!$F$7,0,10*ROW('Water Data'!F175))),'Data Summary'!CC181="Yes"),OFFSET('Water Data'!$F$7,0,10*ROW('Water Data'!F175)),NA())</f>
        <v>#N/A</v>
      </c>
      <c r="O181" s="58" t="e">
        <f ca="true">+IF(AND(ISNUMBER(OFFSET('Water Data'!$F$10,0,10*ROW('Water Data'!F175))),'Data Summary'!CD181="Yes"),OFFSET('Water Data'!$F$10,0,10*ROW('Water Data'!F175)),NA())</f>
        <v>#N/A</v>
      </c>
      <c r="P181" s="58" t="e">
        <f ca="true">+IF(AND(ISNUMBER(OFFSET('Water Data'!$G$5,0,10*ROW('Water Data'!G175))),'Data Summary'!CE181="Yes"),100-OFFSET('Water Data'!$G$5,0,10*ROW('Water Data'!G175)),NA())</f>
        <v>#N/A</v>
      </c>
      <c r="Q181" s="58" t="e">
        <f ca="true">+IF(AND(ISNUMBER(OFFSET('Water Data'!$G$7,0,10*ROW('Water Data'!G175))),'Data Summary'!CF181="Yes"),OFFSET('Water Data'!$G$7,0,10*ROW('Water Data'!G175)),NA())</f>
        <v>#N/A</v>
      </c>
      <c r="R181" s="58" t="e">
        <f ca="true">+IF(AND(ISNUMBER(OFFSET('Water Data'!$G$10,0,10*ROW('Water Data'!G175))),'Data Summary'!CG181="Yes"),OFFSET('Water Data'!$G$10,0,10*ROW('Water Data'!G175)),NA())</f>
        <v>#N/A</v>
      </c>
      <c r="S181" s="58" t="e">
        <f ca="true">+IF(AND(ISNUMBER(OFFSET('Water Data'!$H$5,0,10*ROW('Water Data'!H175))),'Data Summary'!CH181="Yes"),100-OFFSET('Water Data'!$H$5,0,10*ROW('Water Data'!H175)),NA())</f>
        <v>#N/A</v>
      </c>
      <c r="T181" s="58" t="e">
        <f ca="true">+IF(AND(ISNUMBER(OFFSET('Water Data'!$H$7,0,10*ROW('Water Data'!H175))),'Data Summary'!CI181="Yes"),OFFSET('Water Data'!$H$7,0,10*ROW('Water Data'!H175)),NA())</f>
        <v>#N/A</v>
      </c>
      <c r="U181" s="58" t="e">
        <f ca="true">+IF(AND(ISNUMBER(OFFSET('Water Data'!$H$10,0,10*ROW('Water Data'!H175))),'Data Summary'!CJ181="Yes"),OFFSET('Water Data'!$H$10,0,10*ROW('Water Data'!H175)),NA())</f>
        <v>#N/A</v>
      </c>
      <c r="V181" s="104" t="e">
        <f ca="true">+IF(AND(ISNUMBER(OFFSET('Sanitation Data'!$C$5,0,10*ROW('Sanitation Data'!C175))),'Data Summary'!CK181="Yes"),100-OFFSET('Sanitation Data'!$C$5,0,10*ROW('Sanitation Data'!C175)),NA())</f>
        <v>#N/A</v>
      </c>
      <c r="W181" s="104" t="e">
        <f ca="true">+IF(AND(ISNUMBER(OFFSET('Sanitation Data'!$C$7,0,10*ROW('Sanitation Data'!C175))),'Data Summary'!CL181="Yes"),OFFSET('Sanitation Data'!$C$7,0,10*ROW('Sanitation Data'!C175)),NA())</f>
        <v>#N/A</v>
      </c>
      <c r="X181" s="104" t="e">
        <f ca="true">+IF(AND(ISNUMBER(OFFSET('Sanitation Data'!$C$11,0,10*ROW('Sanitation Data'!C175))),'Data Summary'!CM181="Yes"),OFFSET('Sanitation Data'!$C$11,0,10*ROW('Sanitation Data'!C175)),NA())</f>
        <v>#N/A</v>
      </c>
      <c r="Y181" s="104" t="e">
        <f ca="true">+IF(AND(ISNUMBER(OFFSET('Sanitation Data'!$C$12,0,10*ROW('Sanitation Data'!C175))),'Data Summary'!CN181="Yes"),OFFSET('Sanitation Data'!$C$12,0,10*ROW('Sanitation Data'!C175)),NA())</f>
        <v>#N/A</v>
      </c>
      <c r="Z181" s="104" t="e">
        <f ca="true">+IF(AND(ISNUMBER(OFFSET('Sanitation Data'!$C$13,0,10*ROW('Sanitation Data'!C175))),'Data Summary'!CO181="Yes"),OFFSET('Sanitation Data'!$C$13,0,10*ROW('Sanitation Data'!C175)),NA())</f>
        <v>#N/A</v>
      </c>
      <c r="AA181" s="104" t="e">
        <f ca="true">+IF(AND(ISNUMBER(OFFSET('Sanitation Data'!$D$5,0,10*ROW('Sanitation Data'!D175))),'Data Summary'!CP181="Yes"),100-OFFSET('Sanitation Data'!$D$5,0,10*ROW('Sanitation Data'!D175)),NA())</f>
        <v>#N/A</v>
      </c>
      <c r="AB181" s="104" t="e">
        <f ca="true">+IF(AND(ISNUMBER(OFFSET('Sanitation Data'!$D$7,0,10*ROW('Sanitation Data'!D175))),'Data Summary'!CQ181="Yes"),OFFSET('Sanitation Data'!$D$7,0,10*ROW('Sanitation Data'!D175)),NA())</f>
        <v>#N/A</v>
      </c>
      <c r="AC181" s="104" t="e">
        <f ca="true">+IF(AND(ISNUMBER(OFFSET('Sanitation Data'!$D$11,0,10*ROW('Sanitation Data'!D175))),'Data Summary'!CR181="Yes"),OFFSET('Sanitation Data'!$D$11,0,10*ROW('Sanitation Data'!D175)),NA())</f>
        <v>#N/A</v>
      </c>
      <c r="AD181" s="104" t="e">
        <f ca="true">+IF(AND(ISNUMBER(OFFSET('Sanitation Data'!$D$12,0,10*ROW('Sanitation Data'!D175))),'Data Summary'!CS181="Yes"),OFFSET('Sanitation Data'!$D$12,0,10*ROW('Sanitation Data'!D175)),NA())</f>
        <v>#N/A</v>
      </c>
      <c r="AE181" s="104" t="e">
        <f ca="true">+IF(AND(ISNUMBER(OFFSET('Sanitation Data'!$D$13,0,10*ROW('Sanitation Data'!D175))),'Data Summary'!CT181="Yes"),OFFSET('Sanitation Data'!$D$13,0,10*ROW('Sanitation Data'!D175)),NA())</f>
        <v>#N/A</v>
      </c>
      <c r="AF181" s="104" t="e">
        <f ca="true">+IF(AND(ISNUMBER(OFFSET('Sanitation Data'!$E$5,0,10*ROW('Sanitation Data'!E175))),'Data Summary'!CU181="Yes"),100-OFFSET('Sanitation Data'!$E$5,0,10*ROW('Sanitation Data'!E175)),NA())</f>
        <v>#N/A</v>
      </c>
      <c r="AG181" s="104" t="e">
        <f ca="true">+IF(AND(ISNUMBER(OFFSET('Sanitation Data'!$E$7,0,10*ROW('Sanitation Data'!E175))),'Data Summary'!CV181="Yes"),OFFSET('Sanitation Data'!$E$7,0,10*ROW('Sanitation Data'!E175)),NA())</f>
        <v>#N/A</v>
      </c>
      <c r="AH181" s="104" t="e">
        <f ca="true">+IF(AND(ISNUMBER(OFFSET('Sanitation Data'!$E$11,0,10*ROW('Sanitation Data'!E175))),'Data Summary'!CW181="Yes"),OFFSET('Sanitation Data'!$E$11,0,10*ROW('Sanitation Data'!E175)),NA())</f>
        <v>#N/A</v>
      </c>
      <c r="AI181" s="104" t="e">
        <f ca="true">+IF(AND(ISNUMBER(OFFSET('Sanitation Data'!$E$12,0,10*ROW('Sanitation Data'!E175))),'Data Summary'!CX181="Yes"),OFFSET('Sanitation Data'!$E$12,0,10*ROW('Sanitation Data'!E175)),NA())</f>
        <v>#N/A</v>
      </c>
      <c r="AJ181" s="104" t="e">
        <f ca="true">+IF(AND(ISNUMBER(OFFSET('Sanitation Data'!$E$13,0,10*ROW('Sanitation Data'!E175))),'Data Summary'!CY181="Yes"),OFFSET('Sanitation Data'!$E$13,0,10*ROW('Sanitation Data'!E175)),NA())</f>
        <v>#N/A</v>
      </c>
      <c r="AK181" s="104" t="e">
        <f ca="true">+IF(AND(ISNUMBER(OFFSET('Sanitation Data'!$F$5,0,10*ROW('Sanitation Data'!F175))),'Data Summary'!CZ181="Yes"),100-OFFSET('Sanitation Data'!$F$5,0,10*ROW('Sanitation Data'!F175)),NA())</f>
        <v>#N/A</v>
      </c>
      <c r="AL181" s="104" t="e">
        <f ca="true">+IF(AND(ISNUMBER(OFFSET('Sanitation Data'!$F$7,0,10*ROW('Sanitation Data'!F175))),'Data Summary'!DA181="Yes"),OFFSET('Sanitation Data'!$F$7,0,10*ROW('Sanitation Data'!F175)),NA())</f>
        <v>#N/A</v>
      </c>
      <c r="AM181" s="104" t="e">
        <f ca="true">+IF(AND(ISNUMBER(OFFSET('Sanitation Data'!$F$11,0,10*ROW('Sanitation Data'!F175))),'Data Summary'!DB181="Yes"),OFFSET('Sanitation Data'!$F$11,0,10*ROW('Sanitation Data'!F175)),NA())</f>
        <v>#N/A</v>
      </c>
      <c r="AN181" s="104" t="e">
        <f ca="true">+IF(AND(ISNUMBER(OFFSET('Sanitation Data'!$F$12,0,10*ROW('Sanitation Data'!F175))),'Data Summary'!DC181="Yes"),OFFSET('Sanitation Data'!$F$12,0,10*ROW('Sanitation Data'!F175)),NA())</f>
        <v>#N/A</v>
      </c>
      <c r="AO181" s="104" t="e">
        <f ca="true">+IF(AND(ISNUMBER(OFFSET('Sanitation Data'!$F$13,0,10*ROW('Sanitation Data'!F175))),'Data Summary'!DD181="Yes"),OFFSET('Sanitation Data'!$F$13,0,10*ROW('Sanitation Data'!F175)),NA())</f>
        <v>#N/A</v>
      </c>
      <c r="AP181" s="104" t="e">
        <f ca="true">+IF(AND(ISNUMBER(OFFSET('Sanitation Data'!$G$5,0,10*ROW('Sanitation Data'!G175))),'Data Summary'!DE181="Yes"),100-OFFSET('Sanitation Data'!$G$5,0,10*ROW('Sanitation Data'!G175)),NA())</f>
        <v>#N/A</v>
      </c>
      <c r="AQ181" s="104" t="e">
        <f ca="true">+IF(AND(ISNUMBER(OFFSET('Sanitation Data'!$G$7,0,10*ROW('Sanitation Data'!G175))),'Data Summary'!DF181="Yes"),OFFSET('Sanitation Data'!$G$7,0,10*ROW('Sanitation Data'!G175)),NA())</f>
        <v>#N/A</v>
      </c>
      <c r="AR181" s="104" t="e">
        <f ca="true">+IF(AND(ISNUMBER(OFFSET('Sanitation Data'!$G$11,0,10*ROW('Sanitation Data'!G175))),'Data Summary'!DG181="Yes"),OFFSET('Sanitation Data'!$G$11,0,10*ROW('Sanitation Data'!G175)),NA())</f>
        <v>#N/A</v>
      </c>
      <c r="AS181" s="104" t="e">
        <f ca="true">+IF(AND(ISNUMBER(OFFSET('Sanitation Data'!$G$12,0,10*ROW('Sanitation Data'!G175))),'Data Summary'!DH181="Yes"),OFFSET('Sanitation Data'!$G$12,0,10*ROW('Sanitation Data'!G175)),NA())</f>
        <v>#N/A</v>
      </c>
      <c r="AT181" s="104" t="e">
        <f ca="true">+IF(AND(ISNUMBER(OFFSET('Sanitation Data'!$G$13,0,10*ROW('Sanitation Data'!G175))),'Data Summary'!DI181="Yes"),OFFSET('Sanitation Data'!$G$13,0,10*ROW('Sanitation Data'!G175)),NA())</f>
        <v>#N/A</v>
      </c>
      <c r="AU181" s="104" t="e">
        <f ca="true">+IF(AND(ISNUMBER(OFFSET('Sanitation Data'!$H$5,0,10*ROW('Sanitation Data'!H175))),'Data Summary'!DJ181="Yes"),100-OFFSET('Sanitation Data'!$H$5,0,10*ROW('Sanitation Data'!H175)),NA())</f>
        <v>#N/A</v>
      </c>
      <c r="AV181" s="104" t="e">
        <f ca="true">+IF(AND(ISNUMBER(OFFSET('Sanitation Data'!$H$7,0,10*ROW('Sanitation Data'!H175))),'Data Summary'!DK181="Yes"),OFFSET('Sanitation Data'!$H$7,0,10*ROW('Sanitation Data'!H175)),NA())</f>
        <v>#N/A</v>
      </c>
      <c r="AW181" s="104" t="e">
        <f ca="true">+IF(AND(ISNUMBER(OFFSET('Sanitation Data'!$H$11,0,10*ROW('Sanitation Data'!H175))),'Data Summary'!DL181="Yes"),OFFSET('Sanitation Data'!$H$11,0,10*ROW('Sanitation Data'!H175)),NA())</f>
        <v>#N/A</v>
      </c>
      <c r="AX181" s="104" t="e">
        <f ca="true">+IF(AND(ISNUMBER(OFFSET('Sanitation Data'!$H$12,0,10*ROW('Sanitation Data'!H175))),'Data Summary'!DM181="Yes"),OFFSET('Sanitation Data'!$H$12,0,10*ROW('Sanitation Data'!H175)),NA())</f>
        <v>#N/A</v>
      </c>
      <c r="AY181" s="104" t="e">
        <f ca="true">+IF(AND(ISNUMBER(OFFSET('Sanitation Data'!$H$13,0,10*ROW('Sanitation Data'!H175))),'Data Summary'!DN181="Yes"),OFFSET('Sanitation Data'!$H$13,0,10*ROW('Sanitation Data'!H175)),NA())</f>
        <v>#N/A</v>
      </c>
      <c r="AZ181" s="109" t="e">
        <f ca="true">+IF(AND(ISNUMBER(OFFSET('Hygiene Data'!$C$6,0,10*ROW('Hygiene Data'!C175))),'Data Summary'!DO181="Yes"),OFFSET('Hygiene Data'!$C$6,0,10*ROW('Hygiene Data'!C175)),NA())</f>
        <v>#N/A</v>
      </c>
      <c r="BA181" s="109" t="e">
        <f ca="true">+IF(AND(ISNUMBER(OFFSET('Hygiene Data'!$C$8,0,10*ROW('Hygiene Data'!C175))),'Data Summary'!DP181="Yes"),OFFSET('Hygiene Data'!$C$8,0,10*ROW('Hygiene Data'!C175)),NA())</f>
        <v>#N/A</v>
      </c>
      <c r="BB181" s="109" t="e">
        <f ca="true">+IF(AND(ISNUMBER(OFFSET('Hygiene Data'!$C$10,0,10*ROW('Hygiene Data'!C175))),'Data Summary'!DQ181="Yes"),OFFSET('Hygiene Data'!$C$10,0,10*ROW('Hygiene Data'!C175)),NA())</f>
        <v>#N/A</v>
      </c>
      <c r="BC181" s="109" t="e">
        <f ca="true">+IF(AND(ISNUMBER(OFFSET('Hygiene Data'!$D$6,0,10*ROW('Hygiene Data'!D175))),'Data Summary'!DR181="Yes"),OFFSET('Hygiene Data'!$D$6,0,10*ROW('Hygiene Data'!D175)),NA())</f>
        <v>#N/A</v>
      </c>
      <c r="BD181" s="109" t="e">
        <f ca="true">+IF(AND(ISNUMBER(OFFSET('Hygiene Data'!$D$8,0,10*ROW('Hygiene Data'!D175))),'Data Summary'!DS181="Yes"),OFFSET('Hygiene Data'!$D$8,0,10*ROW('Hygiene Data'!D175)),NA())</f>
        <v>#N/A</v>
      </c>
      <c r="BE181" s="109" t="e">
        <f ca="true">+IF(AND(ISNUMBER(OFFSET('Hygiene Data'!$D$10,0,10*ROW('Hygiene Data'!D175))),'Data Summary'!DT181="Yes"),OFFSET('Hygiene Data'!$D$10,0,10*ROW('Hygiene Data'!D175)),NA())</f>
        <v>#N/A</v>
      </c>
      <c r="BF181" s="109" t="e">
        <f ca="true">+IF(AND(ISNUMBER(OFFSET('Hygiene Data'!$E$6,0,10*ROW('Hygiene Data'!E175))),'Data Summary'!DU181="Yes"),OFFSET('Hygiene Data'!$E$6,0,10*ROW('Hygiene Data'!E175)),NA())</f>
        <v>#N/A</v>
      </c>
      <c r="BG181" s="109" t="e">
        <f ca="true">+IF(AND(ISNUMBER(OFFSET('Hygiene Data'!$E$8,0,10*ROW('Hygiene Data'!E175))),'Data Summary'!DV181="Yes"),OFFSET('Hygiene Data'!$E$8,0,10*ROW('Hygiene Data'!E175)),NA())</f>
        <v>#N/A</v>
      </c>
      <c r="BH181" s="109" t="e">
        <f ca="true">+IF(AND(ISNUMBER(OFFSET('Hygiene Data'!$E$10,0,10*ROW('Hygiene Data'!E175))),'Data Summary'!DW181="Yes"),OFFSET('Hygiene Data'!$E$10,0,10*ROW('Hygiene Data'!E175)),NA())</f>
        <v>#N/A</v>
      </c>
      <c r="BI181" s="109" t="e">
        <f ca="true">+IF(AND(ISNUMBER(OFFSET('Hygiene Data'!$F$6,0,10*ROW('Hygiene Data'!F175))),'Data Summary'!DX181="Yes"),OFFSET('Hygiene Data'!$F$6,0,10*ROW('Hygiene Data'!F175)),NA())</f>
        <v>#N/A</v>
      </c>
      <c r="BJ181" s="109" t="e">
        <f ca="true">+IF(AND(ISNUMBER(OFFSET('Hygiene Data'!$F$8,0,10*ROW('Hygiene Data'!F175))),'Data Summary'!DY181="Yes"),OFFSET('Hygiene Data'!$F$8,0,10*ROW('Hygiene Data'!F175)),NA())</f>
        <v>#N/A</v>
      </c>
      <c r="BK181" s="109" t="e">
        <f ca="true">+IF(AND(ISNUMBER(OFFSET('Hygiene Data'!$F$10,0,10*ROW('Hygiene Data'!F175))),'Data Summary'!DZ181="Yes"),OFFSET('Hygiene Data'!$F$10,0,10*ROW('Hygiene Data'!F175)),NA())</f>
        <v>#N/A</v>
      </c>
      <c r="BL181" s="109" t="e">
        <f ca="true">+IF(AND(ISNUMBER(OFFSET('Hygiene Data'!$G$6,0,10*ROW('Hygiene Data'!G175))),'Data Summary'!EA181="Yes"),OFFSET('Hygiene Data'!$G$6,0,10*ROW('Hygiene Data'!G175)),NA())</f>
        <v>#N/A</v>
      </c>
      <c r="BM181" s="109" t="e">
        <f ca="true">+IF(AND(ISNUMBER(OFFSET('Hygiene Data'!$G$8,0,10*ROW('Hygiene Data'!G175))),'Data Summary'!EB181="Yes"),OFFSET('Hygiene Data'!$G$8,0,10*ROW('Hygiene Data'!G175)),NA())</f>
        <v>#N/A</v>
      </c>
      <c r="BN181" s="109" t="e">
        <f ca="true">+IF(AND(ISNUMBER(OFFSET('Hygiene Data'!$G$10,0,10*ROW('Hygiene Data'!G175))),'Data Summary'!EC181="Yes"),OFFSET('Hygiene Data'!$G$10,0,10*ROW('Hygiene Data'!G175)),NA())</f>
        <v>#N/A</v>
      </c>
      <c r="BO181" s="109" t="e">
        <f ca="true">+IF(AND(ISNUMBER(OFFSET('Hygiene Data'!$H$6,0,10*ROW('Hygiene Data'!H175))),'Data Summary'!ED181="Yes"),OFFSET('Hygiene Data'!$H$6,0,10*ROW('Hygiene Data'!H175)),NA())</f>
        <v>#N/A</v>
      </c>
      <c r="BP181" s="109" t="e">
        <f ca="true">+IF(AND(ISNUMBER(OFFSET('Hygiene Data'!$H$8,0,10*ROW('Hygiene Data'!H175))),'Data Summary'!EE181="Yes"),OFFSET('Hygiene Data'!$H$8,0,10*ROW('Hygiene Data'!H175)),NA())</f>
        <v>#N/A</v>
      </c>
      <c r="BQ181" s="109" t="e">
        <f ca="true">+IF(AND(ISNUMBER(OFFSET('Hygiene Data'!$H$10,0,10*ROW('Hygiene Data'!H175))),'Data Summary'!EF181="Yes"),OFFSET('Hygiene Data'!$H$10,0,10*ROW('Hygiene Data'!H175)),NA())</f>
        <v>#N/A</v>
      </c>
    </row>
    <row r="182" x14ac:dyDescent="0.2">
      <c r="A182" s="57" t="e">
        <f ca="true">+IF(OFFSET('Water Data'!$B$1,0,10*ROW('Water Data'!B176))="",NA(),OFFSET('Water Data'!$B$1,0,10*ROW('Water Data'!B176)))</f>
        <v>#N/A</v>
      </c>
      <c r="B182" s="57" t="e">
        <f ca="true">+IF(OFFSET('Water Data'!$A$3,0,10*ROW('Water Data'!A179))="",NA(),OFFSET('Water Data'!$A$3,0,10*ROW('Water Data'!A179)))</f>
        <v>#N/A</v>
      </c>
      <c r="C182" s="57" t="e">
        <f ca="true">+IF(OFFSET('Water Data'!$C$3,0,10*ROW('Water Data'!C179))="",NA(),OFFSET('Water Data'!$C$3,0,10*ROW('Water Data'!C179)))</f>
        <v>#N/A</v>
      </c>
      <c r="D182" s="58" t="e">
        <f ca="true">+IF(AND(ISNUMBER(OFFSET('Water Data'!$C$5,0,10*ROW('Water Data'!C176))),'Data Summary'!BS182="Yes"),100-OFFSET('Water Data'!$C$5,0,10*ROW('Water Data'!C176)),NA())</f>
        <v>#N/A</v>
      </c>
      <c r="E182" s="58" t="e">
        <f ca="true">+IF(AND(ISNUMBER(OFFSET('Water Data'!$C$7,0,10*ROW('Water Data'!C176))),'Data Summary'!BT182="Yes"),OFFSET('Water Data'!$C$7,0,10*ROW('Water Data'!C176)),NA())</f>
        <v>#N/A</v>
      </c>
      <c r="F182" s="58" t="e">
        <f ca="true">+IF(AND(ISNUMBER(OFFSET('Water Data'!$C$10,0,10*ROW('Water Data'!C176))),'Data Summary'!BU182="Yes"),OFFSET('Water Data'!$C$10,0,10*ROW('Water Data'!C176)),NA())</f>
        <v>#N/A</v>
      </c>
      <c r="G182" s="58" t="e">
        <f ca="true">+IF(AND(ISNUMBER(OFFSET('Water Data'!$D$5,0,10*ROW('Water Data'!D176))),'Data Summary'!BV182="Yes"),100-OFFSET('Water Data'!$D$5,0,10*ROW('Water Data'!D176)),NA())</f>
        <v>#N/A</v>
      </c>
      <c r="H182" s="58" t="e">
        <f ca="true">+IF(AND(ISNUMBER(OFFSET('Water Data'!$D$7,0,10*ROW('Water Data'!D176))),'Data Summary'!BW182="Yes"),OFFSET('Water Data'!$D$7,0,10*ROW('Water Data'!D176)),NA())</f>
        <v>#N/A</v>
      </c>
      <c r="I182" s="58" t="e">
        <f ca="true">+IF(AND(ISNUMBER(OFFSET('Water Data'!$D$10,0,10*ROW('Water Data'!D176))),'Data Summary'!BX182="Yes"),OFFSET('Water Data'!$D$10,0,10*ROW('Water Data'!D176)),NA())</f>
        <v>#N/A</v>
      </c>
      <c r="J182" s="58" t="e">
        <f ca="true">+IF(AND(ISNUMBER(OFFSET('Water Data'!$E$5,0,10*ROW('Water Data'!E176))),'Data Summary'!BY182="Yes"),100-OFFSET('Water Data'!$E$5,0,10*ROW('Water Data'!E176)),NA())</f>
        <v>#N/A</v>
      </c>
      <c r="K182" s="58" t="e">
        <f ca="true">+IF(AND(ISNUMBER(OFFSET('Water Data'!$E$7,0,10*ROW('Water Data'!E176))),'Data Summary'!BZ182="Yes"),OFFSET('Water Data'!$E$7,0,10*ROW('Water Data'!E176)),NA())</f>
        <v>#N/A</v>
      </c>
      <c r="L182" s="58" t="e">
        <f ca="true">+IF(AND(ISNUMBER(OFFSET('Water Data'!$E$10,0,10*ROW('Water Data'!E176))),'Data Summary'!CA182="Yes"),OFFSET('Water Data'!$E$10,0,10*ROW('Water Data'!E176)),NA())</f>
        <v>#N/A</v>
      </c>
      <c r="M182" s="58" t="e">
        <f ca="true">+IF(AND(ISNUMBER(OFFSET('Water Data'!$F$5,0,10*ROW('Water Data'!F176))),'Data Summary'!CB182="Yes"),100-OFFSET('Water Data'!$F$5,0,10*ROW('Water Data'!F176)),NA())</f>
        <v>#N/A</v>
      </c>
      <c r="N182" s="58" t="e">
        <f ca="true">+IF(AND(ISNUMBER(OFFSET('Water Data'!$F$7,0,10*ROW('Water Data'!F176))),'Data Summary'!CC182="Yes"),OFFSET('Water Data'!$F$7,0,10*ROW('Water Data'!F176)),NA())</f>
        <v>#N/A</v>
      </c>
      <c r="O182" s="58" t="e">
        <f ca="true">+IF(AND(ISNUMBER(OFFSET('Water Data'!$F$10,0,10*ROW('Water Data'!F176))),'Data Summary'!CD182="Yes"),OFFSET('Water Data'!$F$10,0,10*ROW('Water Data'!F176)),NA())</f>
        <v>#N/A</v>
      </c>
      <c r="P182" s="58" t="e">
        <f ca="true">+IF(AND(ISNUMBER(OFFSET('Water Data'!$G$5,0,10*ROW('Water Data'!G176))),'Data Summary'!CE182="Yes"),100-OFFSET('Water Data'!$G$5,0,10*ROW('Water Data'!G176)),NA())</f>
        <v>#N/A</v>
      </c>
      <c r="Q182" s="58" t="e">
        <f ca="true">+IF(AND(ISNUMBER(OFFSET('Water Data'!$G$7,0,10*ROW('Water Data'!G176))),'Data Summary'!CF182="Yes"),OFFSET('Water Data'!$G$7,0,10*ROW('Water Data'!G176)),NA())</f>
        <v>#N/A</v>
      </c>
      <c r="R182" s="58" t="e">
        <f ca="true">+IF(AND(ISNUMBER(OFFSET('Water Data'!$G$10,0,10*ROW('Water Data'!G176))),'Data Summary'!CG182="Yes"),OFFSET('Water Data'!$G$10,0,10*ROW('Water Data'!G176)),NA())</f>
        <v>#N/A</v>
      </c>
      <c r="S182" s="58" t="e">
        <f ca="true">+IF(AND(ISNUMBER(OFFSET('Water Data'!$H$5,0,10*ROW('Water Data'!H176))),'Data Summary'!CH182="Yes"),100-OFFSET('Water Data'!$H$5,0,10*ROW('Water Data'!H176)),NA())</f>
        <v>#N/A</v>
      </c>
      <c r="T182" s="58" t="e">
        <f ca="true">+IF(AND(ISNUMBER(OFFSET('Water Data'!$H$7,0,10*ROW('Water Data'!H176))),'Data Summary'!CI182="Yes"),OFFSET('Water Data'!$H$7,0,10*ROW('Water Data'!H176)),NA())</f>
        <v>#N/A</v>
      </c>
      <c r="U182" s="58" t="e">
        <f ca="true">+IF(AND(ISNUMBER(OFFSET('Water Data'!$H$10,0,10*ROW('Water Data'!H176))),'Data Summary'!CJ182="Yes"),OFFSET('Water Data'!$H$10,0,10*ROW('Water Data'!H176)),NA())</f>
        <v>#N/A</v>
      </c>
      <c r="V182" s="104" t="e">
        <f ca="true">+IF(AND(ISNUMBER(OFFSET('Sanitation Data'!$C$5,0,10*ROW('Sanitation Data'!C176))),'Data Summary'!CK182="Yes"),100-OFFSET('Sanitation Data'!$C$5,0,10*ROW('Sanitation Data'!C176)),NA())</f>
        <v>#N/A</v>
      </c>
      <c r="W182" s="104" t="e">
        <f ca="true">+IF(AND(ISNUMBER(OFFSET('Sanitation Data'!$C$7,0,10*ROW('Sanitation Data'!C176))),'Data Summary'!CL182="Yes"),OFFSET('Sanitation Data'!$C$7,0,10*ROW('Sanitation Data'!C176)),NA())</f>
        <v>#N/A</v>
      </c>
      <c r="X182" s="104" t="e">
        <f ca="true">+IF(AND(ISNUMBER(OFFSET('Sanitation Data'!$C$11,0,10*ROW('Sanitation Data'!C176))),'Data Summary'!CM182="Yes"),OFFSET('Sanitation Data'!$C$11,0,10*ROW('Sanitation Data'!C176)),NA())</f>
        <v>#N/A</v>
      </c>
      <c r="Y182" s="104" t="e">
        <f ca="true">+IF(AND(ISNUMBER(OFFSET('Sanitation Data'!$C$12,0,10*ROW('Sanitation Data'!C176))),'Data Summary'!CN182="Yes"),OFFSET('Sanitation Data'!$C$12,0,10*ROW('Sanitation Data'!C176)),NA())</f>
        <v>#N/A</v>
      </c>
      <c r="Z182" s="104" t="e">
        <f ca="true">+IF(AND(ISNUMBER(OFFSET('Sanitation Data'!$C$13,0,10*ROW('Sanitation Data'!C176))),'Data Summary'!CO182="Yes"),OFFSET('Sanitation Data'!$C$13,0,10*ROW('Sanitation Data'!C176)),NA())</f>
        <v>#N/A</v>
      </c>
      <c r="AA182" s="104" t="e">
        <f ca="true">+IF(AND(ISNUMBER(OFFSET('Sanitation Data'!$D$5,0,10*ROW('Sanitation Data'!D176))),'Data Summary'!CP182="Yes"),100-OFFSET('Sanitation Data'!$D$5,0,10*ROW('Sanitation Data'!D176)),NA())</f>
        <v>#N/A</v>
      </c>
      <c r="AB182" s="104" t="e">
        <f ca="true">+IF(AND(ISNUMBER(OFFSET('Sanitation Data'!$D$7,0,10*ROW('Sanitation Data'!D176))),'Data Summary'!CQ182="Yes"),OFFSET('Sanitation Data'!$D$7,0,10*ROW('Sanitation Data'!D176)),NA())</f>
        <v>#N/A</v>
      </c>
      <c r="AC182" s="104" t="e">
        <f ca="true">+IF(AND(ISNUMBER(OFFSET('Sanitation Data'!$D$11,0,10*ROW('Sanitation Data'!D176))),'Data Summary'!CR182="Yes"),OFFSET('Sanitation Data'!$D$11,0,10*ROW('Sanitation Data'!D176)),NA())</f>
        <v>#N/A</v>
      </c>
      <c r="AD182" s="104" t="e">
        <f ca="true">+IF(AND(ISNUMBER(OFFSET('Sanitation Data'!$D$12,0,10*ROW('Sanitation Data'!D176))),'Data Summary'!CS182="Yes"),OFFSET('Sanitation Data'!$D$12,0,10*ROW('Sanitation Data'!D176)),NA())</f>
        <v>#N/A</v>
      </c>
      <c r="AE182" s="104" t="e">
        <f ca="true">+IF(AND(ISNUMBER(OFFSET('Sanitation Data'!$D$13,0,10*ROW('Sanitation Data'!D176))),'Data Summary'!CT182="Yes"),OFFSET('Sanitation Data'!$D$13,0,10*ROW('Sanitation Data'!D176)),NA())</f>
        <v>#N/A</v>
      </c>
      <c r="AF182" s="104" t="e">
        <f ca="true">+IF(AND(ISNUMBER(OFFSET('Sanitation Data'!$E$5,0,10*ROW('Sanitation Data'!E176))),'Data Summary'!CU182="Yes"),100-OFFSET('Sanitation Data'!$E$5,0,10*ROW('Sanitation Data'!E176)),NA())</f>
        <v>#N/A</v>
      </c>
      <c r="AG182" s="104" t="e">
        <f ca="true">+IF(AND(ISNUMBER(OFFSET('Sanitation Data'!$E$7,0,10*ROW('Sanitation Data'!E176))),'Data Summary'!CV182="Yes"),OFFSET('Sanitation Data'!$E$7,0,10*ROW('Sanitation Data'!E176)),NA())</f>
        <v>#N/A</v>
      </c>
      <c r="AH182" s="104" t="e">
        <f ca="true">+IF(AND(ISNUMBER(OFFSET('Sanitation Data'!$E$11,0,10*ROW('Sanitation Data'!E176))),'Data Summary'!CW182="Yes"),OFFSET('Sanitation Data'!$E$11,0,10*ROW('Sanitation Data'!E176)),NA())</f>
        <v>#N/A</v>
      </c>
      <c r="AI182" s="104" t="e">
        <f ca="true">+IF(AND(ISNUMBER(OFFSET('Sanitation Data'!$E$12,0,10*ROW('Sanitation Data'!E176))),'Data Summary'!CX182="Yes"),OFFSET('Sanitation Data'!$E$12,0,10*ROW('Sanitation Data'!E176)),NA())</f>
        <v>#N/A</v>
      </c>
      <c r="AJ182" s="104" t="e">
        <f ca="true">+IF(AND(ISNUMBER(OFFSET('Sanitation Data'!$E$13,0,10*ROW('Sanitation Data'!E176))),'Data Summary'!CY182="Yes"),OFFSET('Sanitation Data'!$E$13,0,10*ROW('Sanitation Data'!E176)),NA())</f>
        <v>#N/A</v>
      </c>
      <c r="AK182" s="104" t="e">
        <f ca="true">+IF(AND(ISNUMBER(OFFSET('Sanitation Data'!$F$5,0,10*ROW('Sanitation Data'!F176))),'Data Summary'!CZ182="Yes"),100-OFFSET('Sanitation Data'!$F$5,0,10*ROW('Sanitation Data'!F176)),NA())</f>
        <v>#N/A</v>
      </c>
      <c r="AL182" s="104" t="e">
        <f ca="true">+IF(AND(ISNUMBER(OFFSET('Sanitation Data'!$F$7,0,10*ROW('Sanitation Data'!F176))),'Data Summary'!DA182="Yes"),OFFSET('Sanitation Data'!$F$7,0,10*ROW('Sanitation Data'!F176)),NA())</f>
        <v>#N/A</v>
      </c>
      <c r="AM182" s="104" t="e">
        <f ca="true">+IF(AND(ISNUMBER(OFFSET('Sanitation Data'!$F$11,0,10*ROW('Sanitation Data'!F176))),'Data Summary'!DB182="Yes"),OFFSET('Sanitation Data'!$F$11,0,10*ROW('Sanitation Data'!F176)),NA())</f>
        <v>#N/A</v>
      </c>
      <c r="AN182" s="104" t="e">
        <f ca="true">+IF(AND(ISNUMBER(OFFSET('Sanitation Data'!$F$12,0,10*ROW('Sanitation Data'!F176))),'Data Summary'!DC182="Yes"),OFFSET('Sanitation Data'!$F$12,0,10*ROW('Sanitation Data'!F176)),NA())</f>
        <v>#N/A</v>
      </c>
      <c r="AO182" s="104" t="e">
        <f ca="true">+IF(AND(ISNUMBER(OFFSET('Sanitation Data'!$F$13,0,10*ROW('Sanitation Data'!F176))),'Data Summary'!DD182="Yes"),OFFSET('Sanitation Data'!$F$13,0,10*ROW('Sanitation Data'!F176)),NA())</f>
        <v>#N/A</v>
      </c>
      <c r="AP182" s="104" t="e">
        <f ca="true">+IF(AND(ISNUMBER(OFFSET('Sanitation Data'!$G$5,0,10*ROW('Sanitation Data'!G176))),'Data Summary'!DE182="Yes"),100-OFFSET('Sanitation Data'!$G$5,0,10*ROW('Sanitation Data'!G176)),NA())</f>
        <v>#N/A</v>
      </c>
      <c r="AQ182" s="104" t="e">
        <f ca="true">+IF(AND(ISNUMBER(OFFSET('Sanitation Data'!$G$7,0,10*ROW('Sanitation Data'!G176))),'Data Summary'!DF182="Yes"),OFFSET('Sanitation Data'!$G$7,0,10*ROW('Sanitation Data'!G176)),NA())</f>
        <v>#N/A</v>
      </c>
      <c r="AR182" s="104" t="e">
        <f ca="true">+IF(AND(ISNUMBER(OFFSET('Sanitation Data'!$G$11,0,10*ROW('Sanitation Data'!G176))),'Data Summary'!DG182="Yes"),OFFSET('Sanitation Data'!$G$11,0,10*ROW('Sanitation Data'!G176)),NA())</f>
        <v>#N/A</v>
      </c>
      <c r="AS182" s="104" t="e">
        <f ca="true">+IF(AND(ISNUMBER(OFFSET('Sanitation Data'!$G$12,0,10*ROW('Sanitation Data'!G176))),'Data Summary'!DH182="Yes"),OFFSET('Sanitation Data'!$G$12,0,10*ROW('Sanitation Data'!G176)),NA())</f>
        <v>#N/A</v>
      </c>
      <c r="AT182" s="104" t="e">
        <f ca="true">+IF(AND(ISNUMBER(OFFSET('Sanitation Data'!$G$13,0,10*ROW('Sanitation Data'!G176))),'Data Summary'!DI182="Yes"),OFFSET('Sanitation Data'!$G$13,0,10*ROW('Sanitation Data'!G176)),NA())</f>
        <v>#N/A</v>
      </c>
      <c r="AU182" s="104" t="e">
        <f ca="true">+IF(AND(ISNUMBER(OFFSET('Sanitation Data'!$H$5,0,10*ROW('Sanitation Data'!H176))),'Data Summary'!DJ182="Yes"),100-OFFSET('Sanitation Data'!$H$5,0,10*ROW('Sanitation Data'!H176)),NA())</f>
        <v>#N/A</v>
      </c>
      <c r="AV182" s="104" t="e">
        <f ca="true">+IF(AND(ISNUMBER(OFFSET('Sanitation Data'!$H$7,0,10*ROW('Sanitation Data'!H176))),'Data Summary'!DK182="Yes"),OFFSET('Sanitation Data'!$H$7,0,10*ROW('Sanitation Data'!H176)),NA())</f>
        <v>#N/A</v>
      </c>
      <c r="AW182" s="104" t="e">
        <f ca="true">+IF(AND(ISNUMBER(OFFSET('Sanitation Data'!$H$11,0,10*ROW('Sanitation Data'!H176))),'Data Summary'!DL182="Yes"),OFFSET('Sanitation Data'!$H$11,0,10*ROW('Sanitation Data'!H176)),NA())</f>
        <v>#N/A</v>
      </c>
      <c r="AX182" s="104" t="e">
        <f ca="true">+IF(AND(ISNUMBER(OFFSET('Sanitation Data'!$H$12,0,10*ROW('Sanitation Data'!H176))),'Data Summary'!DM182="Yes"),OFFSET('Sanitation Data'!$H$12,0,10*ROW('Sanitation Data'!H176)),NA())</f>
        <v>#N/A</v>
      </c>
      <c r="AY182" s="104" t="e">
        <f ca="true">+IF(AND(ISNUMBER(OFFSET('Sanitation Data'!$H$13,0,10*ROW('Sanitation Data'!H176))),'Data Summary'!DN182="Yes"),OFFSET('Sanitation Data'!$H$13,0,10*ROW('Sanitation Data'!H176)),NA())</f>
        <v>#N/A</v>
      </c>
      <c r="AZ182" s="109" t="e">
        <f ca="true">+IF(AND(ISNUMBER(OFFSET('Hygiene Data'!$C$6,0,10*ROW('Hygiene Data'!C176))),'Data Summary'!DO182="Yes"),OFFSET('Hygiene Data'!$C$6,0,10*ROW('Hygiene Data'!C176)),NA())</f>
        <v>#N/A</v>
      </c>
      <c r="BA182" s="109" t="e">
        <f ca="true">+IF(AND(ISNUMBER(OFFSET('Hygiene Data'!$C$8,0,10*ROW('Hygiene Data'!C176))),'Data Summary'!DP182="Yes"),OFFSET('Hygiene Data'!$C$8,0,10*ROW('Hygiene Data'!C176)),NA())</f>
        <v>#N/A</v>
      </c>
      <c r="BB182" s="109" t="e">
        <f ca="true">+IF(AND(ISNUMBER(OFFSET('Hygiene Data'!$C$10,0,10*ROW('Hygiene Data'!C176))),'Data Summary'!DQ182="Yes"),OFFSET('Hygiene Data'!$C$10,0,10*ROW('Hygiene Data'!C176)),NA())</f>
        <v>#N/A</v>
      </c>
      <c r="BC182" s="109" t="e">
        <f ca="true">+IF(AND(ISNUMBER(OFFSET('Hygiene Data'!$D$6,0,10*ROW('Hygiene Data'!D176))),'Data Summary'!DR182="Yes"),OFFSET('Hygiene Data'!$D$6,0,10*ROW('Hygiene Data'!D176)),NA())</f>
        <v>#N/A</v>
      </c>
      <c r="BD182" s="109" t="e">
        <f ca="true">+IF(AND(ISNUMBER(OFFSET('Hygiene Data'!$D$8,0,10*ROW('Hygiene Data'!D176))),'Data Summary'!DS182="Yes"),OFFSET('Hygiene Data'!$D$8,0,10*ROW('Hygiene Data'!D176)),NA())</f>
        <v>#N/A</v>
      </c>
      <c r="BE182" s="109" t="e">
        <f ca="true">+IF(AND(ISNUMBER(OFFSET('Hygiene Data'!$D$10,0,10*ROW('Hygiene Data'!D176))),'Data Summary'!DT182="Yes"),OFFSET('Hygiene Data'!$D$10,0,10*ROW('Hygiene Data'!D176)),NA())</f>
        <v>#N/A</v>
      </c>
      <c r="BF182" s="109" t="e">
        <f ca="true">+IF(AND(ISNUMBER(OFFSET('Hygiene Data'!$E$6,0,10*ROW('Hygiene Data'!E176))),'Data Summary'!DU182="Yes"),OFFSET('Hygiene Data'!$E$6,0,10*ROW('Hygiene Data'!E176)),NA())</f>
        <v>#N/A</v>
      </c>
      <c r="BG182" s="109" t="e">
        <f ca="true">+IF(AND(ISNUMBER(OFFSET('Hygiene Data'!$E$8,0,10*ROW('Hygiene Data'!E176))),'Data Summary'!DV182="Yes"),OFFSET('Hygiene Data'!$E$8,0,10*ROW('Hygiene Data'!E176)),NA())</f>
        <v>#N/A</v>
      </c>
      <c r="BH182" s="109" t="e">
        <f ca="true">+IF(AND(ISNUMBER(OFFSET('Hygiene Data'!$E$10,0,10*ROW('Hygiene Data'!E176))),'Data Summary'!DW182="Yes"),OFFSET('Hygiene Data'!$E$10,0,10*ROW('Hygiene Data'!E176)),NA())</f>
        <v>#N/A</v>
      </c>
      <c r="BI182" s="109" t="e">
        <f ca="true">+IF(AND(ISNUMBER(OFFSET('Hygiene Data'!$F$6,0,10*ROW('Hygiene Data'!F176))),'Data Summary'!DX182="Yes"),OFFSET('Hygiene Data'!$F$6,0,10*ROW('Hygiene Data'!F176)),NA())</f>
        <v>#N/A</v>
      </c>
      <c r="BJ182" s="109" t="e">
        <f ca="true">+IF(AND(ISNUMBER(OFFSET('Hygiene Data'!$F$8,0,10*ROW('Hygiene Data'!F176))),'Data Summary'!DY182="Yes"),OFFSET('Hygiene Data'!$F$8,0,10*ROW('Hygiene Data'!F176)),NA())</f>
        <v>#N/A</v>
      </c>
      <c r="BK182" s="109" t="e">
        <f ca="true">+IF(AND(ISNUMBER(OFFSET('Hygiene Data'!$F$10,0,10*ROW('Hygiene Data'!F176))),'Data Summary'!DZ182="Yes"),OFFSET('Hygiene Data'!$F$10,0,10*ROW('Hygiene Data'!F176)),NA())</f>
        <v>#N/A</v>
      </c>
      <c r="BL182" s="109" t="e">
        <f ca="true">+IF(AND(ISNUMBER(OFFSET('Hygiene Data'!$G$6,0,10*ROW('Hygiene Data'!G176))),'Data Summary'!EA182="Yes"),OFFSET('Hygiene Data'!$G$6,0,10*ROW('Hygiene Data'!G176)),NA())</f>
        <v>#N/A</v>
      </c>
      <c r="BM182" s="109" t="e">
        <f ca="true">+IF(AND(ISNUMBER(OFFSET('Hygiene Data'!$G$8,0,10*ROW('Hygiene Data'!G176))),'Data Summary'!EB182="Yes"),OFFSET('Hygiene Data'!$G$8,0,10*ROW('Hygiene Data'!G176)),NA())</f>
        <v>#N/A</v>
      </c>
      <c r="BN182" s="109" t="e">
        <f ca="true">+IF(AND(ISNUMBER(OFFSET('Hygiene Data'!$G$10,0,10*ROW('Hygiene Data'!G176))),'Data Summary'!EC182="Yes"),OFFSET('Hygiene Data'!$G$10,0,10*ROW('Hygiene Data'!G176)),NA())</f>
        <v>#N/A</v>
      </c>
      <c r="BO182" s="109" t="e">
        <f ca="true">+IF(AND(ISNUMBER(OFFSET('Hygiene Data'!$H$6,0,10*ROW('Hygiene Data'!H176))),'Data Summary'!ED182="Yes"),OFFSET('Hygiene Data'!$H$6,0,10*ROW('Hygiene Data'!H176)),NA())</f>
        <v>#N/A</v>
      </c>
      <c r="BP182" s="109" t="e">
        <f ca="true">+IF(AND(ISNUMBER(OFFSET('Hygiene Data'!$H$8,0,10*ROW('Hygiene Data'!H176))),'Data Summary'!EE182="Yes"),OFFSET('Hygiene Data'!$H$8,0,10*ROW('Hygiene Data'!H176)),NA())</f>
        <v>#N/A</v>
      </c>
      <c r="BQ182" s="109" t="e">
        <f ca="true">+IF(AND(ISNUMBER(OFFSET('Hygiene Data'!$H$10,0,10*ROW('Hygiene Data'!H176))),'Data Summary'!EF182="Yes"),OFFSET('Hygiene Data'!$H$10,0,10*ROW('Hygiene Data'!H176)),NA())</f>
        <v>#N/A</v>
      </c>
    </row>
    <row r="183" x14ac:dyDescent="0.2">
      <c r="A183" s="57" t="e">
        <f ca="true">+IF(OFFSET('Water Data'!$B$1,0,10*ROW('Water Data'!B177))="",NA(),OFFSET('Water Data'!$B$1,0,10*ROW('Water Data'!B177)))</f>
        <v>#N/A</v>
      </c>
      <c r="B183" s="57" t="e">
        <f ca="true">+IF(OFFSET('Water Data'!$A$3,0,10*ROW('Water Data'!A180))="",NA(),OFFSET('Water Data'!$A$3,0,10*ROW('Water Data'!A180)))</f>
        <v>#N/A</v>
      </c>
      <c r="C183" s="57" t="e">
        <f ca="true">+IF(OFFSET('Water Data'!$C$3,0,10*ROW('Water Data'!C180))="",NA(),OFFSET('Water Data'!$C$3,0,10*ROW('Water Data'!C180)))</f>
        <v>#N/A</v>
      </c>
      <c r="D183" s="58" t="e">
        <f ca="true">+IF(AND(ISNUMBER(OFFSET('Water Data'!$C$5,0,10*ROW('Water Data'!C177))),'Data Summary'!BS183="Yes"),100-OFFSET('Water Data'!$C$5,0,10*ROW('Water Data'!C177)),NA())</f>
        <v>#N/A</v>
      </c>
      <c r="E183" s="58" t="e">
        <f ca="true">+IF(AND(ISNUMBER(OFFSET('Water Data'!$C$7,0,10*ROW('Water Data'!C177))),'Data Summary'!BT183="Yes"),OFFSET('Water Data'!$C$7,0,10*ROW('Water Data'!C177)),NA())</f>
        <v>#N/A</v>
      </c>
      <c r="F183" s="58" t="e">
        <f ca="true">+IF(AND(ISNUMBER(OFFSET('Water Data'!$C$10,0,10*ROW('Water Data'!C177))),'Data Summary'!BU183="Yes"),OFFSET('Water Data'!$C$10,0,10*ROW('Water Data'!C177)),NA())</f>
        <v>#N/A</v>
      </c>
      <c r="G183" s="58" t="e">
        <f ca="true">+IF(AND(ISNUMBER(OFFSET('Water Data'!$D$5,0,10*ROW('Water Data'!D177))),'Data Summary'!BV183="Yes"),100-OFFSET('Water Data'!$D$5,0,10*ROW('Water Data'!D177)),NA())</f>
        <v>#N/A</v>
      </c>
      <c r="H183" s="58" t="e">
        <f ca="true">+IF(AND(ISNUMBER(OFFSET('Water Data'!$D$7,0,10*ROW('Water Data'!D177))),'Data Summary'!BW183="Yes"),OFFSET('Water Data'!$D$7,0,10*ROW('Water Data'!D177)),NA())</f>
        <v>#N/A</v>
      </c>
      <c r="I183" s="58" t="e">
        <f ca="true">+IF(AND(ISNUMBER(OFFSET('Water Data'!$D$10,0,10*ROW('Water Data'!D177))),'Data Summary'!BX183="Yes"),OFFSET('Water Data'!$D$10,0,10*ROW('Water Data'!D177)),NA())</f>
        <v>#N/A</v>
      </c>
      <c r="J183" s="58" t="e">
        <f ca="true">+IF(AND(ISNUMBER(OFFSET('Water Data'!$E$5,0,10*ROW('Water Data'!E177))),'Data Summary'!BY183="Yes"),100-OFFSET('Water Data'!$E$5,0,10*ROW('Water Data'!E177)),NA())</f>
        <v>#N/A</v>
      </c>
      <c r="K183" s="58" t="e">
        <f ca="true">+IF(AND(ISNUMBER(OFFSET('Water Data'!$E$7,0,10*ROW('Water Data'!E177))),'Data Summary'!BZ183="Yes"),OFFSET('Water Data'!$E$7,0,10*ROW('Water Data'!E177)),NA())</f>
        <v>#N/A</v>
      </c>
      <c r="L183" s="58" t="e">
        <f ca="true">+IF(AND(ISNUMBER(OFFSET('Water Data'!$E$10,0,10*ROW('Water Data'!E177))),'Data Summary'!CA183="Yes"),OFFSET('Water Data'!$E$10,0,10*ROW('Water Data'!E177)),NA())</f>
        <v>#N/A</v>
      </c>
      <c r="M183" s="58" t="e">
        <f ca="true">+IF(AND(ISNUMBER(OFFSET('Water Data'!$F$5,0,10*ROW('Water Data'!F177))),'Data Summary'!CB183="Yes"),100-OFFSET('Water Data'!$F$5,0,10*ROW('Water Data'!F177)),NA())</f>
        <v>#N/A</v>
      </c>
      <c r="N183" s="58" t="e">
        <f ca="true">+IF(AND(ISNUMBER(OFFSET('Water Data'!$F$7,0,10*ROW('Water Data'!F177))),'Data Summary'!CC183="Yes"),OFFSET('Water Data'!$F$7,0,10*ROW('Water Data'!F177)),NA())</f>
        <v>#N/A</v>
      </c>
      <c r="O183" s="58" t="e">
        <f ca="true">+IF(AND(ISNUMBER(OFFSET('Water Data'!$F$10,0,10*ROW('Water Data'!F177))),'Data Summary'!CD183="Yes"),OFFSET('Water Data'!$F$10,0,10*ROW('Water Data'!F177)),NA())</f>
        <v>#N/A</v>
      </c>
      <c r="P183" s="58" t="e">
        <f ca="true">+IF(AND(ISNUMBER(OFFSET('Water Data'!$G$5,0,10*ROW('Water Data'!G177))),'Data Summary'!CE183="Yes"),100-OFFSET('Water Data'!$G$5,0,10*ROW('Water Data'!G177)),NA())</f>
        <v>#N/A</v>
      </c>
      <c r="Q183" s="58" t="e">
        <f ca="true">+IF(AND(ISNUMBER(OFFSET('Water Data'!$G$7,0,10*ROW('Water Data'!G177))),'Data Summary'!CF183="Yes"),OFFSET('Water Data'!$G$7,0,10*ROW('Water Data'!G177)),NA())</f>
        <v>#N/A</v>
      </c>
      <c r="R183" s="58" t="e">
        <f ca="true">+IF(AND(ISNUMBER(OFFSET('Water Data'!$G$10,0,10*ROW('Water Data'!G177))),'Data Summary'!CG183="Yes"),OFFSET('Water Data'!$G$10,0,10*ROW('Water Data'!G177)),NA())</f>
        <v>#N/A</v>
      </c>
      <c r="S183" s="58" t="e">
        <f ca="true">+IF(AND(ISNUMBER(OFFSET('Water Data'!$H$5,0,10*ROW('Water Data'!H177))),'Data Summary'!CH183="Yes"),100-OFFSET('Water Data'!$H$5,0,10*ROW('Water Data'!H177)),NA())</f>
        <v>#N/A</v>
      </c>
      <c r="T183" s="58" t="e">
        <f ca="true">+IF(AND(ISNUMBER(OFFSET('Water Data'!$H$7,0,10*ROW('Water Data'!H177))),'Data Summary'!CI183="Yes"),OFFSET('Water Data'!$H$7,0,10*ROW('Water Data'!H177)),NA())</f>
        <v>#N/A</v>
      </c>
      <c r="U183" s="58" t="e">
        <f ca="true">+IF(AND(ISNUMBER(OFFSET('Water Data'!$H$10,0,10*ROW('Water Data'!H177))),'Data Summary'!CJ183="Yes"),OFFSET('Water Data'!$H$10,0,10*ROW('Water Data'!H177)),NA())</f>
        <v>#N/A</v>
      </c>
      <c r="V183" s="104" t="e">
        <f ca="true">+IF(AND(ISNUMBER(OFFSET('Sanitation Data'!$C$5,0,10*ROW('Sanitation Data'!C177))),'Data Summary'!CK183="Yes"),100-OFFSET('Sanitation Data'!$C$5,0,10*ROW('Sanitation Data'!C177)),NA())</f>
        <v>#N/A</v>
      </c>
      <c r="W183" s="104" t="e">
        <f ca="true">+IF(AND(ISNUMBER(OFFSET('Sanitation Data'!$C$7,0,10*ROW('Sanitation Data'!C177))),'Data Summary'!CL183="Yes"),OFFSET('Sanitation Data'!$C$7,0,10*ROW('Sanitation Data'!C177)),NA())</f>
        <v>#N/A</v>
      </c>
      <c r="X183" s="104" t="e">
        <f ca="true">+IF(AND(ISNUMBER(OFFSET('Sanitation Data'!$C$11,0,10*ROW('Sanitation Data'!C177))),'Data Summary'!CM183="Yes"),OFFSET('Sanitation Data'!$C$11,0,10*ROW('Sanitation Data'!C177)),NA())</f>
        <v>#N/A</v>
      </c>
      <c r="Y183" s="104" t="e">
        <f ca="true">+IF(AND(ISNUMBER(OFFSET('Sanitation Data'!$C$12,0,10*ROW('Sanitation Data'!C177))),'Data Summary'!CN183="Yes"),OFFSET('Sanitation Data'!$C$12,0,10*ROW('Sanitation Data'!C177)),NA())</f>
        <v>#N/A</v>
      </c>
      <c r="Z183" s="104" t="e">
        <f ca="true">+IF(AND(ISNUMBER(OFFSET('Sanitation Data'!$C$13,0,10*ROW('Sanitation Data'!C177))),'Data Summary'!CO183="Yes"),OFFSET('Sanitation Data'!$C$13,0,10*ROW('Sanitation Data'!C177)),NA())</f>
        <v>#N/A</v>
      </c>
      <c r="AA183" s="104" t="e">
        <f ca="true">+IF(AND(ISNUMBER(OFFSET('Sanitation Data'!$D$5,0,10*ROW('Sanitation Data'!D177))),'Data Summary'!CP183="Yes"),100-OFFSET('Sanitation Data'!$D$5,0,10*ROW('Sanitation Data'!D177)),NA())</f>
        <v>#N/A</v>
      </c>
      <c r="AB183" s="104" t="e">
        <f ca="true">+IF(AND(ISNUMBER(OFFSET('Sanitation Data'!$D$7,0,10*ROW('Sanitation Data'!D177))),'Data Summary'!CQ183="Yes"),OFFSET('Sanitation Data'!$D$7,0,10*ROW('Sanitation Data'!D177)),NA())</f>
        <v>#N/A</v>
      </c>
      <c r="AC183" s="104" t="e">
        <f ca="true">+IF(AND(ISNUMBER(OFFSET('Sanitation Data'!$D$11,0,10*ROW('Sanitation Data'!D177))),'Data Summary'!CR183="Yes"),OFFSET('Sanitation Data'!$D$11,0,10*ROW('Sanitation Data'!D177)),NA())</f>
        <v>#N/A</v>
      </c>
      <c r="AD183" s="104" t="e">
        <f ca="true">+IF(AND(ISNUMBER(OFFSET('Sanitation Data'!$D$12,0,10*ROW('Sanitation Data'!D177))),'Data Summary'!CS183="Yes"),OFFSET('Sanitation Data'!$D$12,0,10*ROW('Sanitation Data'!D177)),NA())</f>
        <v>#N/A</v>
      </c>
      <c r="AE183" s="104" t="e">
        <f ca="true">+IF(AND(ISNUMBER(OFFSET('Sanitation Data'!$D$13,0,10*ROW('Sanitation Data'!D177))),'Data Summary'!CT183="Yes"),OFFSET('Sanitation Data'!$D$13,0,10*ROW('Sanitation Data'!D177)),NA())</f>
        <v>#N/A</v>
      </c>
      <c r="AF183" s="104" t="e">
        <f ca="true">+IF(AND(ISNUMBER(OFFSET('Sanitation Data'!$E$5,0,10*ROW('Sanitation Data'!E177))),'Data Summary'!CU183="Yes"),100-OFFSET('Sanitation Data'!$E$5,0,10*ROW('Sanitation Data'!E177)),NA())</f>
        <v>#N/A</v>
      </c>
      <c r="AG183" s="104" t="e">
        <f ca="true">+IF(AND(ISNUMBER(OFFSET('Sanitation Data'!$E$7,0,10*ROW('Sanitation Data'!E177))),'Data Summary'!CV183="Yes"),OFFSET('Sanitation Data'!$E$7,0,10*ROW('Sanitation Data'!E177)),NA())</f>
        <v>#N/A</v>
      </c>
      <c r="AH183" s="104" t="e">
        <f ca="true">+IF(AND(ISNUMBER(OFFSET('Sanitation Data'!$E$11,0,10*ROW('Sanitation Data'!E177))),'Data Summary'!CW183="Yes"),OFFSET('Sanitation Data'!$E$11,0,10*ROW('Sanitation Data'!E177)),NA())</f>
        <v>#N/A</v>
      </c>
      <c r="AI183" s="104" t="e">
        <f ca="true">+IF(AND(ISNUMBER(OFFSET('Sanitation Data'!$E$12,0,10*ROW('Sanitation Data'!E177))),'Data Summary'!CX183="Yes"),OFFSET('Sanitation Data'!$E$12,0,10*ROW('Sanitation Data'!E177)),NA())</f>
        <v>#N/A</v>
      </c>
      <c r="AJ183" s="104" t="e">
        <f ca="true">+IF(AND(ISNUMBER(OFFSET('Sanitation Data'!$E$13,0,10*ROW('Sanitation Data'!E177))),'Data Summary'!CY183="Yes"),OFFSET('Sanitation Data'!$E$13,0,10*ROW('Sanitation Data'!E177)),NA())</f>
        <v>#N/A</v>
      </c>
      <c r="AK183" s="104" t="e">
        <f ca="true">+IF(AND(ISNUMBER(OFFSET('Sanitation Data'!$F$5,0,10*ROW('Sanitation Data'!F177))),'Data Summary'!CZ183="Yes"),100-OFFSET('Sanitation Data'!$F$5,0,10*ROW('Sanitation Data'!F177)),NA())</f>
        <v>#N/A</v>
      </c>
      <c r="AL183" s="104" t="e">
        <f ca="true">+IF(AND(ISNUMBER(OFFSET('Sanitation Data'!$F$7,0,10*ROW('Sanitation Data'!F177))),'Data Summary'!DA183="Yes"),OFFSET('Sanitation Data'!$F$7,0,10*ROW('Sanitation Data'!F177)),NA())</f>
        <v>#N/A</v>
      </c>
      <c r="AM183" s="104" t="e">
        <f ca="true">+IF(AND(ISNUMBER(OFFSET('Sanitation Data'!$F$11,0,10*ROW('Sanitation Data'!F177))),'Data Summary'!DB183="Yes"),OFFSET('Sanitation Data'!$F$11,0,10*ROW('Sanitation Data'!F177)),NA())</f>
        <v>#N/A</v>
      </c>
      <c r="AN183" s="104" t="e">
        <f ca="true">+IF(AND(ISNUMBER(OFFSET('Sanitation Data'!$F$12,0,10*ROW('Sanitation Data'!F177))),'Data Summary'!DC183="Yes"),OFFSET('Sanitation Data'!$F$12,0,10*ROW('Sanitation Data'!F177)),NA())</f>
        <v>#N/A</v>
      </c>
      <c r="AO183" s="104" t="e">
        <f ca="true">+IF(AND(ISNUMBER(OFFSET('Sanitation Data'!$F$13,0,10*ROW('Sanitation Data'!F177))),'Data Summary'!DD183="Yes"),OFFSET('Sanitation Data'!$F$13,0,10*ROW('Sanitation Data'!F177)),NA())</f>
        <v>#N/A</v>
      </c>
      <c r="AP183" s="104" t="e">
        <f ca="true">+IF(AND(ISNUMBER(OFFSET('Sanitation Data'!$G$5,0,10*ROW('Sanitation Data'!G177))),'Data Summary'!DE183="Yes"),100-OFFSET('Sanitation Data'!$G$5,0,10*ROW('Sanitation Data'!G177)),NA())</f>
        <v>#N/A</v>
      </c>
      <c r="AQ183" s="104" t="e">
        <f ca="true">+IF(AND(ISNUMBER(OFFSET('Sanitation Data'!$G$7,0,10*ROW('Sanitation Data'!G177))),'Data Summary'!DF183="Yes"),OFFSET('Sanitation Data'!$G$7,0,10*ROW('Sanitation Data'!G177)),NA())</f>
        <v>#N/A</v>
      </c>
      <c r="AR183" s="104" t="e">
        <f ca="true">+IF(AND(ISNUMBER(OFFSET('Sanitation Data'!$G$11,0,10*ROW('Sanitation Data'!G177))),'Data Summary'!DG183="Yes"),OFFSET('Sanitation Data'!$G$11,0,10*ROW('Sanitation Data'!G177)),NA())</f>
        <v>#N/A</v>
      </c>
      <c r="AS183" s="104" t="e">
        <f ca="true">+IF(AND(ISNUMBER(OFFSET('Sanitation Data'!$G$12,0,10*ROW('Sanitation Data'!G177))),'Data Summary'!DH183="Yes"),OFFSET('Sanitation Data'!$G$12,0,10*ROW('Sanitation Data'!G177)),NA())</f>
        <v>#N/A</v>
      </c>
      <c r="AT183" s="104" t="e">
        <f ca="true">+IF(AND(ISNUMBER(OFFSET('Sanitation Data'!$G$13,0,10*ROW('Sanitation Data'!G177))),'Data Summary'!DI183="Yes"),OFFSET('Sanitation Data'!$G$13,0,10*ROW('Sanitation Data'!G177)),NA())</f>
        <v>#N/A</v>
      </c>
      <c r="AU183" s="104" t="e">
        <f ca="true">+IF(AND(ISNUMBER(OFFSET('Sanitation Data'!$H$5,0,10*ROW('Sanitation Data'!H177))),'Data Summary'!DJ183="Yes"),100-OFFSET('Sanitation Data'!$H$5,0,10*ROW('Sanitation Data'!H177)),NA())</f>
        <v>#N/A</v>
      </c>
      <c r="AV183" s="104" t="e">
        <f ca="true">+IF(AND(ISNUMBER(OFFSET('Sanitation Data'!$H$7,0,10*ROW('Sanitation Data'!H177))),'Data Summary'!DK183="Yes"),OFFSET('Sanitation Data'!$H$7,0,10*ROW('Sanitation Data'!H177)),NA())</f>
        <v>#N/A</v>
      </c>
      <c r="AW183" s="104" t="e">
        <f ca="true">+IF(AND(ISNUMBER(OFFSET('Sanitation Data'!$H$11,0,10*ROW('Sanitation Data'!H177))),'Data Summary'!DL183="Yes"),OFFSET('Sanitation Data'!$H$11,0,10*ROW('Sanitation Data'!H177)),NA())</f>
        <v>#N/A</v>
      </c>
      <c r="AX183" s="104" t="e">
        <f ca="true">+IF(AND(ISNUMBER(OFFSET('Sanitation Data'!$H$12,0,10*ROW('Sanitation Data'!H177))),'Data Summary'!DM183="Yes"),OFFSET('Sanitation Data'!$H$12,0,10*ROW('Sanitation Data'!H177)),NA())</f>
        <v>#N/A</v>
      </c>
      <c r="AY183" s="104" t="e">
        <f ca="true">+IF(AND(ISNUMBER(OFFSET('Sanitation Data'!$H$13,0,10*ROW('Sanitation Data'!H177))),'Data Summary'!DN183="Yes"),OFFSET('Sanitation Data'!$H$13,0,10*ROW('Sanitation Data'!H177)),NA())</f>
        <v>#N/A</v>
      </c>
      <c r="AZ183" s="109" t="e">
        <f ca="true">+IF(AND(ISNUMBER(OFFSET('Hygiene Data'!$C$6,0,10*ROW('Hygiene Data'!C177))),'Data Summary'!DO183="Yes"),OFFSET('Hygiene Data'!$C$6,0,10*ROW('Hygiene Data'!C177)),NA())</f>
        <v>#N/A</v>
      </c>
      <c r="BA183" s="109" t="e">
        <f ca="true">+IF(AND(ISNUMBER(OFFSET('Hygiene Data'!$C$8,0,10*ROW('Hygiene Data'!C177))),'Data Summary'!DP183="Yes"),OFFSET('Hygiene Data'!$C$8,0,10*ROW('Hygiene Data'!C177)),NA())</f>
        <v>#N/A</v>
      </c>
      <c r="BB183" s="109" t="e">
        <f ca="true">+IF(AND(ISNUMBER(OFFSET('Hygiene Data'!$C$10,0,10*ROW('Hygiene Data'!C177))),'Data Summary'!DQ183="Yes"),OFFSET('Hygiene Data'!$C$10,0,10*ROW('Hygiene Data'!C177)),NA())</f>
        <v>#N/A</v>
      </c>
      <c r="BC183" s="109" t="e">
        <f ca="true">+IF(AND(ISNUMBER(OFFSET('Hygiene Data'!$D$6,0,10*ROW('Hygiene Data'!D177))),'Data Summary'!DR183="Yes"),OFFSET('Hygiene Data'!$D$6,0,10*ROW('Hygiene Data'!D177)),NA())</f>
        <v>#N/A</v>
      </c>
      <c r="BD183" s="109" t="e">
        <f ca="true">+IF(AND(ISNUMBER(OFFSET('Hygiene Data'!$D$8,0,10*ROW('Hygiene Data'!D177))),'Data Summary'!DS183="Yes"),OFFSET('Hygiene Data'!$D$8,0,10*ROW('Hygiene Data'!D177)),NA())</f>
        <v>#N/A</v>
      </c>
      <c r="BE183" s="109" t="e">
        <f ca="true">+IF(AND(ISNUMBER(OFFSET('Hygiene Data'!$D$10,0,10*ROW('Hygiene Data'!D177))),'Data Summary'!DT183="Yes"),OFFSET('Hygiene Data'!$D$10,0,10*ROW('Hygiene Data'!D177)),NA())</f>
        <v>#N/A</v>
      </c>
      <c r="BF183" s="109" t="e">
        <f ca="true">+IF(AND(ISNUMBER(OFFSET('Hygiene Data'!$E$6,0,10*ROW('Hygiene Data'!E177))),'Data Summary'!DU183="Yes"),OFFSET('Hygiene Data'!$E$6,0,10*ROW('Hygiene Data'!E177)),NA())</f>
        <v>#N/A</v>
      </c>
      <c r="BG183" s="109" t="e">
        <f ca="true">+IF(AND(ISNUMBER(OFFSET('Hygiene Data'!$E$8,0,10*ROW('Hygiene Data'!E177))),'Data Summary'!DV183="Yes"),OFFSET('Hygiene Data'!$E$8,0,10*ROW('Hygiene Data'!E177)),NA())</f>
        <v>#N/A</v>
      </c>
      <c r="BH183" s="109" t="e">
        <f ca="true">+IF(AND(ISNUMBER(OFFSET('Hygiene Data'!$E$10,0,10*ROW('Hygiene Data'!E177))),'Data Summary'!DW183="Yes"),OFFSET('Hygiene Data'!$E$10,0,10*ROW('Hygiene Data'!E177)),NA())</f>
        <v>#N/A</v>
      </c>
      <c r="BI183" s="109" t="e">
        <f ca="true">+IF(AND(ISNUMBER(OFFSET('Hygiene Data'!$F$6,0,10*ROW('Hygiene Data'!F177))),'Data Summary'!DX183="Yes"),OFFSET('Hygiene Data'!$F$6,0,10*ROW('Hygiene Data'!F177)),NA())</f>
        <v>#N/A</v>
      </c>
      <c r="BJ183" s="109" t="e">
        <f ca="true">+IF(AND(ISNUMBER(OFFSET('Hygiene Data'!$F$8,0,10*ROW('Hygiene Data'!F177))),'Data Summary'!DY183="Yes"),OFFSET('Hygiene Data'!$F$8,0,10*ROW('Hygiene Data'!F177)),NA())</f>
        <v>#N/A</v>
      </c>
      <c r="BK183" s="109" t="e">
        <f ca="true">+IF(AND(ISNUMBER(OFFSET('Hygiene Data'!$F$10,0,10*ROW('Hygiene Data'!F177))),'Data Summary'!DZ183="Yes"),OFFSET('Hygiene Data'!$F$10,0,10*ROW('Hygiene Data'!F177)),NA())</f>
        <v>#N/A</v>
      </c>
      <c r="BL183" s="109" t="e">
        <f ca="true">+IF(AND(ISNUMBER(OFFSET('Hygiene Data'!$G$6,0,10*ROW('Hygiene Data'!G177))),'Data Summary'!EA183="Yes"),OFFSET('Hygiene Data'!$G$6,0,10*ROW('Hygiene Data'!G177)),NA())</f>
        <v>#N/A</v>
      </c>
      <c r="BM183" s="109" t="e">
        <f ca="true">+IF(AND(ISNUMBER(OFFSET('Hygiene Data'!$G$8,0,10*ROW('Hygiene Data'!G177))),'Data Summary'!EB183="Yes"),OFFSET('Hygiene Data'!$G$8,0,10*ROW('Hygiene Data'!G177)),NA())</f>
        <v>#N/A</v>
      </c>
      <c r="BN183" s="109" t="e">
        <f ca="true">+IF(AND(ISNUMBER(OFFSET('Hygiene Data'!$G$10,0,10*ROW('Hygiene Data'!G177))),'Data Summary'!EC183="Yes"),OFFSET('Hygiene Data'!$G$10,0,10*ROW('Hygiene Data'!G177)),NA())</f>
        <v>#N/A</v>
      </c>
      <c r="BO183" s="109" t="e">
        <f ca="true">+IF(AND(ISNUMBER(OFFSET('Hygiene Data'!$H$6,0,10*ROW('Hygiene Data'!H177))),'Data Summary'!ED183="Yes"),OFFSET('Hygiene Data'!$H$6,0,10*ROW('Hygiene Data'!H177)),NA())</f>
        <v>#N/A</v>
      </c>
      <c r="BP183" s="109" t="e">
        <f ca="true">+IF(AND(ISNUMBER(OFFSET('Hygiene Data'!$H$8,0,10*ROW('Hygiene Data'!H177))),'Data Summary'!EE183="Yes"),OFFSET('Hygiene Data'!$H$8,0,10*ROW('Hygiene Data'!H177)),NA())</f>
        <v>#N/A</v>
      </c>
      <c r="BQ183" s="109" t="e">
        <f ca="true">+IF(AND(ISNUMBER(OFFSET('Hygiene Data'!$H$10,0,10*ROW('Hygiene Data'!H177))),'Data Summary'!EF183="Yes"),OFFSET('Hygiene Data'!$H$10,0,10*ROW('Hygiene Data'!H177)),NA())</f>
        <v>#N/A</v>
      </c>
    </row>
    <row r="184" x14ac:dyDescent="0.2">
      <c r="A184" s="57" t="e">
        <f ca="true">+IF(OFFSET('Water Data'!$B$1,0,10*ROW('Water Data'!B178))="",NA(),OFFSET('Water Data'!$B$1,0,10*ROW('Water Data'!B178)))</f>
        <v>#N/A</v>
      </c>
      <c r="B184" s="57" t="e">
        <f ca="true">+IF(OFFSET('Water Data'!$A$3,0,10*ROW('Water Data'!A181))="",NA(),OFFSET('Water Data'!$A$3,0,10*ROW('Water Data'!A181)))</f>
        <v>#N/A</v>
      </c>
      <c r="C184" s="57" t="e">
        <f ca="true">+IF(OFFSET('Water Data'!$C$3,0,10*ROW('Water Data'!C181))="",NA(),OFFSET('Water Data'!$C$3,0,10*ROW('Water Data'!C181)))</f>
        <v>#N/A</v>
      </c>
      <c r="D184" s="58" t="e">
        <f ca="true">+IF(AND(ISNUMBER(OFFSET('Water Data'!$C$5,0,10*ROW('Water Data'!C178))),'Data Summary'!BS184="Yes"),100-OFFSET('Water Data'!$C$5,0,10*ROW('Water Data'!C178)),NA())</f>
        <v>#N/A</v>
      </c>
      <c r="E184" s="58" t="e">
        <f ca="true">+IF(AND(ISNUMBER(OFFSET('Water Data'!$C$7,0,10*ROW('Water Data'!C178))),'Data Summary'!BT184="Yes"),OFFSET('Water Data'!$C$7,0,10*ROW('Water Data'!C178)),NA())</f>
        <v>#N/A</v>
      </c>
      <c r="F184" s="58" t="e">
        <f ca="true">+IF(AND(ISNUMBER(OFFSET('Water Data'!$C$10,0,10*ROW('Water Data'!C178))),'Data Summary'!BU184="Yes"),OFFSET('Water Data'!$C$10,0,10*ROW('Water Data'!C178)),NA())</f>
        <v>#N/A</v>
      </c>
      <c r="G184" s="58" t="e">
        <f ca="true">+IF(AND(ISNUMBER(OFFSET('Water Data'!$D$5,0,10*ROW('Water Data'!D178))),'Data Summary'!BV184="Yes"),100-OFFSET('Water Data'!$D$5,0,10*ROW('Water Data'!D178)),NA())</f>
        <v>#N/A</v>
      </c>
      <c r="H184" s="58" t="e">
        <f ca="true">+IF(AND(ISNUMBER(OFFSET('Water Data'!$D$7,0,10*ROW('Water Data'!D178))),'Data Summary'!BW184="Yes"),OFFSET('Water Data'!$D$7,0,10*ROW('Water Data'!D178)),NA())</f>
        <v>#N/A</v>
      </c>
      <c r="I184" s="58" t="e">
        <f ca="true">+IF(AND(ISNUMBER(OFFSET('Water Data'!$D$10,0,10*ROW('Water Data'!D178))),'Data Summary'!BX184="Yes"),OFFSET('Water Data'!$D$10,0,10*ROW('Water Data'!D178)),NA())</f>
        <v>#N/A</v>
      </c>
      <c r="J184" s="58" t="e">
        <f ca="true">+IF(AND(ISNUMBER(OFFSET('Water Data'!$E$5,0,10*ROW('Water Data'!E178))),'Data Summary'!BY184="Yes"),100-OFFSET('Water Data'!$E$5,0,10*ROW('Water Data'!E178)),NA())</f>
        <v>#N/A</v>
      </c>
      <c r="K184" s="58" t="e">
        <f ca="true">+IF(AND(ISNUMBER(OFFSET('Water Data'!$E$7,0,10*ROW('Water Data'!E178))),'Data Summary'!BZ184="Yes"),OFFSET('Water Data'!$E$7,0,10*ROW('Water Data'!E178)),NA())</f>
        <v>#N/A</v>
      </c>
      <c r="L184" s="58" t="e">
        <f ca="true">+IF(AND(ISNUMBER(OFFSET('Water Data'!$E$10,0,10*ROW('Water Data'!E178))),'Data Summary'!CA184="Yes"),OFFSET('Water Data'!$E$10,0,10*ROW('Water Data'!E178)),NA())</f>
        <v>#N/A</v>
      </c>
      <c r="M184" s="58" t="e">
        <f ca="true">+IF(AND(ISNUMBER(OFFSET('Water Data'!$F$5,0,10*ROW('Water Data'!F178))),'Data Summary'!CB184="Yes"),100-OFFSET('Water Data'!$F$5,0,10*ROW('Water Data'!F178)),NA())</f>
        <v>#N/A</v>
      </c>
      <c r="N184" s="58" t="e">
        <f ca="true">+IF(AND(ISNUMBER(OFFSET('Water Data'!$F$7,0,10*ROW('Water Data'!F178))),'Data Summary'!CC184="Yes"),OFFSET('Water Data'!$F$7,0,10*ROW('Water Data'!F178)),NA())</f>
        <v>#N/A</v>
      </c>
      <c r="O184" s="58" t="e">
        <f ca="true">+IF(AND(ISNUMBER(OFFSET('Water Data'!$F$10,0,10*ROW('Water Data'!F178))),'Data Summary'!CD184="Yes"),OFFSET('Water Data'!$F$10,0,10*ROW('Water Data'!F178)),NA())</f>
        <v>#N/A</v>
      </c>
      <c r="P184" s="58" t="e">
        <f ca="true">+IF(AND(ISNUMBER(OFFSET('Water Data'!$G$5,0,10*ROW('Water Data'!G178))),'Data Summary'!CE184="Yes"),100-OFFSET('Water Data'!$G$5,0,10*ROW('Water Data'!G178)),NA())</f>
        <v>#N/A</v>
      </c>
      <c r="Q184" s="58" t="e">
        <f ca="true">+IF(AND(ISNUMBER(OFFSET('Water Data'!$G$7,0,10*ROW('Water Data'!G178))),'Data Summary'!CF184="Yes"),OFFSET('Water Data'!$G$7,0,10*ROW('Water Data'!G178)),NA())</f>
        <v>#N/A</v>
      </c>
      <c r="R184" s="58" t="e">
        <f ca="true">+IF(AND(ISNUMBER(OFFSET('Water Data'!$G$10,0,10*ROW('Water Data'!G178))),'Data Summary'!CG184="Yes"),OFFSET('Water Data'!$G$10,0,10*ROW('Water Data'!G178)),NA())</f>
        <v>#N/A</v>
      </c>
      <c r="S184" s="58" t="e">
        <f ca="true">+IF(AND(ISNUMBER(OFFSET('Water Data'!$H$5,0,10*ROW('Water Data'!H178))),'Data Summary'!CH184="Yes"),100-OFFSET('Water Data'!$H$5,0,10*ROW('Water Data'!H178)),NA())</f>
        <v>#N/A</v>
      </c>
      <c r="T184" s="58" t="e">
        <f ca="true">+IF(AND(ISNUMBER(OFFSET('Water Data'!$H$7,0,10*ROW('Water Data'!H178))),'Data Summary'!CI184="Yes"),OFFSET('Water Data'!$H$7,0,10*ROW('Water Data'!H178)),NA())</f>
        <v>#N/A</v>
      </c>
      <c r="U184" s="58" t="e">
        <f ca="true">+IF(AND(ISNUMBER(OFFSET('Water Data'!$H$10,0,10*ROW('Water Data'!H178))),'Data Summary'!CJ184="Yes"),OFFSET('Water Data'!$H$10,0,10*ROW('Water Data'!H178)),NA())</f>
        <v>#N/A</v>
      </c>
      <c r="V184" s="104" t="e">
        <f ca="true">+IF(AND(ISNUMBER(OFFSET('Sanitation Data'!$C$5,0,10*ROW('Sanitation Data'!C178))),'Data Summary'!CK184="Yes"),100-OFFSET('Sanitation Data'!$C$5,0,10*ROW('Sanitation Data'!C178)),NA())</f>
        <v>#N/A</v>
      </c>
      <c r="W184" s="104" t="e">
        <f ca="true">+IF(AND(ISNUMBER(OFFSET('Sanitation Data'!$C$7,0,10*ROW('Sanitation Data'!C178))),'Data Summary'!CL184="Yes"),OFFSET('Sanitation Data'!$C$7,0,10*ROW('Sanitation Data'!C178)),NA())</f>
        <v>#N/A</v>
      </c>
      <c r="X184" s="104" t="e">
        <f ca="true">+IF(AND(ISNUMBER(OFFSET('Sanitation Data'!$C$11,0,10*ROW('Sanitation Data'!C178))),'Data Summary'!CM184="Yes"),OFFSET('Sanitation Data'!$C$11,0,10*ROW('Sanitation Data'!C178)),NA())</f>
        <v>#N/A</v>
      </c>
      <c r="Y184" s="104" t="e">
        <f ca="true">+IF(AND(ISNUMBER(OFFSET('Sanitation Data'!$C$12,0,10*ROW('Sanitation Data'!C178))),'Data Summary'!CN184="Yes"),OFFSET('Sanitation Data'!$C$12,0,10*ROW('Sanitation Data'!C178)),NA())</f>
        <v>#N/A</v>
      </c>
      <c r="Z184" s="104" t="e">
        <f ca="true">+IF(AND(ISNUMBER(OFFSET('Sanitation Data'!$C$13,0,10*ROW('Sanitation Data'!C178))),'Data Summary'!CO184="Yes"),OFFSET('Sanitation Data'!$C$13,0,10*ROW('Sanitation Data'!C178)),NA())</f>
        <v>#N/A</v>
      </c>
      <c r="AA184" s="104" t="e">
        <f ca="true">+IF(AND(ISNUMBER(OFFSET('Sanitation Data'!$D$5,0,10*ROW('Sanitation Data'!D178))),'Data Summary'!CP184="Yes"),100-OFFSET('Sanitation Data'!$D$5,0,10*ROW('Sanitation Data'!D178)),NA())</f>
        <v>#N/A</v>
      </c>
      <c r="AB184" s="104" t="e">
        <f ca="true">+IF(AND(ISNUMBER(OFFSET('Sanitation Data'!$D$7,0,10*ROW('Sanitation Data'!D178))),'Data Summary'!CQ184="Yes"),OFFSET('Sanitation Data'!$D$7,0,10*ROW('Sanitation Data'!D178)),NA())</f>
        <v>#N/A</v>
      </c>
      <c r="AC184" s="104" t="e">
        <f ca="true">+IF(AND(ISNUMBER(OFFSET('Sanitation Data'!$D$11,0,10*ROW('Sanitation Data'!D178))),'Data Summary'!CR184="Yes"),OFFSET('Sanitation Data'!$D$11,0,10*ROW('Sanitation Data'!D178)),NA())</f>
        <v>#N/A</v>
      </c>
      <c r="AD184" s="104" t="e">
        <f ca="true">+IF(AND(ISNUMBER(OFFSET('Sanitation Data'!$D$12,0,10*ROW('Sanitation Data'!D178))),'Data Summary'!CS184="Yes"),OFFSET('Sanitation Data'!$D$12,0,10*ROW('Sanitation Data'!D178)),NA())</f>
        <v>#N/A</v>
      </c>
      <c r="AE184" s="104" t="e">
        <f ca="true">+IF(AND(ISNUMBER(OFFSET('Sanitation Data'!$D$13,0,10*ROW('Sanitation Data'!D178))),'Data Summary'!CT184="Yes"),OFFSET('Sanitation Data'!$D$13,0,10*ROW('Sanitation Data'!D178)),NA())</f>
        <v>#N/A</v>
      </c>
      <c r="AF184" s="104" t="e">
        <f ca="true">+IF(AND(ISNUMBER(OFFSET('Sanitation Data'!$E$5,0,10*ROW('Sanitation Data'!E178))),'Data Summary'!CU184="Yes"),100-OFFSET('Sanitation Data'!$E$5,0,10*ROW('Sanitation Data'!E178)),NA())</f>
        <v>#N/A</v>
      </c>
      <c r="AG184" s="104" t="e">
        <f ca="true">+IF(AND(ISNUMBER(OFFSET('Sanitation Data'!$E$7,0,10*ROW('Sanitation Data'!E178))),'Data Summary'!CV184="Yes"),OFFSET('Sanitation Data'!$E$7,0,10*ROW('Sanitation Data'!E178)),NA())</f>
        <v>#N/A</v>
      </c>
      <c r="AH184" s="104" t="e">
        <f ca="true">+IF(AND(ISNUMBER(OFFSET('Sanitation Data'!$E$11,0,10*ROW('Sanitation Data'!E178))),'Data Summary'!CW184="Yes"),OFFSET('Sanitation Data'!$E$11,0,10*ROW('Sanitation Data'!E178)),NA())</f>
        <v>#N/A</v>
      </c>
      <c r="AI184" s="104" t="e">
        <f ca="true">+IF(AND(ISNUMBER(OFFSET('Sanitation Data'!$E$12,0,10*ROW('Sanitation Data'!E178))),'Data Summary'!CX184="Yes"),OFFSET('Sanitation Data'!$E$12,0,10*ROW('Sanitation Data'!E178)),NA())</f>
        <v>#N/A</v>
      </c>
      <c r="AJ184" s="104" t="e">
        <f ca="true">+IF(AND(ISNUMBER(OFFSET('Sanitation Data'!$E$13,0,10*ROW('Sanitation Data'!E178))),'Data Summary'!CY184="Yes"),OFFSET('Sanitation Data'!$E$13,0,10*ROW('Sanitation Data'!E178)),NA())</f>
        <v>#N/A</v>
      </c>
      <c r="AK184" s="104" t="e">
        <f ca="true">+IF(AND(ISNUMBER(OFFSET('Sanitation Data'!$F$5,0,10*ROW('Sanitation Data'!F178))),'Data Summary'!CZ184="Yes"),100-OFFSET('Sanitation Data'!$F$5,0,10*ROW('Sanitation Data'!F178)),NA())</f>
        <v>#N/A</v>
      </c>
      <c r="AL184" s="104" t="e">
        <f ca="true">+IF(AND(ISNUMBER(OFFSET('Sanitation Data'!$F$7,0,10*ROW('Sanitation Data'!F178))),'Data Summary'!DA184="Yes"),OFFSET('Sanitation Data'!$F$7,0,10*ROW('Sanitation Data'!F178)),NA())</f>
        <v>#N/A</v>
      </c>
      <c r="AM184" s="104" t="e">
        <f ca="true">+IF(AND(ISNUMBER(OFFSET('Sanitation Data'!$F$11,0,10*ROW('Sanitation Data'!F178))),'Data Summary'!DB184="Yes"),OFFSET('Sanitation Data'!$F$11,0,10*ROW('Sanitation Data'!F178)),NA())</f>
        <v>#N/A</v>
      </c>
      <c r="AN184" s="104" t="e">
        <f ca="true">+IF(AND(ISNUMBER(OFFSET('Sanitation Data'!$F$12,0,10*ROW('Sanitation Data'!F178))),'Data Summary'!DC184="Yes"),OFFSET('Sanitation Data'!$F$12,0,10*ROW('Sanitation Data'!F178)),NA())</f>
        <v>#N/A</v>
      </c>
      <c r="AO184" s="104" t="e">
        <f ca="true">+IF(AND(ISNUMBER(OFFSET('Sanitation Data'!$F$13,0,10*ROW('Sanitation Data'!F178))),'Data Summary'!DD184="Yes"),OFFSET('Sanitation Data'!$F$13,0,10*ROW('Sanitation Data'!F178)),NA())</f>
        <v>#N/A</v>
      </c>
      <c r="AP184" s="104" t="e">
        <f ca="true">+IF(AND(ISNUMBER(OFFSET('Sanitation Data'!$G$5,0,10*ROW('Sanitation Data'!G178))),'Data Summary'!DE184="Yes"),100-OFFSET('Sanitation Data'!$G$5,0,10*ROW('Sanitation Data'!G178)),NA())</f>
        <v>#N/A</v>
      </c>
      <c r="AQ184" s="104" t="e">
        <f ca="true">+IF(AND(ISNUMBER(OFFSET('Sanitation Data'!$G$7,0,10*ROW('Sanitation Data'!G178))),'Data Summary'!DF184="Yes"),OFFSET('Sanitation Data'!$G$7,0,10*ROW('Sanitation Data'!G178)),NA())</f>
        <v>#N/A</v>
      </c>
      <c r="AR184" s="104" t="e">
        <f ca="true">+IF(AND(ISNUMBER(OFFSET('Sanitation Data'!$G$11,0,10*ROW('Sanitation Data'!G178))),'Data Summary'!DG184="Yes"),OFFSET('Sanitation Data'!$G$11,0,10*ROW('Sanitation Data'!G178)),NA())</f>
        <v>#N/A</v>
      </c>
      <c r="AS184" s="104" t="e">
        <f ca="true">+IF(AND(ISNUMBER(OFFSET('Sanitation Data'!$G$12,0,10*ROW('Sanitation Data'!G178))),'Data Summary'!DH184="Yes"),OFFSET('Sanitation Data'!$G$12,0,10*ROW('Sanitation Data'!G178)),NA())</f>
        <v>#N/A</v>
      </c>
      <c r="AT184" s="104" t="e">
        <f ca="true">+IF(AND(ISNUMBER(OFFSET('Sanitation Data'!$G$13,0,10*ROW('Sanitation Data'!G178))),'Data Summary'!DI184="Yes"),OFFSET('Sanitation Data'!$G$13,0,10*ROW('Sanitation Data'!G178)),NA())</f>
        <v>#N/A</v>
      </c>
      <c r="AU184" s="104" t="e">
        <f ca="true">+IF(AND(ISNUMBER(OFFSET('Sanitation Data'!$H$5,0,10*ROW('Sanitation Data'!H178))),'Data Summary'!DJ184="Yes"),100-OFFSET('Sanitation Data'!$H$5,0,10*ROW('Sanitation Data'!H178)),NA())</f>
        <v>#N/A</v>
      </c>
      <c r="AV184" s="104" t="e">
        <f ca="true">+IF(AND(ISNUMBER(OFFSET('Sanitation Data'!$H$7,0,10*ROW('Sanitation Data'!H178))),'Data Summary'!DK184="Yes"),OFFSET('Sanitation Data'!$H$7,0,10*ROW('Sanitation Data'!H178)),NA())</f>
        <v>#N/A</v>
      </c>
      <c r="AW184" s="104" t="e">
        <f ca="true">+IF(AND(ISNUMBER(OFFSET('Sanitation Data'!$H$11,0,10*ROW('Sanitation Data'!H178))),'Data Summary'!DL184="Yes"),OFFSET('Sanitation Data'!$H$11,0,10*ROW('Sanitation Data'!H178)),NA())</f>
        <v>#N/A</v>
      </c>
      <c r="AX184" s="104" t="e">
        <f ca="true">+IF(AND(ISNUMBER(OFFSET('Sanitation Data'!$H$12,0,10*ROW('Sanitation Data'!H178))),'Data Summary'!DM184="Yes"),OFFSET('Sanitation Data'!$H$12,0,10*ROW('Sanitation Data'!H178)),NA())</f>
        <v>#N/A</v>
      </c>
      <c r="AY184" s="104" t="e">
        <f ca="true">+IF(AND(ISNUMBER(OFFSET('Sanitation Data'!$H$13,0,10*ROW('Sanitation Data'!H178))),'Data Summary'!DN184="Yes"),OFFSET('Sanitation Data'!$H$13,0,10*ROW('Sanitation Data'!H178)),NA())</f>
        <v>#N/A</v>
      </c>
      <c r="AZ184" s="109" t="e">
        <f ca="true">+IF(AND(ISNUMBER(OFFSET('Hygiene Data'!$C$6,0,10*ROW('Hygiene Data'!C178))),'Data Summary'!DO184="Yes"),OFFSET('Hygiene Data'!$C$6,0,10*ROW('Hygiene Data'!C178)),NA())</f>
        <v>#N/A</v>
      </c>
      <c r="BA184" s="109" t="e">
        <f ca="true">+IF(AND(ISNUMBER(OFFSET('Hygiene Data'!$C$8,0,10*ROW('Hygiene Data'!C178))),'Data Summary'!DP184="Yes"),OFFSET('Hygiene Data'!$C$8,0,10*ROW('Hygiene Data'!C178)),NA())</f>
        <v>#N/A</v>
      </c>
      <c r="BB184" s="109" t="e">
        <f ca="true">+IF(AND(ISNUMBER(OFFSET('Hygiene Data'!$C$10,0,10*ROW('Hygiene Data'!C178))),'Data Summary'!DQ184="Yes"),OFFSET('Hygiene Data'!$C$10,0,10*ROW('Hygiene Data'!C178)),NA())</f>
        <v>#N/A</v>
      </c>
      <c r="BC184" s="109" t="e">
        <f ca="true">+IF(AND(ISNUMBER(OFFSET('Hygiene Data'!$D$6,0,10*ROW('Hygiene Data'!D178))),'Data Summary'!DR184="Yes"),OFFSET('Hygiene Data'!$D$6,0,10*ROW('Hygiene Data'!D178)),NA())</f>
        <v>#N/A</v>
      </c>
      <c r="BD184" s="109" t="e">
        <f ca="true">+IF(AND(ISNUMBER(OFFSET('Hygiene Data'!$D$8,0,10*ROW('Hygiene Data'!D178))),'Data Summary'!DS184="Yes"),OFFSET('Hygiene Data'!$D$8,0,10*ROW('Hygiene Data'!D178)),NA())</f>
        <v>#N/A</v>
      </c>
      <c r="BE184" s="109" t="e">
        <f ca="true">+IF(AND(ISNUMBER(OFFSET('Hygiene Data'!$D$10,0,10*ROW('Hygiene Data'!D178))),'Data Summary'!DT184="Yes"),OFFSET('Hygiene Data'!$D$10,0,10*ROW('Hygiene Data'!D178)),NA())</f>
        <v>#N/A</v>
      </c>
      <c r="BF184" s="109" t="e">
        <f ca="true">+IF(AND(ISNUMBER(OFFSET('Hygiene Data'!$E$6,0,10*ROW('Hygiene Data'!E178))),'Data Summary'!DU184="Yes"),OFFSET('Hygiene Data'!$E$6,0,10*ROW('Hygiene Data'!E178)),NA())</f>
        <v>#N/A</v>
      </c>
      <c r="BG184" s="109" t="e">
        <f ca="true">+IF(AND(ISNUMBER(OFFSET('Hygiene Data'!$E$8,0,10*ROW('Hygiene Data'!E178))),'Data Summary'!DV184="Yes"),OFFSET('Hygiene Data'!$E$8,0,10*ROW('Hygiene Data'!E178)),NA())</f>
        <v>#N/A</v>
      </c>
      <c r="BH184" s="109" t="e">
        <f ca="true">+IF(AND(ISNUMBER(OFFSET('Hygiene Data'!$E$10,0,10*ROW('Hygiene Data'!E178))),'Data Summary'!DW184="Yes"),OFFSET('Hygiene Data'!$E$10,0,10*ROW('Hygiene Data'!E178)),NA())</f>
        <v>#N/A</v>
      </c>
      <c r="BI184" s="109" t="e">
        <f ca="true">+IF(AND(ISNUMBER(OFFSET('Hygiene Data'!$F$6,0,10*ROW('Hygiene Data'!F178))),'Data Summary'!DX184="Yes"),OFFSET('Hygiene Data'!$F$6,0,10*ROW('Hygiene Data'!F178)),NA())</f>
        <v>#N/A</v>
      </c>
      <c r="BJ184" s="109" t="e">
        <f ca="true">+IF(AND(ISNUMBER(OFFSET('Hygiene Data'!$F$8,0,10*ROW('Hygiene Data'!F178))),'Data Summary'!DY184="Yes"),OFFSET('Hygiene Data'!$F$8,0,10*ROW('Hygiene Data'!F178)),NA())</f>
        <v>#N/A</v>
      </c>
      <c r="BK184" s="109" t="e">
        <f ca="true">+IF(AND(ISNUMBER(OFFSET('Hygiene Data'!$F$10,0,10*ROW('Hygiene Data'!F178))),'Data Summary'!DZ184="Yes"),OFFSET('Hygiene Data'!$F$10,0,10*ROW('Hygiene Data'!F178)),NA())</f>
        <v>#N/A</v>
      </c>
      <c r="BL184" s="109" t="e">
        <f ca="true">+IF(AND(ISNUMBER(OFFSET('Hygiene Data'!$G$6,0,10*ROW('Hygiene Data'!G178))),'Data Summary'!EA184="Yes"),OFFSET('Hygiene Data'!$G$6,0,10*ROW('Hygiene Data'!G178)),NA())</f>
        <v>#N/A</v>
      </c>
      <c r="BM184" s="109" t="e">
        <f ca="true">+IF(AND(ISNUMBER(OFFSET('Hygiene Data'!$G$8,0,10*ROW('Hygiene Data'!G178))),'Data Summary'!EB184="Yes"),OFFSET('Hygiene Data'!$G$8,0,10*ROW('Hygiene Data'!G178)),NA())</f>
        <v>#N/A</v>
      </c>
      <c r="BN184" s="109" t="e">
        <f ca="true">+IF(AND(ISNUMBER(OFFSET('Hygiene Data'!$G$10,0,10*ROW('Hygiene Data'!G178))),'Data Summary'!EC184="Yes"),OFFSET('Hygiene Data'!$G$10,0,10*ROW('Hygiene Data'!G178)),NA())</f>
        <v>#N/A</v>
      </c>
      <c r="BO184" s="109" t="e">
        <f ca="true">+IF(AND(ISNUMBER(OFFSET('Hygiene Data'!$H$6,0,10*ROW('Hygiene Data'!H178))),'Data Summary'!ED184="Yes"),OFFSET('Hygiene Data'!$H$6,0,10*ROW('Hygiene Data'!H178)),NA())</f>
        <v>#N/A</v>
      </c>
      <c r="BP184" s="109" t="e">
        <f ca="true">+IF(AND(ISNUMBER(OFFSET('Hygiene Data'!$H$8,0,10*ROW('Hygiene Data'!H178))),'Data Summary'!EE184="Yes"),OFFSET('Hygiene Data'!$H$8,0,10*ROW('Hygiene Data'!H178)),NA())</f>
        <v>#N/A</v>
      </c>
      <c r="BQ184" s="109" t="e">
        <f ca="true">+IF(AND(ISNUMBER(OFFSET('Hygiene Data'!$H$10,0,10*ROW('Hygiene Data'!H178))),'Data Summary'!EF184="Yes"),OFFSET('Hygiene Data'!$H$10,0,10*ROW('Hygiene Data'!H178)),NA())</f>
        <v>#N/A</v>
      </c>
    </row>
    <row r="185" x14ac:dyDescent="0.2">
      <c r="A185" s="57" t="e">
        <f ca="true">+IF(OFFSET('Water Data'!$B$1,0,10*ROW('Water Data'!B179))="",NA(),OFFSET('Water Data'!$B$1,0,10*ROW('Water Data'!B179)))</f>
        <v>#N/A</v>
      </c>
      <c r="B185" s="57" t="e">
        <f ca="true">+IF(OFFSET('Water Data'!$A$3,0,10*ROW('Water Data'!A182))="",NA(),OFFSET('Water Data'!$A$3,0,10*ROW('Water Data'!A182)))</f>
        <v>#N/A</v>
      </c>
      <c r="C185" s="57" t="e">
        <f ca="true">+IF(OFFSET('Water Data'!$C$3,0,10*ROW('Water Data'!C182))="",NA(),OFFSET('Water Data'!$C$3,0,10*ROW('Water Data'!C182)))</f>
        <v>#N/A</v>
      </c>
      <c r="D185" s="58" t="e">
        <f ca="true">+IF(AND(ISNUMBER(OFFSET('Water Data'!$C$5,0,10*ROW('Water Data'!C179))),'Data Summary'!BS185="Yes"),100-OFFSET('Water Data'!$C$5,0,10*ROW('Water Data'!C179)),NA())</f>
        <v>#N/A</v>
      </c>
      <c r="E185" s="58" t="e">
        <f ca="true">+IF(AND(ISNUMBER(OFFSET('Water Data'!$C$7,0,10*ROW('Water Data'!C179))),'Data Summary'!BT185="Yes"),OFFSET('Water Data'!$C$7,0,10*ROW('Water Data'!C179)),NA())</f>
        <v>#N/A</v>
      </c>
      <c r="F185" s="58" t="e">
        <f ca="true">+IF(AND(ISNUMBER(OFFSET('Water Data'!$C$10,0,10*ROW('Water Data'!C179))),'Data Summary'!BU185="Yes"),OFFSET('Water Data'!$C$10,0,10*ROW('Water Data'!C179)),NA())</f>
        <v>#N/A</v>
      </c>
      <c r="G185" s="58" t="e">
        <f ca="true">+IF(AND(ISNUMBER(OFFSET('Water Data'!$D$5,0,10*ROW('Water Data'!D179))),'Data Summary'!BV185="Yes"),100-OFFSET('Water Data'!$D$5,0,10*ROW('Water Data'!D179)),NA())</f>
        <v>#N/A</v>
      </c>
      <c r="H185" s="58" t="e">
        <f ca="true">+IF(AND(ISNUMBER(OFFSET('Water Data'!$D$7,0,10*ROW('Water Data'!D179))),'Data Summary'!BW185="Yes"),OFFSET('Water Data'!$D$7,0,10*ROW('Water Data'!D179)),NA())</f>
        <v>#N/A</v>
      </c>
      <c r="I185" s="58" t="e">
        <f ca="true">+IF(AND(ISNUMBER(OFFSET('Water Data'!$D$10,0,10*ROW('Water Data'!D179))),'Data Summary'!BX185="Yes"),OFFSET('Water Data'!$D$10,0,10*ROW('Water Data'!D179)),NA())</f>
        <v>#N/A</v>
      </c>
      <c r="J185" s="58" t="e">
        <f ca="true">+IF(AND(ISNUMBER(OFFSET('Water Data'!$E$5,0,10*ROW('Water Data'!E179))),'Data Summary'!BY185="Yes"),100-OFFSET('Water Data'!$E$5,0,10*ROW('Water Data'!E179)),NA())</f>
        <v>#N/A</v>
      </c>
      <c r="K185" s="58" t="e">
        <f ca="true">+IF(AND(ISNUMBER(OFFSET('Water Data'!$E$7,0,10*ROW('Water Data'!E179))),'Data Summary'!BZ185="Yes"),OFFSET('Water Data'!$E$7,0,10*ROW('Water Data'!E179)),NA())</f>
        <v>#N/A</v>
      </c>
      <c r="L185" s="58" t="e">
        <f ca="true">+IF(AND(ISNUMBER(OFFSET('Water Data'!$E$10,0,10*ROW('Water Data'!E179))),'Data Summary'!CA185="Yes"),OFFSET('Water Data'!$E$10,0,10*ROW('Water Data'!E179)),NA())</f>
        <v>#N/A</v>
      </c>
      <c r="M185" s="58" t="e">
        <f ca="true">+IF(AND(ISNUMBER(OFFSET('Water Data'!$F$5,0,10*ROW('Water Data'!F179))),'Data Summary'!CB185="Yes"),100-OFFSET('Water Data'!$F$5,0,10*ROW('Water Data'!F179)),NA())</f>
        <v>#N/A</v>
      </c>
      <c r="N185" s="58" t="e">
        <f ca="true">+IF(AND(ISNUMBER(OFFSET('Water Data'!$F$7,0,10*ROW('Water Data'!F179))),'Data Summary'!CC185="Yes"),OFFSET('Water Data'!$F$7,0,10*ROW('Water Data'!F179)),NA())</f>
        <v>#N/A</v>
      </c>
      <c r="O185" s="58" t="e">
        <f ca="true">+IF(AND(ISNUMBER(OFFSET('Water Data'!$F$10,0,10*ROW('Water Data'!F179))),'Data Summary'!CD185="Yes"),OFFSET('Water Data'!$F$10,0,10*ROW('Water Data'!F179)),NA())</f>
        <v>#N/A</v>
      </c>
      <c r="P185" s="58" t="e">
        <f ca="true">+IF(AND(ISNUMBER(OFFSET('Water Data'!$G$5,0,10*ROW('Water Data'!G179))),'Data Summary'!CE185="Yes"),100-OFFSET('Water Data'!$G$5,0,10*ROW('Water Data'!G179)),NA())</f>
        <v>#N/A</v>
      </c>
      <c r="Q185" s="58" t="e">
        <f ca="true">+IF(AND(ISNUMBER(OFFSET('Water Data'!$G$7,0,10*ROW('Water Data'!G179))),'Data Summary'!CF185="Yes"),OFFSET('Water Data'!$G$7,0,10*ROW('Water Data'!G179)),NA())</f>
        <v>#N/A</v>
      </c>
      <c r="R185" s="58" t="e">
        <f ca="true">+IF(AND(ISNUMBER(OFFSET('Water Data'!$G$10,0,10*ROW('Water Data'!G179))),'Data Summary'!CG185="Yes"),OFFSET('Water Data'!$G$10,0,10*ROW('Water Data'!G179)),NA())</f>
        <v>#N/A</v>
      </c>
      <c r="S185" s="58" t="e">
        <f ca="true">+IF(AND(ISNUMBER(OFFSET('Water Data'!$H$5,0,10*ROW('Water Data'!H179))),'Data Summary'!CH185="Yes"),100-OFFSET('Water Data'!$H$5,0,10*ROW('Water Data'!H179)),NA())</f>
        <v>#N/A</v>
      </c>
      <c r="T185" s="58" t="e">
        <f ca="true">+IF(AND(ISNUMBER(OFFSET('Water Data'!$H$7,0,10*ROW('Water Data'!H179))),'Data Summary'!CI185="Yes"),OFFSET('Water Data'!$H$7,0,10*ROW('Water Data'!H179)),NA())</f>
        <v>#N/A</v>
      </c>
      <c r="U185" s="58" t="e">
        <f ca="true">+IF(AND(ISNUMBER(OFFSET('Water Data'!$H$10,0,10*ROW('Water Data'!H179))),'Data Summary'!CJ185="Yes"),OFFSET('Water Data'!$H$10,0,10*ROW('Water Data'!H179)),NA())</f>
        <v>#N/A</v>
      </c>
      <c r="V185" s="104" t="e">
        <f ca="true">+IF(AND(ISNUMBER(OFFSET('Sanitation Data'!$C$5,0,10*ROW('Sanitation Data'!C179))),'Data Summary'!CK185="Yes"),100-OFFSET('Sanitation Data'!$C$5,0,10*ROW('Sanitation Data'!C179)),NA())</f>
        <v>#N/A</v>
      </c>
      <c r="W185" s="104" t="e">
        <f ca="true">+IF(AND(ISNUMBER(OFFSET('Sanitation Data'!$C$7,0,10*ROW('Sanitation Data'!C179))),'Data Summary'!CL185="Yes"),OFFSET('Sanitation Data'!$C$7,0,10*ROW('Sanitation Data'!C179)),NA())</f>
        <v>#N/A</v>
      </c>
      <c r="X185" s="104" t="e">
        <f ca="true">+IF(AND(ISNUMBER(OFFSET('Sanitation Data'!$C$11,0,10*ROW('Sanitation Data'!C179))),'Data Summary'!CM185="Yes"),OFFSET('Sanitation Data'!$C$11,0,10*ROW('Sanitation Data'!C179)),NA())</f>
        <v>#N/A</v>
      </c>
      <c r="Y185" s="104" t="e">
        <f ca="true">+IF(AND(ISNUMBER(OFFSET('Sanitation Data'!$C$12,0,10*ROW('Sanitation Data'!C179))),'Data Summary'!CN185="Yes"),OFFSET('Sanitation Data'!$C$12,0,10*ROW('Sanitation Data'!C179)),NA())</f>
        <v>#N/A</v>
      </c>
      <c r="Z185" s="104" t="e">
        <f ca="true">+IF(AND(ISNUMBER(OFFSET('Sanitation Data'!$C$13,0,10*ROW('Sanitation Data'!C179))),'Data Summary'!CO185="Yes"),OFFSET('Sanitation Data'!$C$13,0,10*ROW('Sanitation Data'!C179)),NA())</f>
        <v>#N/A</v>
      </c>
      <c r="AA185" s="104" t="e">
        <f ca="true">+IF(AND(ISNUMBER(OFFSET('Sanitation Data'!$D$5,0,10*ROW('Sanitation Data'!D179))),'Data Summary'!CP185="Yes"),100-OFFSET('Sanitation Data'!$D$5,0,10*ROW('Sanitation Data'!D179)),NA())</f>
        <v>#N/A</v>
      </c>
      <c r="AB185" s="104" t="e">
        <f ca="true">+IF(AND(ISNUMBER(OFFSET('Sanitation Data'!$D$7,0,10*ROW('Sanitation Data'!D179))),'Data Summary'!CQ185="Yes"),OFFSET('Sanitation Data'!$D$7,0,10*ROW('Sanitation Data'!D179)),NA())</f>
        <v>#N/A</v>
      </c>
      <c r="AC185" s="104" t="e">
        <f ca="true">+IF(AND(ISNUMBER(OFFSET('Sanitation Data'!$D$11,0,10*ROW('Sanitation Data'!D179))),'Data Summary'!CR185="Yes"),OFFSET('Sanitation Data'!$D$11,0,10*ROW('Sanitation Data'!D179)),NA())</f>
        <v>#N/A</v>
      </c>
      <c r="AD185" s="104" t="e">
        <f ca="true">+IF(AND(ISNUMBER(OFFSET('Sanitation Data'!$D$12,0,10*ROW('Sanitation Data'!D179))),'Data Summary'!CS185="Yes"),OFFSET('Sanitation Data'!$D$12,0,10*ROW('Sanitation Data'!D179)),NA())</f>
        <v>#N/A</v>
      </c>
      <c r="AE185" s="104" t="e">
        <f ca="true">+IF(AND(ISNUMBER(OFFSET('Sanitation Data'!$D$13,0,10*ROW('Sanitation Data'!D179))),'Data Summary'!CT185="Yes"),OFFSET('Sanitation Data'!$D$13,0,10*ROW('Sanitation Data'!D179)),NA())</f>
        <v>#N/A</v>
      </c>
      <c r="AF185" s="104" t="e">
        <f ca="true">+IF(AND(ISNUMBER(OFFSET('Sanitation Data'!$E$5,0,10*ROW('Sanitation Data'!E179))),'Data Summary'!CU185="Yes"),100-OFFSET('Sanitation Data'!$E$5,0,10*ROW('Sanitation Data'!E179)),NA())</f>
        <v>#N/A</v>
      </c>
      <c r="AG185" s="104" t="e">
        <f ca="true">+IF(AND(ISNUMBER(OFFSET('Sanitation Data'!$E$7,0,10*ROW('Sanitation Data'!E179))),'Data Summary'!CV185="Yes"),OFFSET('Sanitation Data'!$E$7,0,10*ROW('Sanitation Data'!E179)),NA())</f>
        <v>#N/A</v>
      </c>
      <c r="AH185" s="104" t="e">
        <f ca="true">+IF(AND(ISNUMBER(OFFSET('Sanitation Data'!$E$11,0,10*ROW('Sanitation Data'!E179))),'Data Summary'!CW185="Yes"),OFFSET('Sanitation Data'!$E$11,0,10*ROW('Sanitation Data'!E179)),NA())</f>
        <v>#N/A</v>
      </c>
      <c r="AI185" s="104" t="e">
        <f ca="true">+IF(AND(ISNUMBER(OFFSET('Sanitation Data'!$E$12,0,10*ROW('Sanitation Data'!E179))),'Data Summary'!CX185="Yes"),OFFSET('Sanitation Data'!$E$12,0,10*ROW('Sanitation Data'!E179)),NA())</f>
        <v>#N/A</v>
      </c>
      <c r="AJ185" s="104" t="e">
        <f ca="true">+IF(AND(ISNUMBER(OFFSET('Sanitation Data'!$E$13,0,10*ROW('Sanitation Data'!E179))),'Data Summary'!CY185="Yes"),OFFSET('Sanitation Data'!$E$13,0,10*ROW('Sanitation Data'!E179)),NA())</f>
        <v>#N/A</v>
      </c>
      <c r="AK185" s="104" t="e">
        <f ca="true">+IF(AND(ISNUMBER(OFFSET('Sanitation Data'!$F$5,0,10*ROW('Sanitation Data'!F179))),'Data Summary'!CZ185="Yes"),100-OFFSET('Sanitation Data'!$F$5,0,10*ROW('Sanitation Data'!F179)),NA())</f>
        <v>#N/A</v>
      </c>
      <c r="AL185" s="104" t="e">
        <f ca="true">+IF(AND(ISNUMBER(OFFSET('Sanitation Data'!$F$7,0,10*ROW('Sanitation Data'!F179))),'Data Summary'!DA185="Yes"),OFFSET('Sanitation Data'!$F$7,0,10*ROW('Sanitation Data'!F179)),NA())</f>
        <v>#N/A</v>
      </c>
      <c r="AM185" s="104" t="e">
        <f ca="true">+IF(AND(ISNUMBER(OFFSET('Sanitation Data'!$F$11,0,10*ROW('Sanitation Data'!F179))),'Data Summary'!DB185="Yes"),OFFSET('Sanitation Data'!$F$11,0,10*ROW('Sanitation Data'!F179)),NA())</f>
        <v>#N/A</v>
      </c>
      <c r="AN185" s="104" t="e">
        <f ca="true">+IF(AND(ISNUMBER(OFFSET('Sanitation Data'!$F$12,0,10*ROW('Sanitation Data'!F179))),'Data Summary'!DC185="Yes"),OFFSET('Sanitation Data'!$F$12,0,10*ROW('Sanitation Data'!F179)),NA())</f>
        <v>#N/A</v>
      </c>
      <c r="AO185" s="104" t="e">
        <f ca="true">+IF(AND(ISNUMBER(OFFSET('Sanitation Data'!$F$13,0,10*ROW('Sanitation Data'!F179))),'Data Summary'!DD185="Yes"),OFFSET('Sanitation Data'!$F$13,0,10*ROW('Sanitation Data'!F179)),NA())</f>
        <v>#N/A</v>
      </c>
      <c r="AP185" s="104" t="e">
        <f ca="true">+IF(AND(ISNUMBER(OFFSET('Sanitation Data'!$G$5,0,10*ROW('Sanitation Data'!G179))),'Data Summary'!DE185="Yes"),100-OFFSET('Sanitation Data'!$G$5,0,10*ROW('Sanitation Data'!G179)),NA())</f>
        <v>#N/A</v>
      </c>
      <c r="AQ185" s="104" t="e">
        <f ca="true">+IF(AND(ISNUMBER(OFFSET('Sanitation Data'!$G$7,0,10*ROW('Sanitation Data'!G179))),'Data Summary'!DF185="Yes"),OFFSET('Sanitation Data'!$G$7,0,10*ROW('Sanitation Data'!G179)),NA())</f>
        <v>#N/A</v>
      </c>
      <c r="AR185" s="104" t="e">
        <f ca="true">+IF(AND(ISNUMBER(OFFSET('Sanitation Data'!$G$11,0,10*ROW('Sanitation Data'!G179))),'Data Summary'!DG185="Yes"),OFFSET('Sanitation Data'!$G$11,0,10*ROW('Sanitation Data'!G179)),NA())</f>
        <v>#N/A</v>
      </c>
      <c r="AS185" s="104" t="e">
        <f ca="true">+IF(AND(ISNUMBER(OFFSET('Sanitation Data'!$G$12,0,10*ROW('Sanitation Data'!G179))),'Data Summary'!DH185="Yes"),OFFSET('Sanitation Data'!$G$12,0,10*ROW('Sanitation Data'!G179)),NA())</f>
        <v>#N/A</v>
      </c>
      <c r="AT185" s="104" t="e">
        <f ca="true">+IF(AND(ISNUMBER(OFFSET('Sanitation Data'!$G$13,0,10*ROW('Sanitation Data'!G179))),'Data Summary'!DI185="Yes"),OFFSET('Sanitation Data'!$G$13,0,10*ROW('Sanitation Data'!G179)),NA())</f>
        <v>#N/A</v>
      </c>
      <c r="AU185" s="104" t="e">
        <f ca="true">+IF(AND(ISNUMBER(OFFSET('Sanitation Data'!$H$5,0,10*ROW('Sanitation Data'!H179))),'Data Summary'!DJ185="Yes"),100-OFFSET('Sanitation Data'!$H$5,0,10*ROW('Sanitation Data'!H179)),NA())</f>
        <v>#N/A</v>
      </c>
      <c r="AV185" s="104" t="e">
        <f ca="true">+IF(AND(ISNUMBER(OFFSET('Sanitation Data'!$H$7,0,10*ROW('Sanitation Data'!H179))),'Data Summary'!DK185="Yes"),OFFSET('Sanitation Data'!$H$7,0,10*ROW('Sanitation Data'!H179)),NA())</f>
        <v>#N/A</v>
      </c>
      <c r="AW185" s="104" t="e">
        <f ca="true">+IF(AND(ISNUMBER(OFFSET('Sanitation Data'!$H$11,0,10*ROW('Sanitation Data'!H179))),'Data Summary'!DL185="Yes"),OFFSET('Sanitation Data'!$H$11,0,10*ROW('Sanitation Data'!H179)),NA())</f>
        <v>#N/A</v>
      </c>
      <c r="AX185" s="104" t="e">
        <f ca="true">+IF(AND(ISNUMBER(OFFSET('Sanitation Data'!$H$12,0,10*ROW('Sanitation Data'!H179))),'Data Summary'!DM185="Yes"),OFFSET('Sanitation Data'!$H$12,0,10*ROW('Sanitation Data'!H179)),NA())</f>
        <v>#N/A</v>
      </c>
      <c r="AY185" s="104" t="e">
        <f ca="true">+IF(AND(ISNUMBER(OFFSET('Sanitation Data'!$H$13,0,10*ROW('Sanitation Data'!H179))),'Data Summary'!DN185="Yes"),OFFSET('Sanitation Data'!$H$13,0,10*ROW('Sanitation Data'!H179)),NA())</f>
        <v>#N/A</v>
      </c>
      <c r="AZ185" s="109" t="e">
        <f ca="true">+IF(AND(ISNUMBER(OFFSET('Hygiene Data'!$C$6,0,10*ROW('Hygiene Data'!C179))),'Data Summary'!DO185="Yes"),OFFSET('Hygiene Data'!$C$6,0,10*ROW('Hygiene Data'!C179)),NA())</f>
        <v>#N/A</v>
      </c>
      <c r="BA185" s="109" t="e">
        <f ca="true">+IF(AND(ISNUMBER(OFFSET('Hygiene Data'!$C$8,0,10*ROW('Hygiene Data'!C179))),'Data Summary'!DP185="Yes"),OFFSET('Hygiene Data'!$C$8,0,10*ROW('Hygiene Data'!C179)),NA())</f>
        <v>#N/A</v>
      </c>
      <c r="BB185" s="109" t="e">
        <f ca="true">+IF(AND(ISNUMBER(OFFSET('Hygiene Data'!$C$10,0,10*ROW('Hygiene Data'!C179))),'Data Summary'!DQ185="Yes"),OFFSET('Hygiene Data'!$C$10,0,10*ROW('Hygiene Data'!C179)),NA())</f>
        <v>#N/A</v>
      </c>
      <c r="BC185" s="109" t="e">
        <f ca="true">+IF(AND(ISNUMBER(OFFSET('Hygiene Data'!$D$6,0,10*ROW('Hygiene Data'!D179))),'Data Summary'!DR185="Yes"),OFFSET('Hygiene Data'!$D$6,0,10*ROW('Hygiene Data'!D179)),NA())</f>
        <v>#N/A</v>
      </c>
      <c r="BD185" s="109" t="e">
        <f ca="true">+IF(AND(ISNUMBER(OFFSET('Hygiene Data'!$D$8,0,10*ROW('Hygiene Data'!D179))),'Data Summary'!DS185="Yes"),OFFSET('Hygiene Data'!$D$8,0,10*ROW('Hygiene Data'!D179)),NA())</f>
        <v>#N/A</v>
      </c>
      <c r="BE185" s="109" t="e">
        <f ca="true">+IF(AND(ISNUMBER(OFFSET('Hygiene Data'!$D$10,0,10*ROW('Hygiene Data'!D179))),'Data Summary'!DT185="Yes"),OFFSET('Hygiene Data'!$D$10,0,10*ROW('Hygiene Data'!D179)),NA())</f>
        <v>#N/A</v>
      </c>
      <c r="BF185" s="109" t="e">
        <f ca="true">+IF(AND(ISNUMBER(OFFSET('Hygiene Data'!$E$6,0,10*ROW('Hygiene Data'!E179))),'Data Summary'!DU185="Yes"),OFFSET('Hygiene Data'!$E$6,0,10*ROW('Hygiene Data'!E179)),NA())</f>
        <v>#N/A</v>
      </c>
      <c r="BG185" s="109" t="e">
        <f ca="true">+IF(AND(ISNUMBER(OFFSET('Hygiene Data'!$E$8,0,10*ROW('Hygiene Data'!E179))),'Data Summary'!DV185="Yes"),OFFSET('Hygiene Data'!$E$8,0,10*ROW('Hygiene Data'!E179)),NA())</f>
        <v>#N/A</v>
      </c>
      <c r="BH185" s="109" t="e">
        <f ca="true">+IF(AND(ISNUMBER(OFFSET('Hygiene Data'!$E$10,0,10*ROW('Hygiene Data'!E179))),'Data Summary'!DW185="Yes"),OFFSET('Hygiene Data'!$E$10,0,10*ROW('Hygiene Data'!E179)),NA())</f>
        <v>#N/A</v>
      </c>
      <c r="BI185" s="109" t="e">
        <f ca="true">+IF(AND(ISNUMBER(OFFSET('Hygiene Data'!$F$6,0,10*ROW('Hygiene Data'!F179))),'Data Summary'!DX185="Yes"),OFFSET('Hygiene Data'!$F$6,0,10*ROW('Hygiene Data'!F179)),NA())</f>
        <v>#N/A</v>
      </c>
      <c r="BJ185" s="109" t="e">
        <f ca="true">+IF(AND(ISNUMBER(OFFSET('Hygiene Data'!$F$8,0,10*ROW('Hygiene Data'!F179))),'Data Summary'!DY185="Yes"),OFFSET('Hygiene Data'!$F$8,0,10*ROW('Hygiene Data'!F179)),NA())</f>
        <v>#N/A</v>
      </c>
      <c r="BK185" s="109" t="e">
        <f ca="true">+IF(AND(ISNUMBER(OFFSET('Hygiene Data'!$F$10,0,10*ROW('Hygiene Data'!F179))),'Data Summary'!DZ185="Yes"),OFFSET('Hygiene Data'!$F$10,0,10*ROW('Hygiene Data'!F179)),NA())</f>
        <v>#N/A</v>
      </c>
      <c r="BL185" s="109" t="e">
        <f ca="true">+IF(AND(ISNUMBER(OFFSET('Hygiene Data'!$G$6,0,10*ROW('Hygiene Data'!G179))),'Data Summary'!EA185="Yes"),OFFSET('Hygiene Data'!$G$6,0,10*ROW('Hygiene Data'!G179)),NA())</f>
        <v>#N/A</v>
      </c>
      <c r="BM185" s="109" t="e">
        <f ca="true">+IF(AND(ISNUMBER(OFFSET('Hygiene Data'!$G$8,0,10*ROW('Hygiene Data'!G179))),'Data Summary'!EB185="Yes"),OFFSET('Hygiene Data'!$G$8,0,10*ROW('Hygiene Data'!G179)),NA())</f>
        <v>#N/A</v>
      </c>
      <c r="BN185" s="109" t="e">
        <f ca="true">+IF(AND(ISNUMBER(OFFSET('Hygiene Data'!$G$10,0,10*ROW('Hygiene Data'!G179))),'Data Summary'!EC185="Yes"),OFFSET('Hygiene Data'!$G$10,0,10*ROW('Hygiene Data'!G179)),NA())</f>
        <v>#N/A</v>
      </c>
      <c r="BO185" s="109" t="e">
        <f ca="true">+IF(AND(ISNUMBER(OFFSET('Hygiene Data'!$H$6,0,10*ROW('Hygiene Data'!H179))),'Data Summary'!ED185="Yes"),OFFSET('Hygiene Data'!$H$6,0,10*ROW('Hygiene Data'!H179)),NA())</f>
        <v>#N/A</v>
      </c>
      <c r="BP185" s="109" t="e">
        <f ca="true">+IF(AND(ISNUMBER(OFFSET('Hygiene Data'!$H$8,0,10*ROW('Hygiene Data'!H179))),'Data Summary'!EE185="Yes"),OFFSET('Hygiene Data'!$H$8,0,10*ROW('Hygiene Data'!H179)),NA())</f>
        <v>#N/A</v>
      </c>
      <c r="BQ185" s="109" t="e">
        <f ca="true">+IF(AND(ISNUMBER(OFFSET('Hygiene Data'!$H$10,0,10*ROW('Hygiene Data'!H179))),'Data Summary'!EF185="Yes"),OFFSET('Hygiene Data'!$H$10,0,10*ROW('Hygiene Data'!H179)),NA())</f>
        <v>#N/A</v>
      </c>
    </row>
    <row r="186" x14ac:dyDescent="0.2">
      <c r="A186" s="57" t="e">
        <f ca="true">+IF(OFFSET('Water Data'!$B$1,0,10*ROW('Water Data'!B180))="",NA(),OFFSET('Water Data'!$B$1,0,10*ROW('Water Data'!B180)))</f>
        <v>#N/A</v>
      </c>
      <c r="B186" s="57" t="e">
        <f ca="true">+IF(OFFSET('Water Data'!$A$3,0,10*ROW('Water Data'!A183))="",NA(),OFFSET('Water Data'!$A$3,0,10*ROW('Water Data'!A183)))</f>
        <v>#N/A</v>
      </c>
      <c r="C186" s="57" t="e">
        <f ca="true">+IF(OFFSET('Water Data'!$C$3,0,10*ROW('Water Data'!C183))="",NA(),OFFSET('Water Data'!$C$3,0,10*ROW('Water Data'!C183)))</f>
        <v>#N/A</v>
      </c>
      <c r="D186" s="58" t="e">
        <f ca="true">+IF(AND(ISNUMBER(OFFSET('Water Data'!$C$5,0,10*ROW('Water Data'!C180))),'Data Summary'!BS186="Yes"),100-OFFSET('Water Data'!$C$5,0,10*ROW('Water Data'!C180)),NA())</f>
        <v>#N/A</v>
      </c>
      <c r="E186" s="58" t="e">
        <f ca="true">+IF(AND(ISNUMBER(OFFSET('Water Data'!$C$7,0,10*ROW('Water Data'!C180))),'Data Summary'!BT186="Yes"),OFFSET('Water Data'!$C$7,0,10*ROW('Water Data'!C180)),NA())</f>
        <v>#N/A</v>
      </c>
      <c r="F186" s="58" t="e">
        <f ca="true">+IF(AND(ISNUMBER(OFFSET('Water Data'!$C$10,0,10*ROW('Water Data'!C180))),'Data Summary'!BU186="Yes"),OFFSET('Water Data'!$C$10,0,10*ROW('Water Data'!C180)),NA())</f>
        <v>#N/A</v>
      </c>
      <c r="G186" s="58" t="e">
        <f ca="true">+IF(AND(ISNUMBER(OFFSET('Water Data'!$D$5,0,10*ROW('Water Data'!D180))),'Data Summary'!BV186="Yes"),100-OFFSET('Water Data'!$D$5,0,10*ROW('Water Data'!D180)),NA())</f>
        <v>#N/A</v>
      </c>
      <c r="H186" s="58" t="e">
        <f ca="true">+IF(AND(ISNUMBER(OFFSET('Water Data'!$D$7,0,10*ROW('Water Data'!D180))),'Data Summary'!BW186="Yes"),OFFSET('Water Data'!$D$7,0,10*ROW('Water Data'!D180)),NA())</f>
        <v>#N/A</v>
      </c>
      <c r="I186" s="58" t="e">
        <f ca="true">+IF(AND(ISNUMBER(OFFSET('Water Data'!$D$10,0,10*ROW('Water Data'!D180))),'Data Summary'!BX186="Yes"),OFFSET('Water Data'!$D$10,0,10*ROW('Water Data'!D180)),NA())</f>
        <v>#N/A</v>
      </c>
      <c r="J186" s="58" t="e">
        <f ca="true">+IF(AND(ISNUMBER(OFFSET('Water Data'!$E$5,0,10*ROW('Water Data'!E180))),'Data Summary'!BY186="Yes"),100-OFFSET('Water Data'!$E$5,0,10*ROW('Water Data'!E180)),NA())</f>
        <v>#N/A</v>
      </c>
      <c r="K186" s="58" t="e">
        <f ca="true">+IF(AND(ISNUMBER(OFFSET('Water Data'!$E$7,0,10*ROW('Water Data'!E180))),'Data Summary'!BZ186="Yes"),OFFSET('Water Data'!$E$7,0,10*ROW('Water Data'!E180)),NA())</f>
        <v>#N/A</v>
      </c>
      <c r="L186" s="58" t="e">
        <f ca="true">+IF(AND(ISNUMBER(OFFSET('Water Data'!$E$10,0,10*ROW('Water Data'!E180))),'Data Summary'!CA186="Yes"),OFFSET('Water Data'!$E$10,0,10*ROW('Water Data'!E180)),NA())</f>
        <v>#N/A</v>
      </c>
      <c r="M186" s="58" t="e">
        <f ca="true">+IF(AND(ISNUMBER(OFFSET('Water Data'!$F$5,0,10*ROW('Water Data'!F180))),'Data Summary'!CB186="Yes"),100-OFFSET('Water Data'!$F$5,0,10*ROW('Water Data'!F180)),NA())</f>
        <v>#N/A</v>
      </c>
      <c r="N186" s="58" t="e">
        <f ca="true">+IF(AND(ISNUMBER(OFFSET('Water Data'!$F$7,0,10*ROW('Water Data'!F180))),'Data Summary'!CC186="Yes"),OFFSET('Water Data'!$F$7,0,10*ROW('Water Data'!F180)),NA())</f>
        <v>#N/A</v>
      </c>
      <c r="O186" s="58" t="e">
        <f ca="true">+IF(AND(ISNUMBER(OFFSET('Water Data'!$F$10,0,10*ROW('Water Data'!F180))),'Data Summary'!CD186="Yes"),OFFSET('Water Data'!$F$10,0,10*ROW('Water Data'!F180)),NA())</f>
        <v>#N/A</v>
      </c>
      <c r="P186" s="58" t="e">
        <f ca="true">+IF(AND(ISNUMBER(OFFSET('Water Data'!$G$5,0,10*ROW('Water Data'!G180))),'Data Summary'!CE186="Yes"),100-OFFSET('Water Data'!$G$5,0,10*ROW('Water Data'!G180)),NA())</f>
        <v>#N/A</v>
      </c>
      <c r="Q186" s="58" t="e">
        <f ca="true">+IF(AND(ISNUMBER(OFFSET('Water Data'!$G$7,0,10*ROW('Water Data'!G180))),'Data Summary'!CF186="Yes"),OFFSET('Water Data'!$G$7,0,10*ROW('Water Data'!G180)),NA())</f>
        <v>#N/A</v>
      </c>
      <c r="R186" s="58" t="e">
        <f ca="true">+IF(AND(ISNUMBER(OFFSET('Water Data'!$G$10,0,10*ROW('Water Data'!G180))),'Data Summary'!CG186="Yes"),OFFSET('Water Data'!$G$10,0,10*ROW('Water Data'!G180)),NA())</f>
        <v>#N/A</v>
      </c>
      <c r="S186" s="58" t="e">
        <f ca="true">+IF(AND(ISNUMBER(OFFSET('Water Data'!$H$5,0,10*ROW('Water Data'!H180))),'Data Summary'!CH186="Yes"),100-OFFSET('Water Data'!$H$5,0,10*ROW('Water Data'!H180)),NA())</f>
        <v>#N/A</v>
      </c>
      <c r="T186" s="58" t="e">
        <f ca="true">+IF(AND(ISNUMBER(OFFSET('Water Data'!$H$7,0,10*ROW('Water Data'!H180))),'Data Summary'!CI186="Yes"),OFFSET('Water Data'!$H$7,0,10*ROW('Water Data'!H180)),NA())</f>
        <v>#N/A</v>
      </c>
      <c r="U186" s="58" t="e">
        <f ca="true">+IF(AND(ISNUMBER(OFFSET('Water Data'!$H$10,0,10*ROW('Water Data'!H180))),'Data Summary'!CJ186="Yes"),OFFSET('Water Data'!$H$10,0,10*ROW('Water Data'!H180)),NA())</f>
        <v>#N/A</v>
      </c>
      <c r="V186" s="104" t="e">
        <f ca="true">+IF(AND(ISNUMBER(OFFSET('Sanitation Data'!$C$5,0,10*ROW('Sanitation Data'!C180))),'Data Summary'!CK186="Yes"),100-OFFSET('Sanitation Data'!$C$5,0,10*ROW('Sanitation Data'!C180)),NA())</f>
        <v>#N/A</v>
      </c>
      <c r="W186" s="104" t="e">
        <f ca="true">+IF(AND(ISNUMBER(OFFSET('Sanitation Data'!$C$7,0,10*ROW('Sanitation Data'!C180))),'Data Summary'!CL186="Yes"),OFFSET('Sanitation Data'!$C$7,0,10*ROW('Sanitation Data'!C180)),NA())</f>
        <v>#N/A</v>
      </c>
      <c r="X186" s="104" t="e">
        <f ca="true">+IF(AND(ISNUMBER(OFFSET('Sanitation Data'!$C$11,0,10*ROW('Sanitation Data'!C180))),'Data Summary'!CM186="Yes"),OFFSET('Sanitation Data'!$C$11,0,10*ROW('Sanitation Data'!C180)),NA())</f>
        <v>#N/A</v>
      </c>
      <c r="Y186" s="104" t="e">
        <f ca="true">+IF(AND(ISNUMBER(OFFSET('Sanitation Data'!$C$12,0,10*ROW('Sanitation Data'!C180))),'Data Summary'!CN186="Yes"),OFFSET('Sanitation Data'!$C$12,0,10*ROW('Sanitation Data'!C180)),NA())</f>
        <v>#N/A</v>
      </c>
      <c r="Z186" s="104" t="e">
        <f ca="true">+IF(AND(ISNUMBER(OFFSET('Sanitation Data'!$C$13,0,10*ROW('Sanitation Data'!C180))),'Data Summary'!CO186="Yes"),OFFSET('Sanitation Data'!$C$13,0,10*ROW('Sanitation Data'!C180)),NA())</f>
        <v>#N/A</v>
      </c>
      <c r="AA186" s="104" t="e">
        <f ca="true">+IF(AND(ISNUMBER(OFFSET('Sanitation Data'!$D$5,0,10*ROW('Sanitation Data'!D180))),'Data Summary'!CP186="Yes"),100-OFFSET('Sanitation Data'!$D$5,0,10*ROW('Sanitation Data'!D180)),NA())</f>
        <v>#N/A</v>
      </c>
      <c r="AB186" s="104" t="e">
        <f ca="true">+IF(AND(ISNUMBER(OFFSET('Sanitation Data'!$D$7,0,10*ROW('Sanitation Data'!D180))),'Data Summary'!CQ186="Yes"),OFFSET('Sanitation Data'!$D$7,0,10*ROW('Sanitation Data'!D180)),NA())</f>
        <v>#N/A</v>
      </c>
      <c r="AC186" s="104" t="e">
        <f ca="true">+IF(AND(ISNUMBER(OFFSET('Sanitation Data'!$D$11,0,10*ROW('Sanitation Data'!D180))),'Data Summary'!CR186="Yes"),OFFSET('Sanitation Data'!$D$11,0,10*ROW('Sanitation Data'!D180)),NA())</f>
        <v>#N/A</v>
      </c>
      <c r="AD186" s="104" t="e">
        <f ca="true">+IF(AND(ISNUMBER(OFFSET('Sanitation Data'!$D$12,0,10*ROW('Sanitation Data'!D180))),'Data Summary'!CS186="Yes"),OFFSET('Sanitation Data'!$D$12,0,10*ROW('Sanitation Data'!D180)),NA())</f>
        <v>#N/A</v>
      </c>
      <c r="AE186" s="104" t="e">
        <f ca="true">+IF(AND(ISNUMBER(OFFSET('Sanitation Data'!$D$13,0,10*ROW('Sanitation Data'!D180))),'Data Summary'!CT186="Yes"),OFFSET('Sanitation Data'!$D$13,0,10*ROW('Sanitation Data'!D180)),NA())</f>
        <v>#N/A</v>
      </c>
      <c r="AF186" s="104" t="e">
        <f ca="true">+IF(AND(ISNUMBER(OFFSET('Sanitation Data'!$E$5,0,10*ROW('Sanitation Data'!E180))),'Data Summary'!CU186="Yes"),100-OFFSET('Sanitation Data'!$E$5,0,10*ROW('Sanitation Data'!E180)),NA())</f>
        <v>#N/A</v>
      </c>
      <c r="AG186" s="104" t="e">
        <f ca="true">+IF(AND(ISNUMBER(OFFSET('Sanitation Data'!$E$7,0,10*ROW('Sanitation Data'!E180))),'Data Summary'!CV186="Yes"),OFFSET('Sanitation Data'!$E$7,0,10*ROW('Sanitation Data'!E180)),NA())</f>
        <v>#N/A</v>
      </c>
      <c r="AH186" s="104" t="e">
        <f ca="true">+IF(AND(ISNUMBER(OFFSET('Sanitation Data'!$E$11,0,10*ROW('Sanitation Data'!E180))),'Data Summary'!CW186="Yes"),OFFSET('Sanitation Data'!$E$11,0,10*ROW('Sanitation Data'!E180)),NA())</f>
        <v>#N/A</v>
      </c>
      <c r="AI186" s="104" t="e">
        <f ca="true">+IF(AND(ISNUMBER(OFFSET('Sanitation Data'!$E$12,0,10*ROW('Sanitation Data'!E180))),'Data Summary'!CX186="Yes"),OFFSET('Sanitation Data'!$E$12,0,10*ROW('Sanitation Data'!E180)),NA())</f>
        <v>#N/A</v>
      </c>
      <c r="AJ186" s="104" t="e">
        <f ca="true">+IF(AND(ISNUMBER(OFFSET('Sanitation Data'!$E$13,0,10*ROW('Sanitation Data'!E180))),'Data Summary'!CY186="Yes"),OFFSET('Sanitation Data'!$E$13,0,10*ROW('Sanitation Data'!E180)),NA())</f>
        <v>#N/A</v>
      </c>
      <c r="AK186" s="104" t="e">
        <f ca="true">+IF(AND(ISNUMBER(OFFSET('Sanitation Data'!$F$5,0,10*ROW('Sanitation Data'!F180))),'Data Summary'!CZ186="Yes"),100-OFFSET('Sanitation Data'!$F$5,0,10*ROW('Sanitation Data'!F180)),NA())</f>
        <v>#N/A</v>
      </c>
      <c r="AL186" s="104" t="e">
        <f ca="true">+IF(AND(ISNUMBER(OFFSET('Sanitation Data'!$F$7,0,10*ROW('Sanitation Data'!F180))),'Data Summary'!DA186="Yes"),OFFSET('Sanitation Data'!$F$7,0,10*ROW('Sanitation Data'!F180)),NA())</f>
        <v>#N/A</v>
      </c>
      <c r="AM186" s="104" t="e">
        <f ca="true">+IF(AND(ISNUMBER(OFFSET('Sanitation Data'!$F$11,0,10*ROW('Sanitation Data'!F180))),'Data Summary'!DB186="Yes"),OFFSET('Sanitation Data'!$F$11,0,10*ROW('Sanitation Data'!F180)),NA())</f>
        <v>#N/A</v>
      </c>
      <c r="AN186" s="104" t="e">
        <f ca="true">+IF(AND(ISNUMBER(OFFSET('Sanitation Data'!$F$12,0,10*ROW('Sanitation Data'!F180))),'Data Summary'!DC186="Yes"),OFFSET('Sanitation Data'!$F$12,0,10*ROW('Sanitation Data'!F180)),NA())</f>
        <v>#N/A</v>
      </c>
      <c r="AO186" s="104" t="e">
        <f ca="true">+IF(AND(ISNUMBER(OFFSET('Sanitation Data'!$F$13,0,10*ROW('Sanitation Data'!F180))),'Data Summary'!DD186="Yes"),OFFSET('Sanitation Data'!$F$13,0,10*ROW('Sanitation Data'!F180)),NA())</f>
        <v>#N/A</v>
      </c>
      <c r="AP186" s="104" t="e">
        <f ca="true">+IF(AND(ISNUMBER(OFFSET('Sanitation Data'!$G$5,0,10*ROW('Sanitation Data'!G180))),'Data Summary'!DE186="Yes"),100-OFFSET('Sanitation Data'!$G$5,0,10*ROW('Sanitation Data'!G180)),NA())</f>
        <v>#N/A</v>
      </c>
      <c r="AQ186" s="104" t="e">
        <f ca="true">+IF(AND(ISNUMBER(OFFSET('Sanitation Data'!$G$7,0,10*ROW('Sanitation Data'!G180))),'Data Summary'!DF186="Yes"),OFFSET('Sanitation Data'!$G$7,0,10*ROW('Sanitation Data'!G180)),NA())</f>
        <v>#N/A</v>
      </c>
      <c r="AR186" s="104" t="e">
        <f ca="true">+IF(AND(ISNUMBER(OFFSET('Sanitation Data'!$G$11,0,10*ROW('Sanitation Data'!G180))),'Data Summary'!DG186="Yes"),OFFSET('Sanitation Data'!$G$11,0,10*ROW('Sanitation Data'!G180)),NA())</f>
        <v>#N/A</v>
      </c>
      <c r="AS186" s="104" t="e">
        <f ca="true">+IF(AND(ISNUMBER(OFFSET('Sanitation Data'!$G$12,0,10*ROW('Sanitation Data'!G180))),'Data Summary'!DH186="Yes"),OFFSET('Sanitation Data'!$G$12,0,10*ROW('Sanitation Data'!G180)),NA())</f>
        <v>#N/A</v>
      </c>
      <c r="AT186" s="104" t="e">
        <f ca="true">+IF(AND(ISNUMBER(OFFSET('Sanitation Data'!$G$13,0,10*ROW('Sanitation Data'!G180))),'Data Summary'!DI186="Yes"),OFFSET('Sanitation Data'!$G$13,0,10*ROW('Sanitation Data'!G180)),NA())</f>
        <v>#N/A</v>
      </c>
      <c r="AU186" s="104" t="e">
        <f ca="true">+IF(AND(ISNUMBER(OFFSET('Sanitation Data'!$H$5,0,10*ROW('Sanitation Data'!H180))),'Data Summary'!DJ186="Yes"),100-OFFSET('Sanitation Data'!$H$5,0,10*ROW('Sanitation Data'!H180)),NA())</f>
        <v>#N/A</v>
      </c>
      <c r="AV186" s="104" t="e">
        <f ca="true">+IF(AND(ISNUMBER(OFFSET('Sanitation Data'!$H$7,0,10*ROW('Sanitation Data'!H180))),'Data Summary'!DK186="Yes"),OFFSET('Sanitation Data'!$H$7,0,10*ROW('Sanitation Data'!H180)),NA())</f>
        <v>#N/A</v>
      </c>
      <c r="AW186" s="104" t="e">
        <f ca="true">+IF(AND(ISNUMBER(OFFSET('Sanitation Data'!$H$11,0,10*ROW('Sanitation Data'!H180))),'Data Summary'!DL186="Yes"),OFFSET('Sanitation Data'!$H$11,0,10*ROW('Sanitation Data'!H180)),NA())</f>
        <v>#N/A</v>
      </c>
      <c r="AX186" s="104" t="e">
        <f ca="true">+IF(AND(ISNUMBER(OFFSET('Sanitation Data'!$H$12,0,10*ROW('Sanitation Data'!H180))),'Data Summary'!DM186="Yes"),OFFSET('Sanitation Data'!$H$12,0,10*ROW('Sanitation Data'!H180)),NA())</f>
        <v>#N/A</v>
      </c>
      <c r="AY186" s="104" t="e">
        <f ca="true">+IF(AND(ISNUMBER(OFFSET('Sanitation Data'!$H$13,0,10*ROW('Sanitation Data'!H180))),'Data Summary'!DN186="Yes"),OFFSET('Sanitation Data'!$H$13,0,10*ROW('Sanitation Data'!H180)),NA())</f>
        <v>#N/A</v>
      </c>
      <c r="AZ186" s="109" t="e">
        <f ca="true">+IF(AND(ISNUMBER(OFFSET('Hygiene Data'!$C$6,0,10*ROW('Hygiene Data'!C180))),'Data Summary'!DO186="Yes"),OFFSET('Hygiene Data'!$C$6,0,10*ROW('Hygiene Data'!C180)),NA())</f>
        <v>#N/A</v>
      </c>
      <c r="BA186" s="109" t="e">
        <f ca="true">+IF(AND(ISNUMBER(OFFSET('Hygiene Data'!$C$8,0,10*ROW('Hygiene Data'!C180))),'Data Summary'!DP186="Yes"),OFFSET('Hygiene Data'!$C$8,0,10*ROW('Hygiene Data'!C180)),NA())</f>
        <v>#N/A</v>
      </c>
      <c r="BB186" s="109" t="e">
        <f ca="true">+IF(AND(ISNUMBER(OFFSET('Hygiene Data'!$C$10,0,10*ROW('Hygiene Data'!C180))),'Data Summary'!DQ186="Yes"),OFFSET('Hygiene Data'!$C$10,0,10*ROW('Hygiene Data'!C180)),NA())</f>
        <v>#N/A</v>
      </c>
      <c r="BC186" s="109" t="e">
        <f ca="true">+IF(AND(ISNUMBER(OFFSET('Hygiene Data'!$D$6,0,10*ROW('Hygiene Data'!D180))),'Data Summary'!DR186="Yes"),OFFSET('Hygiene Data'!$D$6,0,10*ROW('Hygiene Data'!D180)),NA())</f>
        <v>#N/A</v>
      </c>
      <c r="BD186" s="109" t="e">
        <f ca="true">+IF(AND(ISNUMBER(OFFSET('Hygiene Data'!$D$8,0,10*ROW('Hygiene Data'!D180))),'Data Summary'!DS186="Yes"),OFFSET('Hygiene Data'!$D$8,0,10*ROW('Hygiene Data'!D180)),NA())</f>
        <v>#N/A</v>
      </c>
      <c r="BE186" s="109" t="e">
        <f ca="true">+IF(AND(ISNUMBER(OFFSET('Hygiene Data'!$D$10,0,10*ROW('Hygiene Data'!D180))),'Data Summary'!DT186="Yes"),OFFSET('Hygiene Data'!$D$10,0,10*ROW('Hygiene Data'!D180)),NA())</f>
        <v>#N/A</v>
      </c>
      <c r="BF186" s="109" t="e">
        <f ca="true">+IF(AND(ISNUMBER(OFFSET('Hygiene Data'!$E$6,0,10*ROW('Hygiene Data'!E180))),'Data Summary'!DU186="Yes"),OFFSET('Hygiene Data'!$E$6,0,10*ROW('Hygiene Data'!E180)),NA())</f>
        <v>#N/A</v>
      </c>
      <c r="BG186" s="109" t="e">
        <f ca="true">+IF(AND(ISNUMBER(OFFSET('Hygiene Data'!$E$8,0,10*ROW('Hygiene Data'!E180))),'Data Summary'!DV186="Yes"),OFFSET('Hygiene Data'!$E$8,0,10*ROW('Hygiene Data'!E180)),NA())</f>
        <v>#N/A</v>
      </c>
      <c r="BH186" s="109" t="e">
        <f ca="true">+IF(AND(ISNUMBER(OFFSET('Hygiene Data'!$E$10,0,10*ROW('Hygiene Data'!E180))),'Data Summary'!DW186="Yes"),OFFSET('Hygiene Data'!$E$10,0,10*ROW('Hygiene Data'!E180)),NA())</f>
        <v>#N/A</v>
      </c>
      <c r="BI186" s="109" t="e">
        <f ca="true">+IF(AND(ISNUMBER(OFFSET('Hygiene Data'!$F$6,0,10*ROW('Hygiene Data'!F180))),'Data Summary'!DX186="Yes"),OFFSET('Hygiene Data'!$F$6,0,10*ROW('Hygiene Data'!F180)),NA())</f>
        <v>#N/A</v>
      </c>
      <c r="BJ186" s="109" t="e">
        <f ca="true">+IF(AND(ISNUMBER(OFFSET('Hygiene Data'!$F$8,0,10*ROW('Hygiene Data'!F180))),'Data Summary'!DY186="Yes"),OFFSET('Hygiene Data'!$F$8,0,10*ROW('Hygiene Data'!F180)),NA())</f>
        <v>#N/A</v>
      </c>
      <c r="BK186" s="109" t="e">
        <f ca="true">+IF(AND(ISNUMBER(OFFSET('Hygiene Data'!$F$10,0,10*ROW('Hygiene Data'!F180))),'Data Summary'!DZ186="Yes"),OFFSET('Hygiene Data'!$F$10,0,10*ROW('Hygiene Data'!F180)),NA())</f>
        <v>#N/A</v>
      </c>
      <c r="BL186" s="109" t="e">
        <f ca="true">+IF(AND(ISNUMBER(OFFSET('Hygiene Data'!$G$6,0,10*ROW('Hygiene Data'!G180))),'Data Summary'!EA186="Yes"),OFFSET('Hygiene Data'!$G$6,0,10*ROW('Hygiene Data'!G180)),NA())</f>
        <v>#N/A</v>
      </c>
      <c r="BM186" s="109" t="e">
        <f ca="true">+IF(AND(ISNUMBER(OFFSET('Hygiene Data'!$G$8,0,10*ROW('Hygiene Data'!G180))),'Data Summary'!EB186="Yes"),OFFSET('Hygiene Data'!$G$8,0,10*ROW('Hygiene Data'!G180)),NA())</f>
        <v>#N/A</v>
      </c>
      <c r="BN186" s="109" t="e">
        <f ca="true">+IF(AND(ISNUMBER(OFFSET('Hygiene Data'!$G$10,0,10*ROW('Hygiene Data'!G180))),'Data Summary'!EC186="Yes"),OFFSET('Hygiene Data'!$G$10,0,10*ROW('Hygiene Data'!G180)),NA())</f>
        <v>#N/A</v>
      </c>
      <c r="BO186" s="109" t="e">
        <f ca="true">+IF(AND(ISNUMBER(OFFSET('Hygiene Data'!$H$6,0,10*ROW('Hygiene Data'!H180))),'Data Summary'!ED186="Yes"),OFFSET('Hygiene Data'!$H$6,0,10*ROW('Hygiene Data'!H180)),NA())</f>
        <v>#N/A</v>
      </c>
      <c r="BP186" s="109" t="e">
        <f ca="true">+IF(AND(ISNUMBER(OFFSET('Hygiene Data'!$H$8,0,10*ROW('Hygiene Data'!H180))),'Data Summary'!EE186="Yes"),OFFSET('Hygiene Data'!$H$8,0,10*ROW('Hygiene Data'!H180)),NA())</f>
        <v>#N/A</v>
      </c>
      <c r="BQ186" s="109" t="e">
        <f ca="true">+IF(AND(ISNUMBER(OFFSET('Hygiene Data'!$H$10,0,10*ROW('Hygiene Data'!H180))),'Data Summary'!EF186="Yes"),OFFSET('Hygiene Data'!$H$10,0,10*ROW('Hygiene Data'!H180)),NA())</f>
        <v>#N/A</v>
      </c>
    </row>
    <row r="187" x14ac:dyDescent="0.2">
      <c r="A187" s="57" t="e">
        <f ca="true">+IF(OFFSET('Water Data'!$B$1,0,10*ROW('Water Data'!B181))="",NA(),OFFSET('Water Data'!$B$1,0,10*ROW('Water Data'!B181)))</f>
        <v>#N/A</v>
      </c>
      <c r="B187" s="57" t="e">
        <f ca="true">+IF(OFFSET('Water Data'!$A$3,0,10*ROW('Water Data'!A184))="",NA(),OFFSET('Water Data'!$A$3,0,10*ROW('Water Data'!A184)))</f>
        <v>#N/A</v>
      </c>
      <c r="C187" s="57" t="e">
        <f ca="true">+IF(OFFSET('Water Data'!$C$3,0,10*ROW('Water Data'!C184))="",NA(),OFFSET('Water Data'!$C$3,0,10*ROW('Water Data'!C184)))</f>
        <v>#N/A</v>
      </c>
      <c r="D187" s="58" t="e">
        <f ca="true">+IF(AND(ISNUMBER(OFFSET('Water Data'!$C$5,0,10*ROW('Water Data'!C181))),'Data Summary'!BS187="Yes"),100-OFFSET('Water Data'!$C$5,0,10*ROW('Water Data'!C181)),NA())</f>
        <v>#N/A</v>
      </c>
      <c r="E187" s="58" t="e">
        <f ca="true">+IF(AND(ISNUMBER(OFFSET('Water Data'!$C$7,0,10*ROW('Water Data'!C181))),'Data Summary'!BT187="Yes"),OFFSET('Water Data'!$C$7,0,10*ROW('Water Data'!C181)),NA())</f>
        <v>#N/A</v>
      </c>
      <c r="F187" s="58" t="e">
        <f ca="true">+IF(AND(ISNUMBER(OFFSET('Water Data'!$C$10,0,10*ROW('Water Data'!C181))),'Data Summary'!BU187="Yes"),OFFSET('Water Data'!$C$10,0,10*ROW('Water Data'!C181)),NA())</f>
        <v>#N/A</v>
      </c>
      <c r="G187" s="58" t="e">
        <f ca="true">+IF(AND(ISNUMBER(OFFSET('Water Data'!$D$5,0,10*ROW('Water Data'!D181))),'Data Summary'!BV187="Yes"),100-OFFSET('Water Data'!$D$5,0,10*ROW('Water Data'!D181)),NA())</f>
        <v>#N/A</v>
      </c>
      <c r="H187" s="58" t="e">
        <f ca="true">+IF(AND(ISNUMBER(OFFSET('Water Data'!$D$7,0,10*ROW('Water Data'!D181))),'Data Summary'!BW187="Yes"),OFFSET('Water Data'!$D$7,0,10*ROW('Water Data'!D181)),NA())</f>
        <v>#N/A</v>
      </c>
      <c r="I187" s="58" t="e">
        <f ca="true">+IF(AND(ISNUMBER(OFFSET('Water Data'!$D$10,0,10*ROW('Water Data'!D181))),'Data Summary'!BX187="Yes"),OFFSET('Water Data'!$D$10,0,10*ROW('Water Data'!D181)),NA())</f>
        <v>#N/A</v>
      </c>
      <c r="J187" s="58" t="e">
        <f ca="true">+IF(AND(ISNUMBER(OFFSET('Water Data'!$E$5,0,10*ROW('Water Data'!E181))),'Data Summary'!BY187="Yes"),100-OFFSET('Water Data'!$E$5,0,10*ROW('Water Data'!E181)),NA())</f>
        <v>#N/A</v>
      </c>
      <c r="K187" s="58" t="e">
        <f ca="true">+IF(AND(ISNUMBER(OFFSET('Water Data'!$E$7,0,10*ROW('Water Data'!E181))),'Data Summary'!BZ187="Yes"),OFFSET('Water Data'!$E$7,0,10*ROW('Water Data'!E181)),NA())</f>
        <v>#N/A</v>
      </c>
      <c r="L187" s="58" t="e">
        <f ca="true">+IF(AND(ISNUMBER(OFFSET('Water Data'!$E$10,0,10*ROW('Water Data'!E181))),'Data Summary'!CA187="Yes"),OFFSET('Water Data'!$E$10,0,10*ROW('Water Data'!E181)),NA())</f>
        <v>#N/A</v>
      </c>
      <c r="M187" s="58" t="e">
        <f ca="true">+IF(AND(ISNUMBER(OFFSET('Water Data'!$F$5,0,10*ROW('Water Data'!F181))),'Data Summary'!CB187="Yes"),100-OFFSET('Water Data'!$F$5,0,10*ROW('Water Data'!F181)),NA())</f>
        <v>#N/A</v>
      </c>
      <c r="N187" s="58" t="e">
        <f ca="true">+IF(AND(ISNUMBER(OFFSET('Water Data'!$F$7,0,10*ROW('Water Data'!F181))),'Data Summary'!CC187="Yes"),OFFSET('Water Data'!$F$7,0,10*ROW('Water Data'!F181)),NA())</f>
        <v>#N/A</v>
      </c>
      <c r="O187" s="58" t="e">
        <f ca="true">+IF(AND(ISNUMBER(OFFSET('Water Data'!$F$10,0,10*ROW('Water Data'!F181))),'Data Summary'!CD187="Yes"),OFFSET('Water Data'!$F$10,0,10*ROW('Water Data'!F181)),NA())</f>
        <v>#N/A</v>
      </c>
      <c r="P187" s="58" t="e">
        <f ca="true">+IF(AND(ISNUMBER(OFFSET('Water Data'!$G$5,0,10*ROW('Water Data'!G181))),'Data Summary'!CE187="Yes"),100-OFFSET('Water Data'!$G$5,0,10*ROW('Water Data'!G181)),NA())</f>
        <v>#N/A</v>
      </c>
      <c r="Q187" s="58" t="e">
        <f ca="true">+IF(AND(ISNUMBER(OFFSET('Water Data'!$G$7,0,10*ROW('Water Data'!G181))),'Data Summary'!CF187="Yes"),OFFSET('Water Data'!$G$7,0,10*ROW('Water Data'!G181)),NA())</f>
        <v>#N/A</v>
      </c>
      <c r="R187" s="58" t="e">
        <f ca="true">+IF(AND(ISNUMBER(OFFSET('Water Data'!$G$10,0,10*ROW('Water Data'!G181))),'Data Summary'!CG187="Yes"),OFFSET('Water Data'!$G$10,0,10*ROW('Water Data'!G181)),NA())</f>
        <v>#N/A</v>
      </c>
      <c r="S187" s="58" t="e">
        <f ca="true">+IF(AND(ISNUMBER(OFFSET('Water Data'!$H$5,0,10*ROW('Water Data'!H181))),'Data Summary'!CH187="Yes"),100-OFFSET('Water Data'!$H$5,0,10*ROW('Water Data'!H181)),NA())</f>
        <v>#N/A</v>
      </c>
      <c r="T187" s="58" t="e">
        <f ca="true">+IF(AND(ISNUMBER(OFFSET('Water Data'!$H$7,0,10*ROW('Water Data'!H181))),'Data Summary'!CI187="Yes"),OFFSET('Water Data'!$H$7,0,10*ROW('Water Data'!H181)),NA())</f>
        <v>#N/A</v>
      </c>
      <c r="U187" s="58" t="e">
        <f ca="true">+IF(AND(ISNUMBER(OFFSET('Water Data'!$H$10,0,10*ROW('Water Data'!H181))),'Data Summary'!CJ187="Yes"),OFFSET('Water Data'!$H$10,0,10*ROW('Water Data'!H181)),NA())</f>
        <v>#N/A</v>
      </c>
      <c r="V187" s="104" t="e">
        <f ca="true">+IF(AND(ISNUMBER(OFFSET('Sanitation Data'!$C$5,0,10*ROW('Sanitation Data'!C181))),'Data Summary'!CK187="Yes"),100-OFFSET('Sanitation Data'!$C$5,0,10*ROW('Sanitation Data'!C181)),NA())</f>
        <v>#N/A</v>
      </c>
      <c r="W187" s="104" t="e">
        <f ca="true">+IF(AND(ISNUMBER(OFFSET('Sanitation Data'!$C$7,0,10*ROW('Sanitation Data'!C181))),'Data Summary'!CL187="Yes"),OFFSET('Sanitation Data'!$C$7,0,10*ROW('Sanitation Data'!C181)),NA())</f>
        <v>#N/A</v>
      </c>
      <c r="X187" s="104" t="e">
        <f ca="true">+IF(AND(ISNUMBER(OFFSET('Sanitation Data'!$C$11,0,10*ROW('Sanitation Data'!C181))),'Data Summary'!CM187="Yes"),OFFSET('Sanitation Data'!$C$11,0,10*ROW('Sanitation Data'!C181)),NA())</f>
        <v>#N/A</v>
      </c>
      <c r="Y187" s="104" t="e">
        <f ca="true">+IF(AND(ISNUMBER(OFFSET('Sanitation Data'!$C$12,0,10*ROW('Sanitation Data'!C181))),'Data Summary'!CN187="Yes"),OFFSET('Sanitation Data'!$C$12,0,10*ROW('Sanitation Data'!C181)),NA())</f>
        <v>#N/A</v>
      </c>
      <c r="Z187" s="104" t="e">
        <f ca="true">+IF(AND(ISNUMBER(OFFSET('Sanitation Data'!$C$13,0,10*ROW('Sanitation Data'!C181))),'Data Summary'!CO187="Yes"),OFFSET('Sanitation Data'!$C$13,0,10*ROW('Sanitation Data'!C181)),NA())</f>
        <v>#N/A</v>
      </c>
      <c r="AA187" s="104" t="e">
        <f ca="true">+IF(AND(ISNUMBER(OFFSET('Sanitation Data'!$D$5,0,10*ROW('Sanitation Data'!D181))),'Data Summary'!CP187="Yes"),100-OFFSET('Sanitation Data'!$D$5,0,10*ROW('Sanitation Data'!D181)),NA())</f>
        <v>#N/A</v>
      </c>
      <c r="AB187" s="104" t="e">
        <f ca="true">+IF(AND(ISNUMBER(OFFSET('Sanitation Data'!$D$7,0,10*ROW('Sanitation Data'!D181))),'Data Summary'!CQ187="Yes"),OFFSET('Sanitation Data'!$D$7,0,10*ROW('Sanitation Data'!D181)),NA())</f>
        <v>#N/A</v>
      </c>
      <c r="AC187" s="104" t="e">
        <f ca="true">+IF(AND(ISNUMBER(OFFSET('Sanitation Data'!$D$11,0,10*ROW('Sanitation Data'!D181))),'Data Summary'!CR187="Yes"),OFFSET('Sanitation Data'!$D$11,0,10*ROW('Sanitation Data'!D181)),NA())</f>
        <v>#N/A</v>
      </c>
      <c r="AD187" s="104" t="e">
        <f ca="true">+IF(AND(ISNUMBER(OFFSET('Sanitation Data'!$D$12,0,10*ROW('Sanitation Data'!D181))),'Data Summary'!CS187="Yes"),OFFSET('Sanitation Data'!$D$12,0,10*ROW('Sanitation Data'!D181)),NA())</f>
        <v>#N/A</v>
      </c>
      <c r="AE187" s="104" t="e">
        <f ca="true">+IF(AND(ISNUMBER(OFFSET('Sanitation Data'!$D$13,0,10*ROW('Sanitation Data'!D181))),'Data Summary'!CT187="Yes"),OFFSET('Sanitation Data'!$D$13,0,10*ROW('Sanitation Data'!D181)),NA())</f>
        <v>#N/A</v>
      </c>
      <c r="AF187" s="104" t="e">
        <f ca="true">+IF(AND(ISNUMBER(OFFSET('Sanitation Data'!$E$5,0,10*ROW('Sanitation Data'!E181))),'Data Summary'!CU187="Yes"),100-OFFSET('Sanitation Data'!$E$5,0,10*ROW('Sanitation Data'!E181)),NA())</f>
        <v>#N/A</v>
      </c>
      <c r="AG187" s="104" t="e">
        <f ca="true">+IF(AND(ISNUMBER(OFFSET('Sanitation Data'!$E$7,0,10*ROW('Sanitation Data'!E181))),'Data Summary'!CV187="Yes"),OFFSET('Sanitation Data'!$E$7,0,10*ROW('Sanitation Data'!E181)),NA())</f>
        <v>#N/A</v>
      </c>
      <c r="AH187" s="104" t="e">
        <f ca="true">+IF(AND(ISNUMBER(OFFSET('Sanitation Data'!$E$11,0,10*ROW('Sanitation Data'!E181))),'Data Summary'!CW187="Yes"),OFFSET('Sanitation Data'!$E$11,0,10*ROW('Sanitation Data'!E181)),NA())</f>
        <v>#N/A</v>
      </c>
      <c r="AI187" s="104" t="e">
        <f ca="true">+IF(AND(ISNUMBER(OFFSET('Sanitation Data'!$E$12,0,10*ROW('Sanitation Data'!E181))),'Data Summary'!CX187="Yes"),OFFSET('Sanitation Data'!$E$12,0,10*ROW('Sanitation Data'!E181)),NA())</f>
        <v>#N/A</v>
      </c>
      <c r="AJ187" s="104" t="e">
        <f ca="true">+IF(AND(ISNUMBER(OFFSET('Sanitation Data'!$E$13,0,10*ROW('Sanitation Data'!E181))),'Data Summary'!CY187="Yes"),OFFSET('Sanitation Data'!$E$13,0,10*ROW('Sanitation Data'!E181)),NA())</f>
        <v>#N/A</v>
      </c>
      <c r="AK187" s="104" t="e">
        <f ca="true">+IF(AND(ISNUMBER(OFFSET('Sanitation Data'!$F$5,0,10*ROW('Sanitation Data'!F181))),'Data Summary'!CZ187="Yes"),100-OFFSET('Sanitation Data'!$F$5,0,10*ROW('Sanitation Data'!F181)),NA())</f>
        <v>#N/A</v>
      </c>
      <c r="AL187" s="104" t="e">
        <f ca="true">+IF(AND(ISNUMBER(OFFSET('Sanitation Data'!$F$7,0,10*ROW('Sanitation Data'!F181))),'Data Summary'!DA187="Yes"),OFFSET('Sanitation Data'!$F$7,0,10*ROW('Sanitation Data'!F181)),NA())</f>
        <v>#N/A</v>
      </c>
      <c r="AM187" s="104" t="e">
        <f ca="true">+IF(AND(ISNUMBER(OFFSET('Sanitation Data'!$F$11,0,10*ROW('Sanitation Data'!F181))),'Data Summary'!DB187="Yes"),OFFSET('Sanitation Data'!$F$11,0,10*ROW('Sanitation Data'!F181)),NA())</f>
        <v>#N/A</v>
      </c>
      <c r="AN187" s="104" t="e">
        <f ca="true">+IF(AND(ISNUMBER(OFFSET('Sanitation Data'!$F$12,0,10*ROW('Sanitation Data'!F181))),'Data Summary'!DC187="Yes"),OFFSET('Sanitation Data'!$F$12,0,10*ROW('Sanitation Data'!F181)),NA())</f>
        <v>#N/A</v>
      </c>
      <c r="AO187" s="104" t="e">
        <f ca="true">+IF(AND(ISNUMBER(OFFSET('Sanitation Data'!$F$13,0,10*ROW('Sanitation Data'!F181))),'Data Summary'!DD187="Yes"),OFFSET('Sanitation Data'!$F$13,0,10*ROW('Sanitation Data'!F181)),NA())</f>
        <v>#N/A</v>
      </c>
      <c r="AP187" s="104" t="e">
        <f ca="true">+IF(AND(ISNUMBER(OFFSET('Sanitation Data'!$G$5,0,10*ROW('Sanitation Data'!G181))),'Data Summary'!DE187="Yes"),100-OFFSET('Sanitation Data'!$G$5,0,10*ROW('Sanitation Data'!G181)),NA())</f>
        <v>#N/A</v>
      </c>
      <c r="AQ187" s="104" t="e">
        <f ca="true">+IF(AND(ISNUMBER(OFFSET('Sanitation Data'!$G$7,0,10*ROW('Sanitation Data'!G181))),'Data Summary'!DF187="Yes"),OFFSET('Sanitation Data'!$G$7,0,10*ROW('Sanitation Data'!G181)),NA())</f>
        <v>#N/A</v>
      </c>
      <c r="AR187" s="104" t="e">
        <f ca="true">+IF(AND(ISNUMBER(OFFSET('Sanitation Data'!$G$11,0,10*ROW('Sanitation Data'!G181))),'Data Summary'!DG187="Yes"),OFFSET('Sanitation Data'!$G$11,0,10*ROW('Sanitation Data'!G181)),NA())</f>
        <v>#N/A</v>
      </c>
      <c r="AS187" s="104" t="e">
        <f ca="true">+IF(AND(ISNUMBER(OFFSET('Sanitation Data'!$G$12,0,10*ROW('Sanitation Data'!G181))),'Data Summary'!DH187="Yes"),OFFSET('Sanitation Data'!$G$12,0,10*ROW('Sanitation Data'!G181)),NA())</f>
        <v>#N/A</v>
      </c>
      <c r="AT187" s="104" t="e">
        <f ca="true">+IF(AND(ISNUMBER(OFFSET('Sanitation Data'!$G$13,0,10*ROW('Sanitation Data'!G181))),'Data Summary'!DI187="Yes"),OFFSET('Sanitation Data'!$G$13,0,10*ROW('Sanitation Data'!G181)),NA())</f>
        <v>#N/A</v>
      </c>
      <c r="AU187" s="104" t="e">
        <f ca="true">+IF(AND(ISNUMBER(OFFSET('Sanitation Data'!$H$5,0,10*ROW('Sanitation Data'!H181))),'Data Summary'!DJ187="Yes"),100-OFFSET('Sanitation Data'!$H$5,0,10*ROW('Sanitation Data'!H181)),NA())</f>
        <v>#N/A</v>
      </c>
      <c r="AV187" s="104" t="e">
        <f ca="true">+IF(AND(ISNUMBER(OFFSET('Sanitation Data'!$H$7,0,10*ROW('Sanitation Data'!H181))),'Data Summary'!DK187="Yes"),OFFSET('Sanitation Data'!$H$7,0,10*ROW('Sanitation Data'!H181)),NA())</f>
        <v>#N/A</v>
      </c>
      <c r="AW187" s="104" t="e">
        <f ca="true">+IF(AND(ISNUMBER(OFFSET('Sanitation Data'!$H$11,0,10*ROW('Sanitation Data'!H181))),'Data Summary'!DL187="Yes"),OFFSET('Sanitation Data'!$H$11,0,10*ROW('Sanitation Data'!H181)),NA())</f>
        <v>#N/A</v>
      </c>
      <c r="AX187" s="104" t="e">
        <f ca="true">+IF(AND(ISNUMBER(OFFSET('Sanitation Data'!$H$12,0,10*ROW('Sanitation Data'!H181))),'Data Summary'!DM187="Yes"),OFFSET('Sanitation Data'!$H$12,0,10*ROW('Sanitation Data'!H181)),NA())</f>
        <v>#N/A</v>
      </c>
      <c r="AY187" s="104" t="e">
        <f ca="true">+IF(AND(ISNUMBER(OFFSET('Sanitation Data'!$H$13,0,10*ROW('Sanitation Data'!H181))),'Data Summary'!DN187="Yes"),OFFSET('Sanitation Data'!$H$13,0,10*ROW('Sanitation Data'!H181)),NA())</f>
        <v>#N/A</v>
      </c>
      <c r="AZ187" s="109" t="e">
        <f ca="true">+IF(AND(ISNUMBER(OFFSET('Hygiene Data'!$C$6,0,10*ROW('Hygiene Data'!C181))),'Data Summary'!DO187="Yes"),OFFSET('Hygiene Data'!$C$6,0,10*ROW('Hygiene Data'!C181)),NA())</f>
        <v>#N/A</v>
      </c>
      <c r="BA187" s="109" t="e">
        <f ca="true">+IF(AND(ISNUMBER(OFFSET('Hygiene Data'!$C$8,0,10*ROW('Hygiene Data'!C181))),'Data Summary'!DP187="Yes"),OFFSET('Hygiene Data'!$C$8,0,10*ROW('Hygiene Data'!C181)),NA())</f>
        <v>#N/A</v>
      </c>
      <c r="BB187" s="109" t="e">
        <f ca="true">+IF(AND(ISNUMBER(OFFSET('Hygiene Data'!$C$10,0,10*ROW('Hygiene Data'!C181))),'Data Summary'!DQ187="Yes"),OFFSET('Hygiene Data'!$C$10,0,10*ROW('Hygiene Data'!C181)),NA())</f>
        <v>#N/A</v>
      </c>
      <c r="BC187" s="109" t="e">
        <f ca="true">+IF(AND(ISNUMBER(OFFSET('Hygiene Data'!$D$6,0,10*ROW('Hygiene Data'!D181))),'Data Summary'!DR187="Yes"),OFFSET('Hygiene Data'!$D$6,0,10*ROW('Hygiene Data'!D181)),NA())</f>
        <v>#N/A</v>
      </c>
      <c r="BD187" s="109" t="e">
        <f ca="true">+IF(AND(ISNUMBER(OFFSET('Hygiene Data'!$D$8,0,10*ROW('Hygiene Data'!D181))),'Data Summary'!DS187="Yes"),OFFSET('Hygiene Data'!$D$8,0,10*ROW('Hygiene Data'!D181)),NA())</f>
        <v>#N/A</v>
      </c>
      <c r="BE187" s="109" t="e">
        <f ca="true">+IF(AND(ISNUMBER(OFFSET('Hygiene Data'!$D$10,0,10*ROW('Hygiene Data'!D181))),'Data Summary'!DT187="Yes"),OFFSET('Hygiene Data'!$D$10,0,10*ROW('Hygiene Data'!D181)),NA())</f>
        <v>#N/A</v>
      </c>
      <c r="BF187" s="109" t="e">
        <f ca="true">+IF(AND(ISNUMBER(OFFSET('Hygiene Data'!$E$6,0,10*ROW('Hygiene Data'!E181))),'Data Summary'!DU187="Yes"),OFFSET('Hygiene Data'!$E$6,0,10*ROW('Hygiene Data'!E181)),NA())</f>
        <v>#N/A</v>
      </c>
      <c r="BG187" s="109" t="e">
        <f ca="true">+IF(AND(ISNUMBER(OFFSET('Hygiene Data'!$E$8,0,10*ROW('Hygiene Data'!E181))),'Data Summary'!DV187="Yes"),OFFSET('Hygiene Data'!$E$8,0,10*ROW('Hygiene Data'!E181)),NA())</f>
        <v>#N/A</v>
      </c>
      <c r="BH187" s="109" t="e">
        <f ca="true">+IF(AND(ISNUMBER(OFFSET('Hygiene Data'!$E$10,0,10*ROW('Hygiene Data'!E181))),'Data Summary'!DW187="Yes"),OFFSET('Hygiene Data'!$E$10,0,10*ROW('Hygiene Data'!E181)),NA())</f>
        <v>#N/A</v>
      </c>
      <c r="BI187" s="109" t="e">
        <f ca="true">+IF(AND(ISNUMBER(OFFSET('Hygiene Data'!$F$6,0,10*ROW('Hygiene Data'!F181))),'Data Summary'!DX187="Yes"),OFFSET('Hygiene Data'!$F$6,0,10*ROW('Hygiene Data'!F181)),NA())</f>
        <v>#N/A</v>
      </c>
      <c r="BJ187" s="109" t="e">
        <f ca="true">+IF(AND(ISNUMBER(OFFSET('Hygiene Data'!$F$8,0,10*ROW('Hygiene Data'!F181))),'Data Summary'!DY187="Yes"),OFFSET('Hygiene Data'!$F$8,0,10*ROW('Hygiene Data'!F181)),NA())</f>
        <v>#N/A</v>
      </c>
      <c r="BK187" s="109" t="e">
        <f ca="true">+IF(AND(ISNUMBER(OFFSET('Hygiene Data'!$F$10,0,10*ROW('Hygiene Data'!F181))),'Data Summary'!DZ187="Yes"),OFFSET('Hygiene Data'!$F$10,0,10*ROW('Hygiene Data'!F181)),NA())</f>
        <v>#N/A</v>
      </c>
      <c r="BL187" s="109" t="e">
        <f ca="true">+IF(AND(ISNUMBER(OFFSET('Hygiene Data'!$G$6,0,10*ROW('Hygiene Data'!G181))),'Data Summary'!EA187="Yes"),OFFSET('Hygiene Data'!$G$6,0,10*ROW('Hygiene Data'!G181)),NA())</f>
        <v>#N/A</v>
      </c>
      <c r="BM187" s="109" t="e">
        <f ca="true">+IF(AND(ISNUMBER(OFFSET('Hygiene Data'!$G$8,0,10*ROW('Hygiene Data'!G181))),'Data Summary'!EB187="Yes"),OFFSET('Hygiene Data'!$G$8,0,10*ROW('Hygiene Data'!G181)),NA())</f>
        <v>#N/A</v>
      </c>
      <c r="BN187" s="109" t="e">
        <f ca="true">+IF(AND(ISNUMBER(OFFSET('Hygiene Data'!$G$10,0,10*ROW('Hygiene Data'!G181))),'Data Summary'!EC187="Yes"),OFFSET('Hygiene Data'!$G$10,0,10*ROW('Hygiene Data'!G181)),NA())</f>
        <v>#N/A</v>
      </c>
      <c r="BO187" s="109" t="e">
        <f ca="true">+IF(AND(ISNUMBER(OFFSET('Hygiene Data'!$H$6,0,10*ROW('Hygiene Data'!H181))),'Data Summary'!ED187="Yes"),OFFSET('Hygiene Data'!$H$6,0,10*ROW('Hygiene Data'!H181)),NA())</f>
        <v>#N/A</v>
      </c>
      <c r="BP187" s="109" t="e">
        <f ca="true">+IF(AND(ISNUMBER(OFFSET('Hygiene Data'!$H$8,0,10*ROW('Hygiene Data'!H181))),'Data Summary'!EE187="Yes"),OFFSET('Hygiene Data'!$H$8,0,10*ROW('Hygiene Data'!H181)),NA())</f>
        <v>#N/A</v>
      </c>
      <c r="BQ187" s="109" t="e">
        <f ca="true">+IF(AND(ISNUMBER(OFFSET('Hygiene Data'!$H$10,0,10*ROW('Hygiene Data'!H181))),'Data Summary'!EF187="Yes"),OFFSET('Hygiene Data'!$H$10,0,10*ROW('Hygiene Data'!H181)),NA())</f>
        <v>#N/A</v>
      </c>
    </row>
    <row r="188" x14ac:dyDescent="0.2">
      <c r="A188" s="57" t="e">
        <f ca="true">+IF(OFFSET('Water Data'!$B$1,0,10*ROW('Water Data'!B182))="",NA(),OFFSET('Water Data'!$B$1,0,10*ROW('Water Data'!B182)))</f>
        <v>#N/A</v>
      </c>
      <c r="B188" s="57" t="e">
        <f ca="true">+IF(OFFSET('Water Data'!$A$3,0,10*ROW('Water Data'!A185))="",NA(),OFFSET('Water Data'!$A$3,0,10*ROW('Water Data'!A185)))</f>
        <v>#N/A</v>
      </c>
      <c r="C188" s="57" t="e">
        <f ca="true">+IF(OFFSET('Water Data'!$C$3,0,10*ROW('Water Data'!C185))="",NA(),OFFSET('Water Data'!$C$3,0,10*ROW('Water Data'!C185)))</f>
        <v>#N/A</v>
      </c>
      <c r="D188" s="58" t="e">
        <f ca="true">+IF(AND(ISNUMBER(OFFSET('Water Data'!$C$5,0,10*ROW('Water Data'!C182))),'Data Summary'!BS188="Yes"),100-OFFSET('Water Data'!$C$5,0,10*ROW('Water Data'!C182)),NA())</f>
        <v>#N/A</v>
      </c>
      <c r="E188" s="58" t="e">
        <f ca="true">+IF(AND(ISNUMBER(OFFSET('Water Data'!$C$7,0,10*ROW('Water Data'!C182))),'Data Summary'!BT188="Yes"),OFFSET('Water Data'!$C$7,0,10*ROW('Water Data'!C182)),NA())</f>
        <v>#N/A</v>
      </c>
      <c r="F188" s="58" t="e">
        <f ca="true">+IF(AND(ISNUMBER(OFFSET('Water Data'!$C$10,0,10*ROW('Water Data'!C182))),'Data Summary'!BU188="Yes"),OFFSET('Water Data'!$C$10,0,10*ROW('Water Data'!C182)),NA())</f>
        <v>#N/A</v>
      </c>
      <c r="G188" s="58" t="e">
        <f ca="true">+IF(AND(ISNUMBER(OFFSET('Water Data'!$D$5,0,10*ROW('Water Data'!D182))),'Data Summary'!BV188="Yes"),100-OFFSET('Water Data'!$D$5,0,10*ROW('Water Data'!D182)),NA())</f>
        <v>#N/A</v>
      </c>
      <c r="H188" s="58" t="e">
        <f ca="true">+IF(AND(ISNUMBER(OFFSET('Water Data'!$D$7,0,10*ROW('Water Data'!D182))),'Data Summary'!BW188="Yes"),OFFSET('Water Data'!$D$7,0,10*ROW('Water Data'!D182)),NA())</f>
        <v>#N/A</v>
      </c>
      <c r="I188" s="58" t="e">
        <f ca="true">+IF(AND(ISNUMBER(OFFSET('Water Data'!$D$10,0,10*ROW('Water Data'!D182))),'Data Summary'!BX188="Yes"),OFFSET('Water Data'!$D$10,0,10*ROW('Water Data'!D182)),NA())</f>
        <v>#N/A</v>
      </c>
      <c r="J188" s="58" t="e">
        <f ca="true">+IF(AND(ISNUMBER(OFFSET('Water Data'!$E$5,0,10*ROW('Water Data'!E182))),'Data Summary'!BY188="Yes"),100-OFFSET('Water Data'!$E$5,0,10*ROW('Water Data'!E182)),NA())</f>
        <v>#N/A</v>
      </c>
      <c r="K188" s="58" t="e">
        <f ca="true">+IF(AND(ISNUMBER(OFFSET('Water Data'!$E$7,0,10*ROW('Water Data'!E182))),'Data Summary'!BZ188="Yes"),OFFSET('Water Data'!$E$7,0,10*ROW('Water Data'!E182)),NA())</f>
        <v>#N/A</v>
      </c>
      <c r="L188" s="58" t="e">
        <f ca="true">+IF(AND(ISNUMBER(OFFSET('Water Data'!$E$10,0,10*ROW('Water Data'!E182))),'Data Summary'!CA188="Yes"),OFFSET('Water Data'!$E$10,0,10*ROW('Water Data'!E182)),NA())</f>
        <v>#N/A</v>
      </c>
      <c r="M188" s="58" t="e">
        <f ca="true">+IF(AND(ISNUMBER(OFFSET('Water Data'!$F$5,0,10*ROW('Water Data'!F182))),'Data Summary'!CB188="Yes"),100-OFFSET('Water Data'!$F$5,0,10*ROW('Water Data'!F182)),NA())</f>
        <v>#N/A</v>
      </c>
      <c r="N188" s="58" t="e">
        <f ca="true">+IF(AND(ISNUMBER(OFFSET('Water Data'!$F$7,0,10*ROW('Water Data'!F182))),'Data Summary'!CC188="Yes"),OFFSET('Water Data'!$F$7,0,10*ROW('Water Data'!F182)),NA())</f>
        <v>#N/A</v>
      </c>
      <c r="O188" s="58" t="e">
        <f ca="true">+IF(AND(ISNUMBER(OFFSET('Water Data'!$F$10,0,10*ROW('Water Data'!F182))),'Data Summary'!CD188="Yes"),OFFSET('Water Data'!$F$10,0,10*ROW('Water Data'!F182)),NA())</f>
        <v>#N/A</v>
      </c>
      <c r="P188" s="58" t="e">
        <f ca="true">+IF(AND(ISNUMBER(OFFSET('Water Data'!$G$5,0,10*ROW('Water Data'!G182))),'Data Summary'!CE188="Yes"),100-OFFSET('Water Data'!$G$5,0,10*ROW('Water Data'!G182)),NA())</f>
        <v>#N/A</v>
      </c>
      <c r="Q188" s="58" t="e">
        <f ca="true">+IF(AND(ISNUMBER(OFFSET('Water Data'!$G$7,0,10*ROW('Water Data'!G182))),'Data Summary'!CF188="Yes"),OFFSET('Water Data'!$G$7,0,10*ROW('Water Data'!G182)),NA())</f>
        <v>#N/A</v>
      </c>
      <c r="R188" s="58" t="e">
        <f ca="true">+IF(AND(ISNUMBER(OFFSET('Water Data'!$G$10,0,10*ROW('Water Data'!G182))),'Data Summary'!CG188="Yes"),OFFSET('Water Data'!$G$10,0,10*ROW('Water Data'!G182)),NA())</f>
        <v>#N/A</v>
      </c>
      <c r="S188" s="58" t="e">
        <f ca="true">+IF(AND(ISNUMBER(OFFSET('Water Data'!$H$5,0,10*ROW('Water Data'!H182))),'Data Summary'!CH188="Yes"),100-OFFSET('Water Data'!$H$5,0,10*ROW('Water Data'!H182)),NA())</f>
        <v>#N/A</v>
      </c>
      <c r="T188" s="58" t="e">
        <f ca="true">+IF(AND(ISNUMBER(OFFSET('Water Data'!$H$7,0,10*ROW('Water Data'!H182))),'Data Summary'!CI188="Yes"),OFFSET('Water Data'!$H$7,0,10*ROW('Water Data'!H182)),NA())</f>
        <v>#N/A</v>
      </c>
      <c r="U188" s="58" t="e">
        <f ca="true">+IF(AND(ISNUMBER(OFFSET('Water Data'!$H$10,0,10*ROW('Water Data'!H182))),'Data Summary'!CJ188="Yes"),OFFSET('Water Data'!$H$10,0,10*ROW('Water Data'!H182)),NA())</f>
        <v>#N/A</v>
      </c>
      <c r="V188" s="104" t="e">
        <f ca="true">+IF(AND(ISNUMBER(OFFSET('Sanitation Data'!$C$5,0,10*ROW('Sanitation Data'!C182))),'Data Summary'!CK188="Yes"),100-OFFSET('Sanitation Data'!$C$5,0,10*ROW('Sanitation Data'!C182)),NA())</f>
        <v>#N/A</v>
      </c>
      <c r="W188" s="104" t="e">
        <f ca="true">+IF(AND(ISNUMBER(OFFSET('Sanitation Data'!$C$7,0,10*ROW('Sanitation Data'!C182))),'Data Summary'!CL188="Yes"),OFFSET('Sanitation Data'!$C$7,0,10*ROW('Sanitation Data'!C182)),NA())</f>
        <v>#N/A</v>
      </c>
      <c r="X188" s="104" t="e">
        <f ca="true">+IF(AND(ISNUMBER(OFFSET('Sanitation Data'!$C$11,0,10*ROW('Sanitation Data'!C182))),'Data Summary'!CM188="Yes"),OFFSET('Sanitation Data'!$C$11,0,10*ROW('Sanitation Data'!C182)),NA())</f>
        <v>#N/A</v>
      </c>
      <c r="Y188" s="104" t="e">
        <f ca="true">+IF(AND(ISNUMBER(OFFSET('Sanitation Data'!$C$12,0,10*ROW('Sanitation Data'!C182))),'Data Summary'!CN188="Yes"),OFFSET('Sanitation Data'!$C$12,0,10*ROW('Sanitation Data'!C182)),NA())</f>
        <v>#N/A</v>
      </c>
      <c r="Z188" s="104" t="e">
        <f ca="true">+IF(AND(ISNUMBER(OFFSET('Sanitation Data'!$C$13,0,10*ROW('Sanitation Data'!C182))),'Data Summary'!CO188="Yes"),OFFSET('Sanitation Data'!$C$13,0,10*ROW('Sanitation Data'!C182)),NA())</f>
        <v>#N/A</v>
      </c>
      <c r="AA188" s="104" t="e">
        <f ca="true">+IF(AND(ISNUMBER(OFFSET('Sanitation Data'!$D$5,0,10*ROW('Sanitation Data'!D182))),'Data Summary'!CP188="Yes"),100-OFFSET('Sanitation Data'!$D$5,0,10*ROW('Sanitation Data'!D182)),NA())</f>
        <v>#N/A</v>
      </c>
      <c r="AB188" s="104" t="e">
        <f ca="true">+IF(AND(ISNUMBER(OFFSET('Sanitation Data'!$D$7,0,10*ROW('Sanitation Data'!D182))),'Data Summary'!CQ188="Yes"),OFFSET('Sanitation Data'!$D$7,0,10*ROW('Sanitation Data'!D182)),NA())</f>
        <v>#N/A</v>
      </c>
      <c r="AC188" s="104" t="e">
        <f ca="true">+IF(AND(ISNUMBER(OFFSET('Sanitation Data'!$D$11,0,10*ROW('Sanitation Data'!D182))),'Data Summary'!CR188="Yes"),OFFSET('Sanitation Data'!$D$11,0,10*ROW('Sanitation Data'!D182)),NA())</f>
        <v>#N/A</v>
      </c>
      <c r="AD188" s="104" t="e">
        <f ca="true">+IF(AND(ISNUMBER(OFFSET('Sanitation Data'!$D$12,0,10*ROW('Sanitation Data'!D182))),'Data Summary'!CS188="Yes"),OFFSET('Sanitation Data'!$D$12,0,10*ROW('Sanitation Data'!D182)),NA())</f>
        <v>#N/A</v>
      </c>
      <c r="AE188" s="104" t="e">
        <f ca="true">+IF(AND(ISNUMBER(OFFSET('Sanitation Data'!$D$13,0,10*ROW('Sanitation Data'!D182))),'Data Summary'!CT188="Yes"),OFFSET('Sanitation Data'!$D$13,0,10*ROW('Sanitation Data'!D182)),NA())</f>
        <v>#N/A</v>
      </c>
      <c r="AF188" s="104" t="e">
        <f ca="true">+IF(AND(ISNUMBER(OFFSET('Sanitation Data'!$E$5,0,10*ROW('Sanitation Data'!E182))),'Data Summary'!CU188="Yes"),100-OFFSET('Sanitation Data'!$E$5,0,10*ROW('Sanitation Data'!E182)),NA())</f>
        <v>#N/A</v>
      </c>
      <c r="AG188" s="104" t="e">
        <f ca="true">+IF(AND(ISNUMBER(OFFSET('Sanitation Data'!$E$7,0,10*ROW('Sanitation Data'!E182))),'Data Summary'!CV188="Yes"),OFFSET('Sanitation Data'!$E$7,0,10*ROW('Sanitation Data'!E182)),NA())</f>
        <v>#N/A</v>
      </c>
      <c r="AH188" s="104" t="e">
        <f ca="true">+IF(AND(ISNUMBER(OFFSET('Sanitation Data'!$E$11,0,10*ROW('Sanitation Data'!E182))),'Data Summary'!CW188="Yes"),OFFSET('Sanitation Data'!$E$11,0,10*ROW('Sanitation Data'!E182)),NA())</f>
        <v>#N/A</v>
      </c>
      <c r="AI188" s="104" t="e">
        <f ca="true">+IF(AND(ISNUMBER(OFFSET('Sanitation Data'!$E$12,0,10*ROW('Sanitation Data'!E182))),'Data Summary'!CX188="Yes"),OFFSET('Sanitation Data'!$E$12,0,10*ROW('Sanitation Data'!E182)),NA())</f>
        <v>#N/A</v>
      </c>
      <c r="AJ188" s="104" t="e">
        <f ca="true">+IF(AND(ISNUMBER(OFFSET('Sanitation Data'!$E$13,0,10*ROW('Sanitation Data'!E182))),'Data Summary'!CY188="Yes"),OFFSET('Sanitation Data'!$E$13,0,10*ROW('Sanitation Data'!E182)),NA())</f>
        <v>#N/A</v>
      </c>
      <c r="AK188" s="104" t="e">
        <f ca="true">+IF(AND(ISNUMBER(OFFSET('Sanitation Data'!$F$5,0,10*ROW('Sanitation Data'!F182))),'Data Summary'!CZ188="Yes"),100-OFFSET('Sanitation Data'!$F$5,0,10*ROW('Sanitation Data'!F182)),NA())</f>
        <v>#N/A</v>
      </c>
      <c r="AL188" s="104" t="e">
        <f ca="true">+IF(AND(ISNUMBER(OFFSET('Sanitation Data'!$F$7,0,10*ROW('Sanitation Data'!F182))),'Data Summary'!DA188="Yes"),OFFSET('Sanitation Data'!$F$7,0,10*ROW('Sanitation Data'!F182)),NA())</f>
        <v>#N/A</v>
      </c>
      <c r="AM188" s="104" t="e">
        <f ca="true">+IF(AND(ISNUMBER(OFFSET('Sanitation Data'!$F$11,0,10*ROW('Sanitation Data'!F182))),'Data Summary'!DB188="Yes"),OFFSET('Sanitation Data'!$F$11,0,10*ROW('Sanitation Data'!F182)),NA())</f>
        <v>#N/A</v>
      </c>
      <c r="AN188" s="104" t="e">
        <f ca="true">+IF(AND(ISNUMBER(OFFSET('Sanitation Data'!$F$12,0,10*ROW('Sanitation Data'!F182))),'Data Summary'!DC188="Yes"),OFFSET('Sanitation Data'!$F$12,0,10*ROW('Sanitation Data'!F182)),NA())</f>
        <v>#N/A</v>
      </c>
      <c r="AO188" s="104" t="e">
        <f ca="true">+IF(AND(ISNUMBER(OFFSET('Sanitation Data'!$F$13,0,10*ROW('Sanitation Data'!F182))),'Data Summary'!DD188="Yes"),OFFSET('Sanitation Data'!$F$13,0,10*ROW('Sanitation Data'!F182)),NA())</f>
        <v>#N/A</v>
      </c>
      <c r="AP188" s="104" t="e">
        <f ca="true">+IF(AND(ISNUMBER(OFFSET('Sanitation Data'!$G$5,0,10*ROW('Sanitation Data'!G182))),'Data Summary'!DE188="Yes"),100-OFFSET('Sanitation Data'!$G$5,0,10*ROW('Sanitation Data'!G182)),NA())</f>
        <v>#N/A</v>
      </c>
      <c r="AQ188" s="104" t="e">
        <f ca="true">+IF(AND(ISNUMBER(OFFSET('Sanitation Data'!$G$7,0,10*ROW('Sanitation Data'!G182))),'Data Summary'!DF188="Yes"),OFFSET('Sanitation Data'!$G$7,0,10*ROW('Sanitation Data'!G182)),NA())</f>
        <v>#N/A</v>
      </c>
      <c r="AR188" s="104" t="e">
        <f ca="true">+IF(AND(ISNUMBER(OFFSET('Sanitation Data'!$G$11,0,10*ROW('Sanitation Data'!G182))),'Data Summary'!DG188="Yes"),OFFSET('Sanitation Data'!$G$11,0,10*ROW('Sanitation Data'!G182)),NA())</f>
        <v>#N/A</v>
      </c>
      <c r="AS188" s="104" t="e">
        <f ca="true">+IF(AND(ISNUMBER(OFFSET('Sanitation Data'!$G$12,0,10*ROW('Sanitation Data'!G182))),'Data Summary'!DH188="Yes"),OFFSET('Sanitation Data'!$G$12,0,10*ROW('Sanitation Data'!G182)),NA())</f>
        <v>#N/A</v>
      </c>
      <c r="AT188" s="104" t="e">
        <f ca="true">+IF(AND(ISNUMBER(OFFSET('Sanitation Data'!$G$13,0,10*ROW('Sanitation Data'!G182))),'Data Summary'!DI188="Yes"),OFFSET('Sanitation Data'!$G$13,0,10*ROW('Sanitation Data'!G182)),NA())</f>
        <v>#N/A</v>
      </c>
      <c r="AU188" s="104" t="e">
        <f ca="true">+IF(AND(ISNUMBER(OFFSET('Sanitation Data'!$H$5,0,10*ROW('Sanitation Data'!H182))),'Data Summary'!DJ188="Yes"),100-OFFSET('Sanitation Data'!$H$5,0,10*ROW('Sanitation Data'!H182)),NA())</f>
        <v>#N/A</v>
      </c>
      <c r="AV188" s="104" t="e">
        <f ca="true">+IF(AND(ISNUMBER(OFFSET('Sanitation Data'!$H$7,0,10*ROW('Sanitation Data'!H182))),'Data Summary'!DK188="Yes"),OFFSET('Sanitation Data'!$H$7,0,10*ROW('Sanitation Data'!H182)),NA())</f>
        <v>#N/A</v>
      </c>
      <c r="AW188" s="104" t="e">
        <f ca="true">+IF(AND(ISNUMBER(OFFSET('Sanitation Data'!$H$11,0,10*ROW('Sanitation Data'!H182))),'Data Summary'!DL188="Yes"),OFFSET('Sanitation Data'!$H$11,0,10*ROW('Sanitation Data'!H182)),NA())</f>
        <v>#N/A</v>
      </c>
      <c r="AX188" s="104" t="e">
        <f ca="true">+IF(AND(ISNUMBER(OFFSET('Sanitation Data'!$H$12,0,10*ROW('Sanitation Data'!H182))),'Data Summary'!DM188="Yes"),OFFSET('Sanitation Data'!$H$12,0,10*ROW('Sanitation Data'!H182)),NA())</f>
        <v>#N/A</v>
      </c>
      <c r="AY188" s="104" t="e">
        <f ca="true">+IF(AND(ISNUMBER(OFFSET('Sanitation Data'!$H$13,0,10*ROW('Sanitation Data'!H182))),'Data Summary'!DN188="Yes"),OFFSET('Sanitation Data'!$H$13,0,10*ROW('Sanitation Data'!H182)),NA())</f>
        <v>#N/A</v>
      </c>
      <c r="AZ188" s="109" t="e">
        <f ca="true">+IF(AND(ISNUMBER(OFFSET('Hygiene Data'!$C$6,0,10*ROW('Hygiene Data'!C182))),'Data Summary'!DO188="Yes"),OFFSET('Hygiene Data'!$C$6,0,10*ROW('Hygiene Data'!C182)),NA())</f>
        <v>#N/A</v>
      </c>
      <c r="BA188" s="109" t="e">
        <f ca="true">+IF(AND(ISNUMBER(OFFSET('Hygiene Data'!$C$8,0,10*ROW('Hygiene Data'!C182))),'Data Summary'!DP188="Yes"),OFFSET('Hygiene Data'!$C$8,0,10*ROW('Hygiene Data'!C182)),NA())</f>
        <v>#N/A</v>
      </c>
      <c r="BB188" s="109" t="e">
        <f ca="true">+IF(AND(ISNUMBER(OFFSET('Hygiene Data'!$C$10,0,10*ROW('Hygiene Data'!C182))),'Data Summary'!DQ188="Yes"),OFFSET('Hygiene Data'!$C$10,0,10*ROW('Hygiene Data'!C182)),NA())</f>
        <v>#N/A</v>
      </c>
      <c r="BC188" s="109" t="e">
        <f ca="true">+IF(AND(ISNUMBER(OFFSET('Hygiene Data'!$D$6,0,10*ROW('Hygiene Data'!D182))),'Data Summary'!DR188="Yes"),OFFSET('Hygiene Data'!$D$6,0,10*ROW('Hygiene Data'!D182)),NA())</f>
        <v>#N/A</v>
      </c>
      <c r="BD188" s="109" t="e">
        <f ca="true">+IF(AND(ISNUMBER(OFFSET('Hygiene Data'!$D$8,0,10*ROW('Hygiene Data'!D182))),'Data Summary'!DS188="Yes"),OFFSET('Hygiene Data'!$D$8,0,10*ROW('Hygiene Data'!D182)),NA())</f>
        <v>#N/A</v>
      </c>
      <c r="BE188" s="109" t="e">
        <f ca="true">+IF(AND(ISNUMBER(OFFSET('Hygiene Data'!$D$10,0,10*ROW('Hygiene Data'!D182))),'Data Summary'!DT188="Yes"),OFFSET('Hygiene Data'!$D$10,0,10*ROW('Hygiene Data'!D182)),NA())</f>
        <v>#N/A</v>
      </c>
      <c r="BF188" s="109" t="e">
        <f ca="true">+IF(AND(ISNUMBER(OFFSET('Hygiene Data'!$E$6,0,10*ROW('Hygiene Data'!E182))),'Data Summary'!DU188="Yes"),OFFSET('Hygiene Data'!$E$6,0,10*ROW('Hygiene Data'!E182)),NA())</f>
        <v>#N/A</v>
      </c>
      <c r="BG188" s="109" t="e">
        <f ca="true">+IF(AND(ISNUMBER(OFFSET('Hygiene Data'!$E$8,0,10*ROW('Hygiene Data'!E182))),'Data Summary'!DV188="Yes"),OFFSET('Hygiene Data'!$E$8,0,10*ROW('Hygiene Data'!E182)),NA())</f>
        <v>#N/A</v>
      </c>
      <c r="BH188" s="109" t="e">
        <f ca="true">+IF(AND(ISNUMBER(OFFSET('Hygiene Data'!$E$10,0,10*ROW('Hygiene Data'!E182))),'Data Summary'!DW188="Yes"),OFFSET('Hygiene Data'!$E$10,0,10*ROW('Hygiene Data'!E182)),NA())</f>
        <v>#N/A</v>
      </c>
      <c r="BI188" s="109" t="e">
        <f ca="true">+IF(AND(ISNUMBER(OFFSET('Hygiene Data'!$F$6,0,10*ROW('Hygiene Data'!F182))),'Data Summary'!DX188="Yes"),OFFSET('Hygiene Data'!$F$6,0,10*ROW('Hygiene Data'!F182)),NA())</f>
        <v>#N/A</v>
      </c>
      <c r="BJ188" s="109" t="e">
        <f ca="true">+IF(AND(ISNUMBER(OFFSET('Hygiene Data'!$F$8,0,10*ROW('Hygiene Data'!F182))),'Data Summary'!DY188="Yes"),OFFSET('Hygiene Data'!$F$8,0,10*ROW('Hygiene Data'!F182)),NA())</f>
        <v>#N/A</v>
      </c>
      <c r="BK188" s="109" t="e">
        <f ca="true">+IF(AND(ISNUMBER(OFFSET('Hygiene Data'!$F$10,0,10*ROW('Hygiene Data'!F182))),'Data Summary'!DZ188="Yes"),OFFSET('Hygiene Data'!$F$10,0,10*ROW('Hygiene Data'!F182)),NA())</f>
        <v>#N/A</v>
      </c>
      <c r="BL188" s="109" t="e">
        <f ca="true">+IF(AND(ISNUMBER(OFFSET('Hygiene Data'!$G$6,0,10*ROW('Hygiene Data'!G182))),'Data Summary'!EA188="Yes"),OFFSET('Hygiene Data'!$G$6,0,10*ROW('Hygiene Data'!G182)),NA())</f>
        <v>#N/A</v>
      </c>
      <c r="BM188" s="109" t="e">
        <f ca="true">+IF(AND(ISNUMBER(OFFSET('Hygiene Data'!$G$8,0,10*ROW('Hygiene Data'!G182))),'Data Summary'!EB188="Yes"),OFFSET('Hygiene Data'!$G$8,0,10*ROW('Hygiene Data'!G182)),NA())</f>
        <v>#N/A</v>
      </c>
      <c r="BN188" s="109" t="e">
        <f ca="true">+IF(AND(ISNUMBER(OFFSET('Hygiene Data'!$G$10,0,10*ROW('Hygiene Data'!G182))),'Data Summary'!EC188="Yes"),OFFSET('Hygiene Data'!$G$10,0,10*ROW('Hygiene Data'!G182)),NA())</f>
        <v>#N/A</v>
      </c>
      <c r="BO188" s="109" t="e">
        <f ca="true">+IF(AND(ISNUMBER(OFFSET('Hygiene Data'!$H$6,0,10*ROW('Hygiene Data'!H182))),'Data Summary'!ED188="Yes"),OFFSET('Hygiene Data'!$H$6,0,10*ROW('Hygiene Data'!H182)),NA())</f>
        <v>#N/A</v>
      </c>
      <c r="BP188" s="109" t="e">
        <f ca="true">+IF(AND(ISNUMBER(OFFSET('Hygiene Data'!$H$8,0,10*ROW('Hygiene Data'!H182))),'Data Summary'!EE188="Yes"),OFFSET('Hygiene Data'!$H$8,0,10*ROW('Hygiene Data'!H182)),NA())</f>
        <v>#N/A</v>
      </c>
      <c r="BQ188" s="109" t="e">
        <f ca="true">+IF(AND(ISNUMBER(OFFSET('Hygiene Data'!$H$10,0,10*ROW('Hygiene Data'!H182))),'Data Summary'!EF188="Yes"),OFFSET('Hygiene Data'!$H$10,0,10*ROW('Hygiene Data'!H182)),NA())</f>
        <v>#N/A</v>
      </c>
    </row>
    <row r="189" x14ac:dyDescent="0.2">
      <c r="A189" s="57" t="e">
        <f ca="true">+IF(OFFSET('Water Data'!$B$1,0,10*ROW('Water Data'!B183))="",NA(),OFFSET('Water Data'!$B$1,0,10*ROW('Water Data'!B183)))</f>
        <v>#N/A</v>
      </c>
      <c r="B189" s="57" t="e">
        <f ca="true">+IF(OFFSET('Water Data'!$A$3,0,10*ROW('Water Data'!A186))="",NA(),OFFSET('Water Data'!$A$3,0,10*ROW('Water Data'!A186)))</f>
        <v>#N/A</v>
      </c>
      <c r="C189" s="57" t="e">
        <f ca="true">+IF(OFFSET('Water Data'!$C$3,0,10*ROW('Water Data'!C186))="",NA(),OFFSET('Water Data'!$C$3,0,10*ROW('Water Data'!C186)))</f>
        <v>#N/A</v>
      </c>
      <c r="D189" s="58" t="e">
        <f ca="true">+IF(AND(ISNUMBER(OFFSET('Water Data'!$C$5,0,10*ROW('Water Data'!C183))),'Data Summary'!BS189="Yes"),100-OFFSET('Water Data'!$C$5,0,10*ROW('Water Data'!C183)),NA())</f>
        <v>#N/A</v>
      </c>
      <c r="E189" s="58" t="e">
        <f ca="true">+IF(AND(ISNUMBER(OFFSET('Water Data'!$C$7,0,10*ROW('Water Data'!C183))),'Data Summary'!BT189="Yes"),OFFSET('Water Data'!$C$7,0,10*ROW('Water Data'!C183)),NA())</f>
        <v>#N/A</v>
      </c>
      <c r="F189" s="58" t="e">
        <f ca="true">+IF(AND(ISNUMBER(OFFSET('Water Data'!$C$10,0,10*ROW('Water Data'!C183))),'Data Summary'!BU189="Yes"),OFFSET('Water Data'!$C$10,0,10*ROW('Water Data'!C183)),NA())</f>
        <v>#N/A</v>
      </c>
      <c r="G189" s="58" t="e">
        <f ca="true">+IF(AND(ISNUMBER(OFFSET('Water Data'!$D$5,0,10*ROW('Water Data'!D183))),'Data Summary'!BV189="Yes"),100-OFFSET('Water Data'!$D$5,0,10*ROW('Water Data'!D183)),NA())</f>
        <v>#N/A</v>
      </c>
      <c r="H189" s="58" t="e">
        <f ca="true">+IF(AND(ISNUMBER(OFFSET('Water Data'!$D$7,0,10*ROW('Water Data'!D183))),'Data Summary'!BW189="Yes"),OFFSET('Water Data'!$D$7,0,10*ROW('Water Data'!D183)),NA())</f>
        <v>#N/A</v>
      </c>
      <c r="I189" s="58" t="e">
        <f ca="true">+IF(AND(ISNUMBER(OFFSET('Water Data'!$D$10,0,10*ROW('Water Data'!D183))),'Data Summary'!BX189="Yes"),OFFSET('Water Data'!$D$10,0,10*ROW('Water Data'!D183)),NA())</f>
        <v>#N/A</v>
      </c>
      <c r="J189" s="58" t="e">
        <f ca="true">+IF(AND(ISNUMBER(OFFSET('Water Data'!$E$5,0,10*ROW('Water Data'!E183))),'Data Summary'!BY189="Yes"),100-OFFSET('Water Data'!$E$5,0,10*ROW('Water Data'!E183)),NA())</f>
        <v>#N/A</v>
      </c>
      <c r="K189" s="58" t="e">
        <f ca="true">+IF(AND(ISNUMBER(OFFSET('Water Data'!$E$7,0,10*ROW('Water Data'!E183))),'Data Summary'!BZ189="Yes"),OFFSET('Water Data'!$E$7,0,10*ROW('Water Data'!E183)),NA())</f>
        <v>#N/A</v>
      </c>
      <c r="L189" s="58" t="e">
        <f ca="true">+IF(AND(ISNUMBER(OFFSET('Water Data'!$E$10,0,10*ROW('Water Data'!E183))),'Data Summary'!CA189="Yes"),OFFSET('Water Data'!$E$10,0,10*ROW('Water Data'!E183)),NA())</f>
        <v>#N/A</v>
      </c>
      <c r="M189" s="58" t="e">
        <f ca="true">+IF(AND(ISNUMBER(OFFSET('Water Data'!$F$5,0,10*ROW('Water Data'!F183))),'Data Summary'!CB189="Yes"),100-OFFSET('Water Data'!$F$5,0,10*ROW('Water Data'!F183)),NA())</f>
        <v>#N/A</v>
      </c>
      <c r="N189" s="58" t="e">
        <f ca="true">+IF(AND(ISNUMBER(OFFSET('Water Data'!$F$7,0,10*ROW('Water Data'!F183))),'Data Summary'!CC189="Yes"),OFFSET('Water Data'!$F$7,0,10*ROW('Water Data'!F183)),NA())</f>
        <v>#N/A</v>
      </c>
      <c r="O189" s="58" t="e">
        <f ca="true">+IF(AND(ISNUMBER(OFFSET('Water Data'!$F$10,0,10*ROW('Water Data'!F183))),'Data Summary'!CD189="Yes"),OFFSET('Water Data'!$F$10,0,10*ROW('Water Data'!F183)),NA())</f>
        <v>#N/A</v>
      </c>
      <c r="P189" s="58" t="e">
        <f ca="true">+IF(AND(ISNUMBER(OFFSET('Water Data'!$G$5,0,10*ROW('Water Data'!G183))),'Data Summary'!CE189="Yes"),100-OFFSET('Water Data'!$G$5,0,10*ROW('Water Data'!G183)),NA())</f>
        <v>#N/A</v>
      </c>
      <c r="Q189" s="58" t="e">
        <f ca="true">+IF(AND(ISNUMBER(OFFSET('Water Data'!$G$7,0,10*ROW('Water Data'!G183))),'Data Summary'!CF189="Yes"),OFFSET('Water Data'!$G$7,0,10*ROW('Water Data'!G183)),NA())</f>
        <v>#N/A</v>
      </c>
      <c r="R189" s="58" t="e">
        <f ca="true">+IF(AND(ISNUMBER(OFFSET('Water Data'!$G$10,0,10*ROW('Water Data'!G183))),'Data Summary'!CG189="Yes"),OFFSET('Water Data'!$G$10,0,10*ROW('Water Data'!G183)),NA())</f>
        <v>#N/A</v>
      </c>
      <c r="S189" s="58" t="e">
        <f ca="true">+IF(AND(ISNUMBER(OFFSET('Water Data'!$H$5,0,10*ROW('Water Data'!H183))),'Data Summary'!CH189="Yes"),100-OFFSET('Water Data'!$H$5,0,10*ROW('Water Data'!H183)),NA())</f>
        <v>#N/A</v>
      </c>
      <c r="T189" s="58" t="e">
        <f ca="true">+IF(AND(ISNUMBER(OFFSET('Water Data'!$H$7,0,10*ROW('Water Data'!H183))),'Data Summary'!CI189="Yes"),OFFSET('Water Data'!$H$7,0,10*ROW('Water Data'!H183)),NA())</f>
        <v>#N/A</v>
      </c>
      <c r="U189" s="58" t="e">
        <f ca="true">+IF(AND(ISNUMBER(OFFSET('Water Data'!$H$10,0,10*ROW('Water Data'!H183))),'Data Summary'!CJ189="Yes"),OFFSET('Water Data'!$H$10,0,10*ROW('Water Data'!H183)),NA())</f>
        <v>#N/A</v>
      </c>
      <c r="V189" s="104" t="e">
        <f ca="true">+IF(AND(ISNUMBER(OFFSET('Sanitation Data'!$C$5,0,10*ROW('Sanitation Data'!C183))),'Data Summary'!CK189="Yes"),100-OFFSET('Sanitation Data'!$C$5,0,10*ROW('Sanitation Data'!C183)),NA())</f>
        <v>#N/A</v>
      </c>
      <c r="W189" s="104" t="e">
        <f ca="true">+IF(AND(ISNUMBER(OFFSET('Sanitation Data'!$C$7,0,10*ROW('Sanitation Data'!C183))),'Data Summary'!CL189="Yes"),OFFSET('Sanitation Data'!$C$7,0,10*ROW('Sanitation Data'!C183)),NA())</f>
        <v>#N/A</v>
      </c>
      <c r="X189" s="104" t="e">
        <f ca="true">+IF(AND(ISNUMBER(OFFSET('Sanitation Data'!$C$11,0,10*ROW('Sanitation Data'!C183))),'Data Summary'!CM189="Yes"),OFFSET('Sanitation Data'!$C$11,0,10*ROW('Sanitation Data'!C183)),NA())</f>
        <v>#N/A</v>
      </c>
      <c r="Y189" s="104" t="e">
        <f ca="true">+IF(AND(ISNUMBER(OFFSET('Sanitation Data'!$C$12,0,10*ROW('Sanitation Data'!C183))),'Data Summary'!CN189="Yes"),OFFSET('Sanitation Data'!$C$12,0,10*ROW('Sanitation Data'!C183)),NA())</f>
        <v>#N/A</v>
      </c>
      <c r="Z189" s="104" t="e">
        <f ca="true">+IF(AND(ISNUMBER(OFFSET('Sanitation Data'!$C$13,0,10*ROW('Sanitation Data'!C183))),'Data Summary'!CO189="Yes"),OFFSET('Sanitation Data'!$C$13,0,10*ROW('Sanitation Data'!C183)),NA())</f>
        <v>#N/A</v>
      </c>
      <c r="AA189" s="104" t="e">
        <f ca="true">+IF(AND(ISNUMBER(OFFSET('Sanitation Data'!$D$5,0,10*ROW('Sanitation Data'!D183))),'Data Summary'!CP189="Yes"),100-OFFSET('Sanitation Data'!$D$5,0,10*ROW('Sanitation Data'!D183)),NA())</f>
        <v>#N/A</v>
      </c>
      <c r="AB189" s="104" t="e">
        <f ca="true">+IF(AND(ISNUMBER(OFFSET('Sanitation Data'!$D$7,0,10*ROW('Sanitation Data'!D183))),'Data Summary'!CQ189="Yes"),OFFSET('Sanitation Data'!$D$7,0,10*ROW('Sanitation Data'!D183)),NA())</f>
        <v>#N/A</v>
      </c>
      <c r="AC189" s="104" t="e">
        <f ca="true">+IF(AND(ISNUMBER(OFFSET('Sanitation Data'!$D$11,0,10*ROW('Sanitation Data'!D183))),'Data Summary'!CR189="Yes"),OFFSET('Sanitation Data'!$D$11,0,10*ROW('Sanitation Data'!D183)),NA())</f>
        <v>#N/A</v>
      </c>
      <c r="AD189" s="104" t="e">
        <f ca="true">+IF(AND(ISNUMBER(OFFSET('Sanitation Data'!$D$12,0,10*ROW('Sanitation Data'!D183))),'Data Summary'!CS189="Yes"),OFFSET('Sanitation Data'!$D$12,0,10*ROW('Sanitation Data'!D183)),NA())</f>
        <v>#N/A</v>
      </c>
      <c r="AE189" s="104" t="e">
        <f ca="true">+IF(AND(ISNUMBER(OFFSET('Sanitation Data'!$D$13,0,10*ROW('Sanitation Data'!D183))),'Data Summary'!CT189="Yes"),OFFSET('Sanitation Data'!$D$13,0,10*ROW('Sanitation Data'!D183)),NA())</f>
        <v>#N/A</v>
      </c>
      <c r="AF189" s="104" t="e">
        <f ca="true">+IF(AND(ISNUMBER(OFFSET('Sanitation Data'!$E$5,0,10*ROW('Sanitation Data'!E183))),'Data Summary'!CU189="Yes"),100-OFFSET('Sanitation Data'!$E$5,0,10*ROW('Sanitation Data'!E183)),NA())</f>
        <v>#N/A</v>
      </c>
      <c r="AG189" s="104" t="e">
        <f ca="true">+IF(AND(ISNUMBER(OFFSET('Sanitation Data'!$E$7,0,10*ROW('Sanitation Data'!E183))),'Data Summary'!CV189="Yes"),OFFSET('Sanitation Data'!$E$7,0,10*ROW('Sanitation Data'!E183)),NA())</f>
        <v>#N/A</v>
      </c>
      <c r="AH189" s="104" t="e">
        <f ca="true">+IF(AND(ISNUMBER(OFFSET('Sanitation Data'!$E$11,0,10*ROW('Sanitation Data'!E183))),'Data Summary'!CW189="Yes"),OFFSET('Sanitation Data'!$E$11,0,10*ROW('Sanitation Data'!E183)),NA())</f>
        <v>#N/A</v>
      </c>
      <c r="AI189" s="104" t="e">
        <f ca="true">+IF(AND(ISNUMBER(OFFSET('Sanitation Data'!$E$12,0,10*ROW('Sanitation Data'!E183))),'Data Summary'!CX189="Yes"),OFFSET('Sanitation Data'!$E$12,0,10*ROW('Sanitation Data'!E183)),NA())</f>
        <v>#N/A</v>
      </c>
      <c r="AJ189" s="104" t="e">
        <f ca="true">+IF(AND(ISNUMBER(OFFSET('Sanitation Data'!$E$13,0,10*ROW('Sanitation Data'!E183))),'Data Summary'!CY189="Yes"),OFFSET('Sanitation Data'!$E$13,0,10*ROW('Sanitation Data'!E183)),NA())</f>
        <v>#N/A</v>
      </c>
      <c r="AK189" s="104" t="e">
        <f ca="true">+IF(AND(ISNUMBER(OFFSET('Sanitation Data'!$F$5,0,10*ROW('Sanitation Data'!F183))),'Data Summary'!CZ189="Yes"),100-OFFSET('Sanitation Data'!$F$5,0,10*ROW('Sanitation Data'!F183)),NA())</f>
        <v>#N/A</v>
      </c>
      <c r="AL189" s="104" t="e">
        <f ca="true">+IF(AND(ISNUMBER(OFFSET('Sanitation Data'!$F$7,0,10*ROW('Sanitation Data'!F183))),'Data Summary'!DA189="Yes"),OFFSET('Sanitation Data'!$F$7,0,10*ROW('Sanitation Data'!F183)),NA())</f>
        <v>#N/A</v>
      </c>
      <c r="AM189" s="104" t="e">
        <f ca="true">+IF(AND(ISNUMBER(OFFSET('Sanitation Data'!$F$11,0,10*ROW('Sanitation Data'!F183))),'Data Summary'!DB189="Yes"),OFFSET('Sanitation Data'!$F$11,0,10*ROW('Sanitation Data'!F183)),NA())</f>
        <v>#N/A</v>
      </c>
      <c r="AN189" s="104" t="e">
        <f ca="true">+IF(AND(ISNUMBER(OFFSET('Sanitation Data'!$F$12,0,10*ROW('Sanitation Data'!F183))),'Data Summary'!DC189="Yes"),OFFSET('Sanitation Data'!$F$12,0,10*ROW('Sanitation Data'!F183)),NA())</f>
        <v>#N/A</v>
      </c>
      <c r="AO189" s="104" t="e">
        <f ca="true">+IF(AND(ISNUMBER(OFFSET('Sanitation Data'!$F$13,0,10*ROW('Sanitation Data'!F183))),'Data Summary'!DD189="Yes"),OFFSET('Sanitation Data'!$F$13,0,10*ROW('Sanitation Data'!F183)),NA())</f>
        <v>#N/A</v>
      </c>
      <c r="AP189" s="104" t="e">
        <f ca="true">+IF(AND(ISNUMBER(OFFSET('Sanitation Data'!$G$5,0,10*ROW('Sanitation Data'!G183))),'Data Summary'!DE189="Yes"),100-OFFSET('Sanitation Data'!$G$5,0,10*ROW('Sanitation Data'!G183)),NA())</f>
        <v>#N/A</v>
      </c>
      <c r="AQ189" s="104" t="e">
        <f ca="true">+IF(AND(ISNUMBER(OFFSET('Sanitation Data'!$G$7,0,10*ROW('Sanitation Data'!G183))),'Data Summary'!DF189="Yes"),OFFSET('Sanitation Data'!$G$7,0,10*ROW('Sanitation Data'!G183)),NA())</f>
        <v>#N/A</v>
      </c>
      <c r="AR189" s="104" t="e">
        <f ca="true">+IF(AND(ISNUMBER(OFFSET('Sanitation Data'!$G$11,0,10*ROW('Sanitation Data'!G183))),'Data Summary'!DG189="Yes"),OFFSET('Sanitation Data'!$G$11,0,10*ROW('Sanitation Data'!G183)),NA())</f>
        <v>#N/A</v>
      </c>
      <c r="AS189" s="104" t="e">
        <f ca="true">+IF(AND(ISNUMBER(OFFSET('Sanitation Data'!$G$12,0,10*ROW('Sanitation Data'!G183))),'Data Summary'!DH189="Yes"),OFFSET('Sanitation Data'!$G$12,0,10*ROW('Sanitation Data'!G183)),NA())</f>
        <v>#N/A</v>
      </c>
      <c r="AT189" s="104" t="e">
        <f ca="true">+IF(AND(ISNUMBER(OFFSET('Sanitation Data'!$G$13,0,10*ROW('Sanitation Data'!G183))),'Data Summary'!DI189="Yes"),OFFSET('Sanitation Data'!$G$13,0,10*ROW('Sanitation Data'!G183)),NA())</f>
        <v>#N/A</v>
      </c>
      <c r="AU189" s="104" t="e">
        <f ca="true">+IF(AND(ISNUMBER(OFFSET('Sanitation Data'!$H$5,0,10*ROW('Sanitation Data'!H183))),'Data Summary'!DJ189="Yes"),100-OFFSET('Sanitation Data'!$H$5,0,10*ROW('Sanitation Data'!H183)),NA())</f>
        <v>#N/A</v>
      </c>
      <c r="AV189" s="104" t="e">
        <f ca="true">+IF(AND(ISNUMBER(OFFSET('Sanitation Data'!$H$7,0,10*ROW('Sanitation Data'!H183))),'Data Summary'!DK189="Yes"),OFFSET('Sanitation Data'!$H$7,0,10*ROW('Sanitation Data'!H183)),NA())</f>
        <v>#N/A</v>
      </c>
      <c r="AW189" s="104" t="e">
        <f ca="true">+IF(AND(ISNUMBER(OFFSET('Sanitation Data'!$H$11,0,10*ROW('Sanitation Data'!H183))),'Data Summary'!DL189="Yes"),OFFSET('Sanitation Data'!$H$11,0,10*ROW('Sanitation Data'!H183)),NA())</f>
        <v>#N/A</v>
      </c>
      <c r="AX189" s="104" t="e">
        <f ca="true">+IF(AND(ISNUMBER(OFFSET('Sanitation Data'!$H$12,0,10*ROW('Sanitation Data'!H183))),'Data Summary'!DM189="Yes"),OFFSET('Sanitation Data'!$H$12,0,10*ROW('Sanitation Data'!H183)),NA())</f>
        <v>#N/A</v>
      </c>
      <c r="AY189" s="104" t="e">
        <f ca="true">+IF(AND(ISNUMBER(OFFSET('Sanitation Data'!$H$13,0,10*ROW('Sanitation Data'!H183))),'Data Summary'!DN189="Yes"),OFFSET('Sanitation Data'!$H$13,0,10*ROW('Sanitation Data'!H183)),NA())</f>
        <v>#N/A</v>
      </c>
      <c r="AZ189" s="109" t="e">
        <f ca="true">+IF(AND(ISNUMBER(OFFSET('Hygiene Data'!$C$6,0,10*ROW('Hygiene Data'!C183))),'Data Summary'!DO189="Yes"),OFFSET('Hygiene Data'!$C$6,0,10*ROW('Hygiene Data'!C183)),NA())</f>
        <v>#N/A</v>
      </c>
      <c r="BA189" s="109" t="e">
        <f ca="true">+IF(AND(ISNUMBER(OFFSET('Hygiene Data'!$C$8,0,10*ROW('Hygiene Data'!C183))),'Data Summary'!DP189="Yes"),OFFSET('Hygiene Data'!$C$8,0,10*ROW('Hygiene Data'!C183)),NA())</f>
        <v>#N/A</v>
      </c>
      <c r="BB189" s="109" t="e">
        <f ca="true">+IF(AND(ISNUMBER(OFFSET('Hygiene Data'!$C$10,0,10*ROW('Hygiene Data'!C183))),'Data Summary'!DQ189="Yes"),OFFSET('Hygiene Data'!$C$10,0,10*ROW('Hygiene Data'!C183)),NA())</f>
        <v>#N/A</v>
      </c>
      <c r="BC189" s="109" t="e">
        <f ca="true">+IF(AND(ISNUMBER(OFFSET('Hygiene Data'!$D$6,0,10*ROW('Hygiene Data'!D183))),'Data Summary'!DR189="Yes"),OFFSET('Hygiene Data'!$D$6,0,10*ROW('Hygiene Data'!D183)),NA())</f>
        <v>#N/A</v>
      </c>
      <c r="BD189" s="109" t="e">
        <f ca="true">+IF(AND(ISNUMBER(OFFSET('Hygiene Data'!$D$8,0,10*ROW('Hygiene Data'!D183))),'Data Summary'!DS189="Yes"),OFFSET('Hygiene Data'!$D$8,0,10*ROW('Hygiene Data'!D183)),NA())</f>
        <v>#N/A</v>
      </c>
      <c r="BE189" s="109" t="e">
        <f ca="true">+IF(AND(ISNUMBER(OFFSET('Hygiene Data'!$D$10,0,10*ROW('Hygiene Data'!D183))),'Data Summary'!DT189="Yes"),OFFSET('Hygiene Data'!$D$10,0,10*ROW('Hygiene Data'!D183)),NA())</f>
        <v>#N/A</v>
      </c>
      <c r="BF189" s="109" t="e">
        <f ca="true">+IF(AND(ISNUMBER(OFFSET('Hygiene Data'!$E$6,0,10*ROW('Hygiene Data'!E183))),'Data Summary'!DU189="Yes"),OFFSET('Hygiene Data'!$E$6,0,10*ROW('Hygiene Data'!E183)),NA())</f>
        <v>#N/A</v>
      </c>
      <c r="BG189" s="109" t="e">
        <f ca="true">+IF(AND(ISNUMBER(OFFSET('Hygiene Data'!$E$8,0,10*ROW('Hygiene Data'!E183))),'Data Summary'!DV189="Yes"),OFFSET('Hygiene Data'!$E$8,0,10*ROW('Hygiene Data'!E183)),NA())</f>
        <v>#N/A</v>
      </c>
      <c r="BH189" s="109" t="e">
        <f ca="true">+IF(AND(ISNUMBER(OFFSET('Hygiene Data'!$E$10,0,10*ROW('Hygiene Data'!E183))),'Data Summary'!DW189="Yes"),OFFSET('Hygiene Data'!$E$10,0,10*ROW('Hygiene Data'!E183)),NA())</f>
        <v>#N/A</v>
      </c>
      <c r="BI189" s="109" t="e">
        <f ca="true">+IF(AND(ISNUMBER(OFFSET('Hygiene Data'!$F$6,0,10*ROW('Hygiene Data'!F183))),'Data Summary'!DX189="Yes"),OFFSET('Hygiene Data'!$F$6,0,10*ROW('Hygiene Data'!F183)),NA())</f>
        <v>#N/A</v>
      </c>
      <c r="BJ189" s="109" t="e">
        <f ca="true">+IF(AND(ISNUMBER(OFFSET('Hygiene Data'!$F$8,0,10*ROW('Hygiene Data'!F183))),'Data Summary'!DY189="Yes"),OFFSET('Hygiene Data'!$F$8,0,10*ROW('Hygiene Data'!F183)),NA())</f>
        <v>#N/A</v>
      </c>
      <c r="BK189" s="109" t="e">
        <f ca="true">+IF(AND(ISNUMBER(OFFSET('Hygiene Data'!$F$10,0,10*ROW('Hygiene Data'!F183))),'Data Summary'!DZ189="Yes"),OFFSET('Hygiene Data'!$F$10,0,10*ROW('Hygiene Data'!F183)),NA())</f>
        <v>#N/A</v>
      </c>
      <c r="BL189" s="109" t="e">
        <f ca="true">+IF(AND(ISNUMBER(OFFSET('Hygiene Data'!$G$6,0,10*ROW('Hygiene Data'!G183))),'Data Summary'!EA189="Yes"),OFFSET('Hygiene Data'!$G$6,0,10*ROW('Hygiene Data'!G183)),NA())</f>
        <v>#N/A</v>
      </c>
      <c r="BM189" s="109" t="e">
        <f ca="true">+IF(AND(ISNUMBER(OFFSET('Hygiene Data'!$G$8,0,10*ROW('Hygiene Data'!G183))),'Data Summary'!EB189="Yes"),OFFSET('Hygiene Data'!$G$8,0,10*ROW('Hygiene Data'!G183)),NA())</f>
        <v>#N/A</v>
      </c>
      <c r="BN189" s="109" t="e">
        <f ca="true">+IF(AND(ISNUMBER(OFFSET('Hygiene Data'!$G$10,0,10*ROW('Hygiene Data'!G183))),'Data Summary'!EC189="Yes"),OFFSET('Hygiene Data'!$G$10,0,10*ROW('Hygiene Data'!G183)),NA())</f>
        <v>#N/A</v>
      </c>
      <c r="BO189" s="109" t="e">
        <f ca="true">+IF(AND(ISNUMBER(OFFSET('Hygiene Data'!$H$6,0,10*ROW('Hygiene Data'!H183))),'Data Summary'!ED189="Yes"),OFFSET('Hygiene Data'!$H$6,0,10*ROW('Hygiene Data'!H183)),NA())</f>
        <v>#N/A</v>
      </c>
      <c r="BP189" s="109" t="e">
        <f ca="true">+IF(AND(ISNUMBER(OFFSET('Hygiene Data'!$H$8,0,10*ROW('Hygiene Data'!H183))),'Data Summary'!EE189="Yes"),OFFSET('Hygiene Data'!$H$8,0,10*ROW('Hygiene Data'!H183)),NA())</f>
        <v>#N/A</v>
      </c>
      <c r="BQ189" s="109" t="e">
        <f ca="true">+IF(AND(ISNUMBER(OFFSET('Hygiene Data'!$H$10,0,10*ROW('Hygiene Data'!H183))),'Data Summary'!EF189="Yes"),OFFSET('Hygiene Data'!$H$10,0,10*ROW('Hygiene Data'!H183)),NA())</f>
        <v>#N/A</v>
      </c>
    </row>
    <row r="190" x14ac:dyDescent="0.2">
      <c r="A190" s="57" t="e">
        <f ca="true">+IF(OFFSET('Water Data'!$B$1,0,10*ROW('Water Data'!B184))="",NA(),OFFSET('Water Data'!$B$1,0,10*ROW('Water Data'!B184)))</f>
        <v>#N/A</v>
      </c>
      <c r="B190" s="57" t="e">
        <f ca="true">+IF(OFFSET('Water Data'!$A$3,0,10*ROW('Water Data'!A187))="",NA(),OFFSET('Water Data'!$A$3,0,10*ROW('Water Data'!A187)))</f>
        <v>#N/A</v>
      </c>
      <c r="C190" s="57" t="e">
        <f ca="true">+IF(OFFSET('Water Data'!$C$3,0,10*ROW('Water Data'!C187))="",NA(),OFFSET('Water Data'!$C$3,0,10*ROW('Water Data'!C187)))</f>
        <v>#N/A</v>
      </c>
      <c r="D190" s="58" t="e">
        <f ca="true">+IF(AND(ISNUMBER(OFFSET('Water Data'!$C$5,0,10*ROW('Water Data'!C184))),'Data Summary'!BS190="Yes"),100-OFFSET('Water Data'!$C$5,0,10*ROW('Water Data'!C184)),NA())</f>
        <v>#N/A</v>
      </c>
      <c r="E190" s="58" t="e">
        <f ca="true">+IF(AND(ISNUMBER(OFFSET('Water Data'!$C$7,0,10*ROW('Water Data'!C184))),'Data Summary'!BT190="Yes"),OFFSET('Water Data'!$C$7,0,10*ROW('Water Data'!C184)),NA())</f>
        <v>#N/A</v>
      </c>
      <c r="F190" s="58" t="e">
        <f ca="true">+IF(AND(ISNUMBER(OFFSET('Water Data'!$C$10,0,10*ROW('Water Data'!C184))),'Data Summary'!BU190="Yes"),OFFSET('Water Data'!$C$10,0,10*ROW('Water Data'!C184)),NA())</f>
        <v>#N/A</v>
      </c>
      <c r="G190" s="58" t="e">
        <f ca="true">+IF(AND(ISNUMBER(OFFSET('Water Data'!$D$5,0,10*ROW('Water Data'!D184))),'Data Summary'!BV190="Yes"),100-OFFSET('Water Data'!$D$5,0,10*ROW('Water Data'!D184)),NA())</f>
        <v>#N/A</v>
      </c>
      <c r="H190" s="58" t="e">
        <f ca="true">+IF(AND(ISNUMBER(OFFSET('Water Data'!$D$7,0,10*ROW('Water Data'!D184))),'Data Summary'!BW190="Yes"),OFFSET('Water Data'!$D$7,0,10*ROW('Water Data'!D184)),NA())</f>
        <v>#N/A</v>
      </c>
      <c r="I190" s="58" t="e">
        <f ca="true">+IF(AND(ISNUMBER(OFFSET('Water Data'!$D$10,0,10*ROW('Water Data'!D184))),'Data Summary'!BX190="Yes"),OFFSET('Water Data'!$D$10,0,10*ROW('Water Data'!D184)),NA())</f>
        <v>#N/A</v>
      </c>
      <c r="J190" s="58" t="e">
        <f ca="true">+IF(AND(ISNUMBER(OFFSET('Water Data'!$E$5,0,10*ROW('Water Data'!E184))),'Data Summary'!BY190="Yes"),100-OFFSET('Water Data'!$E$5,0,10*ROW('Water Data'!E184)),NA())</f>
        <v>#N/A</v>
      </c>
      <c r="K190" s="58" t="e">
        <f ca="true">+IF(AND(ISNUMBER(OFFSET('Water Data'!$E$7,0,10*ROW('Water Data'!E184))),'Data Summary'!BZ190="Yes"),OFFSET('Water Data'!$E$7,0,10*ROW('Water Data'!E184)),NA())</f>
        <v>#N/A</v>
      </c>
      <c r="L190" s="58" t="e">
        <f ca="true">+IF(AND(ISNUMBER(OFFSET('Water Data'!$E$10,0,10*ROW('Water Data'!E184))),'Data Summary'!CA190="Yes"),OFFSET('Water Data'!$E$10,0,10*ROW('Water Data'!E184)),NA())</f>
        <v>#N/A</v>
      </c>
      <c r="M190" s="58" t="e">
        <f ca="true">+IF(AND(ISNUMBER(OFFSET('Water Data'!$F$5,0,10*ROW('Water Data'!F184))),'Data Summary'!CB190="Yes"),100-OFFSET('Water Data'!$F$5,0,10*ROW('Water Data'!F184)),NA())</f>
        <v>#N/A</v>
      </c>
      <c r="N190" s="58" t="e">
        <f ca="true">+IF(AND(ISNUMBER(OFFSET('Water Data'!$F$7,0,10*ROW('Water Data'!F184))),'Data Summary'!CC190="Yes"),OFFSET('Water Data'!$F$7,0,10*ROW('Water Data'!F184)),NA())</f>
        <v>#N/A</v>
      </c>
      <c r="O190" s="58" t="e">
        <f ca="true">+IF(AND(ISNUMBER(OFFSET('Water Data'!$F$10,0,10*ROW('Water Data'!F184))),'Data Summary'!CD190="Yes"),OFFSET('Water Data'!$F$10,0,10*ROW('Water Data'!F184)),NA())</f>
        <v>#N/A</v>
      </c>
      <c r="P190" s="58" t="e">
        <f ca="true">+IF(AND(ISNUMBER(OFFSET('Water Data'!$G$5,0,10*ROW('Water Data'!G184))),'Data Summary'!CE190="Yes"),100-OFFSET('Water Data'!$G$5,0,10*ROW('Water Data'!G184)),NA())</f>
        <v>#N/A</v>
      </c>
      <c r="Q190" s="58" t="e">
        <f ca="true">+IF(AND(ISNUMBER(OFFSET('Water Data'!$G$7,0,10*ROW('Water Data'!G184))),'Data Summary'!CF190="Yes"),OFFSET('Water Data'!$G$7,0,10*ROW('Water Data'!G184)),NA())</f>
        <v>#N/A</v>
      </c>
      <c r="R190" s="58" t="e">
        <f ca="true">+IF(AND(ISNUMBER(OFFSET('Water Data'!$G$10,0,10*ROW('Water Data'!G184))),'Data Summary'!CG190="Yes"),OFFSET('Water Data'!$G$10,0,10*ROW('Water Data'!G184)),NA())</f>
        <v>#N/A</v>
      </c>
      <c r="S190" s="58" t="e">
        <f ca="true">+IF(AND(ISNUMBER(OFFSET('Water Data'!$H$5,0,10*ROW('Water Data'!H184))),'Data Summary'!CH190="Yes"),100-OFFSET('Water Data'!$H$5,0,10*ROW('Water Data'!H184)),NA())</f>
        <v>#N/A</v>
      </c>
      <c r="T190" s="58" t="e">
        <f ca="true">+IF(AND(ISNUMBER(OFFSET('Water Data'!$H$7,0,10*ROW('Water Data'!H184))),'Data Summary'!CI190="Yes"),OFFSET('Water Data'!$H$7,0,10*ROW('Water Data'!H184)),NA())</f>
        <v>#N/A</v>
      </c>
      <c r="U190" s="58" t="e">
        <f ca="true">+IF(AND(ISNUMBER(OFFSET('Water Data'!$H$10,0,10*ROW('Water Data'!H184))),'Data Summary'!CJ190="Yes"),OFFSET('Water Data'!$H$10,0,10*ROW('Water Data'!H184)),NA())</f>
        <v>#N/A</v>
      </c>
      <c r="V190" s="104" t="e">
        <f ca="true">+IF(AND(ISNUMBER(OFFSET('Sanitation Data'!$C$5,0,10*ROW('Sanitation Data'!C184))),'Data Summary'!CK190="Yes"),100-OFFSET('Sanitation Data'!$C$5,0,10*ROW('Sanitation Data'!C184)),NA())</f>
        <v>#N/A</v>
      </c>
      <c r="W190" s="104" t="e">
        <f ca="true">+IF(AND(ISNUMBER(OFFSET('Sanitation Data'!$C$7,0,10*ROW('Sanitation Data'!C184))),'Data Summary'!CL190="Yes"),OFFSET('Sanitation Data'!$C$7,0,10*ROW('Sanitation Data'!C184)),NA())</f>
        <v>#N/A</v>
      </c>
      <c r="X190" s="104" t="e">
        <f ca="true">+IF(AND(ISNUMBER(OFFSET('Sanitation Data'!$C$11,0,10*ROW('Sanitation Data'!C184))),'Data Summary'!CM190="Yes"),OFFSET('Sanitation Data'!$C$11,0,10*ROW('Sanitation Data'!C184)),NA())</f>
        <v>#N/A</v>
      </c>
      <c r="Y190" s="104" t="e">
        <f ca="true">+IF(AND(ISNUMBER(OFFSET('Sanitation Data'!$C$12,0,10*ROW('Sanitation Data'!C184))),'Data Summary'!CN190="Yes"),OFFSET('Sanitation Data'!$C$12,0,10*ROW('Sanitation Data'!C184)),NA())</f>
        <v>#N/A</v>
      </c>
      <c r="Z190" s="104" t="e">
        <f ca="true">+IF(AND(ISNUMBER(OFFSET('Sanitation Data'!$C$13,0,10*ROW('Sanitation Data'!C184))),'Data Summary'!CO190="Yes"),OFFSET('Sanitation Data'!$C$13,0,10*ROW('Sanitation Data'!C184)),NA())</f>
        <v>#N/A</v>
      </c>
      <c r="AA190" s="104" t="e">
        <f ca="true">+IF(AND(ISNUMBER(OFFSET('Sanitation Data'!$D$5,0,10*ROW('Sanitation Data'!D184))),'Data Summary'!CP190="Yes"),100-OFFSET('Sanitation Data'!$D$5,0,10*ROW('Sanitation Data'!D184)),NA())</f>
        <v>#N/A</v>
      </c>
      <c r="AB190" s="104" t="e">
        <f ca="true">+IF(AND(ISNUMBER(OFFSET('Sanitation Data'!$D$7,0,10*ROW('Sanitation Data'!D184))),'Data Summary'!CQ190="Yes"),OFFSET('Sanitation Data'!$D$7,0,10*ROW('Sanitation Data'!D184)),NA())</f>
        <v>#N/A</v>
      </c>
      <c r="AC190" s="104" t="e">
        <f ca="true">+IF(AND(ISNUMBER(OFFSET('Sanitation Data'!$D$11,0,10*ROW('Sanitation Data'!D184))),'Data Summary'!CR190="Yes"),OFFSET('Sanitation Data'!$D$11,0,10*ROW('Sanitation Data'!D184)),NA())</f>
        <v>#N/A</v>
      </c>
      <c r="AD190" s="104" t="e">
        <f ca="true">+IF(AND(ISNUMBER(OFFSET('Sanitation Data'!$D$12,0,10*ROW('Sanitation Data'!D184))),'Data Summary'!CS190="Yes"),OFFSET('Sanitation Data'!$D$12,0,10*ROW('Sanitation Data'!D184)),NA())</f>
        <v>#N/A</v>
      </c>
      <c r="AE190" s="104" t="e">
        <f ca="true">+IF(AND(ISNUMBER(OFFSET('Sanitation Data'!$D$13,0,10*ROW('Sanitation Data'!D184))),'Data Summary'!CT190="Yes"),OFFSET('Sanitation Data'!$D$13,0,10*ROW('Sanitation Data'!D184)),NA())</f>
        <v>#N/A</v>
      </c>
      <c r="AF190" s="104" t="e">
        <f ca="true">+IF(AND(ISNUMBER(OFFSET('Sanitation Data'!$E$5,0,10*ROW('Sanitation Data'!E184))),'Data Summary'!CU190="Yes"),100-OFFSET('Sanitation Data'!$E$5,0,10*ROW('Sanitation Data'!E184)),NA())</f>
        <v>#N/A</v>
      </c>
      <c r="AG190" s="104" t="e">
        <f ca="true">+IF(AND(ISNUMBER(OFFSET('Sanitation Data'!$E$7,0,10*ROW('Sanitation Data'!E184))),'Data Summary'!CV190="Yes"),OFFSET('Sanitation Data'!$E$7,0,10*ROW('Sanitation Data'!E184)),NA())</f>
        <v>#N/A</v>
      </c>
      <c r="AH190" s="104" t="e">
        <f ca="true">+IF(AND(ISNUMBER(OFFSET('Sanitation Data'!$E$11,0,10*ROW('Sanitation Data'!E184))),'Data Summary'!CW190="Yes"),OFFSET('Sanitation Data'!$E$11,0,10*ROW('Sanitation Data'!E184)),NA())</f>
        <v>#N/A</v>
      </c>
      <c r="AI190" s="104" t="e">
        <f ca="true">+IF(AND(ISNUMBER(OFFSET('Sanitation Data'!$E$12,0,10*ROW('Sanitation Data'!E184))),'Data Summary'!CX190="Yes"),OFFSET('Sanitation Data'!$E$12,0,10*ROW('Sanitation Data'!E184)),NA())</f>
        <v>#N/A</v>
      </c>
      <c r="AJ190" s="104" t="e">
        <f ca="true">+IF(AND(ISNUMBER(OFFSET('Sanitation Data'!$E$13,0,10*ROW('Sanitation Data'!E184))),'Data Summary'!CY190="Yes"),OFFSET('Sanitation Data'!$E$13,0,10*ROW('Sanitation Data'!E184)),NA())</f>
        <v>#N/A</v>
      </c>
      <c r="AK190" s="104" t="e">
        <f ca="true">+IF(AND(ISNUMBER(OFFSET('Sanitation Data'!$F$5,0,10*ROW('Sanitation Data'!F184))),'Data Summary'!CZ190="Yes"),100-OFFSET('Sanitation Data'!$F$5,0,10*ROW('Sanitation Data'!F184)),NA())</f>
        <v>#N/A</v>
      </c>
      <c r="AL190" s="104" t="e">
        <f ca="true">+IF(AND(ISNUMBER(OFFSET('Sanitation Data'!$F$7,0,10*ROW('Sanitation Data'!F184))),'Data Summary'!DA190="Yes"),OFFSET('Sanitation Data'!$F$7,0,10*ROW('Sanitation Data'!F184)),NA())</f>
        <v>#N/A</v>
      </c>
      <c r="AM190" s="104" t="e">
        <f ca="true">+IF(AND(ISNUMBER(OFFSET('Sanitation Data'!$F$11,0,10*ROW('Sanitation Data'!F184))),'Data Summary'!DB190="Yes"),OFFSET('Sanitation Data'!$F$11,0,10*ROW('Sanitation Data'!F184)),NA())</f>
        <v>#N/A</v>
      </c>
      <c r="AN190" s="104" t="e">
        <f ca="true">+IF(AND(ISNUMBER(OFFSET('Sanitation Data'!$F$12,0,10*ROW('Sanitation Data'!F184))),'Data Summary'!DC190="Yes"),OFFSET('Sanitation Data'!$F$12,0,10*ROW('Sanitation Data'!F184)),NA())</f>
        <v>#N/A</v>
      </c>
      <c r="AO190" s="104" t="e">
        <f ca="true">+IF(AND(ISNUMBER(OFFSET('Sanitation Data'!$F$13,0,10*ROW('Sanitation Data'!F184))),'Data Summary'!DD190="Yes"),OFFSET('Sanitation Data'!$F$13,0,10*ROW('Sanitation Data'!F184)),NA())</f>
        <v>#N/A</v>
      </c>
      <c r="AP190" s="104" t="e">
        <f ca="true">+IF(AND(ISNUMBER(OFFSET('Sanitation Data'!$G$5,0,10*ROW('Sanitation Data'!G184))),'Data Summary'!DE190="Yes"),100-OFFSET('Sanitation Data'!$G$5,0,10*ROW('Sanitation Data'!G184)),NA())</f>
        <v>#N/A</v>
      </c>
      <c r="AQ190" s="104" t="e">
        <f ca="true">+IF(AND(ISNUMBER(OFFSET('Sanitation Data'!$G$7,0,10*ROW('Sanitation Data'!G184))),'Data Summary'!DF190="Yes"),OFFSET('Sanitation Data'!$G$7,0,10*ROW('Sanitation Data'!G184)),NA())</f>
        <v>#N/A</v>
      </c>
      <c r="AR190" s="104" t="e">
        <f ca="true">+IF(AND(ISNUMBER(OFFSET('Sanitation Data'!$G$11,0,10*ROW('Sanitation Data'!G184))),'Data Summary'!DG190="Yes"),OFFSET('Sanitation Data'!$G$11,0,10*ROW('Sanitation Data'!G184)),NA())</f>
        <v>#N/A</v>
      </c>
      <c r="AS190" s="104" t="e">
        <f ca="true">+IF(AND(ISNUMBER(OFFSET('Sanitation Data'!$G$12,0,10*ROW('Sanitation Data'!G184))),'Data Summary'!DH190="Yes"),OFFSET('Sanitation Data'!$G$12,0,10*ROW('Sanitation Data'!G184)),NA())</f>
        <v>#N/A</v>
      </c>
      <c r="AT190" s="104" t="e">
        <f ca="true">+IF(AND(ISNUMBER(OFFSET('Sanitation Data'!$G$13,0,10*ROW('Sanitation Data'!G184))),'Data Summary'!DI190="Yes"),OFFSET('Sanitation Data'!$G$13,0,10*ROW('Sanitation Data'!G184)),NA())</f>
        <v>#N/A</v>
      </c>
      <c r="AU190" s="104" t="e">
        <f ca="true">+IF(AND(ISNUMBER(OFFSET('Sanitation Data'!$H$5,0,10*ROW('Sanitation Data'!H184))),'Data Summary'!DJ190="Yes"),100-OFFSET('Sanitation Data'!$H$5,0,10*ROW('Sanitation Data'!H184)),NA())</f>
        <v>#N/A</v>
      </c>
      <c r="AV190" s="104" t="e">
        <f ca="true">+IF(AND(ISNUMBER(OFFSET('Sanitation Data'!$H$7,0,10*ROW('Sanitation Data'!H184))),'Data Summary'!DK190="Yes"),OFFSET('Sanitation Data'!$H$7,0,10*ROW('Sanitation Data'!H184)),NA())</f>
        <v>#N/A</v>
      </c>
      <c r="AW190" s="104" t="e">
        <f ca="true">+IF(AND(ISNUMBER(OFFSET('Sanitation Data'!$H$11,0,10*ROW('Sanitation Data'!H184))),'Data Summary'!DL190="Yes"),OFFSET('Sanitation Data'!$H$11,0,10*ROW('Sanitation Data'!H184)),NA())</f>
        <v>#N/A</v>
      </c>
      <c r="AX190" s="104" t="e">
        <f ca="true">+IF(AND(ISNUMBER(OFFSET('Sanitation Data'!$H$12,0,10*ROW('Sanitation Data'!H184))),'Data Summary'!DM190="Yes"),OFFSET('Sanitation Data'!$H$12,0,10*ROW('Sanitation Data'!H184)),NA())</f>
        <v>#N/A</v>
      </c>
      <c r="AY190" s="104" t="e">
        <f ca="true">+IF(AND(ISNUMBER(OFFSET('Sanitation Data'!$H$13,0,10*ROW('Sanitation Data'!H184))),'Data Summary'!DN190="Yes"),OFFSET('Sanitation Data'!$H$13,0,10*ROW('Sanitation Data'!H184)),NA())</f>
        <v>#N/A</v>
      </c>
      <c r="AZ190" s="109" t="e">
        <f ca="true">+IF(AND(ISNUMBER(OFFSET('Hygiene Data'!$C$6,0,10*ROW('Hygiene Data'!C184))),'Data Summary'!DO190="Yes"),OFFSET('Hygiene Data'!$C$6,0,10*ROW('Hygiene Data'!C184)),NA())</f>
        <v>#N/A</v>
      </c>
      <c r="BA190" s="109" t="e">
        <f ca="true">+IF(AND(ISNUMBER(OFFSET('Hygiene Data'!$C$8,0,10*ROW('Hygiene Data'!C184))),'Data Summary'!DP190="Yes"),OFFSET('Hygiene Data'!$C$8,0,10*ROW('Hygiene Data'!C184)),NA())</f>
        <v>#N/A</v>
      </c>
      <c r="BB190" s="109" t="e">
        <f ca="true">+IF(AND(ISNUMBER(OFFSET('Hygiene Data'!$C$10,0,10*ROW('Hygiene Data'!C184))),'Data Summary'!DQ190="Yes"),OFFSET('Hygiene Data'!$C$10,0,10*ROW('Hygiene Data'!C184)),NA())</f>
        <v>#N/A</v>
      </c>
      <c r="BC190" s="109" t="e">
        <f ca="true">+IF(AND(ISNUMBER(OFFSET('Hygiene Data'!$D$6,0,10*ROW('Hygiene Data'!D184))),'Data Summary'!DR190="Yes"),OFFSET('Hygiene Data'!$D$6,0,10*ROW('Hygiene Data'!D184)),NA())</f>
        <v>#N/A</v>
      </c>
      <c r="BD190" s="109" t="e">
        <f ca="true">+IF(AND(ISNUMBER(OFFSET('Hygiene Data'!$D$8,0,10*ROW('Hygiene Data'!D184))),'Data Summary'!DS190="Yes"),OFFSET('Hygiene Data'!$D$8,0,10*ROW('Hygiene Data'!D184)),NA())</f>
        <v>#N/A</v>
      </c>
      <c r="BE190" s="109" t="e">
        <f ca="true">+IF(AND(ISNUMBER(OFFSET('Hygiene Data'!$D$10,0,10*ROW('Hygiene Data'!D184))),'Data Summary'!DT190="Yes"),OFFSET('Hygiene Data'!$D$10,0,10*ROW('Hygiene Data'!D184)),NA())</f>
        <v>#N/A</v>
      </c>
      <c r="BF190" s="109" t="e">
        <f ca="true">+IF(AND(ISNUMBER(OFFSET('Hygiene Data'!$E$6,0,10*ROW('Hygiene Data'!E184))),'Data Summary'!DU190="Yes"),OFFSET('Hygiene Data'!$E$6,0,10*ROW('Hygiene Data'!E184)),NA())</f>
        <v>#N/A</v>
      </c>
      <c r="BG190" s="109" t="e">
        <f ca="true">+IF(AND(ISNUMBER(OFFSET('Hygiene Data'!$E$8,0,10*ROW('Hygiene Data'!E184))),'Data Summary'!DV190="Yes"),OFFSET('Hygiene Data'!$E$8,0,10*ROW('Hygiene Data'!E184)),NA())</f>
        <v>#N/A</v>
      </c>
      <c r="BH190" s="109" t="e">
        <f ca="true">+IF(AND(ISNUMBER(OFFSET('Hygiene Data'!$E$10,0,10*ROW('Hygiene Data'!E184))),'Data Summary'!DW190="Yes"),OFFSET('Hygiene Data'!$E$10,0,10*ROW('Hygiene Data'!E184)),NA())</f>
        <v>#N/A</v>
      </c>
      <c r="BI190" s="109" t="e">
        <f ca="true">+IF(AND(ISNUMBER(OFFSET('Hygiene Data'!$F$6,0,10*ROW('Hygiene Data'!F184))),'Data Summary'!DX190="Yes"),OFFSET('Hygiene Data'!$F$6,0,10*ROW('Hygiene Data'!F184)),NA())</f>
        <v>#N/A</v>
      </c>
      <c r="BJ190" s="109" t="e">
        <f ca="true">+IF(AND(ISNUMBER(OFFSET('Hygiene Data'!$F$8,0,10*ROW('Hygiene Data'!F184))),'Data Summary'!DY190="Yes"),OFFSET('Hygiene Data'!$F$8,0,10*ROW('Hygiene Data'!F184)),NA())</f>
        <v>#N/A</v>
      </c>
      <c r="BK190" s="109" t="e">
        <f ca="true">+IF(AND(ISNUMBER(OFFSET('Hygiene Data'!$F$10,0,10*ROW('Hygiene Data'!F184))),'Data Summary'!DZ190="Yes"),OFFSET('Hygiene Data'!$F$10,0,10*ROW('Hygiene Data'!F184)),NA())</f>
        <v>#N/A</v>
      </c>
      <c r="BL190" s="109" t="e">
        <f ca="true">+IF(AND(ISNUMBER(OFFSET('Hygiene Data'!$G$6,0,10*ROW('Hygiene Data'!G184))),'Data Summary'!EA190="Yes"),OFFSET('Hygiene Data'!$G$6,0,10*ROW('Hygiene Data'!G184)),NA())</f>
        <v>#N/A</v>
      </c>
      <c r="BM190" s="109" t="e">
        <f ca="true">+IF(AND(ISNUMBER(OFFSET('Hygiene Data'!$G$8,0,10*ROW('Hygiene Data'!G184))),'Data Summary'!EB190="Yes"),OFFSET('Hygiene Data'!$G$8,0,10*ROW('Hygiene Data'!G184)),NA())</f>
        <v>#N/A</v>
      </c>
      <c r="BN190" s="109" t="e">
        <f ca="true">+IF(AND(ISNUMBER(OFFSET('Hygiene Data'!$G$10,0,10*ROW('Hygiene Data'!G184))),'Data Summary'!EC190="Yes"),OFFSET('Hygiene Data'!$G$10,0,10*ROW('Hygiene Data'!G184)),NA())</f>
        <v>#N/A</v>
      </c>
      <c r="BO190" s="109" t="e">
        <f ca="true">+IF(AND(ISNUMBER(OFFSET('Hygiene Data'!$H$6,0,10*ROW('Hygiene Data'!H184))),'Data Summary'!ED190="Yes"),OFFSET('Hygiene Data'!$H$6,0,10*ROW('Hygiene Data'!H184)),NA())</f>
        <v>#N/A</v>
      </c>
      <c r="BP190" s="109" t="e">
        <f ca="true">+IF(AND(ISNUMBER(OFFSET('Hygiene Data'!$H$8,0,10*ROW('Hygiene Data'!H184))),'Data Summary'!EE190="Yes"),OFFSET('Hygiene Data'!$H$8,0,10*ROW('Hygiene Data'!H184)),NA())</f>
        <v>#N/A</v>
      </c>
      <c r="BQ190" s="109" t="e">
        <f ca="true">+IF(AND(ISNUMBER(OFFSET('Hygiene Data'!$H$10,0,10*ROW('Hygiene Data'!H184))),'Data Summary'!EF190="Yes"),OFFSET('Hygiene Data'!$H$10,0,10*ROW('Hygiene Data'!H184)),NA())</f>
        <v>#N/A</v>
      </c>
    </row>
    <row r="191" x14ac:dyDescent="0.2">
      <c r="A191" s="57" t="e">
        <f ca="true">+IF(OFFSET('Water Data'!$B$1,0,10*ROW('Water Data'!B185))="",NA(),OFFSET('Water Data'!$B$1,0,10*ROW('Water Data'!B185)))</f>
        <v>#N/A</v>
      </c>
      <c r="B191" s="57" t="e">
        <f ca="true">+IF(OFFSET('Water Data'!$A$3,0,10*ROW('Water Data'!A188))="",NA(),OFFSET('Water Data'!$A$3,0,10*ROW('Water Data'!A188)))</f>
        <v>#N/A</v>
      </c>
      <c r="C191" s="57" t="e">
        <f ca="true">+IF(OFFSET('Water Data'!$C$3,0,10*ROW('Water Data'!C188))="",NA(),OFFSET('Water Data'!$C$3,0,10*ROW('Water Data'!C188)))</f>
        <v>#N/A</v>
      </c>
      <c r="D191" s="58" t="e">
        <f ca="true">+IF(AND(ISNUMBER(OFFSET('Water Data'!$C$5,0,10*ROW('Water Data'!C185))),'Data Summary'!BS191="Yes"),100-OFFSET('Water Data'!$C$5,0,10*ROW('Water Data'!C185)),NA())</f>
        <v>#N/A</v>
      </c>
      <c r="E191" s="58" t="e">
        <f ca="true">+IF(AND(ISNUMBER(OFFSET('Water Data'!$C$7,0,10*ROW('Water Data'!C185))),'Data Summary'!BT191="Yes"),OFFSET('Water Data'!$C$7,0,10*ROW('Water Data'!C185)),NA())</f>
        <v>#N/A</v>
      </c>
      <c r="F191" s="58" t="e">
        <f ca="true">+IF(AND(ISNUMBER(OFFSET('Water Data'!$C$10,0,10*ROW('Water Data'!C185))),'Data Summary'!BU191="Yes"),OFFSET('Water Data'!$C$10,0,10*ROW('Water Data'!C185)),NA())</f>
        <v>#N/A</v>
      </c>
      <c r="G191" s="58" t="e">
        <f ca="true">+IF(AND(ISNUMBER(OFFSET('Water Data'!$D$5,0,10*ROW('Water Data'!D185))),'Data Summary'!BV191="Yes"),100-OFFSET('Water Data'!$D$5,0,10*ROW('Water Data'!D185)),NA())</f>
        <v>#N/A</v>
      </c>
      <c r="H191" s="58" t="e">
        <f ca="true">+IF(AND(ISNUMBER(OFFSET('Water Data'!$D$7,0,10*ROW('Water Data'!D185))),'Data Summary'!BW191="Yes"),OFFSET('Water Data'!$D$7,0,10*ROW('Water Data'!D185)),NA())</f>
        <v>#N/A</v>
      </c>
      <c r="I191" s="58" t="e">
        <f ca="true">+IF(AND(ISNUMBER(OFFSET('Water Data'!$D$10,0,10*ROW('Water Data'!D185))),'Data Summary'!BX191="Yes"),OFFSET('Water Data'!$D$10,0,10*ROW('Water Data'!D185)),NA())</f>
        <v>#N/A</v>
      </c>
      <c r="J191" s="58" t="e">
        <f ca="true">+IF(AND(ISNUMBER(OFFSET('Water Data'!$E$5,0,10*ROW('Water Data'!E185))),'Data Summary'!BY191="Yes"),100-OFFSET('Water Data'!$E$5,0,10*ROW('Water Data'!E185)),NA())</f>
        <v>#N/A</v>
      </c>
      <c r="K191" s="58" t="e">
        <f ca="true">+IF(AND(ISNUMBER(OFFSET('Water Data'!$E$7,0,10*ROW('Water Data'!E185))),'Data Summary'!BZ191="Yes"),OFFSET('Water Data'!$E$7,0,10*ROW('Water Data'!E185)),NA())</f>
        <v>#N/A</v>
      </c>
      <c r="L191" s="58" t="e">
        <f ca="true">+IF(AND(ISNUMBER(OFFSET('Water Data'!$E$10,0,10*ROW('Water Data'!E185))),'Data Summary'!CA191="Yes"),OFFSET('Water Data'!$E$10,0,10*ROW('Water Data'!E185)),NA())</f>
        <v>#N/A</v>
      </c>
      <c r="M191" s="58" t="e">
        <f ca="true">+IF(AND(ISNUMBER(OFFSET('Water Data'!$F$5,0,10*ROW('Water Data'!F185))),'Data Summary'!CB191="Yes"),100-OFFSET('Water Data'!$F$5,0,10*ROW('Water Data'!F185)),NA())</f>
        <v>#N/A</v>
      </c>
      <c r="N191" s="58" t="e">
        <f ca="true">+IF(AND(ISNUMBER(OFFSET('Water Data'!$F$7,0,10*ROW('Water Data'!F185))),'Data Summary'!CC191="Yes"),OFFSET('Water Data'!$F$7,0,10*ROW('Water Data'!F185)),NA())</f>
        <v>#N/A</v>
      </c>
      <c r="O191" s="58" t="e">
        <f ca="true">+IF(AND(ISNUMBER(OFFSET('Water Data'!$F$10,0,10*ROW('Water Data'!F185))),'Data Summary'!CD191="Yes"),OFFSET('Water Data'!$F$10,0,10*ROW('Water Data'!F185)),NA())</f>
        <v>#N/A</v>
      </c>
      <c r="P191" s="58" t="e">
        <f ca="true">+IF(AND(ISNUMBER(OFFSET('Water Data'!$G$5,0,10*ROW('Water Data'!G185))),'Data Summary'!CE191="Yes"),100-OFFSET('Water Data'!$G$5,0,10*ROW('Water Data'!G185)),NA())</f>
        <v>#N/A</v>
      </c>
      <c r="Q191" s="58" t="e">
        <f ca="true">+IF(AND(ISNUMBER(OFFSET('Water Data'!$G$7,0,10*ROW('Water Data'!G185))),'Data Summary'!CF191="Yes"),OFFSET('Water Data'!$G$7,0,10*ROW('Water Data'!G185)),NA())</f>
        <v>#N/A</v>
      </c>
      <c r="R191" s="58" t="e">
        <f ca="true">+IF(AND(ISNUMBER(OFFSET('Water Data'!$G$10,0,10*ROW('Water Data'!G185))),'Data Summary'!CG191="Yes"),OFFSET('Water Data'!$G$10,0,10*ROW('Water Data'!G185)),NA())</f>
        <v>#N/A</v>
      </c>
      <c r="S191" s="58" t="e">
        <f ca="true">+IF(AND(ISNUMBER(OFFSET('Water Data'!$H$5,0,10*ROW('Water Data'!H185))),'Data Summary'!CH191="Yes"),100-OFFSET('Water Data'!$H$5,0,10*ROW('Water Data'!H185)),NA())</f>
        <v>#N/A</v>
      </c>
      <c r="T191" s="58" t="e">
        <f ca="true">+IF(AND(ISNUMBER(OFFSET('Water Data'!$H$7,0,10*ROW('Water Data'!H185))),'Data Summary'!CI191="Yes"),OFFSET('Water Data'!$H$7,0,10*ROW('Water Data'!H185)),NA())</f>
        <v>#N/A</v>
      </c>
      <c r="U191" s="58" t="e">
        <f ca="true">+IF(AND(ISNUMBER(OFFSET('Water Data'!$H$10,0,10*ROW('Water Data'!H185))),'Data Summary'!CJ191="Yes"),OFFSET('Water Data'!$H$10,0,10*ROW('Water Data'!H185)),NA())</f>
        <v>#N/A</v>
      </c>
      <c r="V191" s="104" t="e">
        <f ca="true">+IF(AND(ISNUMBER(OFFSET('Sanitation Data'!$C$5,0,10*ROW('Sanitation Data'!C185))),'Data Summary'!CK191="Yes"),100-OFFSET('Sanitation Data'!$C$5,0,10*ROW('Sanitation Data'!C185)),NA())</f>
        <v>#N/A</v>
      </c>
      <c r="W191" s="104" t="e">
        <f ca="true">+IF(AND(ISNUMBER(OFFSET('Sanitation Data'!$C$7,0,10*ROW('Sanitation Data'!C185))),'Data Summary'!CL191="Yes"),OFFSET('Sanitation Data'!$C$7,0,10*ROW('Sanitation Data'!C185)),NA())</f>
        <v>#N/A</v>
      </c>
      <c r="X191" s="104" t="e">
        <f ca="true">+IF(AND(ISNUMBER(OFFSET('Sanitation Data'!$C$11,0,10*ROW('Sanitation Data'!C185))),'Data Summary'!CM191="Yes"),OFFSET('Sanitation Data'!$C$11,0,10*ROW('Sanitation Data'!C185)),NA())</f>
        <v>#N/A</v>
      </c>
      <c r="Y191" s="104" t="e">
        <f ca="true">+IF(AND(ISNUMBER(OFFSET('Sanitation Data'!$C$12,0,10*ROW('Sanitation Data'!C185))),'Data Summary'!CN191="Yes"),OFFSET('Sanitation Data'!$C$12,0,10*ROW('Sanitation Data'!C185)),NA())</f>
        <v>#N/A</v>
      </c>
      <c r="Z191" s="104" t="e">
        <f ca="true">+IF(AND(ISNUMBER(OFFSET('Sanitation Data'!$C$13,0,10*ROW('Sanitation Data'!C185))),'Data Summary'!CO191="Yes"),OFFSET('Sanitation Data'!$C$13,0,10*ROW('Sanitation Data'!C185)),NA())</f>
        <v>#N/A</v>
      </c>
      <c r="AA191" s="104" t="e">
        <f ca="true">+IF(AND(ISNUMBER(OFFSET('Sanitation Data'!$D$5,0,10*ROW('Sanitation Data'!D185))),'Data Summary'!CP191="Yes"),100-OFFSET('Sanitation Data'!$D$5,0,10*ROW('Sanitation Data'!D185)),NA())</f>
        <v>#N/A</v>
      </c>
      <c r="AB191" s="104" t="e">
        <f ca="true">+IF(AND(ISNUMBER(OFFSET('Sanitation Data'!$D$7,0,10*ROW('Sanitation Data'!D185))),'Data Summary'!CQ191="Yes"),OFFSET('Sanitation Data'!$D$7,0,10*ROW('Sanitation Data'!D185)),NA())</f>
        <v>#N/A</v>
      </c>
      <c r="AC191" s="104" t="e">
        <f ca="true">+IF(AND(ISNUMBER(OFFSET('Sanitation Data'!$D$11,0,10*ROW('Sanitation Data'!D185))),'Data Summary'!CR191="Yes"),OFFSET('Sanitation Data'!$D$11,0,10*ROW('Sanitation Data'!D185)),NA())</f>
        <v>#N/A</v>
      </c>
      <c r="AD191" s="104" t="e">
        <f ca="true">+IF(AND(ISNUMBER(OFFSET('Sanitation Data'!$D$12,0,10*ROW('Sanitation Data'!D185))),'Data Summary'!CS191="Yes"),OFFSET('Sanitation Data'!$D$12,0,10*ROW('Sanitation Data'!D185)),NA())</f>
        <v>#N/A</v>
      </c>
      <c r="AE191" s="104" t="e">
        <f ca="true">+IF(AND(ISNUMBER(OFFSET('Sanitation Data'!$D$13,0,10*ROW('Sanitation Data'!D185))),'Data Summary'!CT191="Yes"),OFFSET('Sanitation Data'!$D$13,0,10*ROW('Sanitation Data'!D185)),NA())</f>
        <v>#N/A</v>
      </c>
      <c r="AF191" s="104" t="e">
        <f ca="true">+IF(AND(ISNUMBER(OFFSET('Sanitation Data'!$E$5,0,10*ROW('Sanitation Data'!E185))),'Data Summary'!CU191="Yes"),100-OFFSET('Sanitation Data'!$E$5,0,10*ROW('Sanitation Data'!E185)),NA())</f>
        <v>#N/A</v>
      </c>
      <c r="AG191" s="104" t="e">
        <f ca="true">+IF(AND(ISNUMBER(OFFSET('Sanitation Data'!$E$7,0,10*ROW('Sanitation Data'!E185))),'Data Summary'!CV191="Yes"),OFFSET('Sanitation Data'!$E$7,0,10*ROW('Sanitation Data'!E185)),NA())</f>
        <v>#N/A</v>
      </c>
      <c r="AH191" s="104" t="e">
        <f ca="true">+IF(AND(ISNUMBER(OFFSET('Sanitation Data'!$E$11,0,10*ROW('Sanitation Data'!E185))),'Data Summary'!CW191="Yes"),OFFSET('Sanitation Data'!$E$11,0,10*ROW('Sanitation Data'!E185)),NA())</f>
        <v>#N/A</v>
      </c>
      <c r="AI191" s="104" t="e">
        <f ca="true">+IF(AND(ISNUMBER(OFFSET('Sanitation Data'!$E$12,0,10*ROW('Sanitation Data'!E185))),'Data Summary'!CX191="Yes"),OFFSET('Sanitation Data'!$E$12,0,10*ROW('Sanitation Data'!E185)),NA())</f>
        <v>#N/A</v>
      </c>
      <c r="AJ191" s="104" t="e">
        <f ca="true">+IF(AND(ISNUMBER(OFFSET('Sanitation Data'!$E$13,0,10*ROW('Sanitation Data'!E185))),'Data Summary'!CY191="Yes"),OFFSET('Sanitation Data'!$E$13,0,10*ROW('Sanitation Data'!E185)),NA())</f>
        <v>#N/A</v>
      </c>
      <c r="AK191" s="104" t="e">
        <f ca="true">+IF(AND(ISNUMBER(OFFSET('Sanitation Data'!$F$5,0,10*ROW('Sanitation Data'!F185))),'Data Summary'!CZ191="Yes"),100-OFFSET('Sanitation Data'!$F$5,0,10*ROW('Sanitation Data'!F185)),NA())</f>
        <v>#N/A</v>
      </c>
      <c r="AL191" s="104" t="e">
        <f ca="true">+IF(AND(ISNUMBER(OFFSET('Sanitation Data'!$F$7,0,10*ROW('Sanitation Data'!F185))),'Data Summary'!DA191="Yes"),OFFSET('Sanitation Data'!$F$7,0,10*ROW('Sanitation Data'!F185)),NA())</f>
        <v>#N/A</v>
      </c>
      <c r="AM191" s="104" t="e">
        <f ca="true">+IF(AND(ISNUMBER(OFFSET('Sanitation Data'!$F$11,0,10*ROW('Sanitation Data'!F185))),'Data Summary'!DB191="Yes"),OFFSET('Sanitation Data'!$F$11,0,10*ROW('Sanitation Data'!F185)),NA())</f>
        <v>#N/A</v>
      </c>
      <c r="AN191" s="104" t="e">
        <f ca="true">+IF(AND(ISNUMBER(OFFSET('Sanitation Data'!$F$12,0,10*ROW('Sanitation Data'!F185))),'Data Summary'!DC191="Yes"),OFFSET('Sanitation Data'!$F$12,0,10*ROW('Sanitation Data'!F185)),NA())</f>
        <v>#N/A</v>
      </c>
      <c r="AO191" s="104" t="e">
        <f ca="true">+IF(AND(ISNUMBER(OFFSET('Sanitation Data'!$F$13,0,10*ROW('Sanitation Data'!F185))),'Data Summary'!DD191="Yes"),OFFSET('Sanitation Data'!$F$13,0,10*ROW('Sanitation Data'!F185)),NA())</f>
        <v>#N/A</v>
      </c>
      <c r="AP191" s="104" t="e">
        <f ca="true">+IF(AND(ISNUMBER(OFFSET('Sanitation Data'!$G$5,0,10*ROW('Sanitation Data'!G185))),'Data Summary'!DE191="Yes"),100-OFFSET('Sanitation Data'!$G$5,0,10*ROW('Sanitation Data'!G185)),NA())</f>
        <v>#N/A</v>
      </c>
      <c r="AQ191" s="104" t="e">
        <f ca="true">+IF(AND(ISNUMBER(OFFSET('Sanitation Data'!$G$7,0,10*ROW('Sanitation Data'!G185))),'Data Summary'!DF191="Yes"),OFFSET('Sanitation Data'!$G$7,0,10*ROW('Sanitation Data'!G185)),NA())</f>
        <v>#N/A</v>
      </c>
      <c r="AR191" s="104" t="e">
        <f ca="true">+IF(AND(ISNUMBER(OFFSET('Sanitation Data'!$G$11,0,10*ROW('Sanitation Data'!G185))),'Data Summary'!DG191="Yes"),OFFSET('Sanitation Data'!$G$11,0,10*ROW('Sanitation Data'!G185)),NA())</f>
        <v>#N/A</v>
      </c>
      <c r="AS191" s="104" t="e">
        <f ca="true">+IF(AND(ISNUMBER(OFFSET('Sanitation Data'!$G$12,0,10*ROW('Sanitation Data'!G185))),'Data Summary'!DH191="Yes"),OFFSET('Sanitation Data'!$G$12,0,10*ROW('Sanitation Data'!G185)),NA())</f>
        <v>#N/A</v>
      </c>
      <c r="AT191" s="104" t="e">
        <f ca="true">+IF(AND(ISNUMBER(OFFSET('Sanitation Data'!$G$13,0,10*ROW('Sanitation Data'!G185))),'Data Summary'!DI191="Yes"),OFFSET('Sanitation Data'!$G$13,0,10*ROW('Sanitation Data'!G185)),NA())</f>
        <v>#N/A</v>
      </c>
      <c r="AU191" s="104" t="e">
        <f ca="true">+IF(AND(ISNUMBER(OFFSET('Sanitation Data'!$H$5,0,10*ROW('Sanitation Data'!H185))),'Data Summary'!DJ191="Yes"),100-OFFSET('Sanitation Data'!$H$5,0,10*ROW('Sanitation Data'!H185)),NA())</f>
        <v>#N/A</v>
      </c>
      <c r="AV191" s="104" t="e">
        <f ca="true">+IF(AND(ISNUMBER(OFFSET('Sanitation Data'!$H$7,0,10*ROW('Sanitation Data'!H185))),'Data Summary'!DK191="Yes"),OFFSET('Sanitation Data'!$H$7,0,10*ROW('Sanitation Data'!H185)),NA())</f>
        <v>#N/A</v>
      </c>
      <c r="AW191" s="104" t="e">
        <f ca="true">+IF(AND(ISNUMBER(OFFSET('Sanitation Data'!$H$11,0,10*ROW('Sanitation Data'!H185))),'Data Summary'!DL191="Yes"),OFFSET('Sanitation Data'!$H$11,0,10*ROW('Sanitation Data'!H185)),NA())</f>
        <v>#N/A</v>
      </c>
      <c r="AX191" s="104" t="e">
        <f ca="true">+IF(AND(ISNUMBER(OFFSET('Sanitation Data'!$H$12,0,10*ROW('Sanitation Data'!H185))),'Data Summary'!DM191="Yes"),OFFSET('Sanitation Data'!$H$12,0,10*ROW('Sanitation Data'!H185)),NA())</f>
        <v>#N/A</v>
      </c>
      <c r="AY191" s="104" t="e">
        <f ca="true">+IF(AND(ISNUMBER(OFFSET('Sanitation Data'!$H$13,0,10*ROW('Sanitation Data'!H185))),'Data Summary'!DN191="Yes"),OFFSET('Sanitation Data'!$H$13,0,10*ROW('Sanitation Data'!H185)),NA())</f>
        <v>#N/A</v>
      </c>
      <c r="AZ191" s="109" t="e">
        <f ca="true">+IF(AND(ISNUMBER(OFFSET('Hygiene Data'!$C$6,0,10*ROW('Hygiene Data'!C185))),'Data Summary'!DO191="Yes"),OFFSET('Hygiene Data'!$C$6,0,10*ROW('Hygiene Data'!C185)),NA())</f>
        <v>#N/A</v>
      </c>
      <c r="BA191" s="109" t="e">
        <f ca="true">+IF(AND(ISNUMBER(OFFSET('Hygiene Data'!$C$8,0,10*ROW('Hygiene Data'!C185))),'Data Summary'!DP191="Yes"),OFFSET('Hygiene Data'!$C$8,0,10*ROW('Hygiene Data'!C185)),NA())</f>
        <v>#N/A</v>
      </c>
      <c r="BB191" s="109" t="e">
        <f ca="true">+IF(AND(ISNUMBER(OFFSET('Hygiene Data'!$C$10,0,10*ROW('Hygiene Data'!C185))),'Data Summary'!DQ191="Yes"),OFFSET('Hygiene Data'!$C$10,0,10*ROW('Hygiene Data'!C185)),NA())</f>
        <v>#N/A</v>
      </c>
      <c r="BC191" s="109" t="e">
        <f ca="true">+IF(AND(ISNUMBER(OFFSET('Hygiene Data'!$D$6,0,10*ROW('Hygiene Data'!D185))),'Data Summary'!DR191="Yes"),OFFSET('Hygiene Data'!$D$6,0,10*ROW('Hygiene Data'!D185)),NA())</f>
        <v>#N/A</v>
      </c>
      <c r="BD191" s="109" t="e">
        <f ca="true">+IF(AND(ISNUMBER(OFFSET('Hygiene Data'!$D$8,0,10*ROW('Hygiene Data'!D185))),'Data Summary'!DS191="Yes"),OFFSET('Hygiene Data'!$D$8,0,10*ROW('Hygiene Data'!D185)),NA())</f>
        <v>#N/A</v>
      </c>
      <c r="BE191" s="109" t="e">
        <f ca="true">+IF(AND(ISNUMBER(OFFSET('Hygiene Data'!$D$10,0,10*ROW('Hygiene Data'!D185))),'Data Summary'!DT191="Yes"),OFFSET('Hygiene Data'!$D$10,0,10*ROW('Hygiene Data'!D185)),NA())</f>
        <v>#N/A</v>
      </c>
      <c r="BF191" s="109" t="e">
        <f ca="true">+IF(AND(ISNUMBER(OFFSET('Hygiene Data'!$E$6,0,10*ROW('Hygiene Data'!E185))),'Data Summary'!DU191="Yes"),OFFSET('Hygiene Data'!$E$6,0,10*ROW('Hygiene Data'!E185)),NA())</f>
        <v>#N/A</v>
      </c>
      <c r="BG191" s="109" t="e">
        <f ca="true">+IF(AND(ISNUMBER(OFFSET('Hygiene Data'!$E$8,0,10*ROW('Hygiene Data'!E185))),'Data Summary'!DV191="Yes"),OFFSET('Hygiene Data'!$E$8,0,10*ROW('Hygiene Data'!E185)),NA())</f>
        <v>#N/A</v>
      </c>
      <c r="BH191" s="109" t="e">
        <f ca="true">+IF(AND(ISNUMBER(OFFSET('Hygiene Data'!$E$10,0,10*ROW('Hygiene Data'!E185))),'Data Summary'!DW191="Yes"),OFFSET('Hygiene Data'!$E$10,0,10*ROW('Hygiene Data'!E185)),NA())</f>
        <v>#N/A</v>
      </c>
      <c r="BI191" s="109" t="e">
        <f ca="true">+IF(AND(ISNUMBER(OFFSET('Hygiene Data'!$F$6,0,10*ROW('Hygiene Data'!F185))),'Data Summary'!DX191="Yes"),OFFSET('Hygiene Data'!$F$6,0,10*ROW('Hygiene Data'!F185)),NA())</f>
        <v>#N/A</v>
      </c>
      <c r="BJ191" s="109" t="e">
        <f ca="true">+IF(AND(ISNUMBER(OFFSET('Hygiene Data'!$F$8,0,10*ROW('Hygiene Data'!F185))),'Data Summary'!DY191="Yes"),OFFSET('Hygiene Data'!$F$8,0,10*ROW('Hygiene Data'!F185)),NA())</f>
        <v>#N/A</v>
      </c>
      <c r="BK191" s="109" t="e">
        <f ca="true">+IF(AND(ISNUMBER(OFFSET('Hygiene Data'!$F$10,0,10*ROW('Hygiene Data'!F185))),'Data Summary'!DZ191="Yes"),OFFSET('Hygiene Data'!$F$10,0,10*ROW('Hygiene Data'!F185)),NA())</f>
        <v>#N/A</v>
      </c>
      <c r="BL191" s="109" t="e">
        <f ca="true">+IF(AND(ISNUMBER(OFFSET('Hygiene Data'!$G$6,0,10*ROW('Hygiene Data'!G185))),'Data Summary'!EA191="Yes"),OFFSET('Hygiene Data'!$G$6,0,10*ROW('Hygiene Data'!G185)),NA())</f>
        <v>#N/A</v>
      </c>
      <c r="BM191" s="109" t="e">
        <f ca="true">+IF(AND(ISNUMBER(OFFSET('Hygiene Data'!$G$8,0,10*ROW('Hygiene Data'!G185))),'Data Summary'!EB191="Yes"),OFFSET('Hygiene Data'!$G$8,0,10*ROW('Hygiene Data'!G185)),NA())</f>
        <v>#N/A</v>
      </c>
      <c r="BN191" s="109" t="e">
        <f ca="true">+IF(AND(ISNUMBER(OFFSET('Hygiene Data'!$G$10,0,10*ROW('Hygiene Data'!G185))),'Data Summary'!EC191="Yes"),OFFSET('Hygiene Data'!$G$10,0,10*ROW('Hygiene Data'!G185)),NA())</f>
        <v>#N/A</v>
      </c>
      <c r="BO191" s="109" t="e">
        <f ca="true">+IF(AND(ISNUMBER(OFFSET('Hygiene Data'!$H$6,0,10*ROW('Hygiene Data'!H185))),'Data Summary'!ED191="Yes"),OFFSET('Hygiene Data'!$H$6,0,10*ROW('Hygiene Data'!H185)),NA())</f>
        <v>#N/A</v>
      </c>
      <c r="BP191" s="109" t="e">
        <f ca="true">+IF(AND(ISNUMBER(OFFSET('Hygiene Data'!$H$8,0,10*ROW('Hygiene Data'!H185))),'Data Summary'!EE191="Yes"),OFFSET('Hygiene Data'!$H$8,0,10*ROW('Hygiene Data'!H185)),NA())</f>
        <v>#N/A</v>
      </c>
      <c r="BQ191" s="109" t="e">
        <f ca="true">+IF(AND(ISNUMBER(OFFSET('Hygiene Data'!$H$10,0,10*ROW('Hygiene Data'!H185))),'Data Summary'!EF191="Yes"),OFFSET('Hygiene Data'!$H$10,0,10*ROW('Hygiene Data'!H185)),NA())</f>
        <v>#N/A</v>
      </c>
    </row>
    <row r="192" x14ac:dyDescent="0.2">
      <c r="A192" s="57" t="e">
        <f ca="true">+IF(OFFSET('Water Data'!$B$1,0,10*ROW('Water Data'!B186))="",NA(),OFFSET('Water Data'!$B$1,0,10*ROW('Water Data'!B186)))</f>
        <v>#N/A</v>
      </c>
      <c r="B192" s="57" t="e">
        <f ca="true">+IF(OFFSET('Water Data'!$A$3,0,10*ROW('Water Data'!A189))="",NA(),OFFSET('Water Data'!$A$3,0,10*ROW('Water Data'!A189)))</f>
        <v>#N/A</v>
      </c>
      <c r="C192" s="57" t="e">
        <f ca="true">+IF(OFFSET('Water Data'!$C$3,0,10*ROW('Water Data'!C189))="",NA(),OFFSET('Water Data'!$C$3,0,10*ROW('Water Data'!C189)))</f>
        <v>#N/A</v>
      </c>
      <c r="D192" s="58" t="e">
        <f ca="true">+IF(AND(ISNUMBER(OFFSET('Water Data'!$C$5,0,10*ROW('Water Data'!C186))),'Data Summary'!BS192="Yes"),100-OFFSET('Water Data'!$C$5,0,10*ROW('Water Data'!C186)),NA())</f>
        <v>#N/A</v>
      </c>
      <c r="E192" s="58" t="e">
        <f ca="true">+IF(AND(ISNUMBER(OFFSET('Water Data'!$C$7,0,10*ROW('Water Data'!C186))),'Data Summary'!BT192="Yes"),OFFSET('Water Data'!$C$7,0,10*ROW('Water Data'!C186)),NA())</f>
        <v>#N/A</v>
      </c>
      <c r="F192" s="58" t="e">
        <f ca="true">+IF(AND(ISNUMBER(OFFSET('Water Data'!$C$10,0,10*ROW('Water Data'!C186))),'Data Summary'!BU192="Yes"),OFFSET('Water Data'!$C$10,0,10*ROW('Water Data'!C186)),NA())</f>
        <v>#N/A</v>
      </c>
      <c r="G192" s="58" t="e">
        <f ca="true">+IF(AND(ISNUMBER(OFFSET('Water Data'!$D$5,0,10*ROW('Water Data'!D186))),'Data Summary'!BV192="Yes"),100-OFFSET('Water Data'!$D$5,0,10*ROW('Water Data'!D186)),NA())</f>
        <v>#N/A</v>
      </c>
      <c r="H192" s="58" t="e">
        <f ca="true">+IF(AND(ISNUMBER(OFFSET('Water Data'!$D$7,0,10*ROW('Water Data'!D186))),'Data Summary'!BW192="Yes"),OFFSET('Water Data'!$D$7,0,10*ROW('Water Data'!D186)),NA())</f>
        <v>#N/A</v>
      </c>
      <c r="I192" s="58" t="e">
        <f ca="true">+IF(AND(ISNUMBER(OFFSET('Water Data'!$D$10,0,10*ROW('Water Data'!D186))),'Data Summary'!BX192="Yes"),OFFSET('Water Data'!$D$10,0,10*ROW('Water Data'!D186)),NA())</f>
        <v>#N/A</v>
      </c>
      <c r="J192" s="58" t="e">
        <f ca="true">+IF(AND(ISNUMBER(OFFSET('Water Data'!$E$5,0,10*ROW('Water Data'!E186))),'Data Summary'!BY192="Yes"),100-OFFSET('Water Data'!$E$5,0,10*ROW('Water Data'!E186)),NA())</f>
        <v>#N/A</v>
      </c>
      <c r="K192" s="58" t="e">
        <f ca="true">+IF(AND(ISNUMBER(OFFSET('Water Data'!$E$7,0,10*ROW('Water Data'!E186))),'Data Summary'!BZ192="Yes"),OFFSET('Water Data'!$E$7,0,10*ROW('Water Data'!E186)),NA())</f>
        <v>#N/A</v>
      </c>
      <c r="L192" s="58" t="e">
        <f ca="true">+IF(AND(ISNUMBER(OFFSET('Water Data'!$E$10,0,10*ROW('Water Data'!E186))),'Data Summary'!CA192="Yes"),OFFSET('Water Data'!$E$10,0,10*ROW('Water Data'!E186)),NA())</f>
        <v>#N/A</v>
      </c>
      <c r="M192" s="58" t="e">
        <f ca="true">+IF(AND(ISNUMBER(OFFSET('Water Data'!$F$5,0,10*ROW('Water Data'!F186))),'Data Summary'!CB192="Yes"),100-OFFSET('Water Data'!$F$5,0,10*ROW('Water Data'!F186)),NA())</f>
        <v>#N/A</v>
      </c>
      <c r="N192" s="58" t="e">
        <f ca="true">+IF(AND(ISNUMBER(OFFSET('Water Data'!$F$7,0,10*ROW('Water Data'!F186))),'Data Summary'!CC192="Yes"),OFFSET('Water Data'!$F$7,0,10*ROW('Water Data'!F186)),NA())</f>
        <v>#N/A</v>
      </c>
      <c r="O192" s="58" t="e">
        <f ca="true">+IF(AND(ISNUMBER(OFFSET('Water Data'!$F$10,0,10*ROW('Water Data'!F186))),'Data Summary'!CD192="Yes"),OFFSET('Water Data'!$F$10,0,10*ROW('Water Data'!F186)),NA())</f>
        <v>#N/A</v>
      </c>
      <c r="P192" s="58" t="e">
        <f ca="true">+IF(AND(ISNUMBER(OFFSET('Water Data'!$G$5,0,10*ROW('Water Data'!G186))),'Data Summary'!CE192="Yes"),100-OFFSET('Water Data'!$G$5,0,10*ROW('Water Data'!G186)),NA())</f>
        <v>#N/A</v>
      </c>
      <c r="Q192" s="58" t="e">
        <f ca="true">+IF(AND(ISNUMBER(OFFSET('Water Data'!$G$7,0,10*ROW('Water Data'!G186))),'Data Summary'!CF192="Yes"),OFFSET('Water Data'!$G$7,0,10*ROW('Water Data'!G186)),NA())</f>
        <v>#N/A</v>
      </c>
      <c r="R192" s="58" t="e">
        <f ca="true">+IF(AND(ISNUMBER(OFFSET('Water Data'!$G$10,0,10*ROW('Water Data'!G186))),'Data Summary'!CG192="Yes"),OFFSET('Water Data'!$G$10,0,10*ROW('Water Data'!G186)),NA())</f>
        <v>#N/A</v>
      </c>
      <c r="S192" s="58" t="e">
        <f ca="true">+IF(AND(ISNUMBER(OFFSET('Water Data'!$H$5,0,10*ROW('Water Data'!H186))),'Data Summary'!CH192="Yes"),100-OFFSET('Water Data'!$H$5,0,10*ROW('Water Data'!H186)),NA())</f>
        <v>#N/A</v>
      </c>
      <c r="T192" s="58" t="e">
        <f ca="true">+IF(AND(ISNUMBER(OFFSET('Water Data'!$H$7,0,10*ROW('Water Data'!H186))),'Data Summary'!CI192="Yes"),OFFSET('Water Data'!$H$7,0,10*ROW('Water Data'!H186)),NA())</f>
        <v>#N/A</v>
      </c>
      <c r="U192" s="58" t="e">
        <f ca="true">+IF(AND(ISNUMBER(OFFSET('Water Data'!$H$10,0,10*ROW('Water Data'!H186))),'Data Summary'!CJ192="Yes"),OFFSET('Water Data'!$H$10,0,10*ROW('Water Data'!H186)),NA())</f>
        <v>#N/A</v>
      </c>
      <c r="V192" s="104" t="e">
        <f ca="true">+IF(AND(ISNUMBER(OFFSET('Sanitation Data'!$C$5,0,10*ROW('Sanitation Data'!C186))),'Data Summary'!CK192="Yes"),100-OFFSET('Sanitation Data'!$C$5,0,10*ROW('Sanitation Data'!C186)),NA())</f>
        <v>#N/A</v>
      </c>
      <c r="W192" s="104" t="e">
        <f ca="true">+IF(AND(ISNUMBER(OFFSET('Sanitation Data'!$C$7,0,10*ROW('Sanitation Data'!C186))),'Data Summary'!CL192="Yes"),OFFSET('Sanitation Data'!$C$7,0,10*ROW('Sanitation Data'!C186)),NA())</f>
        <v>#N/A</v>
      </c>
      <c r="X192" s="104" t="e">
        <f ca="true">+IF(AND(ISNUMBER(OFFSET('Sanitation Data'!$C$11,0,10*ROW('Sanitation Data'!C186))),'Data Summary'!CM192="Yes"),OFFSET('Sanitation Data'!$C$11,0,10*ROW('Sanitation Data'!C186)),NA())</f>
        <v>#N/A</v>
      </c>
      <c r="Y192" s="104" t="e">
        <f ca="true">+IF(AND(ISNUMBER(OFFSET('Sanitation Data'!$C$12,0,10*ROW('Sanitation Data'!C186))),'Data Summary'!CN192="Yes"),OFFSET('Sanitation Data'!$C$12,0,10*ROW('Sanitation Data'!C186)),NA())</f>
        <v>#N/A</v>
      </c>
      <c r="Z192" s="104" t="e">
        <f ca="true">+IF(AND(ISNUMBER(OFFSET('Sanitation Data'!$C$13,0,10*ROW('Sanitation Data'!C186))),'Data Summary'!CO192="Yes"),OFFSET('Sanitation Data'!$C$13,0,10*ROW('Sanitation Data'!C186)),NA())</f>
        <v>#N/A</v>
      </c>
      <c r="AA192" s="104" t="e">
        <f ca="true">+IF(AND(ISNUMBER(OFFSET('Sanitation Data'!$D$5,0,10*ROW('Sanitation Data'!D186))),'Data Summary'!CP192="Yes"),100-OFFSET('Sanitation Data'!$D$5,0,10*ROW('Sanitation Data'!D186)),NA())</f>
        <v>#N/A</v>
      </c>
      <c r="AB192" s="104" t="e">
        <f ca="true">+IF(AND(ISNUMBER(OFFSET('Sanitation Data'!$D$7,0,10*ROW('Sanitation Data'!D186))),'Data Summary'!CQ192="Yes"),OFFSET('Sanitation Data'!$D$7,0,10*ROW('Sanitation Data'!D186)),NA())</f>
        <v>#N/A</v>
      </c>
      <c r="AC192" s="104" t="e">
        <f ca="true">+IF(AND(ISNUMBER(OFFSET('Sanitation Data'!$D$11,0,10*ROW('Sanitation Data'!D186))),'Data Summary'!CR192="Yes"),OFFSET('Sanitation Data'!$D$11,0,10*ROW('Sanitation Data'!D186)),NA())</f>
        <v>#N/A</v>
      </c>
      <c r="AD192" s="104" t="e">
        <f ca="true">+IF(AND(ISNUMBER(OFFSET('Sanitation Data'!$D$12,0,10*ROW('Sanitation Data'!D186))),'Data Summary'!CS192="Yes"),OFFSET('Sanitation Data'!$D$12,0,10*ROW('Sanitation Data'!D186)),NA())</f>
        <v>#N/A</v>
      </c>
      <c r="AE192" s="104" t="e">
        <f ca="true">+IF(AND(ISNUMBER(OFFSET('Sanitation Data'!$D$13,0,10*ROW('Sanitation Data'!D186))),'Data Summary'!CT192="Yes"),OFFSET('Sanitation Data'!$D$13,0,10*ROW('Sanitation Data'!D186)),NA())</f>
        <v>#N/A</v>
      </c>
      <c r="AF192" s="104" t="e">
        <f ca="true">+IF(AND(ISNUMBER(OFFSET('Sanitation Data'!$E$5,0,10*ROW('Sanitation Data'!E186))),'Data Summary'!CU192="Yes"),100-OFFSET('Sanitation Data'!$E$5,0,10*ROW('Sanitation Data'!E186)),NA())</f>
        <v>#N/A</v>
      </c>
      <c r="AG192" s="104" t="e">
        <f ca="true">+IF(AND(ISNUMBER(OFFSET('Sanitation Data'!$E$7,0,10*ROW('Sanitation Data'!E186))),'Data Summary'!CV192="Yes"),OFFSET('Sanitation Data'!$E$7,0,10*ROW('Sanitation Data'!E186)),NA())</f>
        <v>#N/A</v>
      </c>
      <c r="AH192" s="104" t="e">
        <f ca="true">+IF(AND(ISNUMBER(OFFSET('Sanitation Data'!$E$11,0,10*ROW('Sanitation Data'!E186))),'Data Summary'!CW192="Yes"),OFFSET('Sanitation Data'!$E$11,0,10*ROW('Sanitation Data'!E186)),NA())</f>
        <v>#N/A</v>
      </c>
      <c r="AI192" s="104" t="e">
        <f ca="true">+IF(AND(ISNUMBER(OFFSET('Sanitation Data'!$E$12,0,10*ROW('Sanitation Data'!E186))),'Data Summary'!CX192="Yes"),OFFSET('Sanitation Data'!$E$12,0,10*ROW('Sanitation Data'!E186)),NA())</f>
        <v>#N/A</v>
      </c>
      <c r="AJ192" s="104" t="e">
        <f ca="true">+IF(AND(ISNUMBER(OFFSET('Sanitation Data'!$E$13,0,10*ROW('Sanitation Data'!E186))),'Data Summary'!CY192="Yes"),OFFSET('Sanitation Data'!$E$13,0,10*ROW('Sanitation Data'!E186)),NA())</f>
        <v>#N/A</v>
      </c>
      <c r="AK192" s="104" t="e">
        <f ca="true">+IF(AND(ISNUMBER(OFFSET('Sanitation Data'!$F$5,0,10*ROW('Sanitation Data'!F186))),'Data Summary'!CZ192="Yes"),100-OFFSET('Sanitation Data'!$F$5,0,10*ROW('Sanitation Data'!F186)),NA())</f>
        <v>#N/A</v>
      </c>
      <c r="AL192" s="104" t="e">
        <f ca="true">+IF(AND(ISNUMBER(OFFSET('Sanitation Data'!$F$7,0,10*ROW('Sanitation Data'!F186))),'Data Summary'!DA192="Yes"),OFFSET('Sanitation Data'!$F$7,0,10*ROW('Sanitation Data'!F186)),NA())</f>
        <v>#N/A</v>
      </c>
      <c r="AM192" s="104" t="e">
        <f ca="true">+IF(AND(ISNUMBER(OFFSET('Sanitation Data'!$F$11,0,10*ROW('Sanitation Data'!F186))),'Data Summary'!DB192="Yes"),OFFSET('Sanitation Data'!$F$11,0,10*ROW('Sanitation Data'!F186)),NA())</f>
        <v>#N/A</v>
      </c>
      <c r="AN192" s="104" t="e">
        <f ca="true">+IF(AND(ISNUMBER(OFFSET('Sanitation Data'!$F$12,0,10*ROW('Sanitation Data'!F186))),'Data Summary'!DC192="Yes"),OFFSET('Sanitation Data'!$F$12,0,10*ROW('Sanitation Data'!F186)),NA())</f>
        <v>#N/A</v>
      </c>
      <c r="AO192" s="104" t="e">
        <f ca="true">+IF(AND(ISNUMBER(OFFSET('Sanitation Data'!$F$13,0,10*ROW('Sanitation Data'!F186))),'Data Summary'!DD192="Yes"),OFFSET('Sanitation Data'!$F$13,0,10*ROW('Sanitation Data'!F186)),NA())</f>
        <v>#N/A</v>
      </c>
      <c r="AP192" s="104" t="e">
        <f ca="true">+IF(AND(ISNUMBER(OFFSET('Sanitation Data'!$G$5,0,10*ROW('Sanitation Data'!G186))),'Data Summary'!DE192="Yes"),100-OFFSET('Sanitation Data'!$G$5,0,10*ROW('Sanitation Data'!G186)),NA())</f>
        <v>#N/A</v>
      </c>
      <c r="AQ192" s="104" t="e">
        <f ca="true">+IF(AND(ISNUMBER(OFFSET('Sanitation Data'!$G$7,0,10*ROW('Sanitation Data'!G186))),'Data Summary'!DF192="Yes"),OFFSET('Sanitation Data'!$G$7,0,10*ROW('Sanitation Data'!G186)),NA())</f>
        <v>#N/A</v>
      </c>
      <c r="AR192" s="104" t="e">
        <f ca="true">+IF(AND(ISNUMBER(OFFSET('Sanitation Data'!$G$11,0,10*ROW('Sanitation Data'!G186))),'Data Summary'!DG192="Yes"),OFFSET('Sanitation Data'!$G$11,0,10*ROW('Sanitation Data'!G186)),NA())</f>
        <v>#N/A</v>
      </c>
      <c r="AS192" s="104" t="e">
        <f ca="true">+IF(AND(ISNUMBER(OFFSET('Sanitation Data'!$G$12,0,10*ROW('Sanitation Data'!G186))),'Data Summary'!DH192="Yes"),OFFSET('Sanitation Data'!$G$12,0,10*ROW('Sanitation Data'!G186)),NA())</f>
        <v>#N/A</v>
      </c>
      <c r="AT192" s="104" t="e">
        <f ca="true">+IF(AND(ISNUMBER(OFFSET('Sanitation Data'!$G$13,0,10*ROW('Sanitation Data'!G186))),'Data Summary'!DI192="Yes"),OFFSET('Sanitation Data'!$G$13,0,10*ROW('Sanitation Data'!G186)),NA())</f>
        <v>#N/A</v>
      </c>
      <c r="AU192" s="104" t="e">
        <f ca="true">+IF(AND(ISNUMBER(OFFSET('Sanitation Data'!$H$5,0,10*ROW('Sanitation Data'!H186))),'Data Summary'!DJ192="Yes"),100-OFFSET('Sanitation Data'!$H$5,0,10*ROW('Sanitation Data'!H186)),NA())</f>
        <v>#N/A</v>
      </c>
      <c r="AV192" s="104" t="e">
        <f ca="true">+IF(AND(ISNUMBER(OFFSET('Sanitation Data'!$H$7,0,10*ROW('Sanitation Data'!H186))),'Data Summary'!DK192="Yes"),OFFSET('Sanitation Data'!$H$7,0,10*ROW('Sanitation Data'!H186)),NA())</f>
        <v>#N/A</v>
      </c>
      <c r="AW192" s="104" t="e">
        <f ca="true">+IF(AND(ISNUMBER(OFFSET('Sanitation Data'!$H$11,0,10*ROW('Sanitation Data'!H186))),'Data Summary'!DL192="Yes"),OFFSET('Sanitation Data'!$H$11,0,10*ROW('Sanitation Data'!H186)),NA())</f>
        <v>#N/A</v>
      </c>
      <c r="AX192" s="104" t="e">
        <f ca="true">+IF(AND(ISNUMBER(OFFSET('Sanitation Data'!$H$12,0,10*ROW('Sanitation Data'!H186))),'Data Summary'!DM192="Yes"),OFFSET('Sanitation Data'!$H$12,0,10*ROW('Sanitation Data'!H186)),NA())</f>
        <v>#N/A</v>
      </c>
      <c r="AY192" s="104" t="e">
        <f ca="true">+IF(AND(ISNUMBER(OFFSET('Sanitation Data'!$H$13,0,10*ROW('Sanitation Data'!H186))),'Data Summary'!DN192="Yes"),OFFSET('Sanitation Data'!$H$13,0,10*ROW('Sanitation Data'!H186)),NA())</f>
        <v>#N/A</v>
      </c>
      <c r="AZ192" s="109" t="e">
        <f ca="true">+IF(AND(ISNUMBER(OFFSET('Hygiene Data'!$C$6,0,10*ROW('Hygiene Data'!C186))),'Data Summary'!DO192="Yes"),OFFSET('Hygiene Data'!$C$6,0,10*ROW('Hygiene Data'!C186)),NA())</f>
        <v>#N/A</v>
      </c>
      <c r="BA192" s="109" t="e">
        <f ca="true">+IF(AND(ISNUMBER(OFFSET('Hygiene Data'!$C$8,0,10*ROW('Hygiene Data'!C186))),'Data Summary'!DP192="Yes"),OFFSET('Hygiene Data'!$C$8,0,10*ROW('Hygiene Data'!C186)),NA())</f>
        <v>#N/A</v>
      </c>
      <c r="BB192" s="109" t="e">
        <f ca="true">+IF(AND(ISNUMBER(OFFSET('Hygiene Data'!$C$10,0,10*ROW('Hygiene Data'!C186))),'Data Summary'!DQ192="Yes"),OFFSET('Hygiene Data'!$C$10,0,10*ROW('Hygiene Data'!C186)),NA())</f>
        <v>#N/A</v>
      </c>
      <c r="BC192" s="109" t="e">
        <f ca="true">+IF(AND(ISNUMBER(OFFSET('Hygiene Data'!$D$6,0,10*ROW('Hygiene Data'!D186))),'Data Summary'!DR192="Yes"),OFFSET('Hygiene Data'!$D$6,0,10*ROW('Hygiene Data'!D186)),NA())</f>
        <v>#N/A</v>
      </c>
      <c r="BD192" s="109" t="e">
        <f ca="true">+IF(AND(ISNUMBER(OFFSET('Hygiene Data'!$D$8,0,10*ROW('Hygiene Data'!D186))),'Data Summary'!DS192="Yes"),OFFSET('Hygiene Data'!$D$8,0,10*ROW('Hygiene Data'!D186)),NA())</f>
        <v>#N/A</v>
      </c>
      <c r="BE192" s="109" t="e">
        <f ca="true">+IF(AND(ISNUMBER(OFFSET('Hygiene Data'!$D$10,0,10*ROW('Hygiene Data'!D186))),'Data Summary'!DT192="Yes"),OFFSET('Hygiene Data'!$D$10,0,10*ROW('Hygiene Data'!D186)),NA())</f>
        <v>#N/A</v>
      </c>
      <c r="BF192" s="109" t="e">
        <f ca="true">+IF(AND(ISNUMBER(OFFSET('Hygiene Data'!$E$6,0,10*ROW('Hygiene Data'!E186))),'Data Summary'!DU192="Yes"),OFFSET('Hygiene Data'!$E$6,0,10*ROW('Hygiene Data'!E186)),NA())</f>
        <v>#N/A</v>
      </c>
      <c r="BG192" s="109" t="e">
        <f ca="true">+IF(AND(ISNUMBER(OFFSET('Hygiene Data'!$E$8,0,10*ROW('Hygiene Data'!E186))),'Data Summary'!DV192="Yes"),OFFSET('Hygiene Data'!$E$8,0,10*ROW('Hygiene Data'!E186)),NA())</f>
        <v>#N/A</v>
      </c>
      <c r="BH192" s="109" t="e">
        <f ca="true">+IF(AND(ISNUMBER(OFFSET('Hygiene Data'!$E$10,0,10*ROW('Hygiene Data'!E186))),'Data Summary'!DW192="Yes"),OFFSET('Hygiene Data'!$E$10,0,10*ROW('Hygiene Data'!E186)),NA())</f>
        <v>#N/A</v>
      </c>
      <c r="BI192" s="109" t="e">
        <f ca="true">+IF(AND(ISNUMBER(OFFSET('Hygiene Data'!$F$6,0,10*ROW('Hygiene Data'!F186))),'Data Summary'!DX192="Yes"),OFFSET('Hygiene Data'!$F$6,0,10*ROW('Hygiene Data'!F186)),NA())</f>
        <v>#N/A</v>
      </c>
      <c r="BJ192" s="109" t="e">
        <f ca="true">+IF(AND(ISNUMBER(OFFSET('Hygiene Data'!$F$8,0,10*ROW('Hygiene Data'!F186))),'Data Summary'!DY192="Yes"),OFFSET('Hygiene Data'!$F$8,0,10*ROW('Hygiene Data'!F186)),NA())</f>
        <v>#N/A</v>
      </c>
      <c r="BK192" s="109" t="e">
        <f ca="true">+IF(AND(ISNUMBER(OFFSET('Hygiene Data'!$F$10,0,10*ROW('Hygiene Data'!F186))),'Data Summary'!DZ192="Yes"),OFFSET('Hygiene Data'!$F$10,0,10*ROW('Hygiene Data'!F186)),NA())</f>
        <v>#N/A</v>
      </c>
      <c r="BL192" s="109" t="e">
        <f ca="true">+IF(AND(ISNUMBER(OFFSET('Hygiene Data'!$G$6,0,10*ROW('Hygiene Data'!G186))),'Data Summary'!EA192="Yes"),OFFSET('Hygiene Data'!$G$6,0,10*ROW('Hygiene Data'!G186)),NA())</f>
        <v>#N/A</v>
      </c>
      <c r="BM192" s="109" t="e">
        <f ca="true">+IF(AND(ISNUMBER(OFFSET('Hygiene Data'!$G$8,0,10*ROW('Hygiene Data'!G186))),'Data Summary'!EB192="Yes"),OFFSET('Hygiene Data'!$G$8,0,10*ROW('Hygiene Data'!G186)),NA())</f>
        <v>#N/A</v>
      </c>
      <c r="BN192" s="109" t="e">
        <f ca="true">+IF(AND(ISNUMBER(OFFSET('Hygiene Data'!$G$10,0,10*ROW('Hygiene Data'!G186))),'Data Summary'!EC192="Yes"),OFFSET('Hygiene Data'!$G$10,0,10*ROW('Hygiene Data'!G186)),NA())</f>
        <v>#N/A</v>
      </c>
      <c r="BO192" s="109" t="e">
        <f ca="true">+IF(AND(ISNUMBER(OFFSET('Hygiene Data'!$H$6,0,10*ROW('Hygiene Data'!H186))),'Data Summary'!ED192="Yes"),OFFSET('Hygiene Data'!$H$6,0,10*ROW('Hygiene Data'!H186)),NA())</f>
        <v>#N/A</v>
      </c>
      <c r="BP192" s="109" t="e">
        <f ca="true">+IF(AND(ISNUMBER(OFFSET('Hygiene Data'!$H$8,0,10*ROW('Hygiene Data'!H186))),'Data Summary'!EE192="Yes"),OFFSET('Hygiene Data'!$H$8,0,10*ROW('Hygiene Data'!H186)),NA())</f>
        <v>#N/A</v>
      </c>
      <c r="BQ192" s="109" t="e">
        <f ca="true">+IF(AND(ISNUMBER(OFFSET('Hygiene Data'!$H$10,0,10*ROW('Hygiene Data'!H186))),'Data Summary'!EF192="Yes"),OFFSET('Hygiene Data'!$H$10,0,10*ROW('Hygiene Data'!H186)),NA())</f>
        <v>#N/A</v>
      </c>
    </row>
    <row r="193" x14ac:dyDescent="0.2">
      <c r="A193" s="57" t="e">
        <f ca="true">+IF(OFFSET('Water Data'!$B$1,0,10*ROW('Water Data'!B187))="",NA(),OFFSET('Water Data'!$B$1,0,10*ROW('Water Data'!B187)))</f>
        <v>#N/A</v>
      </c>
      <c r="B193" s="57" t="e">
        <f ca="true">+IF(OFFSET('Water Data'!$A$3,0,10*ROW('Water Data'!A190))="",NA(),OFFSET('Water Data'!$A$3,0,10*ROW('Water Data'!A190)))</f>
        <v>#N/A</v>
      </c>
      <c r="C193" s="57" t="e">
        <f ca="true">+IF(OFFSET('Water Data'!$C$3,0,10*ROW('Water Data'!C190))="",NA(),OFFSET('Water Data'!$C$3,0,10*ROW('Water Data'!C190)))</f>
        <v>#N/A</v>
      </c>
      <c r="D193" s="58" t="e">
        <f ca="true">+IF(AND(ISNUMBER(OFFSET('Water Data'!$C$5,0,10*ROW('Water Data'!C187))),'Data Summary'!BS193="Yes"),100-OFFSET('Water Data'!$C$5,0,10*ROW('Water Data'!C187)),NA())</f>
        <v>#N/A</v>
      </c>
      <c r="E193" s="58" t="e">
        <f ca="true">+IF(AND(ISNUMBER(OFFSET('Water Data'!$C$7,0,10*ROW('Water Data'!C187))),'Data Summary'!BT193="Yes"),OFFSET('Water Data'!$C$7,0,10*ROW('Water Data'!C187)),NA())</f>
        <v>#N/A</v>
      </c>
      <c r="F193" s="58" t="e">
        <f ca="true">+IF(AND(ISNUMBER(OFFSET('Water Data'!$C$10,0,10*ROW('Water Data'!C187))),'Data Summary'!BU193="Yes"),OFFSET('Water Data'!$C$10,0,10*ROW('Water Data'!C187)),NA())</f>
        <v>#N/A</v>
      </c>
      <c r="G193" s="58" t="e">
        <f ca="true">+IF(AND(ISNUMBER(OFFSET('Water Data'!$D$5,0,10*ROW('Water Data'!D187))),'Data Summary'!BV193="Yes"),100-OFFSET('Water Data'!$D$5,0,10*ROW('Water Data'!D187)),NA())</f>
        <v>#N/A</v>
      </c>
      <c r="H193" s="58" t="e">
        <f ca="true">+IF(AND(ISNUMBER(OFFSET('Water Data'!$D$7,0,10*ROW('Water Data'!D187))),'Data Summary'!BW193="Yes"),OFFSET('Water Data'!$D$7,0,10*ROW('Water Data'!D187)),NA())</f>
        <v>#N/A</v>
      </c>
      <c r="I193" s="58" t="e">
        <f ca="true">+IF(AND(ISNUMBER(OFFSET('Water Data'!$D$10,0,10*ROW('Water Data'!D187))),'Data Summary'!BX193="Yes"),OFFSET('Water Data'!$D$10,0,10*ROW('Water Data'!D187)),NA())</f>
        <v>#N/A</v>
      </c>
      <c r="J193" s="58" t="e">
        <f ca="true">+IF(AND(ISNUMBER(OFFSET('Water Data'!$E$5,0,10*ROW('Water Data'!E187))),'Data Summary'!BY193="Yes"),100-OFFSET('Water Data'!$E$5,0,10*ROW('Water Data'!E187)),NA())</f>
        <v>#N/A</v>
      </c>
      <c r="K193" s="58" t="e">
        <f ca="true">+IF(AND(ISNUMBER(OFFSET('Water Data'!$E$7,0,10*ROW('Water Data'!E187))),'Data Summary'!BZ193="Yes"),OFFSET('Water Data'!$E$7,0,10*ROW('Water Data'!E187)),NA())</f>
        <v>#N/A</v>
      </c>
      <c r="L193" s="58" t="e">
        <f ca="true">+IF(AND(ISNUMBER(OFFSET('Water Data'!$E$10,0,10*ROW('Water Data'!E187))),'Data Summary'!CA193="Yes"),OFFSET('Water Data'!$E$10,0,10*ROW('Water Data'!E187)),NA())</f>
        <v>#N/A</v>
      </c>
      <c r="M193" s="58" t="e">
        <f ca="true">+IF(AND(ISNUMBER(OFFSET('Water Data'!$F$5,0,10*ROW('Water Data'!F187))),'Data Summary'!CB193="Yes"),100-OFFSET('Water Data'!$F$5,0,10*ROW('Water Data'!F187)),NA())</f>
        <v>#N/A</v>
      </c>
      <c r="N193" s="58" t="e">
        <f ca="true">+IF(AND(ISNUMBER(OFFSET('Water Data'!$F$7,0,10*ROW('Water Data'!F187))),'Data Summary'!CC193="Yes"),OFFSET('Water Data'!$F$7,0,10*ROW('Water Data'!F187)),NA())</f>
        <v>#N/A</v>
      </c>
      <c r="O193" s="58" t="e">
        <f ca="true">+IF(AND(ISNUMBER(OFFSET('Water Data'!$F$10,0,10*ROW('Water Data'!F187))),'Data Summary'!CD193="Yes"),OFFSET('Water Data'!$F$10,0,10*ROW('Water Data'!F187)),NA())</f>
        <v>#N/A</v>
      </c>
      <c r="P193" s="58" t="e">
        <f ca="true">+IF(AND(ISNUMBER(OFFSET('Water Data'!$G$5,0,10*ROW('Water Data'!G187))),'Data Summary'!CE193="Yes"),100-OFFSET('Water Data'!$G$5,0,10*ROW('Water Data'!G187)),NA())</f>
        <v>#N/A</v>
      </c>
      <c r="Q193" s="58" t="e">
        <f ca="true">+IF(AND(ISNUMBER(OFFSET('Water Data'!$G$7,0,10*ROW('Water Data'!G187))),'Data Summary'!CF193="Yes"),OFFSET('Water Data'!$G$7,0,10*ROW('Water Data'!G187)),NA())</f>
        <v>#N/A</v>
      </c>
      <c r="R193" s="58" t="e">
        <f ca="true">+IF(AND(ISNUMBER(OFFSET('Water Data'!$G$10,0,10*ROW('Water Data'!G187))),'Data Summary'!CG193="Yes"),OFFSET('Water Data'!$G$10,0,10*ROW('Water Data'!G187)),NA())</f>
        <v>#N/A</v>
      </c>
      <c r="S193" s="58" t="e">
        <f ca="true">+IF(AND(ISNUMBER(OFFSET('Water Data'!$H$5,0,10*ROW('Water Data'!H187))),'Data Summary'!CH193="Yes"),100-OFFSET('Water Data'!$H$5,0,10*ROW('Water Data'!H187)),NA())</f>
        <v>#N/A</v>
      </c>
      <c r="T193" s="58" t="e">
        <f ca="true">+IF(AND(ISNUMBER(OFFSET('Water Data'!$H$7,0,10*ROW('Water Data'!H187))),'Data Summary'!CI193="Yes"),OFFSET('Water Data'!$H$7,0,10*ROW('Water Data'!H187)),NA())</f>
        <v>#N/A</v>
      </c>
      <c r="U193" s="58" t="e">
        <f ca="true">+IF(AND(ISNUMBER(OFFSET('Water Data'!$H$10,0,10*ROW('Water Data'!H187))),'Data Summary'!CJ193="Yes"),OFFSET('Water Data'!$H$10,0,10*ROW('Water Data'!H187)),NA())</f>
        <v>#N/A</v>
      </c>
      <c r="V193" s="104" t="e">
        <f ca="true">+IF(AND(ISNUMBER(OFFSET('Sanitation Data'!$C$5,0,10*ROW('Sanitation Data'!C187))),'Data Summary'!CK193="Yes"),100-OFFSET('Sanitation Data'!$C$5,0,10*ROW('Sanitation Data'!C187)),NA())</f>
        <v>#N/A</v>
      </c>
      <c r="W193" s="104" t="e">
        <f ca="true">+IF(AND(ISNUMBER(OFFSET('Sanitation Data'!$C$7,0,10*ROW('Sanitation Data'!C187))),'Data Summary'!CL193="Yes"),OFFSET('Sanitation Data'!$C$7,0,10*ROW('Sanitation Data'!C187)),NA())</f>
        <v>#N/A</v>
      </c>
      <c r="X193" s="104" t="e">
        <f ca="true">+IF(AND(ISNUMBER(OFFSET('Sanitation Data'!$C$11,0,10*ROW('Sanitation Data'!C187))),'Data Summary'!CM193="Yes"),OFFSET('Sanitation Data'!$C$11,0,10*ROW('Sanitation Data'!C187)),NA())</f>
        <v>#N/A</v>
      </c>
      <c r="Y193" s="104" t="e">
        <f ca="true">+IF(AND(ISNUMBER(OFFSET('Sanitation Data'!$C$12,0,10*ROW('Sanitation Data'!C187))),'Data Summary'!CN193="Yes"),OFFSET('Sanitation Data'!$C$12,0,10*ROW('Sanitation Data'!C187)),NA())</f>
        <v>#N/A</v>
      </c>
      <c r="Z193" s="104" t="e">
        <f ca="true">+IF(AND(ISNUMBER(OFFSET('Sanitation Data'!$C$13,0,10*ROW('Sanitation Data'!C187))),'Data Summary'!CO193="Yes"),OFFSET('Sanitation Data'!$C$13,0,10*ROW('Sanitation Data'!C187)),NA())</f>
        <v>#N/A</v>
      </c>
      <c r="AA193" s="104" t="e">
        <f ca="true">+IF(AND(ISNUMBER(OFFSET('Sanitation Data'!$D$5,0,10*ROW('Sanitation Data'!D187))),'Data Summary'!CP193="Yes"),100-OFFSET('Sanitation Data'!$D$5,0,10*ROW('Sanitation Data'!D187)),NA())</f>
        <v>#N/A</v>
      </c>
      <c r="AB193" s="104" t="e">
        <f ca="true">+IF(AND(ISNUMBER(OFFSET('Sanitation Data'!$D$7,0,10*ROW('Sanitation Data'!D187))),'Data Summary'!CQ193="Yes"),OFFSET('Sanitation Data'!$D$7,0,10*ROW('Sanitation Data'!D187)),NA())</f>
        <v>#N/A</v>
      </c>
      <c r="AC193" s="104" t="e">
        <f ca="true">+IF(AND(ISNUMBER(OFFSET('Sanitation Data'!$D$11,0,10*ROW('Sanitation Data'!D187))),'Data Summary'!CR193="Yes"),OFFSET('Sanitation Data'!$D$11,0,10*ROW('Sanitation Data'!D187)),NA())</f>
        <v>#N/A</v>
      </c>
      <c r="AD193" s="104" t="e">
        <f ca="true">+IF(AND(ISNUMBER(OFFSET('Sanitation Data'!$D$12,0,10*ROW('Sanitation Data'!D187))),'Data Summary'!CS193="Yes"),OFFSET('Sanitation Data'!$D$12,0,10*ROW('Sanitation Data'!D187)),NA())</f>
        <v>#N/A</v>
      </c>
      <c r="AE193" s="104" t="e">
        <f ca="true">+IF(AND(ISNUMBER(OFFSET('Sanitation Data'!$D$13,0,10*ROW('Sanitation Data'!D187))),'Data Summary'!CT193="Yes"),OFFSET('Sanitation Data'!$D$13,0,10*ROW('Sanitation Data'!D187)),NA())</f>
        <v>#N/A</v>
      </c>
      <c r="AF193" s="104" t="e">
        <f ca="true">+IF(AND(ISNUMBER(OFFSET('Sanitation Data'!$E$5,0,10*ROW('Sanitation Data'!E187))),'Data Summary'!CU193="Yes"),100-OFFSET('Sanitation Data'!$E$5,0,10*ROW('Sanitation Data'!E187)),NA())</f>
        <v>#N/A</v>
      </c>
      <c r="AG193" s="104" t="e">
        <f ca="true">+IF(AND(ISNUMBER(OFFSET('Sanitation Data'!$E$7,0,10*ROW('Sanitation Data'!E187))),'Data Summary'!CV193="Yes"),OFFSET('Sanitation Data'!$E$7,0,10*ROW('Sanitation Data'!E187)),NA())</f>
        <v>#N/A</v>
      </c>
      <c r="AH193" s="104" t="e">
        <f ca="true">+IF(AND(ISNUMBER(OFFSET('Sanitation Data'!$E$11,0,10*ROW('Sanitation Data'!E187))),'Data Summary'!CW193="Yes"),OFFSET('Sanitation Data'!$E$11,0,10*ROW('Sanitation Data'!E187)),NA())</f>
        <v>#N/A</v>
      </c>
      <c r="AI193" s="104" t="e">
        <f ca="true">+IF(AND(ISNUMBER(OFFSET('Sanitation Data'!$E$12,0,10*ROW('Sanitation Data'!E187))),'Data Summary'!CX193="Yes"),OFFSET('Sanitation Data'!$E$12,0,10*ROW('Sanitation Data'!E187)),NA())</f>
        <v>#N/A</v>
      </c>
      <c r="AJ193" s="104" t="e">
        <f ca="true">+IF(AND(ISNUMBER(OFFSET('Sanitation Data'!$E$13,0,10*ROW('Sanitation Data'!E187))),'Data Summary'!CY193="Yes"),OFFSET('Sanitation Data'!$E$13,0,10*ROW('Sanitation Data'!E187)),NA())</f>
        <v>#N/A</v>
      </c>
      <c r="AK193" s="104" t="e">
        <f ca="true">+IF(AND(ISNUMBER(OFFSET('Sanitation Data'!$F$5,0,10*ROW('Sanitation Data'!F187))),'Data Summary'!CZ193="Yes"),100-OFFSET('Sanitation Data'!$F$5,0,10*ROW('Sanitation Data'!F187)),NA())</f>
        <v>#N/A</v>
      </c>
      <c r="AL193" s="104" t="e">
        <f ca="true">+IF(AND(ISNUMBER(OFFSET('Sanitation Data'!$F$7,0,10*ROW('Sanitation Data'!F187))),'Data Summary'!DA193="Yes"),OFFSET('Sanitation Data'!$F$7,0,10*ROW('Sanitation Data'!F187)),NA())</f>
        <v>#N/A</v>
      </c>
      <c r="AM193" s="104" t="e">
        <f ca="true">+IF(AND(ISNUMBER(OFFSET('Sanitation Data'!$F$11,0,10*ROW('Sanitation Data'!F187))),'Data Summary'!DB193="Yes"),OFFSET('Sanitation Data'!$F$11,0,10*ROW('Sanitation Data'!F187)),NA())</f>
        <v>#N/A</v>
      </c>
      <c r="AN193" s="104" t="e">
        <f ca="true">+IF(AND(ISNUMBER(OFFSET('Sanitation Data'!$F$12,0,10*ROW('Sanitation Data'!F187))),'Data Summary'!DC193="Yes"),OFFSET('Sanitation Data'!$F$12,0,10*ROW('Sanitation Data'!F187)),NA())</f>
        <v>#N/A</v>
      </c>
      <c r="AO193" s="104" t="e">
        <f ca="true">+IF(AND(ISNUMBER(OFFSET('Sanitation Data'!$F$13,0,10*ROW('Sanitation Data'!F187))),'Data Summary'!DD193="Yes"),OFFSET('Sanitation Data'!$F$13,0,10*ROW('Sanitation Data'!F187)),NA())</f>
        <v>#N/A</v>
      </c>
      <c r="AP193" s="104" t="e">
        <f ca="true">+IF(AND(ISNUMBER(OFFSET('Sanitation Data'!$G$5,0,10*ROW('Sanitation Data'!G187))),'Data Summary'!DE193="Yes"),100-OFFSET('Sanitation Data'!$G$5,0,10*ROW('Sanitation Data'!G187)),NA())</f>
        <v>#N/A</v>
      </c>
      <c r="AQ193" s="104" t="e">
        <f ca="true">+IF(AND(ISNUMBER(OFFSET('Sanitation Data'!$G$7,0,10*ROW('Sanitation Data'!G187))),'Data Summary'!DF193="Yes"),OFFSET('Sanitation Data'!$G$7,0,10*ROW('Sanitation Data'!G187)),NA())</f>
        <v>#N/A</v>
      </c>
      <c r="AR193" s="104" t="e">
        <f ca="true">+IF(AND(ISNUMBER(OFFSET('Sanitation Data'!$G$11,0,10*ROW('Sanitation Data'!G187))),'Data Summary'!DG193="Yes"),OFFSET('Sanitation Data'!$G$11,0,10*ROW('Sanitation Data'!G187)),NA())</f>
        <v>#N/A</v>
      </c>
      <c r="AS193" s="104" t="e">
        <f ca="true">+IF(AND(ISNUMBER(OFFSET('Sanitation Data'!$G$12,0,10*ROW('Sanitation Data'!G187))),'Data Summary'!DH193="Yes"),OFFSET('Sanitation Data'!$G$12,0,10*ROW('Sanitation Data'!G187)),NA())</f>
        <v>#N/A</v>
      </c>
      <c r="AT193" s="104" t="e">
        <f ca="true">+IF(AND(ISNUMBER(OFFSET('Sanitation Data'!$G$13,0,10*ROW('Sanitation Data'!G187))),'Data Summary'!DI193="Yes"),OFFSET('Sanitation Data'!$G$13,0,10*ROW('Sanitation Data'!G187)),NA())</f>
        <v>#N/A</v>
      </c>
      <c r="AU193" s="104" t="e">
        <f ca="true">+IF(AND(ISNUMBER(OFFSET('Sanitation Data'!$H$5,0,10*ROW('Sanitation Data'!H187))),'Data Summary'!DJ193="Yes"),100-OFFSET('Sanitation Data'!$H$5,0,10*ROW('Sanitation Data'!H187)),NA())</f>
        <v>#N/A</v>
      </c>
      <c r="AV193" s="104" t="e">
        <f ca="true">+IF(AND(ISNUMBER(OFFSET('Sanitation Data'!$H$7,0,10*ROW('Sanitation Data'!H187))),'Data Summary'!DK193="Yes"),OFFSET('Sanitation Data'!$H$7,0,10*ROW('Sanitation Data'!H187)),NA())</f>
        <v>#N/A</v>
      </c>
      <c r="AW193" s="104" t="e">
        <f ca="true">+IF(AND(ISNUMBER(OFFSET('Sanitation Data'!$H$11,0,10*ROW('Sanitation Data'!H187))),'Data Summary'!DL193="Yes"),OFFSET('Sanitation Data'!$H$11,0,10*ROW('Sanitation Data'!H187)),NA())</f>
        <v>#N/A</v>
      </c>
      <c r="AX193" s="104" t="e">
        <f ca="true">+IF(AND(ISNUMBER(OFFSET('Sanitation Data'!$H$12,0,10*ROW('Sanitation Data'!H187))),'Data Summary'!DM193="Yes"),OFFSET('Sanitation Data'!$H$12,0,10*ROW('Sanitation Data'!H187)),NA())</f>
        <v>#N/A</v>
      </c>
      <c r="AY193" s="104" t="e">
        <f ca="true">+IF(AND(ISNUMBER(OFFSET('Sanitation Data'!$H$13,0,10*ROW('Sanitation Data'!H187))),'Data Summary'!DN193="Yes"),OFFSET('Sanitation Data'!$H$13,0,10*ROW('Sanitation Data'!H187)),NA())</f>
        <v>#N/A</v>
      </c>
      <c r="AZ193" s="109" t="e">
        <f ca="true">+IF(AND(ISNUMBER(OFFSET('Hygiene Data'!$C$6,0,10*ROW('Hygiene Data'!C187))),'Data Summary'!DO193="Yes"),OFFSET('Hygiene Data'!$C$6,0,10*ROW('Hygiene Data'!C187)),NA())</f>
        <v>#N/A</v>
      </c>
      <c r="BA193" s="109" t="e">
        <f ca="true">+IF(AND(ISNUMBER(OFFSET('Hygiene Data'!$C$8,0,10*ROW('Hygiene Data'!C187))),'Data Summary'!DP193="Yes"),OFFSET('Hygiene Data'!$C$8,0,10*ROW('Hygiene Data'!C187)),NA())</f>
        <v>#N/A</v>
      </c>
      <c r="BB193" s="109" t="e">
        <f ca="true">+IF(AND(ISNUMBER(OFFSET('Hygiene Data'!$C$10,0,10*ROW('Hygiene Data'!C187))),'Data Summary'!DQ193="Yes"),OFFSET('Hygiene Data'!$C$10,0,10*ROW('Hygiene Data'!C187)),NA())</f>
        <v>#N/A</v>
      </c>
      <c r="BC193" s="109" t="e">
        <f ca="true">+IF(AND(ISNUMBER(OFFSET('Hygiene Data'!$D$6,0,10*ROW('Hygiene Data'!D187))),'Data Summary'!DR193="Yes"),OFFSET('Hygiene Data'!$D$6,0,10*ROW('Hygiene Data'!D187)),NA())</f>
        <v>#N/A</v>
      </c>
      <c r="BD193" s="109" t="e">
        <f ca="true">+IF(AND(ISNUMBER(OFFSET('Hygiene Data'!$D$8,0,10*ROW('Hygiene Data'!D187))),'Data Summary'!DS193="Yes"),OFFSET('Hygiene Data'!$D$8,0,10*ROW('Hygiene Data'!D187)),NA())</f>
        <v>#N/A</v>
      </c>
      <c r="BE193" s="109" t="e">
        <f ca="true">+IF(AND(ISNUMBER(OFFSET('Hygiene Data'!$D$10,0,10*ROW('Hygiene Data'!D187))),'Data Summary'!DT193="Yes"),OFFSET('Hygiene Data'!$D$10,0,10*ROW('Hygiene Data'!D187)),NA())</f>
        <v>#N/A</v>
      </c>
      <c r="BF193" s="109" t="e">
        <f ca="true">+IF(AND(ISNUMBER(OFFSET('Hygiene Data'!$E$6,0,10*ROW('Hygiene Data'!E187))),'Data Summary'!DU193="Yes"),OFFSET('Hygiene Data'!$E$6,0,10*ROW('Hygiene Data'!E187)),NA())</f>
        <v>#N/A</v>
      </c>
      <c r="BG193" s="109" t="e">
        <f ca="true">+IF(AND(ISNUMBER(OFFSET('Hygiene Data'!$E$8,0,10*ROW('Hygiene Data'!E187))),'Data Summary'!DV193="Yes"),OFFSET('Hygiene Data'!$E$8,0,10*ROW('Hygiene Data'!E187)),NA())</f>
        <v>#N/A</v>
      </c>
      <c r="BH193" s="109" t="e">
        <f ca="true">+IF(AND(ISNUMBER(OFFSET('Hygiene Data'!$E$10,0,10*ROW('Hygiene Data'!E187))),'Data Summary'!DW193="Yes"),OFFSET('Hygiene Data'!$E$10,0,10*ROW('Hygiene Data'!E187)),NA())</f>
        <v>#N/A</v>
      </c>
      <c r="BI193" s="109" t="e">
        <f ca="true">+IF(AND(ISNUMBER(OFFSET('Hygiene Data'!$F$6,0,10*ROW('Hygiene Data'!F187))),'Data Summary'!DX193="Yes"),OFFSET('Hygiene Data'!$F$6,0,10*ROW('Hygiene Data'!F187)),NA())</f>
        <v>#N/A</v>
      </c>
      <c r="BJ193" s="109" t="e">
        <f ca="true">+IF(AND(ISNUMBER(OFFSET('Hygiene Data'!$F$8,0,10*ROW('Hygiene Data'!F187))),'Data Summary'!DY193="Yes"),OFFSET('Hygiene Data'!$F$8,0,10*ROW('Hygiene Data'!F187)),NA())</f>
        <v>#N/A</v>
      </c>
      <c r="BK193" s="109" t="e">
        <f ca="true">+IF(AND(ISNUMBER(OFFSET('Hygiene Data'!$F$10,0,10*ROW('Hygiene Data'!F187))),'Data Summary'!DZ193="Yes"),OFFSET('Hygiene Data'!$F$10,0,10*ROW('Hygiene Data'!F187)),NA())</f>
        <v>#N/A</v>
      </c>
      <c r="BL193" s="109" t="e">
        <f ca="true">+IF(AND(ISNUMBER(OFFSET('Hygiene Data'!$G$6,0,10*ROW('Hygiene Data'!G187))),'Data Summary'!EA193="Yes"),OFFSET('Hygiene Data'!$G$6,0,10*ROW('Hygiene Data'!G187)),NA())</f>
        <v>#N/A</v>
      </c>
      <c r="BM193" s="109" t="e">
        <f ca="true">+IF(AND(ISNUMBER(OFFSET('Hygiene Data'!$G$8,0,10*ROW('Hygiene Data'!G187))),'Data Summary'!EB193="Yes"),OFFSET('Hygiene Data'!$G$8,0,10*ROW('Hygiene Data'!G187)),NA())</f>
        <v>#N/A</v>
      </c>
      <c r="BN193" s="109" t="e">
        <f ca="true">+IF(AND(ISNUMBER(OFFSET('Hygiene Data'!$G$10,0,10*ROW('Hygiene Data'!G187))),'Data Summary'!EC193="Yes"),OFFSET('Hygiene Data'!$G$10,0,10*ROW('Hygiene Data'!G187)),NA())</f>
        <v>#N/A</v>
      </c>
      <c r="BO193" s="109" t="e">
        <f ca="true">+IF(AND(ISNUMBER(OFFSET('Hygiene Data'!$H$6,0,10*ROW('Hygiene Data'!H187))),'Data Summary'!ED193="Yes"),OFFSET('Hygiene Data'!$H$6,0,10*ROW('Hygiene Data'!H187)),NA())</f>
        <v>#N/A</v>
      </c>
      <c r="BP193" s="109" t="e">
        <f ca="true">+IF(AND(ISNUMBER(OFFSET('Hygiene Data'!$H$8,0,10*ROW('Hygiene Data'!H187))),'Data Summary'!EE193="Yes"),OFFSET('Hygiene Data'!$H$8,0,10*ROW('Hygiene Data'!H187)),NA())</f>
        <v>#N/A</v>
      </c>
      <c r="BQ193" s="109" t="e">
        <f ca="true">+IF(AND(ISNUMBER(OFFSET('Hygiene Data'!$H$10,0,10*ROW('Hygiene Data'!H187))),'Data Summary'!EF193="Yes"),OFFSET('Hygiene Data'!$H$10,0,10*ROW('Hygiene Data'!H187)),NA())</f>
        <v>#N/A</v>
      </c>
    </row>
    <row r="194" x14ac:dyDescent="0.2">
      <c r="A194" s="57" t="e">
        <f ca="true">+IF(OFFSET('Water Data'!$B$1,0,10*ROW('Water Data'!B188))="",NA(),OFFSET('Water Data'!$B$1,0,10*ROW('Water Data'!B188)))</f>
        <v>#N/A</v>
      </c>
      <c r="B194" s="57" t="e">
        <f ca="true">+IF(OFFSET('Water Data'!$A$3,0,10*ROW('Water Data'!A191))="",NA(),OFFSET('Water Data'!$A$3,0,10*ROW('Water Data'!A191)))</f>
        <v>#N/A</v>
      </c>
      <c r="C194" s="57" t="e">
        <f ca="true">+IF(OFFSET('Water Data'!$C$3,0,10*ROW('Water Data'!C191))="",NA(),OFFSET('Water Data'!$C$3,0,10*ROW('Water Data'!C191)))</f>
        <v>#N/A</v>
      </c>
      <c r="D194" s="58" t="e">
        <f ca="true">+IF(AND(ISNUMBER(OFFSET('Water Data'!$C$5,0,10*ROW('Water Data'!C188))),'Data Summary'!BS194="Yes"),100-OFFSET('Water Data'!$C$5,0,10*ROW('Water Data'!C188)),NA())</f>
        <v>#N/A</v>
      </c>
      <c r="E194" s="58" t="e">
        <f ca="true">+IF(AND(ISNUMBER(OFFSET('Water Data'!$C$7,0,10*ROW('Water Data'!C188))),'Data Summary'!BT194="Yes"),OFFSET('Water Data'!$C$7,0,10*ROW('Water Data'!C188)),NA())</f>
        <v>#N/A</v>
      </c>
      <c r="F194" s="58" t="e">
        <f ca="true">+IF(AND(ISNUMBER(OFFSET('Water Data'!$C$10,0,10*ROW('Water Data'!C188))),'Data Summary'!BU194="Yes"),OFFSET('Water Data'!$C$10,0,10*ROW('Water Data'!C188)),NA())</f>
        <v>#N/A</v>
      </c>
      <c r="G194" s="58" t="e">
        <f ca="true">+IF(AND(ISNUMBER(OFFSET('Water Data'!$D$5,0,10*ROW('Water Data'!D188))),'Data Summary'!BV194="Yes"),100-OFFSET('Water Data'!$D$5,0,10*ROW('Water Data'!D188)),NA())</f>
        <v>#N/A</v>
      </c>
      <c r="H194" s="58" t="e">
        <f ca="true">+IF(AND(ISNUMBER(OFFSET('Water Data'!$D$7,0,10*ROW('Water Data'!D188))),'Data Summary'!BW194="Yes"),OFFSET('Water Data'!$D$7,0,10*ROW('Water Data'!D188)),NA())</f>
        <v>#N/A</v>
      </c>
      <c r="I194" s="58" t="e">
        <f ca="true">+IF(AND(ISNUMBER(OFFSET('Water Data'!$D$10,0,10*ROW('Water Data'!D188))),'Data Summary'!BX194="Yes"),OFFSET('Water Data'!$D$10,0,10*ROW('Water Data'!D188)),NA())</f>
        <v>#N/A</v>
      </c>
      <c r="J194" s="58" t="e">
        <f ca="true">+IF(AND(ISNUMBER(OFFSET('Water Data'!$E$5,0,10*ROW('Water Data'!E188))),'Data Summary'!BY194="Yes"),100-OFFSET('Water Data'!$E$5,0,10*ROW('Water Data'!E188)),NA())</f>
        <v>#N/A</v>
      </c>
      <c r="K194" s="58" t="e">
        <f ca="true">+IF(AND(ISNUMBER(OFFSET('Water Data'!$E$7,0,10*ROW('Water Data'!E188))),'Data Summary'!BZ194="Yes"),OFFSET('Water Data'!$E$7,0,10*ROW('Water Data'!E188)),NA())</f>
        <v>#N/A</v>
      </c>
      <c r="L194" s="58" t="e">
        <f ca="true">+IF(AND(ISNUMBER(OFFSET('Water Data'!$E$10,0,10*ROW('Water Data'!E188))),'Data Summary'!CA194="Yes"),OFFSET('Water Data'!$E$10,0,10*ROW('Water Data'!E188)),NA())</f>
        <v>#N/A</v>
      </c>
      <c r="M194" s="58" t="e">
        <f ca="true">+IF(AND(ISNUMBER(OFFSET('Water Data'!$F$5,0,10*ROW('Water Data'!F188))),'Data Summary'!CB194="Yes"),100-OFFSET('Water Data'!$F$5,0,10*ROW('Water Data'!F188)),NA())</f>
        <v>#N/A</v>
      </c>
      <c r="N194" s="58" t="e">
        <f ca="true">+IF(AND(ISNUMBER(OFFSET('Water Data'!$F$7,0,10*ROW('Water Data'!F188))),'Data Summary'!CC194="Yes"),OFFSET('Water Data'!$F$7,0,10*ROW('Water Data'!F188)),NA())</f>
        <v>#N/A</v>
      </c>
      <c r="O194" s="58" t="e">
        <f ca="true">+IF(AND(ISNUMBER(OFFSET('Water Data'!$F$10,0,10*ROW('Water Data'!F188))),'Data Summary'!CD194="Yes"),OFFSET('Water Data'!$F$10,0,10*ROW('Water Data'!F188)),NA())</f>
        <v>#N/A</v>
      </c>
      <c r="P194" s="58" t="e">
        <f ca="true">+IF(AND(ISNUMBER(OFFSET('Water Data'!$G$5,0,10*ROW('Water Data'!G188))),'Data Summary'!CE194="Yes"),100-OFFSET('Water Data'!$G$5,0,10*ROW('Water Data'!G188)),NA())</f>
        <v>#N/A</v>
      </c>
      <c r="Q194" s="58" t="e">
        <f ca="true">+IF(AND(ISNUMBER(OFFSET('Water Data'!$G$7,0,10*ROW('Water Data'!G188))),'Data Summary'!CF194="Yes"),OFFSET('Water Data'!$G$7,0,10*ROW('Water Data'!G188)),NA())</f>
        <v>#N/A</v>
      </c>
      <c r="R194" s="58" t="e">
        <f ca="true">+IF(AND(ISNUMBER(OFFSET('Water Data'!$G$10,0,10*ROW('Water Data'!G188))),'Data Summary'!CG194="Yes"),OFFSET('Water Data'!$G$10,0,10*ROW('Water Data'!G188)),NA())</f>
        <v>#N/A</v>
      </c>
      <c r="S194" s="58" t="e">
        <f ca="true">+IF(AND(ISNUMBER(OFFSET('Water Data'!$H$5,0,10*ROW('Water Data'!H188))),'Data Summary'!CH194="Yes"),100-OFFSET('Water Data'!$H$5,0,10*ROW('Water Data'!H188)),NA())</f>
        <v>#N/A</v>
      </c>
      <c r="T194" s="58" t="e">
        <f ca="true">+IF(AND(ISNUMBER(OFFSET('Water Data'!$H$7,0,10*ROW('Water Data'!H188))),'Data Summary'!CI194="Yes"),OFFSET('Water Data'!$H$7,0,10*ROW('Water Data'!H188)),NA())</f>
        <v>#N/A</v>
      </c>
      <c r="U194" s="58" t="e">
        <f ca="true">+IF(AND(ISNUMBER(OFFSET('Water Data'!$H$10,0,10*ROW('Water Data'!H188))),'Data Summary'!CJ194="Yes"),OFFSET('Water Data'!$H$10,0,10*ROW('Water Data'!H188)),NA())</f>
        <v>#N/A</v>
      </c>
      <c r="V194" s="104" t="e">
        <f ca="true">+IF(AND(ISNUMBER(OFFSET('Sanitation Data'!$C$5,0,10*ROW('Sanitation Data'!C188))),'Data Summary'!CK194="Yes"),100-OFFSET('Sanitation Data'!$C$5,0,10*ROW('Sanitation Data'!C188)),NA())</f>
        <v>#N/A</v>
      </c>
      <c r="W194" s="104" t="e">
        <f ca="true">+IF(AND(ISNUMBER(OFFSET('Sanitation Data'!$C$7,0,10*ROW('Sanitation Data'!C188))),'Data Summary'!CL194="Yes"),OFFSET('Sanitation Data'!$C$7,0,10*ROW('Sanitation Data'!C188)),NA())</f>
        <v>#N/A</v>
      </c>
      <c r="X194" s="104" t="e">
        <f ca="true">+IF(AND(ISNUMBER(OFFSET('Sanitation Data'!$C$11,0,10*ROW('Sanitation Data'!C188))),'Data Summary'!CM194="Yes"),OFFSET('Sanitation Data'!$C$11,0,10*ROW('Sanitation Data'!C188)),NA())</f>
        <v>#N/A</v>
      </c>
      <c r="Y194" s="104" t="e">
        <f ca="true">+IF(AND(ISNUMBER(OFFSET('Sanitation Data'!$C$12,0,10*ROW('Sanitation Data'!C188))),'Data Summary'!CN194="Yes"),OFFSET('Sanitation Data'!$C$12,0,10*ROW('Sanitation Data'!C188)),NA())</f>
        <v>#N/A</v>
      </c>
      <c r="Z194" s="104" t="e">
        <f ca="true">+IF(AND(ISNUMBER(OFFSET('Sanitation Data'!$C$13,0,10*ROW('Sanitation Data'!C188))),'Data Summary'!CO194="Yes"),OFFSET('Sanitation Data'!$C$13,0,10*ROW('Sanitation Data'!C188)),NA())</f>
        <v>#N/A</v>
      </c>
      <c r="AA194" s="104" t="e">
        <f ca="true">+IF(AND(ISNUMBER(OFFSET('Sanitation Data'!$D$5,0,10*ROW('Sanitation Data'!D188))),'Data Summary'!CP194="Yes"),100-OFFSET('Sanitation Data'!$D$5,0,10*ROW('Sanitation Data'!D188)),NA())</f>
        <v>#N/A</v>
      </c>
      <c r="AB194" s="104" t="e">
        <f ca="true">+IF(AND(ISNUMBER(OFFSET('Sanitation Data'!$D$7,0,10*ROW('Sanitation Data'!D188))),'Data Summary'!CQ194="Yes"),OFFSET('Sanitation Data'!$D$7,0,10*ROW('Sanitation Data'!D188)),NA())</f>
        <v>#N/A</v>
      </c>
      <c r="AC194" s="104" t="e">
        <f ca="true">+IF(AND(ISNUMBER(OFFSET('Sanitation Data'!$D$11,0,10*ROW('Sanitation Data'!D188))),'Data Summary'!CR194="Yes"),OFFSET('Sanitation Data'!$D$11,0,10*ROW('Sanitation Data'!D188)),NA())</f>
        <v>#N/A</v>
      </c>
      <c r="AD194" s="104" t="e">
        <f ca="true">+IF(AND(ISNUMBER(OFFSET('Sanitation Data'!$D$12,0,10*ROW('Sanitation Data'!D188))),'Data Summary'!CS194="Yes"),OFFSET('Sanitation Data'!$D$12,0,10*ROW('Sanitation Data'!D188)),NA())</f>
        <v>#N/A</v>
      </c>
      <c r="AE194" s="104" t="e">
        <f ca="true">+IF(AND(ISNUMBER(OFFSET('Sanitation Data'!$D$13,0,10*ROW('Sanitation Data'!D188))),'Data Summary'!CT194="Yes"),OFFSET('Sanitation Data'!$D$13,0,10*ROW('Sanitation Data'!D188)),NA())</f>
        <v>#N/A</v>
      </c>
      <c r="AF194" s="104" t="e">
        <f ca="true">+IF(AND(ISNUMBER(OFFSET('Sanitation Data'!$E$5,0,10*ROW('Sanitation Data'!E188))),'Data Summary'!CU194="Yes"),100-OFFSET('Sanitation Data'!$E$5,0,10*ROW('Sanitation Data'!E188)),NA())</f>
        <v>#N/A</v>
      </c>
      <c r="AG194" s="104" t="e">
        <f ca="true">+IF(AND(ISNUMBER(OFFSET('Sanitation Data'!$E$7,0,10*ROW('Sanitation Data'!E188))),'Data Summary'!CV194="Yes"),OFFSET('Sanitation Data'!$E$7,0,10*ROW('Sanitation Data'!E188)),NA())</f>
        <v>#N/A</v>
      </c>
      <c r="AH194" s="104" t="e">
        <f ca="true">+IF(AND(ISNUMBER(OFFSET('Sanitation Data'!$E$11,0,10*ROW('Sanitation Data'!E188))),'Data Summary'!CW194="Yes"),OFFSET('Sanitation Data'!$E$11,0,10*ROW('Sanitation Data'!E188)),NA())</f>
        <v>#N/A</v>
      </c>
      <c r="AI194" s="104" t="e">
        <f ca="true">+IF(AND(ISNUMBER(OFFSET('Sanitation Data'!$E$12,0,10*ROW('Sanitation Data'!E188))),'Data Summary'!CX194="Yes"),OFFSET('Sanitation Data'!$E$12,0,10*ROW('Sanitation Data'!E188)),NA())</f>
        <v>#N/A</v>
      </c>
      <c r="AJ194" s="104" t="e">
        <f ca="true">+IF(AND(ISNUMBER(OFFSET('Sanitation Data'!$E$13,0,10*ROW('Sanitation Data'!E188))),'Data Summary'!CY194="Yes"),OFFSET('Sanitation Data'!$E$13,0,10*ROW('Sanitation Data'!E188)),NA())</f>
        <v>#N/A</v>
      </c>
      <c r="AK194" s="104" t="e">
        <f ca="true">+IF(AND(ISNUMBER(OFFSET('Sanitation Data'!$F$5,0,10*ROW('Sanitation Data'!F188))),'Data Summary'!CZ194="Yes"),100-OFFSET('Sanitation Data'!$F$5,0,10*ROW('Sanitation Data'!F188)),NA())</f>
        <v>#N/A</v>
      </c>
      <c r="AL194" s="104" t="e">
        <f ca="true">+IF(AND(ISNUMBER(OFFSET('Sanitation Data'!$F$7,0,10*ROW('Sanitation Data'!F188))),'Data Summary'!DA194="Yes"),OFFSET('Sanitation Data'!$F$7,0,10*ROW('Sanitation Data'!F188)),NA())</f>
        <v>#N/A</v>
      </c>
      <c r="AM194" s="104" t="e">
        <f ca="true">+IF(AND(ISNUMBER(OFFSET('Sanitation Data'!$F$11,0,10*ROW('Sanitation Data'!F188))),'Data Summary'!DB194="Yes"),OFFSET('Sanitation Data'!$F$11,0,10*ROW('Sanitation Data'!F188)),NA())</f>
        <v>#N/A</v>
      </c>
      <c r="AN194" s="104" t="e">
        <f ca="true">+IF(AND(ISNUMBER(OFFSET('Sanitation Data'!$F$12,0,10*ROW('Sanitation Data'!F188))),'Data Summary'!DC194="Yes"),OFFSET('Sanitation Data'!$F$12,0,10*ROW('Sanitation Data'!F188)),NA())</f>
        <v>#N/A</v>
      </c>
      <c r="AO194" s="104" t="e">
        <f ca="true">+IF(AND(ISNUMBER(OFFSET('Sanitation Data'!$F$13,0,10*ROW('Sanitation Data'!F188))),'Data Summary'!DD194="Yes"),OFFSET('Sanitation Data'!$F$13,0,10*ROW('Sanitation Data'!F188)),NA())</f>
        <v>#N/A</v>
      </c>
      <c r="AP194" s="104" t="e">
        <f ca="true">+IF(AND(ISNUMBER(OFFSET('Sanitation Data'!$G$5,0,10*ROW('Sanitation Data'!G188))),'Data Summary'!DE194="Yes"),100-OFFSET('Sanitation Data'!$G$5,0,10*ROW('Sanitation Data'!G188)),NA())</f>
        <v>#N/A</v>
      </c>
      <c r="AQ194" s="104" t="e">
        <f ca="true">+IF(AND(ISNUMBER(OFFSET('Sanitation Data'!$G$7,0,10*ROW('Sanitation Data'!G188))),'Data Summary'!DF194="Yes"),OFFSET('Sanitation Data'!$G$7,0,10*ROW('Sanitation Data'!G188)),NA())</f>
        <v>#N/A</v>
      </c>
      <c r="AR194" s="104" t="e">
        <f ca="true">+IF(AND(ISNUMBER(OFFSET('Sanitation Data'!$G$11,0,10*ROW('Sanitation Data'!G188))),'Data Summary'!DG194="Yes"),OFFSET('Sanitation Data'!$G$11,0,10*ROW('Sanitation Data'!G188)),NA())</f>
        <v>#N/A</v>
      </c>
      <c r="AS194" s="104" t="e">
        <f ca="true">+IF(AND(ISNUMBER(OFFSET('Sanitation Data'!$G$12,0,10*ROW('Sanitation Data'!G188))),'Data Summary'!DH194="Yes"),OFFSET('Sanitation Data'!$G$12,0,10*ROW('Sanitation Data'!G188)),NA())</f>
        <v>#N/A</v>
      </c>
      <c r="AT194" s="104" t="e">
        <f ca="true">+IF(AND(ISNUMBER(OFFSET('Sanitation Data'!$G$13,0,10*ROW('Sanitation Data'!G188))),'Data Summary'!DI194="Yes"),OFFSET('Sanitation Data'!$G$13,0,10*ROW('Sanitation Data'!G188)),NA())</f>
        <v>#N/A</v>
      </c>
      <c r="AU194" s="104" t="e">
        <f ca="true">+IF(AND(ISNUMBER(OFFSET('Sanitation Data'!$H$5,0,10*ROW('Sanitation Data'!H188))),'Data Summary'!DJ194="Yes"),100-OFFSET('Sanitation Data'!$H$5,0,10*ROW('Sanitation Data'!H188)),NA())</f>
        <v>#N/A</v>
      </c>
      <c r="AV194" s="104" t="e">
        <f ca="true">+IF(AND(ISNUMBER(OFFSET('Sanitation Data'!$H$7,0,10*ROW('Sanitation Data'!H188))),'Data Summary'!DK194="Yes"),OFFSET('Sanitation Data'!$H$7,0,10*ROW('Sanitation Data'!H188)),NA())</f>
        <v>#N/A</v>
      </c>
      <c r="AW194" s="104" t="e">
        <f ca="true">+IF(AND(ISNUMBER(OFFSET('Sanitation Data'!$H$11,0,10*ROW('Sanitation Data'!H188))),'Data Summary'!DL194="Yes"),OFFSET('Sanitation Data'!$H$11,0,10*ROW('Sanitation Data'!H188)),NA())</f>
        <v>#N/A</v>
      </c>
      <c r="AX194" s="104" t="e">
        <f ca="true">+IF(AND(ISNUMBER(OFFSET('Sanitation Data'!$H$12,0,10*ROW('Sanitation Data'!H188))),'Data Summary'!DM194="Yes"),OFFSET('Sanitation Data'!$H$12,0,10*ROW('Sanitation Data'!H188)),NA())</f>
        <v>#N/A</v>
      </c>
      <c r="AY194" s="104" t="e">
        <f ca="true">+IF(AND(ISNUMBER(OFFSET('Sanitation Data'!$H$13,0,10*ROW('Sanitation Data'!H188))),'Data Summary'!DN194="Yes"),OFFSET('Sanitation Data'!$H$13,0,10*ROW('Sanitation Data'!H188)),NA())</f>
        <v>#N/A</v>
      </c>
      <c r="AZ194" s="109" t="e">
        <f ca="true">+IF(AND(ISNUMBER(OFFSET('Hygiene Data'!$C$6,0,10*ROW('Hygiene Data'!C188))),'Data Summary'!DO194="Yes"),OFFSET('Hygiene Data'!$C$6,0,10*ROW('Hygiene Data'!C188)),NA())</f>
        <v>#N/A</v>
      </c>
      <c r="BA194" s="109" t="e">
        <f ca="true">+IF(AND(ISNUMBER(OFFSET('Hygiene Data'!$C$8,0,10*ROW('Hygiene Data'!C188))),'Data Summary'!DP194="Yes"),OFFSET('Hygiene Data'!$C$8,0,10*ROW('Hygiene Data'!C188)),NA())</f>
        <v>#N/A</v>
      </c>
      <c r="BB194" s="109" t="e">
        <f ca="true">+IF(AND(ISNUMBER(OFFSET('Hygiene Data'!$C$10,0,10*ROW('Hygiene Data'!C188))),'Data Summary'!DQ194="Yes"),OFFSET('Hygiene Data'!$C$10,0,10*ROW('Hygiene Data'!C188)),NA())</f>
        <v>#N/A</v>
      </c>
      <c r="BC194" s="109" t="e">
        <f ca="true">+IF(AND(ISNUMBER(OFFSET('Hygiene Data'!$D$6,0,10*ROW('Hygiene Data'!D188))),'Data Summary'!DR194="Yes"),OFFSET('Hygiene Data'!$D$6,0,10*ROW('Hygiene Data'!D188)),NA())</f>
        <v>#N/A</v>
      </c>
      <c r="BD194" s="109" t="e">
        <f ca="true">+IF(AND(ISNUMBER(OFFSET('Hygiene Data'!$D$8,0,10*ROW('Hygiene Data'!D188))),'Data Summary'!DS194="Yes"),OFFSET('Hygiene Data'!$D$8,0,10*ROW('Hygiene Data'!D188)),NA())</f>
        <v>#N/A</v>
      </c>
      <c r="BE194" s="109" t="e">
        <f ca="true">+IF(AND(ISNUMBER(OFFSET('Hygiene Data'!$D$10,0,10*ROW('Hygiene Data'!D188))),'Data Summary'!DT194="Yes"),OFFSET('Hygiene Data'!$D$10,0,10*ROW('Hygiene Data'!D188)),NA())</f>
        <v>#N/A</v>
      </c>
      <c r="BF194" s="109" t="e">
        <f ca="true">+IF(AND(ISNUMBER(OFFSET('Hygiene Data'!$E$6,0,10*ROW('Hygiene Data'!E188))),'Data Summary'!DU194="Yes"),OFFSET('Hygiene Data'!$E$6,0,10*ROW('Hygiene Data'!E188)),NA())</f>
        <v>#N/A</v>
      </c>
      <c r="BG194" s="109" t="e">
        <f ca="true">+IF(AND(ISNUMBER(OFFSET('Hygiene Data'!$E$8,0,10*ROW('Hygiene Data'!E188))),'Data Summary'!DV194="Yes"),OFFSET('Hygiene Data'!$E$8,0,10*ROW('Hygiene Data'!E188)),NA())</f>
        <v>#N/A</v>
      </c>
      <c r="BH194" s="109" t="e">
        <f ca="true">+IF(AND(ISNUMBER(OFFSET('Hygiene Data'!$E$10,0,10*ROW('Hygiene Data'!E188))),'Data Summary'!DW194="Yes"),OFFSET('Hygiene Data'!$E$10,0,10*ROW('Hygiene Data'!E188)),NA())</f>
        <v>#N/A</v>
      </c>
      <c r="BI194" s="109" t="e">
        <f ca="true">+IF(AND(ISNUMBER(OFFSET('Hygiene Data'!$F$6,0,10*ROW('Hygiene Data'!F188))),'Data Summary'!DX194="Yes"),OFFSET('Hygiene Data'!$F$6,0,10*ROW('Hygiene Data'!F188)),NA())</f>
        <v>#N/A</v>
      </c>
      <c r="BJ194" s="109" t="e">
        <f ca="true">+IF(AND(ISNUMBER(OFFSET('Hygiene Data'!$F$8,0,10*ROW('Hygiene Data'!F188))),'Data Summary'!DY194="Yes"),OFFSET('Hygiene Data'!$F$8,0,10*ROW('Hygiene Data'!F188)),NA())</f>
        <v>#N/A</v>
      </c>
      <c r="BK194" s="109" t="e">
        <f ca="true">+IF(AND(ISNUMBER(OFFSET('Hygiene Data'!$F$10,0,10*ROW('Hygiene Data'!F188))),'Data Summary'!DZ194="Yes"),OFFSET('Hygiene Data'!$F$10,0,10*ROW('Hygiene Data'!F188)),NA())</f>
        <v>#N/A</v>
      </c>
      <c r="BL194" s="109" t="e">
        <f ca="true">+IF(AND(ISNUMBER(OFFSET('Hygiene Data'!$G$6,0,10*ROW('Hygiene Data'!G188))),'Data Summary'!EA194="Yes"),OFFSET('Hygiene Data'!$G$6,0,10*ROW('Hygiene Data'!G188)),NA())</f>
        <v>#N/A</v>
      </c>
      <c r="BM194" s="109" t="e">
        <f ca="true">+IF(AND(ISNUMBER(OFFSET('Hygiene Data'!$G$8,0,10*ROW('Hygiene Data'!G188))),'Data Summary'!EB194="Yes"),OFFSET('Hygiene Data'!$G$8,0,10*ROW('Hygiene Data'!G188)),NA())</f>
        <v>#N/A</v>
      </c>
      <c r="BN194" s="109" t="e">
        <f ca="true">+IF(AND(ISNUMBER(OFFSET('Hygiene Data'!$G$10,0,10*ROW('Hygiene Data'!G188))),'Data Summary'!EC194="Yes"),OFFSET('Hygiene Data'!$G$10,0,10*ROW('Hygiene Data'!G188)),NA())</f>
        <v>#N/A</v>
      </c>
      <c r="BO194" s="109" t="e">
        <f ca="true">+IF(AND(ISNUMBER(OFFSET('Hygiene Data'!$H$6,0,10*ROW('Hygiene Data'!H188))),'Data Summary'!ED194="Yes"),OFFSET('Hygiene Data'!$H$6,0,10*ROW('Hygiene Data'!H188)),NA())</f>
        <v>#N/A</v>
      </c>
      <c r="BP194" s="109" t="e">
        <f ca="true">+IF(AND(ISNUMBER(OFFSET('Hygiene Data'!$H$8,0,10*ROW('Hygiene Data'!H188))),'Data Summary'!EE194="Yes"),OFFSET('Hygiene Data'!$H$8,0,10*ROW('Hygiene Data'!H188)),NA())</f>
        <v>#N/A</v>
      </c>
      <c r="BQ194" s="109" t="e">
        <f ca="true">+IF(AND(ISNUMBER(OFFSET('Hygiene Data'!$H$10,0,10*ROW('Hygiene Data'!H188))),'Data Summary'!EF194="Yes"),OFFSET('Hygiene Data'!$H$10,0,10*ROW('Hygiene Data'!H188)),NA())</f>
        <v>#N/A</v>
      </c>
    </row>
    <row r="195" x14ac:dyDescent="0.2">
      <c r="A195" s="57" t="e">
        <f ca="true">+IF(OFFSET('Water Data'!$B$1,0,10*ROW('Water Data'!B189))="",NA(),OFFSET('Water Data'!$B$1,0,10*ROW('Water Data'!B189)))</f>
        <v>#N/A</v>
      </c>
      <c r="B195" s="57" t="e">
        <f ca="true">+IF(OFFSET('Water Data'!$A$3,0,10*ROW('Water Data'!A192))="",NA(),OFFSET('Water Data'!$A$3,0,10*ROW('Water Data'!A192)))</f>
        <v>#N/A</v>
      </c>
      <c r="C195" s="57" t="e">
        <f ca="true">+IF(OFFSET('Water Data'!$C$3,0,10*ROW('Water Data'!C192))="",NA(),OFFSET('Water Data'!$C$3,0,10*ROW('Water Data'!C192)))</f>
        <v>#N/A</v>
      </c>
      <c r="D195" s="58" t="e">
        <f ca="true">+IF(AND(ISNUMBER(OFFSET('Water Data'!$C$5,0,10*ROW('Water Data'!C189))),'Data Summary'!BS195="Yes"),100-OFFSET('Water Data'!$C$5,0,10*ROW('Water Data'!C189)),NA())</f>
        <v>#N/A</v>
      </c>
      <c r="E195" s="58" t="e">
        <f ca="true">+IF(AND(ISNUMBER(OFFSET('Water Data'!$C$7,0,10*ROW('Water Data'!C189))),'Data Summary'!BT195="Yes"),OFFSET('Water Data'!$C$7,0,10*ROW('Water Data'!C189)),NA())</f>
        <v>#N/A</v>
      </c>
      <c r="F195" s="58" t="e">
        <f ca="true">+IF(AND(ISNUMBER(OFFSET('Water Data'!$C$10,0,10*ROW('Water Data'!C189))),'Data Summary'!BU195="Yes"),OFFSET('Water Data'!$C$10,0,10*ROW('Water Data'!C189)),NA())</f>
        <v>#N/A</v>
      </c>
      <c r="G195" s="58" t="e">
        <f ca="true">+IF(AND(ISNUMBER(OFFSET('Water Data'!$D$5,0,10*ROW('Water Data'!D189))),'Data Summary'!BV195="Yes"),100-OFFSET('Water Data'!$D$5,0,10*ROW('Water Data'!D189)),NA())</f>
        <v>#N/A</v>
      </c>
      <c r="H195" s="58" t="e">
        <f ca="true">+IF(AND(ISNUMBER(OFFSET('Water Data'!$D$7,0,10*ROW('Water Data'!D189))),'Data Summary'!BW195="Yes"),OFFSET('Water Data'!$D$7,0,10*ROW('Water Data'!D189)),NA())</f>
        <v>#N/A</v>
      </c>
      <c r="I195" s="58" t="e">
        <f ca="true">+IF(AND(ISNUMBER(OFFSET('Water Data'!$D$10,0,10*ROW('Water Data'!D189))),'Data Summary'!BX195="Yes"),OFFSET('Water Data'!$D$10,0,10*ROW('Water Data'!D189)),NA())</f>
        <v>#N/A</v>
      </c>
      <c r="J195" s="58" t="e">
        <f ca="true">+IF(AND(ISNUMBER(OFFSET('Water Data'!$E$5,0,10*ROW('Water Data'!E189))),'Data Summary'!BY195="Yes"),100-OFFSET('Water Data'!$E$5,0,10*ROW('Water Data'!E189)),NA())</f>
        <v>#N/A</v>
      </c>
      <c r="K195" s="58" t="e">
        <f ca="true">+IF(AND(ISNUMBER(OFFSET('Water Data'!$E$7,0,10*ROW('Water Data'!E189))),'Data Summary'!BZ195="Yes"),OFFSET('Water Data'!$E$7,0,10*ROW('Water Data'!E189)),NA())</f>
        <v>#N/A</v>
      </c>
      <c r="L195" s="58" t="e">
        <f ca="true">+IF(AND(ISNUMBER(OFFSET('Water Data'!$E$10,0,10*ROW('Water Data'!E189))),'Data Summary'!CA195="Yes"),OFFSET('Water Data'!$E$10,0,10*ROW('Water Data'!E189)),NA())</f>
        <v>#N/A</v>
      </c>
      <c r="M195" s="58" t="e">
        <f ca="true">+IF(AND(ISNUMBER(OFFSET('Water Data'!$F$5,0,10*ROW('Water Data'!F189))),'Data Summary'!CB195="Yes"),100-OFFSET('Water Data'!$F$5,0,10*ROW('Water Data'!F189)),NA())</f>
        <v>#N/A</v>
      </c>
      <c r="N195" s="58" t="e">
        <f ca="true">+IF(AND(ISNUMBER(OFFSET('Water Data'!$F$7,0,10*ROW('Water Data'!F189))),'Data Summary'!CC195="Yes"),OFFSET('Water Data'!$F$7,0,10*ROW('Water Data'!F189)),NA())</f>
        <v>#N/A</v>
      </c>
      <c r="O195" s="58" t="e">
        <f ca="true">+IF(AND(ISNUMBER(OFFSET('Water Data'!$F$10,0,10*ROW('Water Data'!F189))),'Data Summary'!CD195="Yes"),OFFSET('Water Data'!$F$10,0,10*ROW('Water Data'!F189)),NA())</f>
        <v>#N/A</v>
      </c>
      <c r="P195" s="58" t="e">
        <f ca="true">+IF(AND(ISNUMBER(OFFSET('Water Data'!$G$5,0,10*ROW('Water Data'!G189))),'Data Summary'!CE195="Yes"),100-OFFSET('Water Data'!$G$5,0,10*ROW('Water Data'!G189)),NA())</f>
        <v>#N/A</v>
      </c>
      <c r="Q195" s="58" t="e">
        <f ca="true">+IF(AND(ISNUMBER(OFFSET('Water Data'!$G$7,0,10*ROW('Water Data'!G189))),'Data Summary'!CF195="Yes"),OFFSET('Water Data'!$G$7,0,10*ROW('Water Data'!G189)),NA())</f>
        <v>#N/A</v>
      </c>
      <c r="R195" s="58" t="e">
        <f ca="true">+IF(AND(ISNUMBER(OFFSET('Water Data'!$G$10,0,10*ROW('Water Data'!G189))),'Data Summary'!CG195="Yes"),OFFSET('Water Data'!$G$10,0,10*ROW('Water Data'!G189)),NA())</f>
        <v>#N/A</v>
      </c>
      <c r="S195" s="58" t="e">
        <f ca="true">+IF(AND(ISNUMBER(OFFSET('Water Data'!$H$5,0,10*ROW('Water Data'!H189))),'Data Summary'!CH195="Yes"),100-OFFSET('Water Data'!$H$5,0,10*ROW('Water Data'!H189)),NA())</f>
        <v>#N/A</v>
      </c>
      <c r="T195" s="58" t="e">
        <f ca="true">+IF(AND(ISNUMBER(OFFSET('Water Data'!$H$7,0,10*ROW('Water Data'!H189))),'Data Summary'!CI195="Yes"),OFFSET('Water Data'!$H$7,0,10*ROW('Water Data'!H189)),NA())</f>
        <v>#N/A</v>
      </c>
      <c r="U195" s="58" t="e">
        <f ca="true">+IF(AND(ISNUMBER(OFFSET('Water Data'!$H$10,0,10*ROW('Water Data'!H189))),'Data Summary'!CJ195="Yes"),OFFSET('Water Data'!$H$10,0,10*ROW('Water Data'!H189)),NA())</f>
        <v>#N/A</v>
      </c>
      <c r="V195" s="104" t="e">
        <f ca="true">+IF(AND(ISNUMBER(OFFSET('Sanitation Data'!$C$5,0,10*ROW('Sanitation Data'!C189))),'Data Summary'!CK195="Yes"),100-OFFSET('Sanitation Data'!$C$5,0,10*ROW('Sanitation Data'!C189)),NA())</f>
        <v>#N/A</v>
      </c>
      <c r="W195" s="104" t="e">
        <f ca="true">+IF(AND(ISNUMBER(OFFSET('Sanitation Data'!$C$7,0,10*ROW('Sanitation Data'!C189))),'Data Summary'!CL195="Yes"),OFFSET('Sanitation Data'!$C$7,0,10*ROW('Sanitation Data'!C189)),NA())</f>
        <v>#N/A</v>
      </c>
      <c r="X195" s="104" t="e">
        <f ca="true">+IF(AND(ISNUMBER(OFFSET('Sanitation Data'!$C$11,0,10*ROW('Sanitation Data'!C189))),'Data Summary'!CM195="Yes"),OFFSET('Sanitation Data'!$C$11,0,10*ROW('Sanitation Data'!C189)),NA())</f>
        <v>#N/A</v>
      </c>
      <c r="Y195" s="104" t="e">
        <f ca="true">+IF(AND(ISNUMBER(OFFSET('Sanitation Data'!$C$12,0,10*ROW('Sanitation Data'!C189))),'Data Summary'!CN195="Yes"),OFFSET('Sanitation Data'!$C$12,0,10*ROW('Sanitation Data'!C189)),NA())</f>
        <v>#N/A</v>
      </c>
      <c r="Z195" s="104" t="e">
        <f ca="true">+IF(AND(ISNUMBER(OFFSET('Sanitation Data'!$C$13,0,10*ROW('Sanitation Data'!C189))),'Data Summary'!CO195="Yes"),OFFSET('Sanitation Data'!$C$13,0,10*ROW('Sanitation Data'!C189)),NA())</f>
        <v>#N/A</v>
      </c>
      <c r="AA195" s="104" t="e">
        <f ca="true">+IF(AND(ISNUMBER(OFFSET('Sanitation Data'!$D$5,0,10*ROW('Sanitation Data'!D189))),'Data Summary'!CP195="Yes"),100-OFFSET('Sanitation Data'!$D$5,0,10*ROW('Sanitation Data'!D189)),NA())</f>
        <v>#N/A</v>
      </c>
      <c r="AB195" s="104" t="e">
        <f ca="true">+IF(AND(ISNUMBER(OFFSET('Sanitation Data'!$D$7,0,10*ROW('Sanitation Data'!D189))),'Data Summary'!CQ195="Yes"),OFFSET('Sanitation Data'!$D$7,0,10*ROW('Sanitation Data'!D189)),NA())</f>
        <v>#N/A</v>
      </c>
      <c r="AC195" s="104" t="e">
        <f ca="true">+IF(AND(ISNUMBER(OFFSET('Sanitation Data'!$D$11,0,10*ROW('Sanitation Data'!D189))),'Data Summary'!CR195="Yes"),OFFSET('Sanitation Data'!$D$11,0,10*ROW('Sanitation Data'!D189)),NA())</f>
        <v>#N/A</v>
      </c>
      <c r="AD195" s="104" t="e">
        <f ca="true">+IF(AND(ISNUMBER(OFFSET('Sanitation Data'!$D$12,0,10*ROW('Sanitation Data'!D189))),'Data Summary'!CS195="Yes"),OFFSET('Sanitation Data'!$D$12,0,10*ROW('Sanitation Data'!D189)),NA())</f>
        <v>#N/A</v>
      </c>
      <c r="AE195" s="104" t="e">
        <f ca="true">+IF(AND(ISNUMBER(OFFSET('Sanitation Data'!$D$13,0,10*ROW('Sanitation Data'!D189))),'Data Summary'!CT195="Yes"),OFFSET('Sanitation Data'!$D$13,0,10*ROW('Sanitation Data'!D189)),NA())</f>
        <v>#N/A</v>
      </c>
      <c r="AF195" s="104" t="e">
        <f ca="true">+IF(AND(ISNUMBER(OFFSET('Sanitation Data'!$E$5,0,10*ROW('Sanitation Data'!E189))),'Data Summary'!CU195="Yes"),100-OFFSET('Sanitation Data'!$E$5,0,10*ROW('Sanitation Data'!E189)),NA())</f>
        <v>#N/A</v>
      </c>
      <c r="AG195" s="104" t="e">
        <f ca="true">+IF(AND(ISNUMBER(OFFSET('Sanitation Data'!$E$7,0,10*ROW('Sanitation Data'!E189))),'Data Summary'!CV195="Yes"),OFFSET('Sanitation Data'!$E$7,0,10*ROW('Sanitation Data'!E189)),NA())</f>
        <v>#N/A</v>
      </c>
      <c r="AH195" s="104" t="e">
        <f ca="true">+IF(AND(ISNUMBER(OFFSET('Sanitation Data'!$E$11,0,10*ROW('Sanitation Data'!E189))),'Data Summary'!CW195="Yes"),OFFSET('Sanitation Data'!$E$11,0,10*ROW('Sanitation Data'!E189)),NA())</f>
        <v>#N/A</v>
      </c>
      <c r="AI195" s="104" t="e">
        <f ca="true">+IF(AND(ISNUMBER(OFFSET('Sanitation Data'!$E$12,0,10*ROW('Sanitation Data'!E189))),'Data Summary'!CX195="Yes"),OFFSET('Sanitation Data'!$E$12,0,10*ROW('Sanitation Data'!E189)),NA())</f>
        <v>#N/A</v>
      </c>
      <c r="AJ195" s="104" t="e">
        <f ca="true">+IF(AND(ISNUMBER(OFFSET('Sanitation Data'!$E$13,0,10*ROW('Sanitation Data'!E189))),'Data Summary'!CY195="Yes"),OFFSET('Sanitation Data'!$E$13,0,10*ROW('Sanitation Data'!E189)),NA())</f>
        <v>#N/A</v>
      </c>
      <c r="AK195" s="104" t="e">
        <f ca="true">+IF(AND(ISNUMBER(OFFSET('Sanitation Data'!$F$5,0,10*ROW('Sanitation Data'!F189))),'Data Summary'!CZ195="Yes"),100-OFFSET('Sanitation Data'!$F$5,0,10*ROW('Sanitation Data'!F189)),NA())</f>
        <v>#N/A</v>
      </c>
      <c r="AL195" s="104" t="e">
        <f ca="true">+IF(AND(ISNUMBER(OFFSET('Sanitation Data'!$F$7,0,10*ROW('Sanitation Data'!F189))),'Data Summary'!DA195="Yes"),OFFSET('Sanitation Data'!$F$7,0,10*ROW('Sanitation Data'!F189)),NA())</f>
        <v>#N/A</v>
      </c>
      <c r="AM195" s="104" t="e">
        <f ca="true">+IF(AND(ISNUMBER(OFFSET('Sanitation Data'!$F$11,0,10*ROW('Sanitation Data'!F189))),'Data Summary'!DB195="Yes"),OFFSET('Sanitation Data'!$F$11,0,10*ROW('Sanitation Data'!F189)),NA())</f>
        <v>#N/A</v>
      </c>
      <c r="AN195" s="104" t="e">
        <f ca="true">+IF(AND(ISNUMBER(OFFSET('Sanitation Data'!$F$12,0,10*ROW('Sanitation Data'!F189))),'Data Summary'!DC195="Yes"),OFFSET('Sanitation Data'!$F$12,0,10*ROW('Sanitation Data'!F189)),NA())</f>
        <v>#N/A</v>
      </c>
      <c r="AO195" s="104" t="e">
        <f ca="true">+IF(AND(ISNUMBER(OFFSET('Sanitation Data'!$F$13,0,10*ROW('Sanitation Data'!F189))),'Data Summary'!DD195="Yes"),OFFSET('Sanitation Data'!$F$13,0,10*ROW('Sanitation Data'!F189)),NA())</f>
        <v>#N/A</v>
      </c>
      <c r="AP195" s="104" t="e">
        <f ca="true">+IF(AND(ISNUMBER(OFFSET('Sanitation Data'!$G$5,0,10*ROW('Sanitation Data'!G189))),'Data Summary'!DE195="Yes"),100-OFFSET('Sanitation Data'!$G$5,0,10*ROW('Sanitation Data'!G189)),NA())</f>
        <v>#N/A</v>
      </c>
      <c r="AQ195" s="104" t="e">
        <f ca="true">+IF(AND(ISNUMBER(OFFSET('Sanitation Data'!$G$7,0,10*ROW('Sanitation Data'!G189))),'Data Summary'!DF195="Yes"),OFFSET('Sanitation Data'!$G$7,0,10*ROW('Sanitation Data'!G189)),NA())</f>
        <v>#N/A</v>
      </c>
      <c r="AR195" s="104" t="e">
        <f ca="true">+IF(AND(ISNUMBER(OFFSET('Sanitation Data'!$G$11,0,10*ROW('Sanitation Data'!G189))),'Data Summary'!DG195="Yes"),OFFSET('Sanitation Data'!$G$11,0,10*ROW('Sanitation Data'!G189)),NA())</f>
        <v>#N/A</v>
      </c>
      <c r="AS195" s="104" t="e">
        <f ca="true">+IF(AND(ISNUMBER(OFFSET('Sanitation Data'!$G$12,0,10*ROW('Sanitation Data'!G189))),'Data Summary'!DH195="Yes"),OFFSET('Sanitation Data'!$G$12,0,10*ROW('Sanitation Data'!G189)),NA())</f>
        <v>#N/A</v>
      </c>
      <c r="AT195" s="104" t="e">
        <f ca="true">+IF(AND(ISNUMBER(OFFSET('Sanitation Data'!$G$13,0,10*ROW('Sanitation Data'!G189))),'Data Summary'!DI195="Yes"),OFFSET('Sanitation Data'!$G$13,0,10*ROW('Sanitation Data'!G189)),NA())</f>
        <v>#N/A</v>
      </c>
      <c r="AU195" s="104" t="e">
        <f ca="true">+IF(AND(ISNUMBER(OFFSET('Sanitation Data'!$H$5,0,10*ROW('Sanitation Data'!H189))),'Data Summary'!DJ195="Yes"),100-OFFSET('Sanitation Data'!$H$5,0,10*ROW('Sanitation Data'!H189)),NA())</f>
        <v>#N/A</v>
      </c>
      <c r="AV195" s="104" t="e">
        <f ca="true">+IF(AND(ISNUMBER(OFFSET('Sanitation Data'!$H$7,0,10*ROW('Sanitation Data'!H189))),'Data Summary'!DK195="Yes"),OFFSET('Sanitation Data'!$H$7,0,10*ROW('Sanitation Data'!H189)),NA())</f>
        <v>#N/A</v>
      </c>
      <c r="AW195" s="104" t="e">
        <f ca="true">+IF(AND(ISNUMBER(OFFSET('Sanitation Data'!$H$11,0,10*ROW('Sanitation Data'!H189))),'Data Summary'!DL195="Yes"),OFFSET('Sanitation Data'!$H$11,0,10*ROW('Sanitation Data'!H189)),NA())</f>
        <v>#N/A</v>
      </c>
      <c r="AX195" s="104" t="e">
        <f ca="true">+IF(AND(ISNUMBER(OFFSET('Sanitation Data'!$H$12,0,10*ROW('Sanitation Data'!H189))),'Data Summary'!DM195="Yes"),OFFSET('Sanitation Data'!$H$12,0,10*ROW('Sanitation Data'!H189)),NA())</f>
        <v>#N/A</v>
      </c>
      <c r="AY195" s="104" t="e">
        <f ca="true">+IF(AND(ISNUMBER(OFFSET('Sanitation Data'!$H$13,0,10*ROW('Sanitation Data'!H189))),'Data Summary'!DN195="Yes"),OFFSET('Sanitation Data'!$H$13,0,10*ROW('Sanitation Data'!H189)),NA())</f>
        <v>#N/A</v>
      </c>
      <c r="AZ195" s="109" t="e">
        <f ca="true">+IF(AND(ISNUMBER(OFFSET('Hygiene Data'!$C$6,0,10*ROW('Hygiene Data'!C189))),'Data Summary'!DO195="Yes"),OFFSET('Hygiene Data'!$C$6,0,10*ROW('Hygiene Data'!C189)),NA())</f>
        <v>#N/A</v>
      </c>
      <c r="BA195" s="109" t="e">
        <f ca="true">+IF(AND(ISNUMBER(OFFSET('Hygiene Data'!$C$8,0,10*ROW('Hygiene Data'!C189))),'Data Summary'!DP195="Yes"),OFFSET('Hygiene Data'!$C$8,0,10*ROW('Hygiene Data'!C189)),NA())</f>
        <v>#N/A</v>
      </c>
      <c r="BB195" s="109" t="e">
        <f ca="true">+IF(AND(ISNUMBER(OFFSET('Hygiene Data'!$C$10,0,10*ROW('Hygiene Data'!C189))),'Data Summary'!DQ195="Yes"),OFFSET('Hygiene Data'!$C$10,0,10*ROW('Hygiene Data'!C189)),NA())</f>
        <v>#N/A</v>
      </c>
      <c r="BC195" s="109" t="e">
        <f ca="true">+IF(AND(ISNUMBER(OFFSET('Hygiene Data'!$D$6,0,10*ROW('Hygiene Data'!D189))),'Data Summary'!DR195="Yes"),OFFSET('Hygiene Data'!$D$6,0,10*ROW('Hygiene Data'!D189)),NA())</f>
        <v>#N/A</v>
      </c>
      <c r="BD195" s="109" t="e">
        <f ca="true">+IF(AND(ISNUMBER(OFFSET('Hygiene Data'!$D$8,0,10*ROW('Hygiene Data'!D189))),'Data Summary'!DS195="Yes"),OFFSET('Hygiene Data'!$D$8,0,10*ROW('Hygiene Data'!D189)),NA())</f>
        <v>#N/A</v>
      </c>
      <c r="BE195" s="109" t="e">
        <f ca="true">+IF(AND(ISNUMBER(OFFSET('Hygiene Data'!$D$10,0,10*ROW('Hygiene Data'!D189))),'Data Summary'!DT195="Yes"),OFFSET('Hygiene Data'!$D$10,0,10*ROW('Hygiene Data'!D189)),NA())</f>
        <v>#N/A</v>
      </c>
      <c r="BF195" s="109" t="e">
        <f ca="true">+IF(AND(ISNUMBER(OFFSET('Hygiene Data'!$E$6,0,10*ROW('Hygiene Data'!E189))),'Data Summary'!DU195="Yes"),OFFSET('Hygiene Data'!$E$6,0,10*ROW('Hygiene Data'!E189)),NA())</f>
        <v>#N/A</v>
      </c>
      <c r="BG195" s="109" t="e">
        <f ca="true">+IF(AND(ISNUMBER(OFFSET('Hygiene Data'!$E$8,0,10*ROW('Hygiene Data'!E189))),'Data Summary'!DV195="Yes"),OFFSET('Hygiene Data'!$E$8,0,10*ROW('Hygiene Data'!E189)),NA())</f>
        <v>#N/A</v>
      </c>
      <c r="BH195" s="109" t="e">
        <f ca="true">+IF(AND(ISNUMBER(OFFSET('Hygiene Data'!$E$10,0,10*ROW('Hygiene Data'!E189))),'Data Summary'!DW195="Yes"),OFFSET('Hygiene Data'!$E$10,0,10*ROW('Hygiene Data'!E189)),NA())</f>
        <v>#N/A</v>
      </c>
      <c r="BI195" s="109" t="e">
        <f ca="true">+IF(AND(ISNUMBER(OFFSET('Hygiene Data'!$F$6,0,10*ROW('Hygiene Data'!F189))),'Data Summary'!DX195="Yes"),OFFSET('Hygiene Data'!$F$6,0,10*ROW('Hygiene Data'!F189)),NA())</f>
        <v>#N/A</v>
      </c>
      <c r="BJ195" s="109" t="e">
        <f ca="true">+IF(AND(ISNUMBER(OFFSET('Hygiene Data'!$F$8,0,10*ROW('Hygiene Data'!F189))),'Data Summary'!DY195="Yes"),OFFSET('Hygiene Data'!$F$8,0,10*ROW('Hygiene Data'!F189)),NA())</f>
        <v>#N/A</v>
      </c>
      <c r="BK195" s="109" t="e">
        <f ca="true">+IF(AND(ISNUMBER(OFFSET('Hygiene Data'!$F$10,0,10*ROW('Hygiene Data'!F189))),'Data Summary'!DZ195="Yes"),OFFSET('Hygiene Data'!$F$10,0,10*ROW('Hygiene Data'!F189)),NA())</f>
        <v>#N/A</v>
      </c>
      <c r="BL195" s="109" t="e">
        <f ca="true">+IF(AND(ISNUMBER(OFFSET('Hygiene Data'!$G$6,0,10*ROW('Hygiene Data'!G189))),'Data Summary'!EA195="Yes"),OFFSET('Hygiene Data'!$G$6,0,10*ROW('Hygiene Data'!G189)),NA())</f>
        <v>#N/A</v>
      </c>
      <c r="BM195" s="109" t="e">
        <f ca="true">+IF(AND(ISNUMBER(OFFSET('Hygiene Data'!$G$8,0,10*ROW('Hygiene Data'!G189))),'Data Summary'!EB195="Yes"),OFFSET('Hygiene Data'!$G$8,0,10*ROW('Hygiene Data'!G189)),NA())</f>
        <v>#N/A</v>
      </c>
      <c r="BN195" s="109" t="e">
        <f ca="true">+IF(AND(ISNUMBER(OFFSET('Hygiene Data'!$G$10,0,10*ROW('Hygiene Data'!G189))),'Data Summary'!EC195="Yes"),OFFSET('Hygiene Data'!$G$10,0,10*ROW('Hygiene Data'!G189)),NA())</f>
        <v>#N/A</v>
      </c>
      <c r="BO195" s="109" t="e">
        <f ca="true">+IF(AND(ISNUMBER(OFFSET('Hygiene Data'!$H$6,0,10*ROW('Hygiene Data'!H189))),'Data Summary'!ED195="Yes"),OFFSET('Hygiene Data'!$H$6,0,10*ROW('Hygiene Data'!H189)),NA())</f>
        <v>#N/A</v>
      </c>
      <c r="BP195" s="109" t="e">
        <f ca="true">+IF(AND(ISNUMBER(OFFSET('Hygiene Data'!$H$8,0,10*ROW('Hygiene Data'!H189))),'Data Summary'!EE195="Yes"),OFFSET('Hygiene Data'!$H$8,0,10*ROW('Hygiene Data'!H189)),NA())</f>
        <v>#N/A</v>
      </c>
      <c r="BQ195" s="109" t="e">
        <f ca="true">+IF(AND(ISNUMBER(OFFSET('Hygiene Data'!$H$10,0,10*ROW('Hygiene Data'!H189))),'Data Summary'!EF195="Yes"),OFFSET('Hygiene Data'!$H$10,0,10*ROW('Hygiene Data'!H189)),NA())</f>
        <v>#N/A</v>
      </c>
    </row>
    <row r="196" x14ac:dyDescent="0.2">
      <c r="A196" s="57" t="e">
        <f ca="true">+IF(OFFSET('Water Data'!$B$1,0,10*ROW('Water Data'!B190))="",NA(),OFFSET('Water Data'!$B$1,0,10*ROW('Water Data'!B190)))</f>
        <v>#N/A</v>
      </c>
      <c r="B196" s="57" t="e">
        <f ca="true">+IF(OFFSET('Water Data'!$A$3,0,10*ROW('Water Data'!A193))="",NA(),OFFSET('Water Data'!$A$3,0,10*ROW('Water Data'!A193)))</f>
        <v>#N/A</v>
      </c>
      <c r="C196" s="57" t="e">
        <f ca="true">+IF(OFFSET('Water Data'!$C$3,0,10*ROW('Water Data'!C193))="",NA(),OFFSET('Water Data'!$C$3,0,10*ROW('Water Data'!C193)))</f>
        <v>#N/A</v>
      </c>
      <c r="D196" s="58" t="e">
        <f ca="true">+IF(AND(ISNUMBER(OFFSET('Water Data'!$C$5,0,10*ROW('Water Data'!C190))),'Data Summary'!BS196="Yes"),100-OFFSET('Water Data'!$C$5,0,10*ROW('Water Data'!C190)),NA())</f>
        <v>#N/A</v>
      </c>
      <c r="E196" s="58" t="e">
        <f ca="true">+IF(AND(ISNUMBER(OFFSET('Water Data'!$C$7,0,10*ROW('Water Data'!C190))),'Data Summary'!BT196="Yes"),OFFSET('Water Data'!$C$7,0,10*ROW('Water Data'!C190)),NA())</f>
        <v>#N/A</v>
      </c>
      <c r="F196" s="58" t="e">
        <f ca="true">+IF(AND(ISNUMBER(OFFSET('Water Data'!$C$10,0,10*ROW('Water Data'!C190))),'Data Summary'!BU196="Yes"),OFFSET('Water Data'!$C$10,0,10*ROW('Water Data'!C190)),NA())</f>
        <v>#N/A</v>
      </c>
      <c r="G196" s="58" t="e">
        <f ca="true">+IF(AND(ISNUMBER(OFFSET('Water Data'!$D$5,0,10*ROW('Water Data'!D190))),'Data Summary'!BV196="Yes"),100-OFFSET('Water Data'!$D$5,0,10*ROW('Water Data'!D190)),NA())</f>
        <v>#N/A</v>
      </c>
      <c r="H196" s="58" t="e">
        <f ca="true">+IF(AND(ISNUMBER(OFFSET('Water Data'!$D$7,0,10*ROW('Water Data'!D190))),'Data Summary'!BW196="Yes"),OFFSET('Water Data'!$D$7,0,10*ROW('Water Data'!D190)),NA())</f>
        <v>#N/A</v>
      </c>
      <c r="I196" s="58" t="e">
        <f ca="true">+IF(AND(ISNUMBER(OFFSET('Water Data'!$D$10,0,10*ROW('Water Data'!D190))),'Data Summary'!BX196="Yes"),OFFSET('Water Data'!$D$10,0,10*ROW('Water Data'!D190)),NA())</f>
        <v>#N/A</v>
      </c>
      <c r="J196" s="58" t="e">
        <f ca="true">+IF(AND(ISNUMBER(OFFSET('Water Data'!$E$5,0,10*ROW('Water Data'!E190))),'Data Summary'!BY196="Yes"),100-OFFSET('Water Data'!$E$5,0,10*ROW('Water Data'!E190)),NA())</f>
        <v>#N/A</v>
      </c>
      <c r="K196" s="58" t="e">
        <f ca="true">+IF(AND(ISNUMBER(OFFSET('Water Data'!$E$7,0,10*ROW('Water Data'!E190))),'Data Summary'!BZ196="Yes"),OFFSET('Water Data'!$E$7,0,10*ROW('Water Data'!E190)),NA())</f>
        <v>#N/A</v>
      </c>
      <c r="L196" s="58" t="e">
        <f ca="true">+IF(AND(ISNUMBER(OFFSET('Water Data'!$E$10,0,10*ROW('Water Data'!E190))),'Data Summary'!CA196="Yes"),OFFSET('Water Data'!$E$10,0,10*ROW('Water Data'!E190)),NA())</f>
        <v>#N/A</v>
      </c>
      <c r="M196" s="58" t="e">
        <f ca="true">+IF(AND(ISNUMBER(OFFSET('Water Data'!$F$5,0,10*ROW('Water Data'!F190))),'Data Summary'!CB196="Yes"),100-OFFSET('Water Data'!$F$5,0,10*ROW('Water Data'!F190)),NA())</f>
        <v>#N/A</v>
      </c>
      <c r="N196" s="58" t="e">
        <f ca="true">+IF(AND(ISNUMBER(OFFSET('Water Data'!$F$7,0,10*ROW('Water Data'!F190))),'Data Summary'!CC196="Yes"),OFFSET('Water Data'!$F$7,0,10*ROW('Water Data'!F190)),NA())</f>
        <v>#N/A</v>
      </c>
      <c r="O196" s="58" t="e">
        <f ca="true">+IF(AND(ISNUMBER(OFFSET('Water Data'!$F$10,0,10*ROW('Water Data'!F190))),'Data Summary'!CD196="Yes"),OFFSET('Water Data'!$F$10,0,10*ROW('Water Data'!F190)),NA())</f>
        <v>#N/A</v>
      </c>
      <c r="P196" s="58" t="e">
        <f ca="true">+IF(AND(ISNUMBER(OFFSET('Water Data'!$G$5,0,10*ROW('Water Data'!G190))),'Data Summary'!CE196="Yes"),100-OFFSET('Water Data'!$G$5,0,10*ROW('Water Data'!G190)),NA())</f>
        <v>#N/A</v>
      </c>
      <c r="Q196" s="58" t="e">
        <f ca="true">+IF(AND(ISNUMBER(OFFSET('Water Data'!$G$7,0,10*ROW('Water Data'!G190))),'Data Summary'!CF196="Yes"),OFFSET('Water Data'!$G$7,0,10*ROW('Water Data'!G190)),NA())</f>
        <v>#N/A</v>
      </c>
      <c r="R196" s="58" t="e">
        <f ca="true">+IF(AND(ISNUMBER(OFFSET('Water Data'!$G$10,0,10*ROW('Water Data'!G190))),'Data Summary'!CG196="Yes"),OFFSET('Water Data'!$G$10,0,10*ROW('Water Data'!G190)),NA())</f>
        <v>#N/A</v>
      </c>
      <c r="S196" s="58" t="e">
        <f ca="true">+IF(AND(ISNUMBER(OFFSET('Water Data'!$H$5,0,10*ROW('Water Data'!H190))),'Data Summary'!CH196="Yes"),100-OFFSET('Water Data'!$H$5,0,10*ROW('Water Data'!H190)),NA())</f>
        <v>#N/A</v>
      </c>
      <c r="T196" s="58" t="e">
        <f ca="true">+IF(AND(ISNUMBER(OFFSET('Water Data'!$H$7,0,10*ROW('Water Data'!H190))),'Data Summary'!CI196="Yes"),OFFSET('Water Data'!$H$7,0,10*ROW('Water Data'!H190)),NA())</f>
        <v>#N/A</v>
      </c>
      <c r="U196" s="58" t="e">
        <f ca="true">+IF(AND(ISNUMBER(OFFSET('Water Data'!$H$10,0,10*ROW('Water Data'!H190))),'Data Summary'!CJ196="Yes"),OFFSET('Water Data'!$H$10,0,10*ROW('Water Data'!H190)),NA())</f>
        <v>#N/A</v>
      </c>
      <c r="V196" s="104" t="e">
        <f ca="true">+IF(AND(ISNUMBER(OFFSET('Sanitation Data'!$C$5,0,10*ROW('Sanitation Data'!C190))),'Data Summary'!CK196="Yes"),100-OFFSET('Sanitation Data'!$C$5,0,10*ROW('Sanitation Data'!C190)),NA())</f>
        <v>#N/A</v>
      </c>
      <c r="W196" s="104" t="e">
        <f ca="true">+IF(AND(ISNUMBER(OFFSET('Sanitation Data'!$C$7,0,10*ROW('Sanitation Data'!C190))),'Data Summary'!CL196="Yes"),OFFSET('Sanitation Data'!$C$7,0,10*ROW('Sanitation Data'!C190)),NA())</f>
        <v>#N/A</v>
      </c>
      <c r="X196" s="104" t="e">
        <f ca="true">+IF(AND(ISNUMBER(OFFSET('Sanitation Data'!$C$11,0,10*ROW('Sanitation Data'!C190))),'Data Summary'!CM196="Yes"),OFFSET('Sanitation Data'!$C$11,0,10*ROW('Sanitation Data'!C190)),NA())</f>
        <v>#N/A</v>
      </c>
      <c r="Y196" s="104" t="e">
        <f ca="true">+IF(AND(ISNUMBER(OFFSET('Sanitation Data'!$C$12,0,10*ROW('Sanitation Data'!C190))),'Data Summary'!CN196="Yes"),OFFSET('Sanitation Data'!$C$12,0,10*ROW('Sanitation Data'!C190)),NA())</f>
        <v>#N/A</v>
      </c>
      <c r="Z196" s="104" t="e">
        <f ca="true">+IF(AND(ISNUMBER(OFFSET('Sanitation Data'!$C$13,0,10*ROW('Sanitation Data'!C190))),'Data Summary'!CO196="Yes"),OFFSET('Sanitation Data'!$C$13,0,10*ROW('Sanitation Data'!C190)),NA())</f>
        <v>#N/A</v>
      </c>
      <c r="AA196" s="104" t="e">
        <f ca="true">+IF(AND(ISNUMBER(OFFSET('Sanitation Data'!$D$5,0,10*ROW('Sanitation Data'!D190))),'Data Summary'!CP196="Yes"),100-OFFSET('Sanitation Data'!$D$5,0,10*ROW('Sanitation Data'!D190)),NA())</f>
        <v>#N/A</v>
      </c>
      <c r="AB196" s="104" t="e">
        <f ca="true">+IF(AND(ISNUMBER(OFFSET('Sanitation Data'!$D$7,0,10*ROW('Sanitation Data'!D190))),'Data Summary'!CQ196="Yes"),OFFSET('Sanitation Data'!$D$7,0,10*ROW('Sanitation Data'!D190)),NA())</f>
        <v>#N/A</v>
      </c>
      <c r="AC196" s="104" t="e">
        <f ca="true">+IF(AND(ISNUMBER(OFFSET('Sanitation Data'!$D$11,0,10*ROW('Sanitation Data'!D190))),'Data Summary'!CR196="Yes"),OFFSET('Sanitation Data'!$D$11,0,10*ROW('Sanitation Data'!D190)),NA())</f>
        <v>#N/A</v>
      </c>
      <c r="AD196" s="104" t="e">
        <f ca="true">+IF(AND(ISNUMBER(OFFSET('Sanitation Data'!$D$12,0,10*ROW('Sanitation Data'!D190))),'Data Summary'!CS196="Yes"),OFFSET('Sanitation Data'!$D$12,0,10*ROW('Sanitation Data'!D190)),NA())</f>
        <v>#N/A</v>
      </c>
      <c r="AE196" s="104" t="e">
        <f ca="true">+IF(AND(ISNUMBER(OFFSET('Sanitation Data'!$D$13,0,10*ROW('Sanitation Data'!D190))),'Data Summary'!CT196="Yes"),OFFSET('Sanitation Data'!$D$13,0,10*ROW('Sanitation Data'!D190)),NA())</f>
        <v>#N/A</v>
      </c>
      <c r="AF196" s="104" t="e">
        <f ca="true">+IF(AND(ISNUMBER(OFFSET('Sanitation Data'!$E$5,0,10*ROW('Sanitation Data'!E190))),'Data Summary'!CU196="Yes"),100-OFFSET('Sanitation Data'!$E$5,0,10*ROW('Sanitation Data'!E190)),NA())</f>
        <v>#N/A</v>
      </c>
      <c r="AG196" s="104" t="e">
        <f ca="true">+IF(AND(ISNUMBER(OFFSET('Sanitation Data'!$E$7,0,10*ROW('Sanitation Data'!E190))),'Data Summary'!CV196="Yes"),OFFSET('Sanitation Data'!$E$7,0,10*ROW('Sanitation Data'!E190)),NA())</f>
        <v>#N/A</v>
      </c>
      <c r="AH196" s="104" t="e">
        <f ca="true">+IF(AND(ISNUMBER(OFFSET('Sanitation Data'!$E$11,0,10*ROW('Sanitation Data'!E190))),'Data Summary'!CW196="Yes"),OFFSET('Sanitation Data'!$E$11,0,10*ROW('Sanitation Data'!E190)),NA())</f>
        <v>#N/A</v>
      </c>
      <c r="AI196" s="104" t="e">
        <f ca="true">+IF(AND(ISNUMBER(OFFSET('Sanitation Data'!$E$12,0,10*ROW('Sanitation Data'!E190))),'Data Summary'!CX196="Yes"),OFFSET('Sanitation Data'!$E$12,0,10*ROW('Sanitation Data'!E190)),NA())</f>
        <v>#N/A</v>
      </c>
      <c r="AJ196" s="104" t="e">
        <f ca="true">+IF(AND(ISNUMBER(OFFSET('Sanitation Data'!$E$13,0,10*ROW('Sanitation Data'!E190))),'Data Summary'!CY196="Yes"),OFFSET('Sanitation Data'!$E$13,0,10*ROW('Sanitation Data'!E190)),NA())</f>
        <v>#N/A</v>
      </c>
      <c r="AK196" s="104" t="e">
        <f ca="true">+IF(AND(ISNUMBER(OFFSET('Sanitation Data'!$F$5,0,10*ROW('Sanitation Data'!F190))),'Data Summary'!CZ196="Yes"),100-OFFSET('Sanitation Data'!$F$5,0,10*ROW('Sanitation Data'!F190)),NA())</f>
        <v>#N/A</v>
      </c>
      <c r="AL196" s="104" t="e">
        <f ca="true">+IF(AND(ISNUMBER(OFFSET('Sanitation Data'!$F$7,0,10*ROW('Sanitation Data'!F190))),'Data Summary'!DA196="Yes"),OFFSET('Sanitation Data'!$F$7,0,10*ROW('Sanitation Data'!F190)),NA())</f>
        <v>#N/A</v>
      </c>
      <c r="AM196" s="104" t="e">
        <f ca="true">+IF(AND(ISNUMBER(OFFSET('Sanitation Data'!$F$11,0,10*ROW('Sanitation Data'!F190))),'Data Summary'!DB196="Yes"),OFFSET('Sanitation Data'!$F$11,0,10*ROW('Sanitation Data'!F190)),NA())</f>
        <v>#N/A</v>
      </c>
      <c r="AN196" s="104" t="e">
        <f ca="true">+IF(AND(ISNUMBER(OFFSET('Sanitation Data'!$F$12,0,10*ROW('Sanitation Data'!F190))),'Data Summary'!DC196="Yes"),OFFSET('Sanitation Data'!$F$12,0,10*ROW('Sanitation Data'!F190)),NA())</f>
        <v>#N/A</v>
      </c>
      <c r="AO196" s="104" t="e">
        <f ca="true">+IF(AND(ISNUMBER(OFFSET('Sanitation Data'!$F$13,0,10*ROW('Sanitation Data'!F190))),'Data Summary'!DD196="Yes"),OFFSET('Sanitation Data'!$F$13,0,10*ROW('Sanitation Data'!F190)),NA())</f>
        <v>#N/A</v>
      </c>
      <c r="AP196" s="104" t="e">
        <f ca="true">+IF(AND(ISNUMBER(OFFSET('Sanitation Data'!$G$5,0,10*ROW('Sanitation Data'!G190))),'Data Summary'!DE196="Yes"),100-OFFSET('Sanitation Data'!$G$5,0,10*ROW('Sanitation Data'!G190)),NA())</f>
        <v>#N/A</v>
      </c>
      <c r="AQ196" s="104" t="e">
        <f ca="true">+IF(AND(ISNUMBER(OFFSET('Sanitation Data'!$G$7,0,10*ROW('Sanitation Data'!G190))),'Data Summary'!DF196="Yes"),OFFSET('Sanitation Data'!$G$7,0,10*ROW('Sanitation Data'!G190)),NA())</f>
        <v>#N/A</v>
      </c>
      <c r="AR196" s="104" t="e">
        <f ca="true">+IF(AND(ISNUMBER(OFFSET('Sanitation Data'!$G$11,0,10*ROW('Sanitation Data'!G190))),'Data Summary'!DG196="Yes"),OFFSET('Sanitation Data'!$G$11,0,10*ROW('Sanitation Data'!G190)),NA())</f>
        <v>#N/A</v>
      </c>
      <c r="AS196" s="104" t="e">
        <f ca="true">+IF(AND(ISNUMBER(OFFSET('Sanitation Data'!$G$12,0,10*ROW('Sanitation Data'!G190))),'Data Summary'!DH196="Yes"),OFFSET('Sanitation Data'!$G$12,0,10*ROW('Sanitation Data'!G190)),NA())</f>
        <v>#N/A</v>
      </c>
      <c r="AT196" s="104" t="e">
        <f ca="true">+IF(AND(ISNUMBER(OFFSET('Sanitation Data'!$G$13,0,10*ROW('Sanitation Data'!G190))),'Data Summary'!DI196="Yes"),OFFSET('Sanitation Data'!$G$13,0,10*ROW('Sanitation Data'!G190)),NA())</f>
        <v>#N/A</v>
      </c>
      <c r="AU196" s="104" t="e">
        <f ca="true">+IF(AND(ISNUMBER(OFFSET('Sanitation Data'!$H$5,0,10*ROW('Sanitation Data'!H190))),'Data Summary'!DJ196="Yes"),100-OFFSET('Sanitation Data'!$H$5,0,10*ROW('Sanitation Data'!H190)),NA())</f>
        <v>#N/A</v>
      </c>
      <c r="AV196" s="104" t="e">
        <f ca="true">+IF(AND(ISNUMBER(OFFSET('Sanitation Data'!$H$7,0,10*ROW('Sanitation Data'!H190))),'Data Summary'!DK196="Yes"),OFFSET('Sanitation Data'!$H$7,0,10*ROW('Sanitation Data'!H190)),NA())</f>
        <v>#N/A</v>
      </c>
      <c r="AW196" s="104" t="e">
        <f ca="true">+IF(AND(ISNUMBER(OFFSET('Sanitation Data'!$H$11,0,10*ROW('Sanitation Data'!H190))),'Data Summary'!DL196="Yes"),OFFSET('Sanitation Data'!$H$11,0,10*ROW('Sanitation Data'!H190)),NA())</f>
        <v>#N/A</v>
      </c>
      <c r="AX196" s="104" t="e">
        <f ca="true">+IF(AND(ISNUMBER(OFFSET('Sanitation Data'!$H$12,0,10*ROW('Sanitation Data'!H190))),'Data Summary'!DM196="Yes"),OFFSET('Sanitation Data'!$H$12,0,10*ROW('Sanitation Data'!H190)),NA())</f>
        <v>#N/A</v>
      </c>
      <c r="AY196" s="104" t="e">
        <f ca="true">+IF(AND(ISNUMBER(OFFSET('Sanitation Data'!$H$13,0,10*ROW('Sanitation Data'!H190))),'Data Summary'!DN196="Yes"),OFFSET('Sanitation Data'!$H$13,0,10*ROW('Sanitation Data'!H190)),NA())</f>
        <v>#N/A</v>
      </c>
      <c r="AZ196" s="109" t="e">
        <f ca="true">+IF(AND(ISNUMBER(OFFSET('Hygiene Data'!$C$6,0,10*ROW('Hygiene Data'!C190))),'Data Summary'!DO196="Yes"),OFFSET('Hygiene Data'!$C$6,0,10*ROW('Hygiene Data'!C190)),NA())</f>
        <v>#N/A</v>
      </c>
      <c r="BA196" s="109" t="e">
        <f ca="true">+IF(AND(ISNUMBER(OFFSET('Hygiene Data'!$C$8,0,10*ROW('Hygiene Data'!C190))),'Data Summary'!DP196="Yes"),OFFSET('Hygiene Data'!$C$8,0,10*ROW('Hygiene Data'!C190)),NA())</f>
        <v>#N/A</v>
      </c>
      <c r="BB196" s="109" t="e">
        <f ca="true">+IF(AND(ISNUMBER(OFFSET('Hygiene Data'!$C$10,0,10*ROW('Hygiene Data'!C190))),'Data Summary'!DQ196="Yes"),OFFSET('Hygiene Data'!$C$10,0,10*ROW('Hygiene Data'!C190)),NA())</f>
        <v>#N/A</v>
      </c>
      <c r="BC196" s="109" t="e">
        <f ca="true">+IF(AND(ISNUMBER(OFFSET('Hygiene Data'!$D$6,0,10*ROW('Hygiene Data'!D190))),'Data Summary'!DR196="Yes"),OFFSET('Hygiene Data'!$D$6,0,10*ROW('Hygiene Data'!D190)),NA())</f>
        <v>#N/A</v>
      </c>
      <c r="BD196" s="109" t="e">
        <f ca="true">+IF(AND(ISNUMBER(OFFSET('Hygiene Data'!$D$8,0,10*ROW('Hygiene Data'!D190))),'Data Summary'!DS196="Yes"),OFFSET('Hygiene Data'!$D$8,0,10*ROW('Hygiene Data'!D190)),NA())</f>
        <v>#N/A</v>
      </c>
      <c r="BE196" s="109" t="e">
        <f ca="true">+IF(AND(ISNUMBER(OFFSET('Hygiene Data'!$D$10,0,10*ROW('Hygiene Data'!D190))),'Data Summary'!DT196="Yes"),OFFSET('Hygiene Data'!$D$10,0,10*ROW('Hygiene Data'!D190)),NA())</f>
        <v>#N/A</v>
      </c>
      <c r="BF196" s="109" t="e">
        <f ca="true">+IF(AND(ISNUMBER(OFFSET('Hygiene Data'!$E$6,0,10*ROW('Hygiene Data'!E190))),'Data Summary'!DU196="Yes"),OFFSET('Hygiene Data'!$E$6,0,10*ROW('Hygiene Data'!E190)),NA())</f>
        <v>#N/A</v>
      </c>
      <c r="BG196" s="109" t="e">
        <f ca="true">+IF(AND(ISNUMBER(OFFSET('Hygiene Data'!$E$8,0,10*ROW('Hygiene Data'!E190))),'Data Summary'!DV196="Yes"),OFFSET('Hygiene Data'!$E$8,0,10*ROW('Hygiene Data'!E190)),NA())</f>
        <v>#N/A</v>
      </c>
      <c r="BH196" s="109" t="e">
        <f ca="true">+IF(AND(ISNUMBER(OFFSET('Hygiene Data'!$E$10,0,10*ROW('Hygiene Data'!E190))),'Data Summary'!DW196="Yes"),OFFSET('Hygiene Data'!$E$10,0,10*ROW('Hygiene Data'!E190)),NA())</f>
        <v>#N/A</v>
      </c>
      <c r="BI196" s="109" t="e">
        <f ca="true">+IF(AND(ISNUMBER(OFFSET('Hygiene Data'!$F$6,0,10*ROW('Hygiene Data'!F190))),'Data Summary'!DX196="Yes"),OFFSET('Hygiene Data'!$F$6,0,10*ROW('Hygiene Data'!F190)),NA())</f>
        <v>#N/A</v>
      </c>
      <c r="BJ196" s="109" t="e">
        <f ca="true">+IF(AND(ISNUMBER(OFFSET('Hygiene Data'!$F$8,0,10*ROW('Hygiene Data'!F190))),'Data Summary'!DY196="Yes"),OFFSET('Hygiene Data'!$F$8,0,10*ROW('Hygiene Data'!F190)),NA())</f>
        <v>#N/A</v>
      </c>
      <c r="BK196" s="109" t="e">
        <f ca="true">+IF(AND(ISNUMBER(OFFSET('Hygiene Data'!$F$10,0,10*ROW('Hygiene Data'!F190))),'Data Summary'!DZ196="Yes"),OFFSET('Hygiene Data'!$F$10,0,10*ROW('Hygiene Data'!F190)),NA())</f>
        <v>#N/A</v>
      </c>
      <c r="BL196" s="109" t="e">
        <f ca="true">+IF(AND(ISNUMBER(OFFSET('Hygiene Data'!$G$6,0,10*ROW('Hygiene Data'!G190))),'Data Summary'!EA196="Yes"),OFFSET('Hygiene Data'!$G$6,0,10*ROW('Hygiene Data'!G190)),NA())</f>
        <v>#N/A</v>
      </c>
      <c r="BM196" s="109" t="e">
        <f ca="true">+IF(AND(ISNUMBER(OFFSET('Hygiene Data'!$G$8,0,10*ROW('Hygiene Data'!G190))),'Data Summary'!EB196="Yes"),OFFSET('Hygiene Data'!$G$8,0,10*ROW('Hygiene Data'!G190)),NA())</f>
        <v>#N/A</v>
      </c>
      <c r="BN196" s="109" t="e">
        <f ca="true">+IF(AND(ISNUMBER(OFFSET('Hygiene Data'!$G$10,0,10*ROW('Hygiene Data'!G190))),'Data Summary'!EC196="Yes"),OFFSET('Hygiene Data'!$G$10,0,10*ROW('Hygiene Data'!G190)),NA())</f>
        <v>#N/A</v>
      </c>
      <c r="BO196" s="109" t="e">
        <f ca="true">+IF(AND(ISNUMBER(OFFSET('Hygiene Data'!$H$6,0,10*ROW('Hygiene Data'!H190))),'Data Summary'!ED196="Yes"),OFFSET('Hygiene Data'!$H$6,0,10*ROW('Hygiene Data'!H190)),NA())</f>
        <v>#N/A</v>
      </c>
      <c r="BP196" s="109" t="e">
        <f ca="true">+IF(AND(ISNUMBER(OFFSET('Hygiene Data'!$H$8,0,10*ROW('Hygiene Data'!H190))),'Data Summary'!EE196="Yes"),OFFSET('Hygiene Data'!$H$8,0,10*ROW('Hygiene Data'!H190)),NA())</f>
        <v>#N/A</v>
      </c>
      <c r="BQ196" s="109" t="e">
        <f ca="true">+IF(AND(ISNUMBER(OFFSET('Hygiene Data'!$H$10,0,10*ROW('Hygiene Data'!H190))),'Data Summary'!EF196="Yes"),OFFSET('Hygiene Data'!$H$10,0,10*ROW('Hygiene Data'!H190)),NA())</f>
        <v>#N/A</v>
      </c>
    </row>
    <row r="197" x14ac:dyDescent="0.2">
      <c r="A197" s="57" t="e">
        <f ca="true">+IF(OFFSET('Water Data'!$B$1,0,10*ROW('Water Data'!B191))="",NA(),OFFSET('Water Data'!$B$1,0,10*ROW('Water Data'!B191)))</f>
        <v>#N/A</v>
      </c>
      <c r="B197" s="57" t="e">
        <f ca="true">+IF(OFFSET('Water Data'!$A$3,0,10*ROW('Water Data'!A194))="",NA(),OFFSET('Water Data'!$A$3,0,10*ROW('Water Data'!A194)))</f>
        <v>#N/A</v>
      </c>
      <c r="C197" s="57" t="e">
        <f ca="true">+IF(OFFSET('Water Data'!$C$3,0,10*ROW('Water Data'!C194))="",NA(),OFFSET('Water Data'!$C$3,0,10*ROW('Water Data'!C194)))</f>
        <v>#N/A</v>
      </c>
      <c r="D197" s="58" t="e">
        <f ca="true">+IF(AND(ISNUMBER(OFFSET('Water Data'!$C$5,0,10*ROW('Water Data'!C191))),'Data Summary'!BS197="Yes"),100-OFFSET('Water Data'!$C$5,0,10*ROW('Water Data'!C191)),NA())</f>
        <v>#N/A</v>
      </c>
      <c r="E197" s="58" t="e">
        <f ca="true">+IF(AND(ISNUMBER(OFFSET('Water Data'!$C$7,0,10*ROW('Water Data'!C191))),'Data Summary'!BT197="Yes"),OFFSET('Water Data'!$C$7,0,10*ROW('Water Data'!C191)),NA())</f>
        <v>#N/A</v>
      </c>
      <c r="F197" s="58" t="e">
        <f ca="true">+IF(AND(ISNUMBER(OFFSET('Water Data'!$C$10,0,10*ROW('Water Data'!C191))),'Data Summary'!BU197="Yes"),OFFSET('Water Data'!$C$10,0,10*ROW('Water Data'!C191)),NA())</f>
        <v>#N/A</v>
      </c>
      <c r="G197" s="58" t="e">
        <f ca="true">+IF(AND(ISNUMBER(OFFSET('Water Data'!$D$5,0,10*ROW('Water Data'!D191))),'Data Summary'!BV197="Yes"),100-OFFSET('Water Data'!$D$5,0,10*ROW('Water Data'!D191)),NA())</f>
        <v>#N/A</v>
      </c>
      <c r="H197" s="58" t="e">
        <f ca="true">+IF(AND(ISNUMBER(OFFSET('Water Data'!$D$7,0,10*ROW('Water Data'!D191))),'Data Summary'!BW197="Yes"),OFFSET('Water Data'!$D$7,0,10*ROW('Water Data'!D191)),NA())</f>
        <v>#N/A</v>
      </c>
      <c r="I197" s="58" t="e">
        <f ca="true">+IF(AND(ISNUMBER(OFFSET('Water Data'!$D$10,0,10*ROW('Water Data'!D191))),'Data Summary'!BX197="Yes"),OFFSET('Water Data'!$D$10,0,10*ROW('Water Data'!D191)),NA())</f>
        <v>#N/A</v>
      </c>
      <c r="J197" s="58" t="e">
        <f ca="true">+IF(AND(ISNUMBER(OFFSET('Water Data'!$E$5,0,10*ROW('Water Data'!E191))),'Data Summary'!BY197="Yes"),100-OFFSET('Water Data'!$E$5,0,10*ROW('Water Data'!E191)),NA())</f>
        <v>#N/A</v>
      </c>
      <c r="K197" s="58" t="e">
        <f ca="true">+IF(AND(ISNUMBER(OFFSET('Water Data'!$E$7,0,10*ROW('Water Data'!E191))),'Data Summary'!BZ197="Yes"),OFFSET('Water Data'!$E$7,0,10*ROW('Water Data'!E191)),NA())</f>
        <v>#N/A</v>
      </c>
      <c r="L197" s="58" t="e">
        <f ca="true">+IF(AND(ISNUMBER(OFFSET('Water Data'!$E$10,0,10*ROW('Water Data'!E191))),'Data Summary'!CA197="Yes"),OFFSET('Water Data'!$E$10,0,10*ROW('Water Data'!E191)),NA())</f>
        <v>#N/A</v>
      </c>
      <c r="M197" s="58" t="e">
        <f ca="true">+IF(AND(ISNUMBER(OFFSET('Water Data'!$F$5,0,10*ROW('Water Data'!F191))),'Data Summary'!CB197="Yes"),100-OFFSET('Water Data'!$F$5,0,10*ROW('Water Data'!F191)),NA())</f>
        <v>#N/A</v>
      </c>
      <c r="N197" s="58" t="e">
        <f ca="true">+IF(AND(ISNUMBER(OFFSET('Water Data'!$F$7,0,10*ROW('Water Data'!F191))),'Data Summary'!CC197="Yes"),OFFSET('Water Data'!$F$7,0,10*ROW('Water Data'!F191)),NA())</f>
        <v>#N/A</v>
      </c>
      <c r="O197" s="58" t="e">
        <f ca="true">+IF(AND(ISNUMBER(OFFSET('Water Data'!$F$10,0,10*ROW('Water Data'!F191))),'Data Summary'!CD197="Yes"),OFFSET('Water Data'!$F$10,0,10*ROW('Water Data'!F191)),NA())</f>
        <v>#N/A</v>
      </c>
      <c r="P197" s="58" t="e">
        <f ca="true">+IF(AND(ISNUMBER(OFFSET('Water Data'!$G$5,0,10*ROW('Water Data'!G191))),'Data Summary'!CE197="Yes"),100-OFFSET('Water Data'!$G$5,0,10*ROW('Water Data'!G191)),NA())</f>
        <v>#N/A</v>
      </c>
      <c r="Q197" s="58" t="e">
        <f ca="true">+IF(AND(ISNUMBER(OFFSET('Water Data'!$G$7,0,10*ROW('Water Data'!G191))),'Data Summary'!CF197="Yes"),OFFSET('Water Data'!$G$7,0,10*ROW('Water Data'!G191)),NA())</f>
        <v>#N/A</v>
      </c>
      <c r="R197" s="58" t="e">
        <f ca="true">+IF(AND(ISNUMBER(OFFSET('Water Data'!$G$10,0,10*ROW('Water Data'!G191))),'Data Summary'!CG197="Yes"),OFFSET('Water Data'!$G$10,0,10*ROW('Water Data'!G191)),NA())</f>
        <v>#N/A</v>
      </c>
      <c r="S197" s="58" t="e">
        <f ca="true">+IF(AND(ISNUMBER(OFFSET('Water Data'!$H$5,0,10*ROW('Water Data'!H191))),'Data Summary'!CH197="Yes"),100-OFFSET('Water Data'!$H$5,0,10*ROW('Water Data'!H191)),NA())</f>
        <v>#N/A</v>
      </c>
      <c r="T197" s="58" t="e">
        <f ca="true">+IF(AND(ISNUMBER(OFFSET('Water Data'!$H$7,0,10*ROW('Water Data'!H191))),'Data Summary'!CI197="Yes"),OFFSET('Water Data'!$H$7,0,10*ROW('Water Data'!H191)),NA())</f>
        <v>#N/A</v>
      </c>
      <c r="U197" s="58" t="e">
        <f ca="true">+IF(AND(ISNUMBER(OFFSET('Water Data'!$H$10,0,10*ROW('Water Data'!H191))),'Data Summary'!CJ197="Yes"),OFFSET('Water Data'!$H$10,0,10*ROW('Water Data'!H191)),NA())</f>
        <v>#N/A</v>
      </c>
      <c r="V197" s="104" t="e">
        <f ca="true">+IF(AND(ISNUMBER(OFFSET('Sanitation Data'!$C$5,0,10*ROW('Sanitation Data'!C191))),'Data Summary'!CK197="Yes"),100-OFFSET('Sanitation Data'!$C$5,0,10*ROW('Sanitation Data'!C191)),NA())</f>
        <v>#N/A</v>
      </c>
      <c r="W197" s="104" t="e">
        <f ca="true">+IF(AND(ISNUMBER(OFFSET('Sanitation Data'!$C$7,0,10*ROW('Sanitation Data'!C191))),'Data Summary'!CL197="Yes"),OFFSET('Sanitation Data'!$C$7,0,10*ROW('Sanitation Data'!C191)),NA())</f>
        <v>#N/A</v>
      </c>
      <c r="X197" s="104" t="e">
        <f ca="true">+IF(AND(ISNUMBER(OFFSET('Sanitation Data'!$C$11,0,10*ROW('Sanitation Data'!C191))),'Data Summary'!CM197="Yes"),OFFSET('Sanitation Data'!$C$11,0,10*ROW('Sanitation Data'!C191)),NA())</f>
        <v>#N/A</v>
      </c>
      <c r="Y197" s="104" t="e">
        <f ca="true">+IF(AND(ISNUMBER(OFFSET('Sanitation Data'!$C$12,0,10*ROW('Sanitation Data'!C191))),'Data Summary'!CN197="Yes"),OFFSET('Sanitation Data'!$C$12,0,10*ROW('Sanitation Data'!C191)),NA())</f>
        <v>#N/A</v>
      </c>
      <c r="Z197" s="104" t="e">
        <f ca="true">+IF(AND(ISNUMBER(OFFSET('Sanitation Data'!$C$13,0,10*ROW('Sanitation Data'!C191))),'Data Summary'!CO197="Yes"),OFFSET('Sanitation Data'!$C$13,0,10*ROW('Sanitation Data'!C191)),NA())</f>
        <v>#N/A</v>
      </c>
      <c r="AA197" s="104" t="e">
        <f ca="true">+IF(AND(ISNUMBER(OFFSET('Sanitation Data'!$D$5,0,10*ROW('Sanitation Data'!D191))),'Data Summary'!CP197="Yes"),100-OFFSET('Sanitation Data'!$D$5,0,10*ROW('Sanitation Data'!D191)),NA())</f>
        <v>#N/A</v>
      </c>
      <c r="AB197" s="104" t="e">
        <f ca="true">+IF(AND(ISNUMBER(OFFSET('Sanitation Data'!$D$7,0,10*ROW('Sanitation Data'!D191))),'Data Summary'!CQ197="Yes"),OFFSET('Sanitation Data'!$D$7,0,10*ROW('Sanitation Data'!D191)),NA())</f>
        <v>#N/A</v>
      </c>
      <c r="AC197" s="104" t="e">
        <f ca="true">+IF(AND(ISNUMBER(OFFSET('Sanitation Data'!$D$11,0,10*ROW('Sanitation Data'!D191))),'Data Summary'!CR197="Yes"),OFFSET('Sanitation Data'!$D$11,0,10*ROW('Sanitation Data'!D191)),NA())</f>
        <v>#N/A</v>
      </c>
      <c r="AD197" s="104" t="e">
        <f ca="true">+IF(AND(ISNUMBER(OFFSET('Sanitation Data'!$D$12,0,10*ROW('Sanitation Data'!D191))),'Data Summary'!CS197="Yes"),OFFSET('Sanitation Data'!$D$12,0,10*ROW('Sanitation Data'!D191)),NA())</f>
        <v>#N/A</v>
      </c>
      <c r="AE197" s="104" t="e">
        <f ca="true">+IF(AND(ISNUMBER(OFFSET('Sanitation Data'!$D$13,0,10*ROW('Sanitation Data'!D191))),'Data Summary'!CT197="Yes"),OFFSET('Sanitation Data'!$D$13,0,10*ROW('Sanitation Data'!D191)),NA())</f>
        <v>#N/A</v>
      </c>
      <c r="AF197" s="104" t="e">
        <f ca="true">+IF(AND(ISNUMBER(OFFSET('Sanitation Data'!$E$5,0,10*ROW('Sanitation Data'!E191))),'Data Summary'!CU197="Yes"),100-OFFSET('Sanitation Data'!$E$5,0,10*ROW('Sanitation Data'!E191)),NA())</f>
        <v>#N/A</v>
      </c>
      <c r="AG197" s="104" t="e">
        <f ca="true">+IF(AND(ISNUMBER(OFFSET('Sanitation Data'!$E$7,0,10*ROW('Sanitation Data'!E191))),'Data Summary'!CV197="Yes"),OFFSET('Sanitation Data'!$E$7,0,10*ROW('Sanitation Data'!E191)),NA())</f>
        <v>#N/A</v>
      </c>
      <c r="AH197" s="104" t="e">
        <f ca="true">+IF(AND(ISNUMBER(OFFSET('Sanitation Data'!$E$11,0,10*ROW('Sanitation Data'!E191))),'Data Summary'!CW197="Yes"),OFFSET('Sanitation Data'!$E$11,0,10*ROW('Sanitation Data'!E191)),NA())</f>
        <v>#N/A</v>
      </c>
      <c r="AI197" s="104" t="e">
        <f ca="true">+IF(AND(ISNUMBER(OFFSET('Sanitation Data'!$E$12,0,10*ROW('Sanitation Data'!E191))),'Data Summary'!CX197="Yes"),OFFSET('Sanitation Data'!$E$12,0,10*ROW('Sanitation Data'!E191)),NA())</f>
        <v>#N/A</v>
      </c>
      <c r="AJ197" s="104" t="e">
        <f ca="true">+IF(AND(ISNUMBER(OFFSET('Sanitation Data'!$E$13,0,10*ROW('Sanitation Data'!E191))),'Data Summary'!CY197="Yes"),OFFSET('Sanitation Data'!$E$13,0,10*ROW('Sanitation Data'!E191)),NA())</f>
        <v>#N/A</v>
      </c>
      <c r="AK197" s="104" t="e">
        <f ca="true">+IF(AND(ISNUMBER(OFFSET('Sanitation Data'!$F$5,0,10*ROW('Sanitation Data'!F191))),'Data Summary'!CZ197="Yes"),100-OFFSET('Sanitation Data'!$F$5,0,10*ROW('Sanitation Data'!F191)),NA())</f>
        <v>#N/A</v>
      </c>
      <c r="AL197" s="104" t="e">
        <f ca="true">+IF(AND(ISNUMBER(OFFSET('Sanitation Data'!$F$7,0,10*ROW('Sanitation Data'!F191))),'Data Summary'!DA197="Yes"),OFFSET('Sanitation Data'!$F$7,0,10*ROW('Sanitation Data'!F191)),NA())</f>
        <v>#N/A</v>
      </c>
      <c r="AM197" s="104" t="e">
        <f ca="true">+IF(AND(ISNUMBER(OFFSET('Sanitation Data'!$F$11,0,10*ROW('Sanitation Data'!F191))),'Data Summary'!DB197="Yes"),OFFSET('Sanitation Data'!$F$11,0,10*ROW('Sanitation Data'!F191)),NA())</f>
        <v>#N/A</v>
      </c>
      <c r="AN197" s="104" t="e">
        <f ca="true">+IF(AND(ISNUMBER(OFFSET('Sanitation Data'!$F$12,0,10*ROW('Sanitation Data'!F191))),'Data Summary'!DC197="Yes"),OFFSET('Sanitation Data'!$F$12,0,10*ROW('Sanitation Data'!F191)),NA())</f>
        <v>#N/A</v>
      </c>
      <c r="AO197" s="104" t="e">
        <f ca="true">+IF(AND(ISNUMBER(OFFSET('Sanitation Data'!$F$13,0,10*ROW('Sanitation Data'!F191))),'Data Summary'!DD197="Yes"),OFFSET('Sanitation Data'!$F$13,0,10*ROW('Sanitation Data'!F191)),NA())</f>
        <v>#N/A</v>
      </c>
      <c r="AP197" s="104" t="e">
        <f ca="true">+IF(AND(ISNUMBER(OFFSET('Sanitation Data'!$G$5,0,10*ROW('Sanitation Data'!G191))),'Data Summary'!DE197="Yes"),100-OFFSET('Sanitation Data'!$G$5,0,10*ROW('Sanitation Data'!G191)),NA())</f>
        <v>#N/A</v>
      </c>
      <c r="AQ197" s="104" t="e">
        <f ca="true">+IF(AND(ISNUMBER(OFFSET('Sanitation Data'!$G$7,0,10*ROW('Sanitation Data'!G191))),'Data Summary'!DF197="Yes"),OFFSET('Sanitation Data'!$G$7,0,10*ROW('Sanitation Data'!G191)),NA())</f>
        <v>#N/A</v>
      </c>
      <c r="AR197" s="104" t="e">
        <f ca="true">+IF(AND(ISNUMBER(OFFSET('Sanitation Data'!$G$11,0,10*ROW('Sanitation Data'!G191))),'Data Summary'!DG197="Yes"),OFFSET('Sanitation Data'!$G$11,0,10*ROW('Sanitation Data'!G191)),NA())</f>
        <v>#N/A</v>
      </c>
      <c r="AS197" s="104" t="e">
        <f ca="true">+IF(AND(ISNUMBER(OFFSET('Sanitation Data'!$G$12,0,10*ROW('Sanitation Data'!G191))),'Data Summary'!DH197="Yes"),OFFSET('Sanitation Data'!$G$12,0,10*ROW('Sanitation Data'!G191)),NA())</f>
        <v>#N/A</v>
      </c>
      <c r="AT197" s="104" t="e">
        <f ca="true">+IF(AND(ISNUMBER(OFFSET('Sanitation Data'!$G$13,0,10*ROW('Sanitation Data'!G191))),'Data Summary'!DI197="Yes"),OFFSET('Sanitation Data'!$G$13,0,10*ROW('Sanitation Data'!G191)),NA())</f>
        <v>#N/A</v>
      </c>
      <c r="AU197" s="104" t="e">
        <f ca="true">+IF(AND(ISNUMBER(OFFSET('Sanitation Data'!$H$5,0,10*ROW('Sanitation Data'!H191))),'Data Summary'!DJ197="Yes"),100-OFFSET('Sanitation Data'!$H$5,0,10*ROW('Sanitation Data'!H191)),NA())</f>
        <v>#N/A</v>
      </c>
      <c r="AV197" s="104" t="e">
        <f ca="true">+IF(AND(ISNUMBER(OFFSET('Sanitation Data'!$H$7,0,10*ROW('Sanitation Data'!H191))),'Data Summary'!DK197="Yes"),OFFSET('Sanitation Data'!$H$7,0,10*ROW('Sanitation Data'!H191)),NA())</f>
        <v>#N/A</v>
      </c>
      <c r="AW197" s="104" t="e">
        <f ca="true">+IF(AND(ISNUMBER(OFFSET('Sanitation Data'!$H$11,0,10*ROW('Sanitation Data'!H191))),'Data Summary'!DL197="Yes"),OFFSET('Sanitation Data'!$H$11,0,10*ROW('Sanitation Data'!H191)),NA())</f>
        <v>#N/A</v>
      </c>
      <c r="AX197" s="104" t="e">
        <f ca="true">+IF(AND(ISNUMBER(OFFSET('Sanitation Data'!$H$12,0,10*ROW('Sanitation Data'!H191))),'Data Summary'!DM197="Yes"),OFFSET('Sanitation Data'!$H$12,0,10*ROW('Sanitation Data'!H191)),NA())</f>
        <v>#N/A</v>
      </c>
      <c r="AY197" s="104" t="e">
        <f ca="true">+IF(AND(ISNUMBER(OFFSET('Sanitation Data'!$H$13,0,10*ROW('Sanitation Data'!H191))),'Data Summary'!DN197="Yes"),OFFSET('Sanitation Data'!$H$13,0,10*ROW('Sanitation Data'!H191)),NA())</f>
        <v>#N/A</v>
      </c>
      <c r="AZ197" s="109" t="e">
        <f ca="true">+IF(AND(ISNUMBER(OFFSET('Hygiene Data'!$C$6,0,10*ROW('Hygiene Data'!C191))),'Data Summary'!DO197="Yes"),OFFSET('Hygiene Data'!$C$6,0,10*ROW('Hygiene Data'!C191)),NA())</f>
        <v>#N/A</v>
      </c>
      <c r="BA197" s="109" t="e">
        <f ca="true">+IF(AND(ISNUMBER(OFFSET('Hygiene Data'!$C$8,0,10*ROW('Hygiene Data'!C191))),'Data Summary'!DP197="Yes"),OFFSET('Hygiene Data'!$C$8,0,10*ROW('Hygiene Data'!C191)),NA())</f>
        <v>#N/A</v>
      </c>
      <c r="BB197" s="109" t="e">
        <f ca="true">+IF(AND(ISNUMBER(OFFSET('Hygiene Data'!$C$10,0,10*ROW('Hygiene Data'!C191))),'Data Summary'!DQ197="Yes"),OFFSET('Hygiene Data'!$C$10,0,10*ROW('Hygiene Data'!C191)),NA())</f>
        <v>#N/A</v>
      </c>
      <c r="BC197" s="109" t="e">
        <f ca="true">+IF(AND(ISNUMBER(OFFSET('Hygiene Data'!$D$6,0,10*ROW('Hygiene Data'!D191))),'Data Summary'!DR197="Yes"),OFFSET('Hygiene Data'!$D$6,0,10*ROW('Hygiene Data'!D191)),NA())</f>
        <v>#N/A</v>
      </c>
      <c r="BD197" s="109" t="e">
        <f ca="true">+IF(AND(ISNUMBER(OFFSET('Hygiene Data'!$D$8,0,10*ROW('Hygiene Data'!D191))),'Data Summary'!DS197="Yes"),OFFSET('Hygiene Data'!$D$8,0,10*ROW('Hygiene Data'!D191)),NA())</f>
        <v>#N/A</v>
      </c>
      <c r="BE197" s="109" t="e">
        <f ca="true">+IF(AND(ISNUMBER(OFFSET('Hygiene Data'!$D$10,0,10*ROW('Hygiene Data'!D191))),'Data Summary'!DT197="Yes"),OFFSET('Hygiene Data'!$D$10,0,10*ROW('Hygiene Data'!D191)),NA())</f>
        <v>#N/A</v>
      </c>
      <c r="BF197" s="109" t="e">
        <f ca="true">+IF(AND(ISNUMBER(OFFSET('Hygiene Data'!$E$6,0,10*ROW('Hygiene Data'!E191))),'Data Summary'!DU197="Yes"),OFFSET('Hygiene Data'!$E$6,0,10*ROW('Hygiene Data'!E191)),NA())</f>
        <v>#N/A</v>
      </c>
      <c r="BG197" s="109" t="e">
        <f ca="true">+IF(AND(ISNUMBER(OFFSET('Hygiene Data'!$E$8,0,10*ROW('Hygiene Data'!E191))),'Data Summary'!DV197="Yes"),OFFSET('Hygiene Data'!$E$8,0,10*ROW('Hygiene Data'!E191)),NA())</f>
        <v>#N/A</v>
      </c>
      <c r="BH197" s="109" t="e">
        <f ca="true">+IF(AND(ISNUMBER(OFFSET('Hygiene Data'!$E$10,0,10*ROW('Hygiene Data'!E191))),'Data Summary'!DW197="Yes"),OFFSET('Hygiene Data'!$E$10,0,10*ROW('Hygiene Data'!E191)),NA())</f>
        <v>#N/A</v>
      </c>
      <c r="BI197" s="109" t="e">
        <f ca="true">+IF(AND(ISNUMBER(OFFSET('Hygiene Data'!$F$6,0,10*ROW('Hygiene Data'!F191))),'Data Summary'!DX197="Yes"),OFFSET('Hygiene Data'!$F$6,0,10*ROW('Hygiene Data'!F191)),NA())</f>
        <v>#N/A</v>
      </c>
      <c r="BJ197" s="109" t="e">
        <f ca="true">+IF(AND(ISNUMBER(OFFSET('Hygiene Data'!$F$8,0,10*ROW('Hygiene Data'!F191))),'Data Summary'!DY197="Yes"),OFFSET('Hygiene Data'!$F$8,0,10*ROW('Hygiene Data'!F191)),NA())</f>
        <v>#N/A</v>
      </c>
      <c r="BK197" s="109" t="e">
        <f ca="true">+IF(AND(ISNUMBER(OFFSET('Hygiene Data'!$F$10,0,10*ROW('Hygiene Data'!F191))),'Data Summary'!DZ197="Yes"),OFFSET('Hygiene Data'!$F$10,0,10*ROW('Hygiene Data'!F191)),NA())</f>
        <v>#N/A</v>
      </c>
      <c r="BL197" s="109" t="e">
        <f ca="true">+IF(AND(ISNUMBER(OFFSET('Hygiene Data'!$G$6,0,10*ROW('Hygiene Data'!G191))),'Data Summary'!EA197="Yes"),OFFSET('Hygiene Data'!$G$6,0,10*ROW('Hygiene Data'!G191)),NA())</f>
        <v>#N/A</v>
      </c>
      <c r="BM197" s="109" t="e">
        <f ca="true">+IF(AND(ISNUMBER(OFFSET('Hygiene Data'!$G$8,0,10*ROW('Hygiene Data'!G191))),'Data Summary'!EB197="Yes"),OFFSET('Hygiene Data'!$G$8,0,10*ROW('Hygiene Data'!G191)),NA())</f>
        <v>#N/A</v>
      </c>
      <c r="BN197" s="109" t="e">
        <f ca="true">+IF(AND(ISNUMBER(OFFSET('Hygiene Data'!$G$10,0,10*ROW('Hygiene Data'!G191))),'Data Summary'!EC197="Yes"),OFFSET('Hygiene Data'!$G$10,0,10*ROW('Hygiene Data'!G191)),NA())</f>
        <v>#N/A</v>
      </c>
      <c r="BO197" s="109" t="e">
        <f ca="true">+IF(AND(ISNUMBER(OFFSET('Hygiene Data'!$H$6,0,10*ROW('Hygiene Data'!H191))),'Data Summary'!ED197="Yes"),OFFSET('Hygiene Data'!$H$6,0,10*ROW('Hygiene Data'!H191)),NA())</f>
        <v>#N/A</v>
      </c>
      <c r="BP197" s="109" t="e">
        <f ca="true">+IF(AND(ISNUMBER(OFFSET('Hygiene Data'!$H$8,0,10*ROW('Hygiene Data'!H191))),'Data Summary'!EE197="Yes"),OFFSET('Hygiene Data'!$H$8,0,10*ROW('Hygiene Data'!H191)),NA())</f>
        <v>#N/A</v>
      </c>
      <c r="BQ197" s="109" t="e">
        <f ca="true">+IF(AND(ISNUMBER(OFFSET('Hygiene Data'!$H$10,0,10*ROW('Hygiene Data'!H191))),'Data Summary'!EF197="Yes"),OFFSET('Hygiene Data'!$H$10,0,10*ROW('Hygiene Data'!H191)),NA())</f>
        <v>#N/A</v>
      </c>
    </row>
    <row r="198" x14ac:dyDescent="0.2">
      <c r="A198" s="57" t="e">
        <f ca="true">+IF(OFFSET('Water Data'!$B$1,0,10*ROW('Water Data'!B192))="",NA(),OFFSET('Water Data'!$B$1,0,10*ROW('Water Data'!B192)))</f>
        <v>#N/A</v>
      </c>
      <c r="B198" s="57" t="e">
        <f ca="true">+IF(OFFSET('Water Data'!$A$3,0,10*ROW('Water Data'!A195))="",NA(),OFFSET('Water Data'!$A$3,0,10*ROW('Water Data'!A195)))</f>
        <v>#N/A</v>
      </c>
      <c r="C198" s="57" t="e">
        <f ca="true">+IF(OFFSET('Water Data'!$C$3,0,10*ROW('Water Data'!C195))="",NA(),OFFSET('Water Data'!$C$3,0,10*ROW('Water Data'!C195)))</f>
        <v>#N/A</v>
      </c>
      <c r="D198" s="58" t="e">
        <f ca="true">+IF(AND(ISNUMBER(OFFSET('Water Data'!$C$5,0,10*ROW('Water Data'!C192))),'Data Summary'!BS198="Yes"),100-OFFSET('Water Data'!$C$5,0,10*ROW('Water Data'!C192)),NA())</f>
        <v>#N/A</v>
      </c>
      <c r="E198" s="58" t="e">
        <f ca="true">+IF(AND(ISNUMBER(OFFSET('Water Data'!$C$7,0,10*ROW('Water Data'!C192))),'Data Summary'!BT198="Yes"),OFFSET('Water Data'!$C$7,0,10*ROW('Water Data'!C192)),NA())</f>
        <v>#N/A</v>
      </c>
      <c r="F198" s="58" t="e">
        <f ca="true">+IF(AND(ISNUMBER(OFFSET('Water Data'!$C$10,0,10*ROW('Water Data'!C192))),'Data Summary'!BU198="Yes"),OFFSET('Water Data'!$C$10,0,10*ROW('Water Data'!C192)),NA())</f>
        <v>#N/A</v>
      </c>
      <c r="G198" s="58" t="e">
        <f ca="true">+IF(AND(ISNUMBER(OFFSET('Water Data'!$D$5,0,10*ROW('Water Data'!D192))),'Data Summary'!BV198="Yes"),100-OFFSET('Water Data'!$D$5,0,10*ROW('Water Data'!D192)),NA())</f>
        <v>#N/A</v>
      </c>
      <c r="H198" s="58" t="e">
        <f ca="true">+IF(AND(ISNUMBER(OFFSET('Water Data'!$D$7,0,10*ROW('Water Data'!D192))),'Data Summary'!BW198="Yes"),OFFSET('Water Data'!$D$7,0,10*ROW('Water Data'!D192)),NA())</f>
        <v>#N/A</v>
      </c>
      <c r="I198" s="58" t="e">
        <f ca="true">+IF(AND(ISNUMBER(OFFSET('Water Data'!$D$10,0,10*ROW('Water Data'!D192))),'Data Summary'!BX198="Yes"),OFFSET('Water Data'!$D$10,0,10*ROW('Water Data'!D192)),NA())</f>
        <v>#N/A</v>
      </c>
      <c r="J198" s="58" t="e">
        <f ca="true">+IF(AND(ISNUMBER(OFFSET('Water Data'!$E$5,0,10*ROW('Water Data'!E192))),'Data Summary'!BY198="Yes"),100-OFFSET('Water Data'!$E$5,0,10*ROW('Water Data'!E192)),NA())</f>
        <v>#N/A</v>
      </c>
      <c r="K198" s="58" t="e">
        <f ca="true">+IF(AND(ISNUMBER(OFFSET('Water Data'!$E$7,0,10*ROW('Water Data'!E192))),'Data Summary'!BZ198="Yes"),OFFSET('Water Data'!$E$7,0,10*ROW('Water Data'!E192)),NA())</f>
        <v>#N/A</v>
      </c>
      <c r="L198" s="58" t="e">
        <f ca="true">+IF(AND(ISNUMBER(OFFSET('Water Data'!$E$10,0,10*ROW('Water Data'!E192))),'Data Summary'!CA198="Yes"),OFFSET('Water Data'!$E$10,0,10*ROW('Water Data'!E192)),NA())</f>
        <v>#N/A</v>
      </c>
      <c r="M198" s="58" t="e">
        <f ca="true">+IF(AND(ISNUMBER(OFFSET('Water Data'!$F$5,0,10*ROW('Water Data'!F192))),'Data Summary'!CB198="Yes"),100-OFFSET('Water Data'!$F$5,0,10*ROW('Water Data'!F192)),NA())</f>
        <v>#N/A</v>
      </c>
      <c r="N198" s="58" t="e">
        <f ca="true">+IF(AND(ISNUMBER(OFFSET('Water Data'!$F$7,0,10*ROW('Water Data'!F192))),'Data Summary'!CC198="Yes"),OFFSET('Water Data'!$F$7,0,10*ROW('Water Data'!F192)),NA())</f>
        <v>#N/A</v>
      </c>
      <c r="O198" s="58" t="e">
        <f ca="true">+IF(AND(ISNUMBER(OFFSET('Water Data'!$F$10,0,10*ROW('Water Data'!F192))),'Data Summary'!CD198="Yes"),OFFSET('Water Data'!$F$10,0,10*ROW('Water Data'!F192)),NA())</f>
        <v>#N/A</v>
      </c>
      <c r="P198" s="58" t="e">
        <f ca="true">+IF(AND(ISNUMBER(OFFSET('Water Data'!$G$5,0,10*ROW('Water Data'!G192))),'Data Summary'!CE198="Yes"),100-OFFSET('Water Data'!$G$5,0,10*ROW('Water Data'!G192)),NA())</f>
        <v>#N/A</v>
      </c>
      <c r="Q198" s="58" t="e">
        <f ca="true">+IF(AND(ISNUMBER(OFFSET('Water Data'!$G$7,0,10*ROW('Water Data'!G192))),'Data Summary'!CF198="Yes"),OFFSET('Water Data'!$G$7,0,10*ROW('Water Data'!G192)),NA())</f>
        <v>#N/A</v>
      </c>
      <c r="R198" s="58" t="e">
        <f ca="true">+IF(AND(ISNUMBER(OFFSET('Water Data'!$G$10,0,10*ROW('Water Data'!G192))),'Data Summary'!CG198="Yes"),OFFSET('Water Data'!$G$10,0,10*ROW('Water Data'!G192)),NA())</f>
        <v>#N/A</v>
      </c>
      <c r="S198" s="58" t="e">
        <f ca="true">+IF(AND(ISNUMBER(OFFSET('Water Data'!$H$5,0,10*ROW('Water Data'!H192))),'Data Summary'!CH198="Yes"),100-OFFSET('Water Data'!$H$5,0,10*ROW('Water Data'!H192)),NA())</f>
        <v>#N/A</v>
      </c>
      <c r="T198" s="58" t="e">
        <f ca="true">+IF(AND(ISNUMBER(OFFSET('Water Data'!$H$7,0,10*ROW('Water Data'!H192))),'Data Summary'!CI198="Yes"),OFFSET('Water Data'!$H$7,0,10*ROW('Water Data'!H192)),NA())</f>
        <v>#N/A</v>
      </c>
      <c r="U198" s="58" t="e">
        <f ca="true">+IF(AND(ISNUMBER(OFFSET('Water Data'!$H$10,0,10*ROW('Water Data'!H192))),'Data Summary'!CJ198="Yes"),OFFSET('Water Data'!$H$10,0,10*ROW('Water Data'!H192)),NA())</f>
        <v>#N/A</v>
      </c>
      <c r="V198" s="104" t="e">
        <f ca="true">+IF(AND(ISNUMBER(OFFSET('Sanitation Data'!$C$5,0,10*ROW('Sanitation Data'!C192))),'Data Summary'!CK198="Yes"),100-OFFSET('Sanitation Data'!$C$5,0,10*ROW('Sanitation Data'!C192)),NA())</f>
        <v>#N/A</v>
      </c>
      <c r="W198" s="104" t="e">
        <f ca="true">+IF(AND(ISNUMBER(OFFSET('Sanitation Data'!$C$7,0,10*ROW('Sanitation Data'!C192))),'Data Summary'!CL198="Yes"),OFFSET('Sanitation Data'!$C$7,0,10*ROW('Sanitation Data'!C192)),NA())</f>
        <v>#N/A</v>
      </c>
      <c r="X198" s="104" t="e">
        <f ca="true">+IF(AND(ISNUMBER(OFFSET('Sanitation Data'!$C$11,0,10*ROW('Sanitation Data'!C192))),'Data Summary'!CM198="Yes"),OFFSET('Sanitation Data'!$C$11,0,10*ROW('Sanitation Data'!C192)),NA())</f>
        <v>#N/A</v>
      </c>
      <c r="Y198" s="104" t="e">
        <f ca="true">+IF(AND(ISNUMBER(OFFSET('Sanitation Data'!$C$12,0,10*ROW('Sanitation Data'!C192))),'Data Summary'!CN198="Yes"),OFFSET('Sanitation Data'!$C$12,0,10*ROW('Sanitation Data'!C192)),NA())</f>
        <v>#N/A</v>
      </c>
      <c r="Z198" s="104" t="e">
        <f ca="true">+IF(AND(ISNUMBER(OFFSET('Sanitation Data'!$C$13,0,10*ROW('Sanitation Data'!C192))),'Data Summary'!CO198="Yes"),OFFSET('Sanitation Data'!$C$13,0,10*ROW('Sanitation Data'!C192)),NA())</f>
        <v>#N/A</v>
      </c>
      <c r="AA198" s="104" t="e">
        <f ca="true">+IF(AND(ISNUMBER(OFFSET('Sanitation Data'!$D$5,0,10*ROW('Sanitation Data'!D192))),'Data Summary'!CP198="Yes"),100-OFFSET('Sanitation Data'!$D$5,0,10*ROW('Sanitation Data'!D192)),NA())</f>
        <v>#N/A</v>
      </c>
      <c r="AB198" s="104" t="e">
        <f ca="true">+IF(AND(ISNUMBER(OFFSET('Sanitation Data'!$D$7,0,10*ROW('Sanitation Data'!D192))),'Data Summary'!CQ198="Yes"),OFFSET('Sanitation Data'!$D$7,0,10*ROW('Sanitation Data'!D192)),NA())</f>
        <v>#N/A</v>
      </c>
      <c r="AC198" s="104" t="e">
        <f ca="true">+IF(AND(ISNUMBER(OFFSET('Sanitation Data'!$D$11,0,10*ROW('Sanitation Data'!D192))),'Data Summary'!CR198="Yes"),OFFSET('Sanitation Data'!$D$11,0,10*ROW('Sanitation Data'!D192)),NA())</f>
        <v>#N/A</v>
      </c>
      <c r="AD198" s="104" t="e">
        <f ca="true">+IF(AND(ISNUMBER(OFFSET('Sanitation Data'!$D$12,0,10*ROW('Sanitation Data'!D192))),'Data Summary'!CS198="Yes"),OFFSET('Sanitation Data'!$D$12,0,10*ROW('Sanitation Data'!D192)),NA())</f>
        <v>#N/A</v>
      </c>
      <c r="AE198" s="104" t="e">
        <f ca="true">+IF(AND(ISNUMBER(OFFSET('Sanitation Data'!$D$13,0,10*ROW('Sanitation Data'!D192))),'Data Summary'!CT198="Yes"),OFFSET('Sanitation Data'!$D$13,0,10*ROW('Sanitation Data'!D192)),NA())</f>
        <v>#N/A</v>
      </c>
      <c r="AF198" s="104" t="e">
        <f ca="true">+IF(AND(ISNUMBER(OFFSET('Sanitation Data'!$E$5,0,10*ROW('Sanitation Data'!E192))),'Data Summary'!CU198="Yes"),100-OFFSET('Sanitation Data'!$E$5,0,10*ROW('Sanitation Data'!E192)),NA())</f>
        <v>#N/A</v>
      </c>
      <c r="AG198" s="104" t="e">
        <f ca="true">+IF(AND(ISNUMBER(OFFSET('Sanitation Data'!$E$7,0,10*ROW('Sanitation Data'!E192))),'Data Summary'!CV198="Yes"),OFFSET('Sanitation Data'!$E$7,0,10*ROW('Sanitation Data'!E192)),NA())</f>
        <v>#N/A</v>
      </c>
      <c r="AH198" s="104" t="e">
        <f ca="true">+IF(AND(ISNUMBER(OFFSET('Sanitation Data'!$E$11,0,10*ROW('Sanitation Data'!E192))),'Data Summary'!CW198="Yes"),OFFSET('Sanitation Data'!$E$11,0,10*ROW('Sanitation Data'!E192)),NA())</f>
        <v>#N/A</v>
      </c>
      <c r="AI198" s="104" t="e">
        <f ca="true">+IF(AND(ISNUMBER(OFFSET('Sanitation Data'!$E$12,0,10*ROW('Sanitation Data'!E192))),'Data Summary'!CX198="Yes"),OFFSET('Sanitation Data'!$E$12,0,10*ROW('Sanitation Data'!E192)),NA())</f>
        <v>#N/A</v>
      </c>
      <c r="AJ198" s="104" t="e">
        <f ca="true">+IF(AND(ISNUMBER(OFFSET('Sanitation Data'!$E$13,0,10*ROW('Sanitation Data'!E192))),'Data Summary'!CY198="Yes"),OFFSET('Sanitation Data'!$E$13,0,10*ROW('Sanitation Data'!E192)),NA())</f>
        <v>#N/A</v>
      </c>
      <c r="AK198" s="104" t="e">
        <f ca="true">+IF(AND(ISNUMBER(OFFSET('Sanitation Data'!$F$5,0,10*ROW('Sanitation Data'!F192))),'Data Summary'!CZ198="Yes"),100-OFFSET('Sanitation Data'!$F$5,0,10*ROW('Sanitation Data'!F192)),NA())</f>
        <v>#N/A</v>
      </c>
      <c r="AL198" s="104" t="e">
        <f ca="true">+IF(AND(ISNUMBER(OFFSET('Sanitation Data'!$F$7,0,10*ROW('Sanitation Data'!F192))),'Data Summary'!DA198="Yes"),OFFSET('Sanitation Data'!$F$7,0,10*ROW('Sanitation Data'!F192)),NA())</f>
        <v>#N/A</v>
      </c>
      <c r="AM198" s="104" t="e">
        <f ca="true">+IF(AND(ISNUMBER(OFFSET('Sanitation Data'!$F$11,0,10*ROW('Sanitation Data'!F192))),'Data Summary'!DB198="Yes"),OFFSET('Sanitation Data'!$F$11,0,10*ROW('Sanitation Data'!F192)),NA())</f>
        <v>#N/A</v>
      </c>
      <c r="AN198" s="104" t="e">
        <f ca="true">+IF(AND(ISNUMBER(OFFSET('Sanitation Data'!$F$12,0,10*ROW('Sanitation Data'!F192))),'Data Summary'!DC198="Yes"),OFFSET('Sanitation Data'!$F$12,0,10*ROW('Sanitation Data'!F192)),NA())</f>
        <v>#N/A</v>
      </c>
      <c r="AO198" s="104" t="e">
        <f ca="true">+IF(AND(ISNUMBER(OFFSET('Sanitation Data'!$F$13,0,10*ROW('Sanitation Data'!F192))),'Data Summary'!DD198="Yes"),OFFSET('Sanitation Data'!$F$13,0,10*ROW('Sanitation Data'!F192)),NA())</f>
        <v>#N/A</v>
      </c>
      <c r="AP198" s="104" t="e">
        <f ca="true">+IF(AND(ISNUMBER(OFFSET('Sanitation Data'!$G$5,0,10*ROW('Sanitation Data'!G192))),'Data Summary'!DE198="Yes"),100-OFFSET('Sanitation Data'!$G$5,0,10*ROW('Sanitation Data'!G192)),NA())</f>
        <v>#N/A</v>
      </c>
      <c r="AQ198" s="104" t="e">
        <f ca="true">+IF(AND(ISNUMBER(OFFSET('Sanitation Data'!$G$7,0,10*ROW('Sanitation Data'!G192))),'Data Summary'!DF198="Yes"),OFFSET('Sanitation Data'!$G$7,0,10*ROW('Sanitation Data'!G192)),NA())</f>
        <v>#N/A</v>
      </c>
      <c r="AR198" s="104" t="e">
        <f ca="true">+IF(AND(ISNUMBER(OFFSET('Sanitation Data'!$G$11,0,10*ROW('Sanitation Data'!G192))),'Data Summary'!DG198="Yes"),OFFSET('Sanitation Data'!$G$11,0,10*ROW('Sanitation Data'!G192)),NA())</f>
        <v>#N/A</v>
      </c>
      <c r="AS198" s="104" t="e">
        <f ca="true">+IF(AND(ISNUMBER(OFFSET('Sanitation Data'!$G$12,0,10*ROW('Sanitation Data'!G192))),'Data Summary'!DH198="Yes"),OFFSET('Sanitation Data'!$G$12,0,10*ROW('Sanitation Data'!G192)),NA())</f>
        <v>#N/A</v>
      </c>
      <c r="AT198" s="104" t="e">
        <f ca="true">+IF(AND(ISNUMBER(OFFSET('Sanitation Data'!$G$13,0,10*ROW('Sanitation Data'!G192))),'Data Summary'!DI198="Yes"),OFFSET('Sanitation Data'!$G$13,0,10*ROW('Sanitation Data'!G192)),NA())</f>
        <v>#N/A</v>
      </c>
      <c r="AU198" s="104" t="e">
        <f ca="true">+IF(AND(ISNUMBER(OFFSET('Sanitation Data'!$H$5,0,10*ROW('Sanitation Data'!H192))),'Data Summary'!DJ198="Yes"),100-OFFSET('Sanitation Data'!$H$5,0,10*ROW('Sanitation Data'!H192)),NA())</f>
        <v>#N/A</v>
      </c>
      <c r="AV198" s="104" t="e">
        <f ca="true">+IF(AND(ISNUMBER(OFFSET('Sanitation Data'!$H$7,0,10*ROW('Sanitation Data'!H192))),'Data Summary'!DK198="Yes"),OFFSET('Sanitation Data'!$H$7,0,10*ROW('Sanitation Data'!H192)),NA())</f>
        <v>#N/A</v>
      </c>
      <c r="AW198" s="104" t="e">
        <f ca="true">+IF(AND(ISNUMBER(OFFSET('Sanitation Data'!$H$11,0,10*ROW('Sanitation Data'!H192))),'Data Summary'!DL198="Yes"),OFFSET('Sanitation Data'!$H$11,0,10*ROW('Sanitation Data'!H192)),NA())</f>
        <v>#N/A</v>
      </c>
      <c r="AX198" s="104" t="e">
        <f ca="true">+IF(AND(ISNUMBER(OFFSET('Sanitation Data'!$H$12,0,10*ROW('Sanitation Data'!H192))),'Data Summary'!DM198="Yes"),OFFSET('Sanitation Data'!$H$12,0,10*ROW('Sanitation Data'!H192)),NA())</f>
        <v>#N/A</v>
      </c>
      <c r="AY198" s="104" t="e">
        <f ca="true">+IF(AND(ISNUMBER(OFFSET('Sanitation Data'!$H$13,0,10*ROW('Sanitation Data'!H192))),'Data Summary'!DN198="Yes"),OFFSET('Sanitation Data'!$H$13,0,10*ROW('Sanitation Data'!H192)),NA())</f>
        <v>#N/A</v>
      </c>
      <c r="AZ198" s="109" t="e">
        <f ca="true">+IF(AND(ISNUMBER(OFFSET('Hygiene Data'!$C$6,0,10*ROW('Hygiene Data'!C192))),'Data Summary'!DO198="Yes"),OFFSET('Hygiene Data'!$C$6,0,10*ROW('Hygiene Data'!C192)),NA())</f>
        <v>#N/A</v>
      </c>
      <c r="BA198" s="109" t="e">
        <f ca="true">+IF(AND(ISNUMBER(OFFSET('Hygiene Data'!$C$8,0,10*ROW('Hygiene Data'!C192))),'Data Summary'!DP198="Yes"),OFFSET('Hygiene Data'!$C$8,0,10*ROW('Hygiene Data'!C192)),NA())</f>
        <v>#N/A</v>
      </c>
      <c r="BB198" s="109" t="e">
        <f ca="true">+IF(AND(ISNUMBER(OFFSET('Hygiene Data'!$C$10,0,10*ROW('Hygiene Data'!C192))),'Data Summary'!DQ198="Yes"),OFFSET('Hygiene Data'!$C$10,0,10*ROW('Hygiene Data'!C192)),NA())</f>
        <v>#N/A</v>
      </c>
      <c r="BC198" s="109" t="e">
        <f ca="true">+IF(AND(ISNUMBER(OFFSET('Hygiene Data'!$D$6,0,10*ROW('Hygiene Data'!D192))),'Data Summary'!DR198="Yes"),OFFSET('Hygiene Data'!$D$6,0,10*ROW('Hygiene Data'!D192)),NA())</f>
        <v>#N/A</v>
      </c>
      <c r="BD198" s="109" t="e">
        <f ca="true">+IF(AND(ISNUMBER(OFFSET('Hygiene Data'!$D$8,0,10*ROW('Hygiene Data'!D192))),'Data Summary'!DS198="Yes"),OFFSET('Hygiene Data'!$D$8,0,10*ROW('Hygiene Data'!D192)),NA())</f>
        <v>#N/A</v>
      </c>
      <c r="BE198" s="109" t="e">
        <f ca="true">+IF(AND(ISNUMBER(OFFSET('Hygiene Data'!$D$10,0,10*ROW('Hygiene Data'!D192))),'Data Summary'!DT198="Yes"),OFFSET('Hygiene Data'!$D$10,0,10*ROW('Hygiene Data'!D192)),NA())</f>
        <v>#N/A</v>
      </c>
      <c r="BF198" s="109" t="e">
        <f ca="true">+IF(AND(ISNUMBER(OFFSET('Hygiene Data'!$E$6,0,10*ROW('Hygiene Data'!E192))),'Data Summary'!DU198="Yes"),OFFSET('Hygiene Data'!$E$6,0,10*ROW('Hygiene Data'!E192)),NA())</f>
        <v>#N/A</v>
      </c>
      <c r="BG198" s="109" t="e">
        <f ca="true">+IF(AND(ISNUMBER(OFFSET('Hygiene Data'!$E$8,0,10*ROW('Hygiene Data'!E192))),'Data Summary'!DV198="Yes"),OFFSET('Hygiene Data'!$E$8,0,10*ROW('Hygiene Data'!E192)),NA())</f>
        <v>#N/A</v>
      </c>
      <c r="BH198" s="109" t="e">
        <f ca="true">+IF(AND(ISNUMBER(OFFSET('Hygiene Data'!$E$10,0,10*ROW('Hygiene Data'!E192))),'Data Summary'!DW198="Yes"),OFFSET('Hygiene Data'!$E$10,0,10*ROW('Hygiene Data'!E192)),NA())</f>
        <v>#N/A</v>
      </c>
      <c r="BI198" s="109" t="e">
        <f ca="true">+IF(AND(ISNUMBER(OFFSET('Hygiene Data'!$F$6,0,10*ROW('Hygiene Data'!F192))),'Data Summary'!DX198="Yes"),OFFSET('Hygiene Data'!$F$6,0,10*ROW('Hygiene Data'!F192)),NA())</f>
        <v>#N/A</v>
      </c>
      <c r="BJ198" s="109" t="e">
        <f ca="true">+IF(AND(ISNUMBER(OFFSET('Hygiene Data'!$F$8,0,10*ROW('Hygiene Data'!F192))),'Data Summary'!DY198="Yes"),OFFSET('Hygiene Data'!$F$8,0,10*ROW('Hygiene Data'!F192)),NA())</f>
        <v>#N/A</v>
      </c>
      <c r="BK198" s="109" t="e">
        <f ca="true">+IF(AND(ISNUMBER(OFFSET('Hygiene Data'!$F$10,0,10*ROW('Hygiene Data'!F192))),'Data Summary'!DZ198="Yes"),OFFSET('Hygiene Data'!$F$10,0,10*ROW('Hygiene Data'!F192)),NA())</f>
        <v>#N/A</v>
      </c>
      <c r="BL198" s="109" t="e">
        <f ca="true">+IF(AND(ISNUMBER(OFFSET('Hygiene Data'!$G$6,0,10*ROW('Hygiene Data'!G192))),'Data Summary'!EA198="Yes"),OFFSET('Hygiene Data'!$G$6,0,10*ROW('Hygiene Data'!G192)),NA())</f>
        <v>#N/A</v>
      </c>
      <c r="BM198" s="109" t="e">
        <f ca="true">+IF(AND(ISNUMBER(OFFSET('Hygiene Data'!$G$8,0,10*ROW('Hygiene Data'!G192))),'Data Summary'!EB198="Yes"),OFFSET('Hygiene Data'!$G$8,0,10*ROW('Hygiene Data'!G192)),NA())</f>
        <v>#N/A</v>
      </c>
      <c r="BN198" s="109" t="e">
        <f ca="true">+IF(AND(ISNUMBER(OFFSET('Hygiene Data'!$G$10,0,10*ROW('Hygiene Data'!G192))),'Data Summary'!EC198="Yes"),OFFSET('Hygiene Data'!$G$10,0,10*ROW('Hygiene Data'!G192)),NA())</f>
        <v>#N/A</v>
      </c>
      <c r="BO198" s="109" t="e">
        <f ca="true">+IF(AND(ISNUMBER(OFFSET('Hygiene Data'!$H$6,0,10*ROW('Hygiene Data'!H192))),'Data Summary'!ED198="Yes"),OFFSET('Hygiene Data'!$H$6,0,10*ROW('Hygiene Data'!H192)),NA())</f>
        <v>#N/A</v>
      </c>
      <c r="BP198" s="109" t="e">
        <f ca="true">+IF(AND(ISNUMBER(OFFSET('Hygiene Data'!$H$8,0,10*ROW('Hygiene Data'!H192))),'Data Summary'!EE198="Yes"),OFFSET('Hygiene Data'!$H$8,0,10*ROW('Hygiene Data'!H192)),NA())</f>
        <v>#N/A</v>
      </c>
      <c r="BQ198" s="109" t="e">
        <f ca="true">+IF(AND(ISNUMBER(OFFSET('Hygiene Data'!$H$10,0,10*ROW('Hygiene Data'!H192))),'Data Summary'!EF198="Yes"),OFFSET('Hygiene Data'!$H$10,0,10*ROW('Hygiene Data'!H192)),NA())</f>
        <v>#N/A</v>
      </c>
    </row>
    <row r="199" x14ac:dyDescent="0.2">
      <c r="A199" s="57" t="e">
        <f ca="true">+IF(OFFSET('Water Data'!$B$1,0,10*ROW('Water Data'!B193))="",NA(),OFFSET('Water Data'!$B$1,0,10*ROW('Water Data'!B193)))</f>
        <v>#N/A</v>
      </c>
      <c r="B199" s="57" t="e">
        <f ca="true">+IF(OFFSET('Water Data'!$A$3,0,10*ROW('Water Data'!A196))="",NA(),OFFSET('Water Data'!$A$3,0,10*ROW('Water Data'!A196)))</f>
        <v>#N/A</v>
      </c>
      <c r="C199" s="57" t="e">
        <f ca="true">+IF(OFFSET('Water Data'!$C$3,0,10*ROW('Water Data'!C196))="",NA(),OFFSET('Water Data'!$C$3,0,10*ROW('Water Data'!C196)))</f>
        <v>#N/A</v>
      </c>
      <c r="D199" s="58" t="e">
        <f ca="true">+IF(AND(ISNUMBER(OFFSET('Water Data'!$C$5,0,10*ROW('Water Data'!C193))),'Data Summary'!BS199="Yes"),100-OFFSET('Water Data'!$C$5,0,10*ROW('Water Data'!C193)),NA())</f>
        <v>#N/A</v>
      </c>
      <c r="E199" s="58" t="e">
        <f ca="true">+IF(AND(ISNUMBER(OFFSET('Water Data'!$C$7,0,10*ROW('Water Data'!C193))),'Data Summary'!BT199="Yes"),OFFSET('Water Data'!$C$7,0,10*ROW('Water Data'!C193)),NA())</f>
        <v>#N/A</v>
      </c>
      <c r="F199" s="58" t="e">
        <f ca="true">+IF(AND(ISNUMBER(OFFSET('Water Data'!$C$10,0,10*ROW('Water Data'!C193))),'Data Summary'!BU199="Yes"),OFFSET('Water Data'!$C$10,0,10*ROW('Water Data'!C193)),NA())</f>
        <v>#N/A</v>
      </c>
      <c r="G199" s="58" t="e">
        <f ca="true">+IF(AND(ISNUMBER(OFFSET('Water Data'!$D$5,0,10*ROW('Water Data'!D193))),'Data Summary'!BV199="Yes"),100-OFFSET('Water Data'!$D$5,0,10*ROW('Water Data'!D193)),NA())</f>
        <v>#N/A</v>
      </c>
      <c r="H199" s="58" t="e">
        <f ca="true">+IF(AND(ISNUMBER(OFFSET('Water Data'!$D$7,0,10*ROW('Water Data'!D193))),'Data Summary'!BW199="Yes"),OFFSET('Water Data'!$D$7,0,10*ROW('Water Data'!D193)),NA())</f>
        <v>#N/A</v>
      </c>
      <c r="I199" s="58" t="e">
        <f ca="true">+IF(AND(ISNUMBER(OFFSET('Water Data'!$D$10,0,10*ROW('Water Data'!D193))),'Data Summary'!BX199="Yes"),OFFSET('Water Data'!$D$10,0,10*ROW('Water Data'!D193)),NA())</f>
        <v>#N/A</v>
      </c>
      <c r="J199" s="58" t="e">
        <f ca="true">+IF(AND(ISNUMBER(OFFSET('Water Data'!$E$5,0,10*ROW('Water Data'!E193))),'Data Summary'!BY199="Yes"),100-OFFSET('Water Data'!$E$5,0,10*ROW('Water Data'!E193)),NA())</f>
        <v>#N/A</v>
      </c>
      <c r="K199" s="58" t="e">
        <f ca="true">+IF(AND(ISNUMBER(OFFSET('Water Data'!$E$7,0,10*ROW('Water Data'!E193))),'Data Summary'!BZ199="Yes"),OFFSET('Water Data'!$E$7,0,10*ROW('Water Data'!E193)),NA())</f>
        <v>#N/A</v>
      </c>
      <c r="L199" s="58" t="e">
        <f ca="true">+IF(AND(ISNUMBER(OFFSET('Water Data'!$E$10,0,10*ROW('Water Data'!E193))),'Data Summary'!CA199="Yes"),OFFSET('Water Data'!$E$10,0,10*ROW('Water Data'!E193)),NA())</f>
        <v>#N/A</v>
      </c>
      <c r="M199" s="58" t="e">
        <f ca="true">+IF(AND(ISNUMBER(OFFSET('Water Data'!$F$5,0,10*ROW('Water Data'!F193))),'Data Summary'!CB199="Yes"),100-OFFSET('Water Data'!$F$5,0,10*ROW('Water Data'!F193)),NA())</f>
        <v>#N/A</v>
      </c>
      <c r="N199" s="58" t="e">
        <f ca="true">+IF(AND(ISNUMBER(OFFSET('Water Data'!$F$7,0,10*ROW('Water Data'!F193))),'Data Summary'!CC199="Yes"),OFFSET('Water Data'!$F$7,0,10*ROW('Water Data'!F193)),NA())</f>
        <v>#N/A</v>
      </c>
      <c r="O199" s="58" t="e">
        <f ca="true">+IF(AND(ISNUMBER(OFFSET('Water Data'!$F$10,0,10*ROW('Water Data'!F193))),'Data Summary'!CD199="Yes"),OFFSET('Water Data'!$F$10,0,10*ROW('Water Data'!F193)),NA())</f>
        <v>#N/A</v>
      </c>
      <c r="P199" s="58" t="e">
        <f ca="true">+IF(AND(ISNUMBER(OFFSET('Water Data'!$G$5,0,10*ROW('Water Data'!G193))),'Data Summary'!CE199="Yes"),100-OFFSET('Water Data'!$G$5,0,10*ROW('Water Data'!G193)),NA())</f>
        <v>#N/A</v>
      </c>
      <c r="Q199" s="58" t="e">
        <f ca="true">+IF(AND(ISNUMBER(OFFSET('Water Data'!$G$7,0,10*ROW('Water Data'!G193))),'Data Summary'!CF199="Yes"),OFFSET('Water Data'!$G$7,0,10*ROW('Water Data'!G193)),NA())</f>
        <v>#N/A</v>
      </c>
      <c r="R199" s="58" t="e">
        <f ca="true">+IF(AND(ISNUMBER(OFFSET('Water Data'!$G$10,0,10*ROW('Water Data'!G193))),'Data Summary'!CG199="Yes"),OFFSET('Water Data'!$G$10,0,10*ROW('Water Data'!G193)),NA())</f>
        <v>#N/A</v>
      </c>
      <c r="S199" s="58" t="e">
        <f ca="true">+IF(AND(ISNUMBER(OFFSET('Water Data'!$H$5,0,10*ROW('Water Data'!H193))),'Data Summary'!CH199="Yes"),100-OFFSET('Water Data'!$H$5,0,10*ROW('Water Data'!H193)),NA())</f>
        <v>#N/A</v>
      </c>
      <c r="T199" s="58" t="e">
        <f ca="true">+IF(AND(ISNUMBER(OFFSET('Water Data'!$H$7,0,10*ROW('Water Data'!H193))),'Data Summary'!CI199="Yes"),OFFSET('Water Data'!$H$7,0,10*ROW('Water Data'!H193)),NA())</f>
        <v>#N/A</v>
      </c>
      <c r="U199" s="58" t="e">
        <f ca="true">+IF(AND(ISNUMBER(OFFSET('Water Data'!$H$10,0,10*ROW('Water Data'!H193))),'Data Summary'!CJ199="Yes"),OFFSET('Water Data'!$H$10,0,10*ROW('Water Data'!H193)),NA())</f>
        <v>#N/A</v>
      </c>
      <c r="V199" s="104" t="e">
        <f ca="true">+IF(AND(ISNUMBER(OFFSET('Sanitation Data'!$C$5,0,10*ROW('Sanitation Data'!C193))),'Data Summary'!CK199="Yes"),100-OFFSET('Sanitation Data'!$C$5,0,10*ROW('Sanitation Data'!C193)),NA())</f>
        <v>#N/A</v>
      </c>
      <c r="W199" s="104" t="e">
        <f ca="true">+IF(AND(ISNUMBER(OFFSET('Sanitation Data'!$C$7,0,10*ROW('Sanitation Data'!C193))),'Data Summary'!CL199="Yes"),OFFSET('Sanitation Data'!$C$7,0,10*ROW('Sanitation Data'!C193)),NA())</f>
        <v>#N/A</v>
      </c>
      <c r="X199" s="104" t="e">
        <f ca="true">+IF(AND(ISNUMBER(OFFSET('Sanitation Data'!$C$11,0,10*ROW('Sanitation Data'!C193))),'Data Summary'!CM199="Yes"),OFFSET('Sanitation Data'!$C$11,0,10*ROW('Sanitation Data'!C193)),NA())</f>
        <v>#N/A</v>
      </c>
      <c r="Y199" s="104" t="e">
        <f ca="true">+IF(AND(ISNUMBER(OFFSET('Sanitation Data'!$C$12,0,10*ROW('Sanitation Data'!C193))),'Data Summary'!CN199="Yes"),OFFSET('Sanitation Data'!$C$12,0,10*ROW('Sanitation Data'!C193)),NA())</f>
        <v>#N/A</v>
      </c>
      <c r="Z199" s="104" t="e">
        <f ca="true">+IF(AND(ISNUMBER(OFFSET('Sanitation Data'!$C$13,0,10*ROW('Sanitation Data'!C193))),'Data Summary'!CO199="Yes"),OFFSET('Sanitation Data'!$C$13,0,10*ROW('Sanitation Data'!C193)),NA())</f>
        <v>#N/A</v>
      </c>
      <c r="AA199" s="104" t="e">
        <f ca="true">+IF(AND(ISNUMBER(OFFSET('Sanitation Data'!$D$5,0,10*ROW('Sanitation Data'!D193))),'Data Summary'!CP199="Yes"),100-OFFSET('Sanitation Data'!$D$5,0,10*ROW('Sanitation Data'!D193)),NA())</f>
        <v>#N/A</v>
      </c>
      <c r="AB199" s="104" t="e">
        <f ca="true">+IF(AND(ISNUMBER(OFFSET('Sanitation Data'!$D$7,0,10*ROW('Sanitation Data'!D193))),'Data Summary'!CQ199="Yes"),OFFSET('Sanitation Data'!$D$7,0,10*ROW('Sanitation Data'!D193)),NA())</f>
        <v>#N/A</v>
      </c>
      <c r="AC199" s="104" t="e">
        <f ca="true">+IF(AND(ISNUMBER(OFFSET('Sanitation Data'!$D$11,0,10*ROW('Sanitation Data'!D193))),'Data Summary'!CR199="Yes"),OFFSET('Sanitation Data'!$D$11,0,10*ROW('Sanitation Data'!D193)),NA())</f>
        <v>#N/A</v>
      </c>
      <c r="AD199" s="104" t="e">
        <f ca="true">+IF(AND(ISNUMBER(OFFSET('Sanitation Data'!$D$12,0,10*ROW('Sanitation Data'!D193))),'Data Summary'!CS199="Yes"),OFFSET('Sanitation Data'!$D$12,0,10*ROW('Sanitation Data'!D193)),NA())</f>
        <v>#N/A</v>
      </c>
      <c r="AE199" s="104" t="e">
        <f ca="true">+IF(AND(ISNUMBER(OFFSET('Sanitation Data'!$D$13,0,10*ROW('Sanitation Data'!D193))),'Data Summary'!CT199="Yes"),OFFSET('Sanitation Data'!$D$13,0,10*ROW('Sanitation Data'!D193)),NA())</f>
        <v>#N/A</v>
      </c>
      <c r="AF199" s="104" t="e">
        <f ca="true">+IF(AND(ISNUMBER(OFFSET('Sanitation Data'!$E$5,0,10*ROW('Sanitation Data'!E193))),'Data Summary'!CU199="Yes"),100-OFFSET('Sanitation Data'!$E$5,0,10*ROW('Sanitation Data'!E193)),NA())</f>
        <v>#N/A</v>
      </c>
      <c r="AG199" s="104" t="e">
        <f ca="true">+IF(AND(ISNUMBER(OFFSET('Sanitation Data'!$E$7,0,10*ROW('Sanitation Data'!E193))),'Data Summary'!CV199="Yes"),OFFSET('Sanitation Data'!$E$7,0,10*ROW('Sanitation Data'!E193)),NA())</f>
        <v>#N/A</v>
      </c>
      <c r="AH199" s="104" t="e">
        <f ca="true">+IF(AND(ISNUMBER(OFFSET('Sanitation Data'!$E$11,0,10*ROW('Sanitation Data'!E193))),'Data Summary'!CW199="Yes"),OFFSET('Sanitation Data'!$E$11,0,10*ROW('Sanitation Data'!E193)),NA())</f>
        <v>#N/A</v>
      </c>
      <c r="AI199" s="104" t="e">
        <f ca="true">+IF(AND(ISNUMBER(OFFSET('Sanitation Data'!$E$12,0,10*ROW('Sanitation Data'!E193))),'Data Summary'!CX199="Yes"),OFFSET('Sanitation Data'!$E$12,0,10*ROW('Sanitation Data'!E193)),NA())</f>
        <v>#N/A</v>
      </c>
      <c r="AJ199" s="104" t="e">
        <f ca="true">+IF(AND(ISNUMBER(OFFSET('Sanitation Data'!$E$13,0,10*ROW('Sanitation Data'!E193))),'Data Summary'!CY199="Yes"),OFFSET('Sanitation Data'!$E$13,0,10*ROW('Sanitation Data'!E193)),NA())</f>
        <v>#N/A</v>
      </c>
      <c r="AK199" s="104" t="e">
        <f ca="true">+IF(AND(ISNUMBER(OFFSET('Sanitation Data'!$F$5,0,10*ROW('Sanitation Data'!F193))),'Data Summary'!CZ199="Yes"),100-OFFSET('Sanitation Data'!$F$5,0,10*ROW('Sanitation Data'!F193)),NA())</f>
        <v>#N/A</v>
      </c>
      <c r="AL199" s="104" t="e">
        <f ca="true">+IF(AND(ISNUMBER(OFFSET('Sanitation Data'!$F$7,0,10*ROW('Sanitation Data'!F193))),'Data Summary'!DA199="Yes"),OFFSET('Sanitation Data'!$F$7,0,10*ROW('Sanitation Data'!F193)),NA())</f>
        <v>#N/A</v>
      </c>
      <c r="AM199" s="104" t="e">
        <f ca="true">+IF(AND(ISNUMBER(OFFSET('Sanitation Data'!$F$11,0,10*ROW('Sanitation Data'!F193))),'Data Summary'!DB199="Yes"),OFFSET('Sanitation Data'!$F$11,0,10*ROW('Sanitation Data'!F193)),NA())</f>
        <v>#N/A</v>
      </c>
      <c r="AN199" s="104" t="e">
        <f ca="true">+IF(AND(ISNUMBER(OFFSET('Sanitation Data'!$F$12,0,10*ROW('Sanitation Data'!F193))),'Data Summary'!DC199="Yes"),OFFSET('Sanitation Data'!$F$12,0,10*ROW('Sanitation Data'!F193)),NA())</f>
        <v>#N/A</v>
      </c>
      <c r="AO199" s="104" t="e">
        <f ca="true">+IF(AND(ISNUMBER(OFFSET('Sanitation Data'!$F$13,0,10*ROW('Sanitation Data'!F193))),'Data Summary'!DD199="Yes"),OFFSET('Sanitation Data'!$F$13,0,10*ROW('Sanitation Data'!F193)),NA())</f>
        <v>#N/A</v>
      </c>
      <c r="AP199" s="104" t="e">
        <f ca="true">+IF(AND(ISNUMBER(OFFSET('Sanitation Data'!$G$5,0,10*ROW('Sanitation Data'!G193))),'Data Summary'!DE199="Yes"),100-OFFSET('Sanitation Data'!$G$5,0,10*ROW('Sanitation Data'!G193)),NA())</f>
        <v>#N/A</v>
      </c>
      <c r="AQ199" s="104" t="e">
        <f ca="true">+IF(AND(ISNUMBER(OFFSET('Sanitation Data'!$G$7,0,10*ROW('Sanitation Data'!G193))),'Data Summary'!DF199="Yes"),OFFSET('Sanitation Data'!$G$7,0,10*ROW('Sanitation Data'!G193)),NA())</f>
        <v>#N/A</v>
      </c>
      <c r="AR199" s="104" t="e">
        <f ca="true">+IF(AND(ISNUMBER(OFFSET('Sanitation Data'!$G$11,0,10*ROW('Sanitation Data'!G193))),'Data Summary'!DG199="Yes"),OFFSET('Sanitation Data'!$G$11,0,10*ROW('Sanitation Data'!G193)),NA())</f>
        <v>#N/A</v>
      </c>
      <c r="AS199" s="104" t="e">
        <f ca="true">+IF(AND(ISNUMBER(OFFSET('Sanitation Data'!$G$12,0,10*ROW('Sanitation Data'!G193))),'Data Summary'!DH199="Yes"),OFFSET('Sanitation Data'!$G$12,0,10*ROW('Sanitation Data'!G193)),NA())</f>
        <v>#N/A</v>
      </c>
      <c r="AT199" s="104" t="e">
        <f ca="true">+IF(AND(ISNUMBER(OFFSET('Sanitation Data'!$G$13,0,10*ROW('Sanitation Data'!G193))),'Data Summary'!DI199="Yes"),OFFSET('Sanitation Data'!$G$13,0,10*ROW('Sanitation Data'!G193)),NA())</f>
        <v>#N/A</v>
      </c>
      <c r="AU199" s="104" t="e">
        <f ca="true">+IF(AND(ISNUMBER(OFFSET('Sanitation Data'!$H$5,0,10*ROW('Sanitation Data'!H193))),'Data Summary'!DJ199="Yes"),100-OFFSET('Sanitation Data'!$H$5,0,10*ROW('Sanitation Data'!H193)),NA())</f>
        <v>#N/A</v>
      </c>
      <c r="AV199" s="104" t="e">
        <f ca="true">+IF(AND(ISNUMBER(OFFSET('Sanitation Data'!$H$7,0,10*ROW('Sanitation Data'!H193))),'Data Summary'!DK199="Yes"),OFFSET('Sanitation Data'!$H$7,0,10*ROW('Sanitation Data'!H193)),NA())</f>
        <v>#N/A</v>
      </c>
      <c r="AW199" s="104" t="e">
        <f ca="true">+IF(AND(ISNUMBER(OFFSET('Sanitation Data'!$H$11,0,10*ROW('Sanitation Data'!H193))),'Data Summary'!DL199="Yes"),OFFSET('Sanitation Data'!$H$11,0,10*ROW('Sanitation Data'!H193)),NA())</f>
        <v>#N/A</v>
      </c>
      <c r="AX199" s="104" t="e">
        <f ca="true">+IF(AND(ISNUMBER(OFFSET('Sanitation Data'!$H$12,0,10*ROW('Sanitation Data'!H193))),'Data Summary'!DM199="Yes"),OFFSET('Sanitation Data'!$H$12,0,10*ROW('Sanitation Data'!H193)),NA())</f>
        <v>#N/A</v>
      </c>
      <c r="AY199" s="104" t="e">
        <f ca="true">+IF(AND(ISNUMBER(OFFSET('Sanitation Data'!$H$13,0,10*ROW('Sanitation Data'!H193))),'Data Summary'!DN199="Yes"),OFFSET('Sanitation Data'!$H$13,0,10*ROW('Sanitation Data'!H193)),NA())</f>
        <v>#N/A</v>
      </c>
      <c r="AZ199" s="109" t="e">
        <f ca="true">+IF(AND(ISNUMBER(OFFSET('Hygiene Data'!$C$6,0,10*ROW('Hygiene Data'!C193))),'Data Summary'!DO199="Yes"),OFFSET('Hygiene Data'!$C$6,0,10*ROW('Hygiene Data'!C193)),NA())</f>
        <v>#N/A</v>
      </c>
      <c r="BA199" s="109" t="e">
        <f ca="true">+IF(AND(ISNUMBER(OFFSET('Hygiene Data'!$C$8,0,10*ROW('Hygiene Data'!C193))),'Data Summary'!DP199="Yes"),OFFSET('Hygiene Data'!$C$8,0,10*ROW('Hygiene Data'!C193)),NA())</f>
        <v>#N/A</v>
      </c>
      <c r="BB199" s="109" t="e">
        <f ca="true">+IF(AND(ISNUMBER(OFFSET('Hygiene Data'!$C$10,0,10*ROW('Hygiene Data'!C193))),'Data Summary'!DQ199="Yes"),OFFSET('Hygiene Data'!$C$10,0,10*ROW('Hygiene Data'!C193)),NA())</f>
        <v>#N/A</v>
      </c>
      <c r="BC199" s="109" t="e">
        <f ca="true">+IF(AND(ISNUMBER(OFFSET('Hygiene Data'!$D$6,0,10*ROW('Hygiene Data'!D193))),'Data Summary'!DR199="Yes"),OFFSET('Hygiene Data'!$D$6,0,10*ROW('Hygiene Data'!D193)),NA())</f>
        <v>#N/A</v>
      </c>
      <c r="BD199" s="109" t="e">
        <f ca="true">+IF(AND(ISNUMBER(OFFSET('Hygiene Data'!$D$8,0,10*ROW('Hygiene Data'!D193))),'Data Summary'!DS199="Yes"),OFFSET('Hygiene Data'!$D$8,0,10*ROW('Hygiene Data'!D193)),NA())</f>
        <v>#N/A</v>
      </c>
      <c r="BE199" s="109" t="e">
        <f ca="true">+IF(AND(ISNUMBER(OFFSET('Hygiene Data'!$D$10,0,10*ROW('Hygiene Data'!D193))),'Data Summary'!DT199="Yes"),OFFSET('Hygiene Data'!$D$10,0,10*ROW('Hygiene Data'!D193)),NA())</f>
        <v>#N/A</v>
      </c>
      <c r="BF199" s="109" t="e">
        <f ca="true">+IF(AND(ISNUMBER(OFFSET('Hygiene Data'!$E$6,0,10*ROW('Hygiene Data'!E193))),'Data Summary'!DU199="Yes"),OFFSET('Hygiene Data'!$E$6,0,10*ROW('Hygiene Data'!E193)),NA())</f>
        <v>#N/A</v>
      </c>
      <c r="BG199" s="109" t="e">
        <f ca="true">+IF(AND(ISNUMBER(OFFSET('Hygiene Data'!$E$8,0,10*ROW('Hygiene Data'!E193))),'Data Summary'!DV199="Yes"),OFFSET('Hygiene Data'!$E$8,0,10*ROW('Hygiene Data'!E193)),NA())</f>
        <v>#N/A</v>
      </c>
      <c r="BH199" s="109" t="e">
        <f ca="true">+IF(AND(ISNUMBER(OFFSET('Hygiene Data'!$E$10,0,10*ROW('Hygiene Data'!E193))),'Data Summary'!DW199="Yes"),OFFSET('Hygiene Data'!$E$10,0,10*ROW('Hygiene Data'!E193)),NA())</f>
        <v>#N/A</v>
      </c>
      <c r="BI199" s="109" t="e">
        <f ca="true">+IF(AND(ISNUMBER(OFFSET('Hygiene Data'!$F$6,0,10*ROW('Hygiene Data'!F193))),'Data Summary'!DX199="Yes"),OFFSET('Hygiene Data'!$F$6,0,10*ROW('Hygiene Data'!F193)),NA())</f>
        <v>#N/A</v>
      </c>
      <c r="BJ199" s="109" t="e">
        <f ca="true">+IF(AND(ISNUMBER(OFFSET('Hygiene Data'!$F$8,0,10*ROW('Hygiene Data'!F193))),'Data Summary'!DY199="Yes"),OFFSET('Hygiene Data'!$F$8,0,10*ROW('Hygiene Data'!F193)),NA())</f>
        <v>#N/A</v>
      </c>
      <c r="BK199" s="109" t="e">
        <f ca="true">+IF(AND(ISNUMBER(OFFSET('Hygiene Data'!$F$10,0,10*ROW('Hygiene Data'!F193))),'Data Summary'!DZ199="Yes"),OFFSET('Hygiene Data'!$F$10,0,10*ROW('Hygiene Data'!F193)),NA())</f>
        <v>#N/A</v>
      </c>
      <c r="BL199" s="109" t="e">
        <f ca="true">+IF(AND(ISNUMBER(OFFSET('Hygiene Data'!$G$6,0,10*ROW('Hygiene Data'!G193))),'Data Summary'!EA199="Yes"),OFFSET('Hygiene Data'!$G$6,0,10*ROW('Hygiene Data'!G193)),NA())</f>
        <v>#N/A</v>
      </c>
      <c r="BM199" s="109" t="e">
        <f ca="true">+IF(AND(ISNUMBER(OFFSET('Hygiene Data'!$G$8,0,10*ROW('Hygiene Data'!G193))),'Data Summary'!EB199="Yes"),OFFSET('Hygiene Data'!$G$8,0,10*ROW('Hygiene Data'!G193)),NA())</f>
        <v>#N/A</v>
      </c>
      <c r="BN199" s="109" t="e">
        <f ca="true">+IF(AND(ISNUMBER(OFFSET('Hygiene Data'!$G$10,0,10*ROW('Hygiene Data'!G193))),'Data Summary'!EC199="Yes"),OFFSET('Hygiene Data'!$G$10,0,10*ROW('Hygiene Data'!G193)),NA())</f>
        <v>#N/A</v>
      </c>
      <c r="BO199" s="109" t="e">
        <f ca="true">+IF(AND(ISNUMBER(OFFSET('Hygiene Data'!$H$6,0,10*ROW('Hygiene Data'!H193))),'Data Summary'!ED199="Yes"),OFFSET('Hygiene Data'!$H$6,0,10*ROW('Hygiene Data'!H193)),NA())</f>
        <v>#N/A</v>
      </c>
      <c r="BP199" s="109" t="e">
        <f ca="true">+IF(AND(ISNUMBER(OFFSET('Hygiene Data'!$H$8,0,10*ROW('Hygiene Data'!H193))),'Data Summary'!EE199="Yes"),OFFSET('Hygiene Data'!$H$8,0,10*ROW('Hygiene Data'!H193)),NA())</f>
        <v>#N/A</v>
      </c>
      <c r="BQ199" s="109" t="e">
        <f ca="true">+IF(AND(ISNUMBER(OFFSET('Hygiene Data'!$H$10,0,10*ROW('Hygiene Data'!H193))),'Data Summary'!EF199="Yes"),OFFSET('Hygiene Data'!$H$10,0,10*ROW('Hygiene Data'!H193)),NA())</f>
        <v>#N/A</v>
      </c>
    </row>
    <row r="200" x14ac:dyDescent="0.2">
      <c r="A200" s="57" t="e">
        <f ca="true">+IF(OFFSET('Water Data'!$B$1,0,10*ROW('Water Data'!B194))="",NA(),OFFSET('Water Data'!$B$1,0,10*ROW('Water Data'!B194)))</f>
        <v>#N/A</v>
      </c>
      <c r="B200" s="57" t="e">
        <f ca="true">+IF(OFFSET('Water Data'!$A$3,0,10*ROW('Water Data'!A197))="",NA(),OFFSET('Water Data'!$A$3,0,10*ROW('Water Data'!A197)))</f>
        <v>#N/A</v>
      </c>
      <c r="C200" s="57" t="e">
        <f ca="true">+IF(OFFSET('Water Data'!$C$3,0,10*ROW('Water Data'!C197))="",NA(),OFFSET('Water Data'!$C$3,0,10*ROW('Water Data'!C197)))</f>
        <v>#N/A</v>
      </c>
      <c r="D200" s="58" t="e">
        <f ca="true">+IF(AND(ISNUMBER(OFFSET('Water Data'!$C$5,0,10*ROW('Water Data'!C194))),'Data Summary'!BS200="Yes"),100-OFFSET('Water Data'!$C$5,0,10*ROW('Water Data'!C194)),NA())</f>
        <v>#N/A</v>
      </c>
      <c r="E200" s="58" t="e">
        <f ca="true">+IF(AND(ISNUMBER(OFFSET('Water Data'!$C$7,0,10*ROW('Water Data'!C194))),'Data Summary'!BT200="Yes"),OFFSET('Water Data'!$C$7,0,10*ROW('Water Data'!C194)),NA())</f>
        <v>#N/A</v>
      </c>
      <c r="F200" s="58" t="e">
        <f ca="true">+IF(AND(ISNUMBER(OFFSET('Water Data'!$C$10,0,10*ROW('Water Data'!C194))),'Data Summary'!BU200="Yes"),OFFSET('Water Data'!$C$10,0,10*ROW('Water Data'!C194)),NA())</f>
        <v>#N/A</v>
      </c>
      <c r="G200" s="58" t="e">
        <f ca="true">+IF(AND(ISNUMBER(OFFSET('Water Data'!$D$5,0,10*ROW('Water Data'!D194))),'Data Summary'!BV200="Yes"),100-OFFSET('Water Data'!$D$5,0,10*ROW('Water Data'!D194)),NA())</f>
        <v>#N/A</v>
      </c>
      <c r="H200" s="58" t="e">
        <f ca="true">+IF(AND(ISNUMBER(OFFSET('Water Data'!$D$7,0,10*ROW('Water Data'!D194))),'Data Summary'!BW200="Yes"),OFFSET('Water Data'!$D$7,0,10*ROW('Water Data'!D194)),NA())</f>
        <v>#N/A</v>
      </c>
      <c r="I200" s="58" t="e">
        <f ca="true">+IF(AND(ISNUMBER(OFFSET('Water Data'!$D$10,0,10*ROW('Water Data'!D194))),'Data Summary'!BX200="Yes"),OFFSET('Water Data'!$D$10,0,10*ROW('Water Data'!D194)),NA())</f>
        <v>#N/A</v>
      </c>
      <c r="J200" s="58" t="e">
        <f ca="true">+IF(AND(ISNUMBER(OFFSET('Water Data'!$E$5,0,10*ROW('Water Data'!E194))),'Data Summary'!BY200="Yes"),100-OFFSET('Water Data'!$E$5,0,10*ROW('Water Data'!E194)),NA())</f>
        <v>#N/A</v>
      </c>
      <c r="K200" s="58" t="e">
        <f ca="true">+IF(AND(ISNUMBER(OFFSET('Water Data'!$E$7,0,10*ROW('Water Data'!E194))),'Data Summary'!BZ200="Yes"),OFFSET('Water Data'!$E$7,0,10*ROW('Water Data'!E194)),NA())</f>
        <v>#N/A</v>
      </c>
      <c r="L200" s="58" t="e">
        <f ca="true">+IF(AND(ISNUMBER(OFFSET('Water Data'!$E$10,0,10*ROW('Water Data'!E194))),'Data Summary'!CA200="Yes"),OFFSET('Water Data'!$E$10,0,10*ROW('Water Data'!E194)),NA())</f>
        <v>#N/A</v>
      </c>
      <c r="M200" s="58" t="e">
        <f ca="true">+IF(AND(ISNUMBER(OFFSET('Water Data'!$F$5,0,10*ROW('Water Data'!F194))),'Data Summary'!CB200="Yes"),100-OFFSET('Water Data'!$F$5,0,10*ROW('Water Data'!F194)),NA())</f>
        <v>#N/A</v>
      </c>
      <c r="N200" s="58" t="e">
        <f ca="true">+IF(AND(ISNUMBER(OFFSET('Water Data'!$F$7,0,10*ROW('Water Data'!F194))),'Data Summary'!CC200="Yes"),OFFSET('Water Data'!$F$7,0,10*ROW('Water Data'!F194)),NA())</f>
        <v>#N/A</v>
      </c>
      <c r="O200" s="58" t="e">
        <f ca="true">+IF(AND(ISNUMBER(OFFSET('Water Data'!$F$10,0,10*ROW('Water Data'!F194))),'Data Summary'!CD200="Yes"),OFFSET('Water Data'!$F$10,0,10*ROW('Water Data'!F194)),NA())</f>
        <v>#N/A</v>
      </c>
      <c r="P200" s="58" t="e">
        <f ca="true">+IF(AND(ISNUMBER(OFFSET('Water Data'!$G$5,0,10*ROW('Water Data'!G194))),'Data Summary'!CE200="Yes"),100-OFFSET('Water Data'!$G$5,0,10*ROW('Water Data'!G194)),NA())</f>
        <v>#N/A</v>
      </c>
      <c r="Q200" s="58" t="e">
        <f ca="true">+IF(AND(ISNUMBER(OFFSET('Water Data'!$G$7,0,10*ROW('Water Data'!G194))),'Data Summary'!CF200="Yes"),OFFSET('Water Data'!$G$7,0,10*ROW('Water Data'!G194)),NA())</f>
        <v>#N/A</v>
      </c>
      <c r="R200" s="58" t="e">
        <f ca="true">+IF(AND(ISNUMBER(OFFSET('Water Data'!$G$10,0,10*ROW('Water Data'!G194))),'Data Summary'!CG200="Yes"),OFFSET('Water Data'!$G$10,0,10*ROW('Water Data'!G194)),NA())</f>
        <v>#N/A</v>
      </c>
      <c r="S200" s="58" t="e">
        <f ca="true">+IF(AND(ISNUMBER(OFFSET('Water Data'!$H$5,0,10*ROW('Water Data'!H194))),'Data Summary'!CH200="Yes"),100-OFFSET('Water Data'!$H$5,0,10*ROW('Water Data'!H194)),NA())</f>
        <v>#N/A</v>
      </c>
      <c r="T200" s="58" t="e">
        <f ca="true">+IF(AND(ISNUMBER(OFFSET('Water Data'!$H$7,0,10*ROW('Water Data'!H194))),'Data Summary'!CI200="Yes"),OFFSET('Water Data'!$H$7,0,10*ROW('Water Data'!H194)),NA())</f>
        <v>#N/A</v>
      </c>
      <c r="U200" s="58" t="e">
        <f ca="true">+IF(AND(ISNUMBER(OFFSET('Water Data'!$H$10,0,10*ROW('Water Data'!H194))),'Data Summary'!CJ200="Yes"),OFFSET('Water Data'!$H$10,0,10*ROW('Water Data'!H194)),NA())</f>
        <v>#N/A</v>
      </c>
      <c r="V200" s="104" t="e">
        <f ca="true">+IF(AND(ISNUMBER(OFFSET('Sanitation Data'!$C$5,0,10*ROW('Sanitation Data'!C194))),'Data Summary'!CK200="Yes"),100-OFFSET('Sanitation Data'!$C$5,0,10*ROW('Sanitation Data'!C194)),NA())</f>
        <v>#N/A</v>
      </c>
      <c r="W200" s="104" t="e">
        <f ca="true">+IF(AND(ISNUMBER(OFFSET('Sanitation Data'!$C$7,0,10*ROW('Sanitation Data'!C194))),'Data Summary'!CL200="Yes"),OFFSET('Sanitation Data'!$C$7,0,10*ROW('Sanitation Data'!C194)),NA())</f>
        <v>#N/A</v>
      </c>
      <c r="X200" s="104" t="e">
        <f ca="true">+IF(AND(ISNUMBER(OFFSET('Sanitation Data'!$C$11,0,10*ROW('Sanitation Data'!C194))),'Data Summary'!CM200="Yes"),OFFSET('Sanitation Data'!$C$11,0,10*ROW('Sanitation Data'!C194)),NA())</f>
        <v>#N/A</v>
      </c>
      <c r="Y200" s="104" t="e">
        <f ca="true">+IF(AND(ISNUMBER(OFFSET('Sanitation Data'!$C$12,0,10*ROW('Sanitation Data'!C194))),'Data Summary'!CN200="Yes"),OFFSET('Sanitation Data'!$C$12,0,10*ROW('Sanitation Data'!C194)),NA())</f>
        <v>#N/A</v>
      </c>
      <c r="Z200" s="104" t="e">
        <f ca="true">+IF(AND(ISNUMBER(OFFSET('Sanitation Data'!$C$13,0,10*ROW('Sanitation Data'!C194))),'Data Summary'!CO200="Yes"),OFFSET('Sanitation Data'!$C$13,0,10*ROW('Sanitation Data'!C194)),NA())</f>
        <v>#N/A</v>
      </c>
      <c r="AA200" s="104" t="e">
        <f ca="true">+IF(AND(ISNUMBER(OFFSET('Sanitation Data'!$D$5,0,10*ROW('Sanitation Data'!D194))),'Data Summary'!CP200="Yes"),100-OFFSET('Sanitation Data'!$D$5,0,10*ROW('Sanitation Data'!D194)),NA())</f>
        <v>#N/A</v>
      </c>
      <c r="AB200" s="104" t="e">
        <f ca="true">+IF(AND(ISNUMBER(OFFSET('Sanitation Data'!$D$7,0,10*ROW('Sanitation Data'!D194))),'Data Summary'!CQ200="Yes"),OFFSET('Sanitation Data'!$D$7,0,10*ROW('Sanitation Data'!D194)),NA())</f>
        <v>#N/A</v>
      </c>
      <c r="AC200" s="104" t="e">
        <f ca="true">+IF(AND(ISNUMBER(OFFSET('Sanitation Data'!$D$11,0,10*ROW('Sanitation Data'!D194))),'Data Summary'!CR200="Yes"),OFFSET('Sanitation Data'!$D$11,0,10*ROW('Sanitation Data'!D194)),NA())</f>
        <v>#N/A</v>
      </c>
      <c r="AD200" s="104" t="e">
        <f ca="true">+IF(AND(ISNUMBER(OFFSET('Sanitation Data'!$D$12,0,10*ROW('Sanitation Data'!D194))),'Data Summary'!CS200="Yes"),OFFSET('Sanitation Data'!$D$12,0,10*ROW('Sanitation Data'!D194)),NA())</f>
        <v>#N/A</v>
      </c>
      <c r="AE200" s="104" t="e">
        <f ca="true">+IF(AND(ISNUMBER(OFFSET('Sanitation Data'!$D$13,0,10*ROW('Sanitation Data'!D194))),'Data Summary'!CT200="Yes"),OFFSET('Sanitation Data'!$D$13,0,10*ROW('Sanitation Data'!D194)),NA())</f>
        <v>#N/A</v>
      </c>
      <c r="AF200" s="104" t="e">
        <f ca="true">+IF(AND(ISNUMBER(OFFSET('Sanitation Data'!$E$5,0,10*ROW('Sanitation Data'!E194))),'Data Summary'!CU200="Yes"),100-OFFSET('Sanitation Data'!$E$5,0,10*ROW('Sanitation Data'!E194)),NA())</f>
        <v>#N/A</v>
      </c>
      <c r="AG200" s="104" t="e">
        <f ca="true">+IF(AND(ISNUMBER(OFFSET('Sanitation Data'!$E$7,0,10*ROW('Sanitation Data'!E194))),'Data Summary'!CV200="Yes"),OFFSET('Sanitation Data'!$E$7,0,10*ROW('Sanitation Data'!E194)),NA())</f>
        <v>#N/A</v>
      </c>
      <c r="AH200" s="104" t="e">
        <f ca="true">+IF(AND(ISNUMBER(OFFSET('Sanitation Data'!$E$11,0,10*ROW('Sanitation Data'!E194))),'Data Summary'!CW200="Yes"),OFFSET('Sanitation Data'!$E$11,0,10*ROW('Sanitation Data'!E194)),NA())</f>
        <v>#N/A</v>
      </c>
      <c r="AI200" s="104" t="e">
        <f ca="true">+IF(AND(ISNUMBER(OFFSET('Sanitation Data'!$E$12,0,10*ROW('Sanitation Data'!E194))),'Data Summary'!CX200="Yes"),OFFSET('Sanitation Data'!$E$12,0,10*ROW('Sanitation Data'!E194)),NA())</f>
        <v>#N/A</v>
      </c>
      <c r="AJ200" s="104" t="e">
        <f ca="true">+IF(AND(ISNUMBER(OFFSET('Sanitation Data'!$E$13,0,10*ROW('Sanitation Data'!E194))),'Data Summary'!CY200="Yes"),OFFSET('Sanitation Data'!$E$13,0,10*ROW('Sanitation Data'!E194)),NA())</f>
        <v>#N/A</v>
      </c>
      <c r="AK200" s="104" t="e">
        <f ca="true">+IF(AND(ISNUMBER(OFFSET('Sanitation Data'!$F$5,0,10*ROW('Sanitation Data'!F194))),'Data Summary'!CZ200="Yes"),100-OFFSET('Sanitation Data'!$F$5,0,10*ROW('Sanitation Data'!F194)),NA())</f>
        <v>#N/A</v>
      </c>
      <c r="AL200" s="104" t="e">
        <f ca="true">+IF(AND(ISNUMBER(OFFSET('Sanitation Data'!$F$7,0,10*ROW('Sanitation Data'!F194))),'Data Summary'!DA200="Yes"),OFFSET('Sanitation Data'!$F$7,0,10*ROW('Sanitation Data'!F194)),NA())</f>
        <v>#N/A</v>
      </c>
      <c r="AM200" s="104" t="e">
        <f ca="true">+IF(AND(ISNUMBER(OFFSET('Sanitation Data'!$F$11,0,10*ROW('Sanitation Data'!F194))),'Data Summary'!DB200="Yes"),OFFSET('Sanitation Data'!$F$11,0,10*ROW('Sanitation Data'!F194)),NA())</f>
        <v>#N/A</v>
      </c>
      <c r="AN200" s="104" t="e">
        <f ca="true">+IF(AND(ISNUMBER(OFFSET('Sanitation Data'!$F$12,0,10*ROW('Sanitation Data'!F194))),'Data Summary'!DC200="Yes"),OFFSET('Sanitation Data'!$F$12,0,10*ROW('Sanitation Data'!F194)),NA())</f>
        <v>#N/A</v>
      </c>
      <c r="AO200" s="104" t="e">
        <f ca="true">+IF(AND(ISNUMBER(OFFSET('Sanitation Data'!$F$13,0,10*ROW('Sanitation Data'!F194))),'Data Summary'!DD200="Yes"),OFFSET('Sanitation Data'!$F$13,0,10*ROW('Sanitation Data'!F194)),NA())</f>
        <v>#N/A</v>
      </c>
      <c r="AP200" s="104" t="e">
        <f ca="true">+IF(AND(ISNUMBER(OFFSET('Sanitation Data'!$G$5,0,10*ROW('Sanitation Data'!G194))),'Data Summary'!DE200="Yes"),100-OFFSET('Sanitation Data'!$G$5,0,10*ROW('Sanitation Data'!G194)),NA())</f>
        <v>#N/A</v>
      </c>
      <c r="AQ200" s="104" t="e">
        <f ca="true">+IF(AND(ISNUMBER(OFFSET('Sanitation Data'!$G$7,0,10*ROW('Sanitation Data'!G194))),'Data Summary'!DF200="Yes"),OFFSET('Sanitation Data'!$G$7,0,10*ROW('Sanitation Data'!G194)),NA())</f>
        <v>#N/A</v>
      </c>
      <c r="AR200" s="104" t="e">
        <f ca="true">+IF(AND(ISNUMBER(OFFSET('Sanitation Data'!$G$11,0,10*ROW('Sanitation Data'!G194))),'Data Summary'!DG200="Yes"),OFFSET('Sanitation Data'!$G$11,0,10*ROW('Sanitation Data'!G194)),NA())</f>
        <v>#N/A</v>
      </c>
      <c r="AS200" s="104" t="e">
        <f ca="true">+IF(AND(ISNUMBER(OFFSET('Sanitation Data'!$G$12,0,10*ROW('Sanitation Data'!G194))),'Data Summary'!DH200="Yes"),OFFSET('Sanitation Data'!$G$12,0,10*ROW('Sanitation Data'!G194)),NA())</f>
        <v>#N/A</v>
      </c>
      <c r="AT200" s="104" t="e">
        <f ca="true">+IF(AND(ISNUMBER(OFFSET('Sanitation Data'!$G$13,0,10*ROW('Sanitation Data'!G194))),'Data Summary'!DI200="Yes"),OFFSET('Sanitation Data'!$G$13,0,10*ROW('Sanitation Data'!G194)),NA())</f>
        <v>#N/A</v>
      </c>
      <c r="AU200" s="104" t="e">
        <f ca="true">+IF(AND(ISNUMBER(OFFSET('Sanitation Data'!$H$5,0,10*ROW('Sanitation Data'!H194))),'Data Summary'!DJ200="Yes"),100-OFFSET('Sanitation Data'!$H$5,0,10*ROW('Sanitation Data'!H194)),NA())</f>
        <v>#N/A</v>
      </c>
      <c r="AV200" s="104" t="e">
        <f ca="true">+IF(AND(ISNUMBER(OFFSET('Sanitation Data'!$H$7,0,10*ROW('Sanitation Data'!H194))),'Data Summary'!DK200="Yes"),OFFSET('Sanitation Data'!$H$7,0,10*ROW('Sanitation Data'!H194)),NA())</f>
        <v>#N/A</v>
      </c>
      <c r="AW200" s="104" t="e">
        <f ca="true">+IF(AND(ISNUMBER(OFFSET('Sanitation Data'!$H$11,0,10*ROW('Sanitation Data'!H194))),'Data Summary'!DL200="Yes"),OFFSET('Sanitation Data'!$H$11,0,10*ROW('Sanitation Data'!H194)),NA())</f>
        <v>#N/A</v>
      </c>
      <c r="AX200" s="104" t="e">
        <f ca="true">+IF(AND(ISNUMBER(OFFSET('Sanitation Data'!$H$12,0,10*ROW('Sanitation Data'!H194))),'Data Summary'!DM200="Yes"),OFFSET('Sanitation Data'!$H$12,0,10*ROW('Sanitation Data'!H194)),NA())</f>
        <v>#N/A</v>
      </c>
      <c r="AY200" s="104" t="e">
        <f ca="true">+IF(AND(ISNUMBER(OFFSET('Sanitation Data'!$H$13,0,10*ROW('Sanitation Data'!H194))),'Data Summary'!DN200="Yes"),OFFSET('Sanitation Data'!$H$13,0,10*ROW('Sanitation Data'!H194)),NA())</f>
        <v>#N/A</v>
      </c>
      <c r="AZ200" s="109" t="e">
        <f ca="true">+IF(AND(ISNUMBER(OFFSET('Hygiene Data'!$C$6,0,10*ROW('Hygiene Data'!C194))),'Data Summary'!DO200="Yes"),OFFSET('Hygiene Data'!$C$6,0,10*ROW('Hygiene Data'!C194)),NA())</f>
        <v>#N/A</v>
      </c>
      <c r="BA200" s="109" t="e">
        <f ca="true">+IF(AND(ISNUMBER(OFFSET('Hygiene Data'!$C$8,0,10*ROW('Hygiene Data'!C194))),'Data Summary'!DP200="Yes"),OFFSET('Hygiene Data'!$C$8,0,10*ROW('Hygiene Data'!C194)),NA())</f>
        <v>#N/A</v>
      </c>
      <c r="BB200" s="109" t="e">
        <f ca="true">+IF(AND(ISNUMBER(OFFSET('Hygiene Data'!$C$10,0,10*ROW('Hygiene Data'!C194))),'Data Summary'!DQ200="Yes"),OFFSET('Hygiene Data'!$C$10,0,10*ROW('Hygiene Data'!C194)),NA())</f>
        <v>#N/A</v>
      </c>
      <c r="BC200" s="109" t="e">
        <f ca="true">+IF(AND(ISNUMBER(OFFSET('Hygiene Data'!$D$6,0,10*ROW('Hygiene Data'!D194))),'Data Summary'!DR200="Yes"),OFFSET('Hygiene Data'!$D$6,0,10*ROW('Hygiene Data'!D194)),NA())</f>
        <v>#N/A</v>
      </c>
      <c r="BD200" s="109" t="e">
        <f ca="true">+IF(AND(ISNUMBER(OFFSET('Hygiene Data'!$D$8,0,10*ROW('Hygiene Data'!D194))),'Data Summary'!DS200="Yes"),OFFSET('Hygiene Data'!$D$8,0,10*ROW('Hygiene Data'!D194)),NA())</f>
        <v>#N/A</v>
      </c>
      <c r="BE200" s="109" t="e">
        <f ca="true">+IF(AND(ISNUMBER(OFFSET('Hygiene Data'!$D$10,0,10*ROW('Hygiene Data'!D194))),'Data Summary'!DT200="Yes"),OFFSET('Hygiene Data'!$D$10,0,10*ROW('Hygiene Data'!D194)),NA())</f>
        <v>#N/A</v>
      </c>
      <c r="BF200" s="109" t="e">
        <f ca="true">+IF(AND(ISNUMBER(OFFSET('Hygiene Data'!$E$6,0,10*ROW('Hygiene Data'!E194))),'Data Summary'!DU200="Yes"),OFFSET('Hygiene Data'!$E$6,0,10*ROW('Hygiene Data'!E194)),NA())</f>
        <v>#N/A</v>
      </c>
      <c r="BG200" s="109" t="e">
        <f ca="true">+IF(AND(ISNUMBER(OFFSET('Hygiene Data'!$E$8,0,10*ROW('Hygiene Data'!E194))),'Data Summary'!DV200="Yes"),OFFSET('Hygiene Data'!$E$8,0,10*ROW('Hygiene Data'!E194)),NA())</f>
        <v>#N/A</v>
      </c>
      <c r="BH200" s="109" t="e">
        <f ca="true">+IF(AND(ISNUMBER(OFFSET('Hygiene Data'!$E$10,0,10*ROW('Hygiene Data'!E194))),'Data Summary'!DW200="Yes"),OFFSET('Hygiene Data'!$E$10,0,10*ROW('Hygiene Data'!E194)),NA())</f>
        <v>#N/A</v>
      </c>
      <c r="BI200" s="109" t="e">
        <f ca="true">+IF(AND(ISNUMBER(OFFSET('Hygiene Data'!$F$6,0,10*ROW('Hygiene Data'!F194))),'Data Summary'!DX200="Yes"),OFFSET('Hygiene Data'!$F$6,0,10*ROW('Hygiene Data'!F194)),NA())</f>
        <v>#N/A</v>
      </c>
      <c r="BJ200" s="109" t="e">
        <f ca="true">+IF(AND(ISNUMBER(OFFSET('Hygiene Data'!$F$8,0,10*ROW('Hygiene Data'!F194))),'Data Summary'!DY200="Yes"),OFFSET('Hygiene Data'!$F$8,0,10*ROW('Hygiene Data'!F194)),NA())</f>
        <v>#N/A</v>
      </c>
      <c r="BK200" s="109" t="e">
        <f ca="true">+IF(AND(ISNUMBER(OFFSET('Hygiene Data'!$F$10,0,10*ROW('Hygiene Data'!F194))),'Data Summary'!DZ200="Yes"),OFFSET('Hygiene Data'!$F$10,0,10*ROW('Hygiene Data'!F194)),NA())</f>
        <v>#N/A</v>
      </c>
      <c r="BL200" s="109" t="e">
        <f ca="true">+IF(AND(ISNUMBER(OFFSET('Hygiene Data'!$G$6,0,10*ROW('Hygiene Data'!G194))),'Data Summary'!EA200="Yes"),OFFSET('Hygiene Data'!$G$6,0,10*ROW('Hygiene Data'!G194)),NA())</f>
        <v>#N/A</v>
      </c>
      <c r="BM200" s="109" t="e">
        <f ca="true">+IF(AND(ISNUMBER(OFFSET('Hygiene Data'!$G$8,0,10*ROW('Hygiene Data'!G194))),'Data Summary'!EB200="Yes"),OFFSET('Hygiene Data'!$G$8,0,10*ROW('Hygiene Data'!G194)),NA())</f>
        <v>#N/A</v>
      </c>
      <c r="BN200" s="109" t="e">
        <f ca="true">+IF(AND(ISNUMBER(OFFSET('Hygiene Data'!$G$10,0,10*ROW('Hygiene Data'!G194))),'Data Summary'!EC200="Yes"),OFFSET('Hygiene Data'!$G$10,0,10*ROW('Hygiene Data'!G194)),NA())</f>
        <v>#N/A</v>
      </c>
      <c r="BO200" s="109" t="e">
        <f ca="true">+IF(AND(ISNUMBER(OFFSET('Hygiene Data'!$H$6,0,10*ROW('Hygiene Data'!H194))),'Data Summary'!ED200="Yes"),OFFSET('Hygiene Data'!$H$6,0,10*ROW('Hygiene Data'!H194)),NA())</f>
        <v>#N/A</v>
      </c>
      <c r="BP200" s="109" t="e">
        <f ca="true">+IF(AND(ISNUMBER(OFFSET('Hygiene Data'!$H$8,0,10*ROW('Hygiene Data'!H194))),'Data Summary'!EE200="Yes"),OFFSET('Hygiene Data'!$H$8,0,10*ROW('Hygiene Data'!H194)),NA())</f>
        <v>#N/A</v>
      </c>
      <c r="BQ200" s="109" t="e">
        <f ca="true">+IF(AND(ISNUMBER(OFFSET('Hygiene Data'!$H$10,0,10*ROW('Hygiene Data'!H194))),'Data Summary'!EF200="Yes"),OFFSET('Hygiene Data'!$H$10,0,10*ROW('Hygiene Data'!H194)),NA())</f>
        <v>#N/A</v>
      </c>
    </row>
    <row r="201" x14ac:dyDescent="0.2">
      <c r="A201" s="57" t="e">
        <f ca="true">+IF(OFFSET('Water Data'!$B$1,0,10*ROW('Water Data'!B195))="",NA(),OFFSET('Water Data'!$B$1,0,10*ROW('Water Data'!B195)))</f>
        <v>#N/A</v>
      </c>
      <c r="B201" s="57" t="e">
        <f ca="true">+IF(OFFSET('Water Data'!$A$3,0,10*ROW('Water Data'!A198))="",NA(),OFFSET('Water Data'!$A$3,0,10*ROW('Water Data'!A198)))</f>
        <v>#N/A</v>
      </c>
      <c r="C201" s="57" t="e">
        <f ca="true">+IF(OFFSET('Water Data'!$C$3,0,10*ROW('Water Data'!C198))="",NA(),OFFSET('Water Data'!$C$3,0,10*ROW('Water Data'!C198)))</f>
        <v>#N/A</v>
      </c>
      <c r="D201" s="58" t="e">
        <f ca="true">+IF(AND(ISNUMBER(OFFSET('Water Data'!$C$5,0,10*ROW('Water Data'!C195))),'Data Summary'!BS201="Yes"),100-OFFSET('Water Data'!$C$5,0,10*ROW('Water Data'!C195)),NA())</f>
        <v>#N/A</v>
      </c>
      <c r="E201" s="58" t="e">
        <f ca="true">+IF(AND(ISNUMBER(OFFSET('Water Data'!$C$7,0,10*ROW('Water Data'!C195))),'Data Summary'!BT201="Yes"),OFFSET('Water Data'!$C$7,0,10*ROW('Water Data'!C195)),NA())</f>
        <v>#N/A</v>
      </c>
      <c r="F201" s="58" t="e">
        <f ca="true">+IF(AND(ISNUMBER(OFFSET('Water Data'!$C$10,0,10*ROW('Water Data'!C195))),'Data Summary'!BU201="Yes"),OFFSET('Water Data'!$C$10,0,10*ROW('Water Data'!C195)),NA())</f>
        <v>#N/A</v>
      </c>
      <c r="G201" s="58" t="e">
        <f ca="true">+IF(AND(ISNUMBER(OFFSET('Water Data'!$D$5,0,10*ROW('Water Data'!D195))),'Data Summary'!BV201="Yes"),100-OFFSET('Water Data'!$D$5,0,10*ROW('Water Data'!D195)),NA())</f>
        <v>#N/A</v>
      </c>
      <c r="H201" s="58" t="e">
        <f ca="true">+IF(AND(ISNUMBER(OFFSET('Water Data'!$D$7,0,10*ROW('Water Data'!D195))),'Data Summary'!BW201="Yes"),OFFSET('Water Data'!$D$7,0,10*ROW('Water Data'!D195)),NA())</f>
        <v>#N/A</v>
      </c>
      <c r="I201" s="58" t="e">
        <f ca="true">+IF(AND(ISNUMBER(OFFSET('Water Data'!$D$10,0,10*ROW('Water Data'!D195))),'Data Summary'!BX201="Yes"),OFFSET('Water Data'!$D$10,0,10*ROW('Water Data'!D195)),NA())</f>
        <v>#N/A</v>
      </c>
      <c r="J201" s="58" t="e">
        <f ca="true">+IF(AND(ISNUMBER(OFFSET('Water Data'!$E$5,0,10*ROW('Water Data'!E195))),'Data Summary'!BY201="Yes"),100-OFFSET('Water Data'!$E$5,0,10*ROW('Water Data'!E195)),NA())</f>
        <v>#N/A</v>
      </c>
      <c r="K201" s="58" t="e">
        <f ca="true">+IF(AND(ISNUMBER(OFFSET('Water Data'!$E$7,0,10*ROW('Water Data'!E195))),'Data Summary'!BZ201="Yes"),OFFSET('Water Data'!$E$7,0,10*ROW('Water Data'!E195)),NA())</f>
        <v>#N/A</v>
      </c>
      <c r="L201" s="58" t="e">
        <f ca="true">+IF(AND(ISNUMBER(OFFSET('Water Data'!$E$10,0,10*ROW('Water Data'!E195))),'Data Summary'!CA201="Yes"),OFFSET('Water Data'!$E$10,0,10*ROW('Water Data'!E195)),NA())</f>
        <v>#N/A</v>
      </c>
      <c r="M201" s="58" t="e">
        <f ca="true">+IF(AND(ISNUMBER(OFFSET('Water Data'!$F$5,0,10*ROW('Water Data'!F195))),'Data Summary'!CB201="Yes"),100-OFFSET('Water Data'!$F$5,0,10*ROW('Water Data'!F195)),NA())</f>
        <v>#N/A</v>
      </c>
      <c r="N201" s="58" t="e">
        <f ca="true">+IF(AND(ISNUMBER(OFFSET('Water Data'!$F$7,0,10*ROW('Water Data'!F195))),'Data Summary'!CC201="Yes"),OFFSET('Water Data'!$F$7,0,10*ROW('Water Data'!F195)),NA())</f>
        <v>#N/A</v>
      </c>
      <c r="O201" s="58" t="e">
        <f ca="true">+IF(AND(ISNUMBER(OFFSET('Water Data'!$F$10,0,10*ROW('Water Data'!F195))),'Data Summary'!CD201="Yes"),OFFSET('Water Data'!$F$10,0,10*ROW('Water Data'!F195)),NA())</f>
        <v>#N/A</v>
      </c>
      <c r="P201" s="58" t="e">
        <f ca="true">+IF(AND(ISNUMBER(OFFSET('Water Data'!$G$5,0,10*ROW('Water Data'!G195))),'Data Summary'!CE201="Yes"),100-OFFSET('Water Data'!$G$5,0,10*ROW('Water Data'!G195)),NA())</f>
        <v>#N/A</v>
      </c>
      <c r="Q201" s="58" t="e">
        <f ca="true">+IF(AND(ISNUMBER(OFFSET('Water Data'!$G$7,0,10*ROW('Water Data'!G195))),'Data Summary'!CF201="Yes"),OFFSET('Water Data'!$G$7,0,10*ROW('Water Data'!G195)),NA())</f>
        <v>#N/A</v>
      </c>
      <c r="R201" s="58" t="e">
        <f ca="true">+IF(AND(ISNUMBER(OFFSET('Water Data'!$G$10,0,10*ROW('Water Data'!G195))),'Data Summary'!CG201="Yes"),OFFSET('Water Data'!$G$10,0,10*ROW('Water Data'!G195)),NA())</f>
        <v>#N/A</v>
      </c>
      <c r="S201" s="58" t="e">
        <f ca="true">+IF(AND(ISNUMBER(OFFSET('Water Data'!$H$5,0,10*ROW('Water Data'!H195))),'Data Summary'!CH201="Yes"),100-OFFSET('Water Data'!$H$5,0,10*ROW('Water Data'!H195)),NA())</f>
        <v>#N/A</v>
      </c>
      <c r="T201" s="58" t="e">
        <f ca="true">+IF(AND(ISNUMBER(OFFSET('Water Data'!$H$7,0,10*ROW('Water Data'!H195))),'Data Summary'!CI201="Yes"),OFFSET('Water Data'!$H$7,0,10*ROW('Water Data'!H195)),NA())</f>
        <v>#N/A</v>
      </c>
      <c r="U201" s="58" t="e">
        <f ca="true">+IF(AND(ISNUMBER(OFFSET('Water Data'!$H$10,0,10*ROW('Water Data'!H195))),'Data Summary'!CJ201="Yes"),OFFSET('Water Data'!$H$10,0,10*ROW('Water Data'!H195)),NA())</f>
        <v>#N/A</v>
      </c>
      <c r="V201" s="104" t="e">
        <f ca="true">+IF(AND(ISNUMBER(OFFSET('Sanitation Data'!$C$5,0,10*ROW('Sanitation Data'!C195))),'Data Summary'!CK201="Yes"),100-OFFSET('Sanitation Data'!$C$5,0,10*ROW('Sanitation Data'!C195)),NA())</f>
        <v>#N/A</v>
      </c>
      <c r="W201" s="104" t="e">
        <f ca="true">+IF(AND(ISNUMBER(OFFSET('Sanitation Data'!$C$7,0,10*ROW('Sanitation Data'!C195))),'Data Summary'!CL201="Yes"),OFFSET('Sanitation Data'!$C$7,0,10*ROW('Sanitation Data'!C195)),NA())</f>
        <v>#N/A</v>
      </c>
      <c r="X201" s="104" t="e">
        <f ca="true">+IF(AND(ISNUMBER(OFFSET('Sanitation Data'!$C$11,0,10*ROW('Sanitation Data'!C195))),'Data Summary'!CM201="Yes"),OFFSET('Sanitation Data'!$C$11,0,10*ROW('Sanitation Data'!C195)),NA())</f>
        <v>#N/A</v>
      </c>
      <c r="Y201" s="104" t="e">
        <f ca="true">+IF(AND(ISNUMBER(OFFSET('Sanitation Data'!$C$12,0,10*ROW('Sanitation Data'!C195))),'Data Summary'!CN201="Yes"),OFFSET('Sanitation Data'!$C$12,0,10*ROW('Sanitation Data'!C195)),NA())</f>
        <v>#N/A</v>
      </c>
      <c r="Z201" s="104" t="e">
        <f ca="true">+IF(AND(ISNUMBER(OFFSET('Sanitation Data'!$C$13,0,10*ROW('Sanitation Data'!C195))),'Data Summary'!CO201="Yes"),OFFSET('Sanitation Data'!$C$13,0,10*ROW('Sanitation Data'!C195)),NA())</f>
        <v>#N/A</v>
      </c>
      <c r="AA201" s="104" t="e">
        <f ca="true">+IF(AND(ISNUMBER(OFFSET('Sanitation Data'!$D$5,0,10*ROW('Sanitation Data'!D195))),'Data Summary'!CP201="Yes"),100-OFFSET('Sanitation Data'!$D$5,0,10*ROW('Sanitation Data'!D195)),NA())</f>
        <v>#N/A</v>
      </c>
      <c r="AB201" s="104" t="e">
        <f ca="true">+IF(AND(ISNUMBER(OFFSET('Sanitation Data'!$D$7,0,10*ROW('Sanitation Data'!D195))),'Data Summary'!CQ201="Yes"),OFFSET('Sanitation Data'!$D$7,0,10*ROW('Sanitation Data'!D195)),NA())</f>
        <v>#N/A</v>
      </c>
      <c r="AC201" s="104" t="e">
        <f ca="true">+IF(AND(ISNUMBER(OFFSET('Sanitation Data'!$D$11,0,10*ROW('Sanitation Data'!D195))),'Data Summary'!CR201="Yes"),OFFSET('Sanitation Data'!$D$11,0,10*ROW('Sanitation Data'!D195)),NA())</f>
        <v>#N/A</v>
      </c>
      <c r="AD201" s="104" t="e">
        <f ca="true">+IF(AND(ISNUMBER(OFFSET('Sanitation Data'!$D$12,0,10*ROW('Sanitation Data'!D195))),'Data Summary'!CS201="Yes"),OFFSET('Sanitation Data'!$D$12,0,10*ROW('Sanitation Data'!D195)),NA())</f>
        <v>#N/A</v>
      </c>
      <c r="AE201" s="104" t="e">
        <f ca="true">+IF(AND(ISNUMBER(OFFSET('Sanitation Data'!$D$13,0,10*ROW('Sanitation Data'!D195))),'Data Summary'!CT201="Yes"),OFFSET('Sanitation Data'!$D$13,0,10*ROW('Sanitation Data'!D195)),NA())</f>
        <v>#N/A</v>
      </c>
      <c r="AF201" s="104" t="e">
        <f ca="true">+IF(AND(ISNUMBER(OFFSET('Sanitation Data'!$E$5,0,10*ROW('Sanitation Data'!E195))),'Data Summary'!CU201="Yes"),100-OFFSET('Sanitation Data'!$E$5,0,10*ROW('Sanitation Data'!E195)),NA())</f>
        <v>#N/A</v>
      </c>
      <c r="AG201" s="104" t="e">
        <f ca="true">+IF(AND(ISNUMBER(OFFSET('Sanitation Data'!$E$7,0,10*ROW('Sanitation Data'!E195))),'Data Summary'!CV201="Yes"),OFFSET('Sanitation Data'!$E$7,0,10*ROW('Sanitation Data'!E195)),NA())</f>
        <v>#N/A</v>
      </c>
      <c r="AH201" s="104" t="e">
        <f ca="true">+IF(AND(ISNUMBER(OFFSET('Sanitation Data'!$E$11,0,10*ROW('Sanitation Data'!E195))),'Data Summary'!CW201="Yes"),OFFSET('Sanitation Data'!$E$11,0,10*ROW('Sanitation Data'!E195)),NA())</f>
        <v>#N/A</v>
      </c>
      <c r="AI201" s="104" t="e">
        <f ca="true">+IF(AND(ISNUMBER(OFFSET('Sanitation Data'!$E$12,0,10*ROW('Sanitation Data'!E195))),'Data Summary'!CX201="Yes"),OFFSET('Sanitation Data'!$E$12,0,10*ROW('Sanitation Data'!E195)),NA())</f>
        <v>#N/A</v>
      </c>
      <c r="AJ201" s="104" t="e">
        <f ca="true">+IF(AND(ISNUMBER(OFFSET('Sanitation Data'!$E$13,0,10*ROW('Sanitation Data'!E195))),'Data Summary'!CY201="Yes"),OFFSET('Sanitation Data'!$E$13,0,10*ROW('Sanitation Data'!E195)),NA())</f>
        <v>#N/A</v>
      </c>
      <c r="AK201" s="104" t="e">
        <f ca="true">+IF(AND(ISNUMBER(OFFSET('Sanitation Data'!$F$5,0,10*ROW('Sanitation Data'!F195))),'Data Summary'!CZ201="Yes"),100-OFFSET('Sanitation Data'!$F$5,0,10*ROW('Sanitation Data'!F195)),NA())</f>
        <v>#N/A</v>
      </c>
      <c r="AL201" s="104" t="e">
        <f ca="true">+IF(AND(ISNUMBER(OFFSET('Sanitation Data'!$F$7,0,10*ROW('Sanitation Data'!F195))),'Data Summary'!DA201="Yes"),OFFSET('Sanitation Data'!$F$7,0,10*ROW('Sanitation Data'!F195)),NA())</f>
        <v>#N/A</v>
      </c>
      <c r="AM201" s="104" t="e">
        <f ca="true">+IF(AND(ISNUMBER(OFFSET('Sanitation Data'!$F$11,0,10*ROW('Sanitation Data'!F195))),'Data Summary'!DB201="Yes"),OFFSET('Sanitation Data'!$F$11,0,10*ROW('Sanitation Data'!F195)),NA())</f>
        <v>#N/A</v>
      </c>
      <c r="AN201" s="104" t="e">
        <f ca="true">+IF(AND(ISNUMBER(OFFSET('Sanitation Data'!$F$12,0,10*ROW('Sanitation Data'!F195))),'Data Summary'!DC201="Yes"),OFFSET('Sanitation Data'!$F$12,0,10*ROW('Sanitation Data'!F195)),NA())</f>
        <v>#N/A</v>
      </c>
      <c r="AO201" s="104" t="e">
        <f ca="true">+IF(AND(ISNUMBER(OFFSET('Sanitation Data'!$F$13,0,10*ROW('Sanitation Data'!F195))),'Data Summary'!DD201="Yes"),OFFSET('Sanitation Data'!$F$13,0,10*ROW('Sanitation Data'!F195)),NA())</f>
        <v>#N/A</v>
      </c>
      <c r="AP201" s="104" t="e">
        <f ca="true">+IF(AND(ISNUMBER(OFFSET('Sanitation Data'!$G$5,0,10*ROW('Sanitation Data'!G195))),'Data Summary'!DE201="Yes"),100-OFFSET('Sanitation Data'!$G$5,0,10*ROW('Sanitation Data'!G195)),NA())</f>
        <v>#N/A</v>
      </c>
      <c r="AQ201" s="104" t="e">
        <f ca="true">+IF(AND(ISNUMBER(OFFSET('Sanitation Data'!$G$7,0,10*ROW('Sanitation Data'!G195))),'Data Summary'!DF201="Yes"),OFFSET('Sanitation Data'!$G$7,0,10*ROW('Sanitation Data'!G195)),NA())</f>
        <v>#N/A</v>
      </c>
      <c r="AR201" s="104" t="e">
        <f ca="true">+IF(AND(ISNUMBER(OFFSET('Sanitation Data'!$G$11,0,10*ROW('Sanitation Data'!G195))),'Data Summary'!DG201="Yes"),OFFSET('Sanitation Data'!$G$11,0,10*ROW('Sanitation Data'!G195)),NA())</f>
        <v>#N/A</v>
      </c>
      <c r="AS201" s="104" t="e">
        <f ca="true">+IF(AND(ISNUMBER(OFFSET('Sanitation Data'!$G$12,0,10*ROW('Sanitation Data'!G195))),'Data Summary'!DH201="Yes"),OFFSET('Sanitation Data'!$G$12,0,10*ROW('Sanitation Data'!G195)),NA())</f>
        <v>#N/A</v>
      </c>
      <c r="AT201" s="104" t="e">
        <f ca="true">+IF(AND(ISNUMBER(OFFSET('Sanitation Data'!$G$13,0,10*ROW('Sanitation Data'!G195))),'Data Summary'!DI201="Yes"),OFFSET('Sanitation Data'!$G$13,0,10*ROW('Sanitation Data'!G195)),NA())</f>
        <v>#N/A</v>
      </c>
      <c r="AU201" s="104" t="e">
        <f ca="true">+IF(AND(ISNUMBER(OFFSET('Sanitation Data'!$H$5,0,10*ROW('Sanitation Data'!H195))),'Data Summary'!DJ201="Yes"),100-OFFSET('Sanitation Data'!$H$5,0,10*ROW('Sanitation Data'!H195)),NA())</f>
        <v>#N/A</v>
      </c>
      <c r="AV201" s="104" t="e">
        <f ca="true">+IF(AND(ISNUMBER(OFFSET('Sanitation Data'!$H$7,0,10*ROW('Sanitation Data'!H195))),'Data Summary'!DK201="Yes"),OFFSET('Sanitation Data'!$H$7,0,10*ROW('Sanitation Data'!H195)),NA())</f>
        <v>#N/A</v>
      </c>
      <c r="AW201" s="104" t="e">
        <f ca="true">+IF(AND(ISNUMBER(OFFSET('Sanitation Data'!$H$11,0,10*ROW('Sanitation Data'!H195))),'Data Summary'!DL201="Yes"),OFFSET('Sanitation Data'!$H$11,0,10*ROW('Sanitation Data'!H195)),NA())</f>
        <v>#N/A</v>
      </c>
      <c r="AX201" s="104" t="e">
        <f ca="true">+IF(AND(ISNUMBER(OFFSET('Sanitation Data'!$H$12,0,10*ROW('Sanitation Data'!H195))),'Data Summary'!DM201="Yes"),OFFSET('Sanitation Data'!$H$12,0,10*ROW('Sanitation Data'!H195)),NA())</f>
        <v>#N/A</v>
      </c>
      <c r="AY201" s="104" t="e">
        <f ca="true">+IF(AND(ISNUMBER(OFFSET('Sanitation Data'!$H$13,0,10*ROW('Sanitation Data'!H195))),'Data Summary'!DN201="Yes"),OFFSET('Sanitation Data'!$H$13,0,10*ROW('Sanitation Data'!H195)),NA())</f>
        <v>#N/A</v>
      </c>
      <c r="AZ201" s="109" t="e">
        <f ca="true">+IF(AND(ISNUMBER(OFFSET('Hygiene Data'!$C$6,0,10*ROW('Hygiene Data'!C195))),'Data Summary'!DO201="Yes"),OFFSET('Hygiene Data'!$C$6,0,10*ROW('Hygiene Data'!C195)),NA())</f>
        <v>#N/A</v>
      </c>
      <c r="BA201" s="109" t="e">
        <f ca="true">+IF(AND(ISNUMBER(OFFSET('Hygiene Data'!$C$8,0,10*ROW('Hygiene Data'!C195))),'Data Summary'!DP201="Yes"),OFFSET('Hygiene Data'!$C$8,0,10*ROW('Hygiene Data'!C195)),NA())</f>
        <v>#N/A</v>
      </c>
      <c r="BB201" s="109" t="e">
        <f ca="true">+IF(AND(ISNUMBER(OFFSET('Hygiene Data'!$C$10,0,10*ROW('Hygiene Data'!C195))),'Data Summary'!DQ201="Yes"),OFFSET('Hygiene Data'!$C$10,0,10*ROW('Hygiene Data'!C195)),NA())</f>
        <v>#N/A</v>
      </c>
      <c r="BC201" s="109" t="e">
        <f ca="true">+IF(AND(ISNUMBER(OFFSET('Hygiene Data'!$D$6,0,10*ROW('Hygiene Data'!D195))),'Data Summary'!DR201="Yes"),OFFSET('Hygiene Data'!$D$6,0,10*ROW('Hygiene Data'!D195)),NA())</f>
        <v>#N/A</v>
      </c>
      <c r="BD201" s="109" t="e">
        <f ca="true">+IF(AND(ISNUMBER(OFFSET('Hygiene Data'!$D$8,0,10*ROW('Hygiene Data'!D195))),'Data Summary'!DS201="Yes"),OFFSET('Hygiene Data'!$D$8,0,10*ROW('Hygiene Data'!D195)),NA())</f>
        <v>#N/A</v>
      </c>
      <c r="BE201" s="109" t="e">
        <f ca="true">+IF(AND(ISNUMBER(OFFSET('Hygiene Data'!$D$10,0,10*ROW('Hygiene Data'!D195))),'Data Summary'!DT201="Yes"),OFFSET('Hygiene Data'!$D$10,0,10*ROW('Hygiene Data'!D195)),NA())</f>
        <v>#N/A</v>
      </c>
      <c r="BF201" s="109" t="e">
        <f ca="true">+IF(AND(ISNUMBER(OFFSET('Hygiene Data'!$E$6,0,10*ROW('Hygiene Data'!E195))),'Data Summary'!DU201="Yes"),OFFSET('Hygiene Data'!$E$6,0,10*ROW('Hygiene Data'!E195)),NA())</f>
        <v>#N/A</v>
      </c>
      <c r="BG201" s="109" t="e">
        <f ca="true">+IF(AND(ISNUMBER(OFFSET('Hygiene Data'!$E$8,0,10*ROW('Hygiene Data'!E195))),'Data Summary'!DV201="Yes"),OFFSET('Hygiene Data'!$E$8,0,10*ROW('Hygiene Data'!E195)),NA())</f>
        <v>#N/A</v>
      </c>
      <c r="BH201" s="109" t="e">
        <f ca="true">+IF(AND(ISNUMBER(OFFSET('Hygiene Data'!$E$10,0,10*ROW('Hygiene Data'!E195))),'Data Summary'!DW201="Yes"),OFFSET('Hygiene Data'!$E$10,0,10*ROW('Hygiene Data'!E195)),NA())</f>
        <v>#N/A</v>
      </c>
      <c r="BI201" s="109" t="e">
        <f ca="true">+IF(AND(ISNUMBER(OFFSET('Hygiene Data'!$F$6,0,10*ROW('Hygiene Data'!F195))),'Data Summary'!DX201="Yes"),OFFSET('Hygiene Data'!$F$6,0,10*ROW('Hygiene Data'!F195)),NA())</f>
        <v>#N/A</v>
      </c>
      <c r="BJ201" s="109" t="e">
        <f ca="true">+IF(AND(ISNUMBER(OFFSET('Hygiene Data'!$F$8,0,10*ROW('Hygiene Data'!F195))),'Data Summary'!DY201="Yes"),OFFSET('Hygiene Data'!$F$8,0,10*ROW('Hygiene Data'!F195)),NA())</f>
        <v>#N/A</v>
      </c>
      <c r="BK201" s="109" t="e">
        <f ca="true">+IF(AND(ISNUMBER(OFFSET('Hygiene Data'!$F$10,0,10*ROW('Hygiene Data'!F195))),'Data Summary'!DZ201="Yes"),OFFSET('Hygiene Data'!$F$10,0,10*ROW('Hygiene Data'!F195)),NA())</f>
        <v>#N/A</v>
      </c>
      <c r="BL201" s="109" t="e">
        <f ca="true">+IF(AND(ISNUMBER(OFFSET('Hygiene Data'!$G$6,0,10*ROW('Hygiene Data'!G195))),'Data Summary'!EA201="Yes"),OFFSET('Hygiene Data'!$G$6,0,10*ROW('Hygiene Data'!G195)),NA())</f>
        <v>#N/A</v>
      </c>
      <c r="BM201" s="109" t="e">
        <f ca="true">+IF(AND(ISNUMBER(OFFSET('Hygiene Data'!$G$8,0,10*ROW('Hygiene Data'!G195))),'Data Summary'!EB201="Yes"),OFFSET('Hygiene Data'!$G$8,0,10*ROW('Hygiene Data'!G195)),NA())</f>
        <v>#N/A</v>
      </c>
      <c r="BN201" s="109" t="e">
        <f ca="true">+IF(AND(ISNUMBER(OFFSET('Hygiene Data'!$G$10,0,10*ROW('Hygiene Data'!G195))),'Data Summary'!EC201="Yes"),OFFSET('Hygiene Data'!$G$10,0,10*ROW('Hygiene Data'!G195)),NA())</f>
        <v>#N/A</v>
      </c>
      <c r="BO201" s="109" t="e">
        <f ca="true">+IF(AND(ISNUMBER(OFFSET('Hygiene Data'!$H$6,0,10*ROW('Hygiene Data'!H195))),'Data Summary'!ED201="Yes"),OFFSET('Hygiene Data'!$H$6,0,10*ROW('Hygiene Data'!H195)),NA())</f>
        <v>#N/A</v>
      </c>
      <c r="BP201" s="109" t="e">
        <f ca="true">+IF(AND(ISNUMBER(OFFSET('Hygiene Data'!$H$8,0,10*ROW('Hygiene Data'!H195))),'Data Summary'!EE201="Yes"),OFFSET('Hygiene Data'!$H$8,0,10*ROW('Hygiene Data'!H195)),NA())</f>
        <v>#N/A</v>
      </c>
      <c r="BQ201" s="109" t="e">
        <f ca="true">+IF(AND(ISNUMBER(OFFSET('Hygiene Data'!$H$10,0,10*ROW('Hygiene Data'!H195))),'Data Summary'!EF201="Yes"),OFFSET('Hygiene Data'!$H$10,0,10*ROW('Hygiene Data'!H195)),NA())</f>
        <v>#N/A</v>
      </c>
    </row>
    <row r="202" x14ac:dyDescent="0.2">
      <c r="A202" s="57" t="e">
        <f ca="true">+IF(OFFSET('Water Data'!$B$1,0,10*ROW('Water Data'!B196))="",NA(),OFFSET('Water Data'!$B$1,0,10*ROW('Water Data'!B196)))</f>
        <v>#N/A</v>
      </c>
      <c r="B202" s="57" t="e">
        <f ca="true">+IF(OFFSET('Water Data'!$A$3,0,10*ROW('Water Data'!A199))="",NA(),OFFSET('Water Data'!$A$3,0,10*ROW('Water Data'!A199)))</f>
        <v>#N/A</v>
      </c>
      <c r="C202" s="57" t="e">
        <f ca="true">+IF(OFFSET('Water Data'!$C$3,0,10*ROW('Water Data'!C199))="",NA(),OFFSET('Water Data'!$C$3,0,10*ROW('Water Data'!C199)))</f>
        <v>#N/A</v>
      </c>
      <c r="D202" s="58" t="e">
        <f ca="true">+IF(AND(ISNUMBER(OFFSET('Water Data'!$C$5,0,10*ROW('Water Data'!C196))),'Data Summary'!BS202="Yes"),100-OFFSET('Water Data'!$C$5,0,10*ROW('Water Data'!C196)),NA())</f>
        <v>#N/A</v>
      </c>
      <c r="E202" s="58" t="e">
        <f ca="true">+IF(AND(ISNUMBER(OFFSET('Water Data'!$C$7,0,10*ROW('Water Data'!C196))),'Data Summary'!BT202="Yes"),OFFSET('Water Data'!$C$7,0,10*ROW('Water Data'!C196)),NA())</f>
        <v>#N/A</v>
      </c>
      <c r="F202" s="58" t="e">
        <f ca="true">+IF(AND(ISNUMBER(OFFSET('Water Data'!$C$10,0,10*ROW('Water Data'!C196))),'Data Summary'!BU202="Yes"),OFFSET('Water Data'!$C$10,0,10*ROW('Water Data'!C196)),NA())</f>
        <v>#N/A</v>
      </c>
      <c r="G202" s="58" t="e">
        <f ca="true">+IF(AND(ISNUMBER(OFFSET('Water Data'!$D$5,0,10*ROW('Water Data'!D196))),'Data Summary'!BV202="Yes"),100-OFFSET('Water Data'!$D$5,0,10*ROW('Water Data'!D196)),NA())</f>
        <v>#N/A</v>
      </c>
      <c r="H202" s="58" t="e">
        <f ca="true">+IF(AND(ISNUMBER(OFFSET('Water Data'!$D$7,0,10*ROW('Water Data'!D196))),'Data Summary'!BW202="Yes"),OFFSET('Water Data'!$D$7,0,10*ROW('Water Data'!D196)),NA())</f>
        <v>#N/A</v>
      </c>
      <c r="I202" s="58" t="e">
        <f ca="true">+IF(AND(ISNUMBER(OFFSET('Water Data'!$D$10,0,10*ROW('Water Data'!D196))),'Data Summary'!BX202="Yes"),OFFSET('Water Data'!$D$10,0,10*ROW('Water Data'!D196)),NA())</f>
        <v>#N/A</v>
      </c>
      <c r="J202" s="58" t="e">
        <f ca="true">+IF(AND(ISNUMBER(OFFSET('Water Data'!$E$5,0,10*ROW('Water Data'!E196))),'Data Summary'!BY202="Yes"),100-OFFSET('Water Data'!$E$5,0,10*ROW('Water Data'!E196)),NA())</f>
        <v>#N/A</v>
      </c>
      <c r="K202" s="58" t="e">
        <f ca="true">+IF(AND(ISNUMBER(OFFSET('Water Data'!$E$7,0,10*ROW('Water Data'!E196))),'Data Summary'!BZ202="Yes"),OFFSET('Water Data'!$E$7,0,10*ROW('Water Data'!E196)),NA())</f>
        <v>#N/A</v>
      </c>
      <c r="L202" s="58" t="e">
        <f ca="true">+IF(AND(ISNUMBER(OFFSET('Water Data'!$E$10,0,10*ROW('Water Data'!E196))),'Data Summary'!CA202="Yes"),OFFSET('Water Data'!$E$10,0,10*ROW('Water Data'!E196)),NA())</f>
        <v>#N/A</v>
      </c>
      <c r="M202" s="58" t="e">
        <f ca="true">+IF(AND(ISNUMBER(OFFSET('Water Data'!$F$5,0,10*ROW('Water Data'!F196))),'Data Summary'!CB202="Yes"),100-OFFSET('Water Data'!$F$5,0,10*ROW('Water Data'!F196)),NA())</f>
        <v>#N/A</v>
      </c>
      <c r="N202" s="58" t="e">
        <f ca="true">+IF(AND(ISNUMBER(OFFSET('Water Data'!$F$7,0,10*ROW('Water Data'!F196))),'Data Summary'!CC202="Yes"),OFFSET('Water Data'!$F$7,0,10*ROW('Water Data'!F196)),NA())</f>
        <v>#N/A</v>
      </c>
      <c r="O202" s="58" t="e">
        <f ca="true">+IF(AND(ISNUMBER(OFFSET('Water Data'!$F$10,0,10*ROW('Water Data'!F196))),'Data Summary'!CD202="Yes"),OFFSET('Water Data'!$F$10,0,10*ROW('Water Data'!F196)),NA())</f>
        <v>#N/A</v>
      </c>
      <c r="P202" s="58" t="e">
        <f ca="true">+IF(AND(ISNUMBER(OFFSET('Water Data'!$G$5,0,10*ROW('Water Data'!G196))),'Data Summary'!CE202="Yes"),100-OFFSET('Water Data'!$G$5,0,10*ROW('Water Data'!G196)),NA())</f>
        <v>#N/A</v>
      </c>
      <c r="Q202" s="58" t="e">
        <f ca="true">+IF(AND(ISNUMBER(OFFSET('Water Data'!$G$7,0,10*ROW('Water Data'!G196))),'Data Summary'!CF202="Yes"),OFFSET('Water Data'!$G$7,0,10*ROW('Water Data'!G196)),NA())</f>
        <v>#N/A</v>
      </c>
      <c r="R202" s="58" t="e">
        <f ca="true">+IF(AND(ISNUMBER(OFFSET('Water Data'!$G$10,0,10*ROW('Water Data'!G196))),'Data Summary'!CG202="Yes"),OFFSET('Water Data'!$G$10,0,10*ROW('Water Data'!G196)),NA())</f>
        <v>#N/A</v>
      </c>
      <c r="S202" s="58" t="e">
        <f ca="true">+IF(AND(ISNUMBER(OFFSET('Water Data'!$H$5,0,10*ROW('Water Data'!H196))),'Data Summary'!CH202="Yes"),100-OFFSET('Water Data'!$H$5,0,10*ROW('Water Data'!H196)),NA())</f>
        <v>#N/A</v>
      </c>
      <c r="T202" s="58" t="e">
        <f ca="true">+IF(AND(ISNUMBER(OFFSET('Water Data'!$H$7,0,10*ROW('Water Data'!H196))),'Data Summary'!CI202="Yes"),OFFSET('Water Data'!$H$7,0,10*ROW('Water Data'!H196)),NA())</f>
        <v>#N/A</v>
      </c>
      <c r="U202" s="58" t="e">
        <f ca="true">+IF(AND(ISNUMBER(OFFSET('Water Data'!$H$10,0,10*ROW('Water Data'!H196))),'Data Summary'!CJ202="Yes"),OFFSET('Water Data'!$H$10,0,10*ROW('Water Data'!H196)),NA())</f>
        <v>#N/A</v>
      </c>
      <c r="V202" s="104" t="e">
        <f ca="true">+IF(AND(ISNUMBER(OFFSET('Sanitation Data'!$C$5,0,10*ROW('Sanitation Data'!C196))),'Data Summary'!CK202="Yes"),100-OFFSET('Sanitation Data'!$C$5,0,10*ROW('Sanitation Data'!C196)),NA())</f>
        <v>#N/A</v>
      </c>
      <c r="W202" s="104" t="e">
        <f ca="true">+IF(AND(ISNUMBER(OFFSET('Sanitation Data'!$C$7,0,10*ROW('Sanitation Data'!C196))),'Data Summary'!CL202="Yes"),OFFSET('Sanitation Data'!$C$7,0,10*ROW('Sanitation Data'!C196)),NA())</f>
        <v>#N/A</v>
      </c>
      <c r="X202" s="104" t="e">
        <f ca="true">+IF(AND(ISNUMBER(OFFSET('Sanitation Data'!$C$11,0,10*ROW('Sanitation Data'!C196))),'Data Summary'!CM202="Yes"),OFFSET('Sanitation Data'!$C$11,0,10*ROW('Sanitation Data'!C196)),NA())</f>
        <v>#N/A</v>
      </c>
      <c r="Y202" s="104" t="e">
        <f ca="true">+IF(AND(ISNUMBER(OFFSET('Sanitation Data'!$C$12,0,10*ROW('Sanitation Data'!C196))),'Data Summary'!CN202="Yes"),OFFSET('Sanitation Data'!$C$12,0,10*ROW('Sanitation Data'!C196)),NA())</f>
        <v>#N/A</v>
      </c>
      <c r="Z202" s="104" t="e">
        <f ca="true">+IF(AND(ISNUMBER(OFFSET('Sanitation Data'!$C$13,0,10*ROW('Sanitation Data'!C196))),'Data Summary'!CO202="Yes"),OFFSET('Sanitation Data'!$C$13,0,10*ROW('Sanitation Data'!C196)),NA())</f>
        <v>#N/A</v>
      </c>
      <c r="AA202" s="104" t="e">
        <f ca="true">+IF(AND(ISNUMBER(OFFSET('Sanitation Data'!$D$5,0,10*ROW('Sanitation Data'!D196))),'Data Summary'!CP202="Yes"),100-OFFSET('Sanitation Data'!$D$5,0,10*ROW('Sanitation Data'!D196)),NA())</f>
        <v>#N/A</v>
      </c>
      <c r="AB202" s="104" t="e">
        <f ca="true">+IF(AND(ISNUMBER(OFFSET('Sanitation Data'!$D$7,0,10*ROW('Sanitation Data'!D196))),'Data Summary'!CQ202="Yes"),OFFSET('Sanitation Data'!$D$7,0,10*ROW('Sanitation Data'!D196)),NA())</f>
        <v>#N/A</v>
      </c>
      <c r="AC202" s="104" t="e">
        <f ca="true">+IF(AND(ISNUMBER(OFFSET('Sanitation Data'!$D$11,0,10*ROW('Sanitation Data'!D196))),'Data Summary'!CR202="Yes"),OFFSET('Sanitation Data'!$D$11,0,10*ROW('Sanitation Data'!D196)),NA())</f>
        <v>#N/A</v>
      </c>
      <c r="AD202" s="104" t="e">
        <f ca="true">+IF(AND(ISNUMBER(OFFSET('Sanitation Data'!$D$12,0,10*ROW('Sanitation Data'!D196))),'Data Summary'!CS202="Yes"),OFFSET('Sanitation Data'!$D$12,0,10*ROW('Sanitation Data'!D196)),NA())</f>
        <v>#N/A</v>
      </c>
      <c r="AE202" s="104" t="e">
        <f ca="true">+IF(AND(ISNUMBER(OFFSET('Sanitation Data'!$D$13,0,10*ROW('Sanitation Data'!D196))),'Data Summary'!CT202="Yes"),OFFSET('Sanitation Data'!$D$13,0,10*ROW('Sanitation Data'!D196)),NA())</f>
        <v>#N/A</v>
      </c>
      <c r="AF202" s="104" t="e">
        <f ca="true">+IF(AND(ISNUMBER(OFFSET('Sanitation Data'!$E$5,0,10*ROW('Sanitation Data'!E196))),'Data Summary'!CU202="Yes"),100-OFFSET('Sanitation Data'!$E$5,0,10*ROW('Sanitation Data'!E196)),NA())</f>
        <v>#N/A</v>
      </c>
      <c r="AG202" s="104" t="e">
        <f ca="true">+IF(AND(ISNUMBER(OFFSET('Sanitation Data'!$E$7,0,10*ROW('Sanitation Data'!E196))),'Data Summary'!CV202="Yes"),OFFSET('Sanitation Data'!$E$7,0,10*ROW('Sanitation Data'!E196)),NA())</f>
        <v>#N/A</v>
      </c>
      <c r="AH202" s="104" t="e">
        <f ca="true">+IF(AND(ISNUMBER(OFFSET('Sanitation Data'!$E$11,0,10*ROW('Sanitation Data'!E196))),'Data Summary'!CW202="Yes"),OFFSET('Sanitation Data'!$E$11,0,10*ROW('Sanitation Data'!E196)),NA())</f>
        <v>#N/A</v>
      </c>
      <c r="AI202" s="104" t="e">
        <f ca="true">+IF(AND(ISNUMBER(OFFSET('Sanitation Data'!$E$12,0,10*ROW('Sanitation Data'!E196))),'Data Summary'!CX202="Yes"),OFFSET('Sanitation Data'!$E$12,0,10*ROW('Sanitation Data'!E196)),NA())</f>
        <v>#N/A</v>
      </c>
      <c r="AJ202" s="104" t="e">
        <f ca="true">+IF(AND(ISNUMBER(OFFSET('Sanitation Data'!$E$13,0,10*ROW('Sanitation Data'!E196))),'Data Summary'!CY202="Yes"),OFFSET('Sanitation Data'!$E$13,0,10*ROW('Sanitation Data'!E196)),NA())</f>
        <v>#N/A</v>
      </c>
      <c r="AK202" s="104" t="e">
        <f ca="true">+IF(AND(ISNUMBER(OFFSET('Sanitation Data'!$F$5,0,10*ROW('Sanitation Data'!F196))),'Data Summary'!CZ202="Yes"),100-OFFSET('Sanitation Data'!$F$5,0,10*ROW('Sanitation Data'!F196)),NA())</f>
        <v>#N/A</v>
      </c>
      <c r="AL202" s="104" t="e">
        <f ca="true">+IF(AND(ISNUMBER(OFFSET('Sanitation Data'!$F$7,0,10*ROW('Sanitation Data'!F196))),'Data Summary'!DA202="Yes"),OFFSET('Sanitation Data'!$F$7,0,10*ROW('Sanitation Data'!F196)),NA())</f>
        <v>#N/A</v>
      </c>
      <c r="AM202" s="104" t="e">
        <f ca="true">+IF(AND(ISNUMBER(OFFSET('Sanitation Data'!$F$11,0,10*ROW('Sanitation Data'!F196))),'Data Summary'!DB202="Yes"),OFFSET('Sanitation Data'!$F$11,0,10*ROW('Sanitation Data'!F196)),NA())</f>
        <v>#N/A</v>
      </c>
      <c r="AN202" s="104" t="e">
        <f ca="true">+IF(AND(ISNUMBER(OFFSET('Sanitation Data'!$F$12,0,10*ROW('Sanitation Data'!F196))),'Data Summary'!DC202="Yes"),OFFSET('Sanitation Data'!$F$12,0,10*ROW('Sanitation Data'!F196)),NA())</f>
        <v>#N/A</v>
      </c>
      <c r="AO202" s="104" t="e">
        <f ca="true">+IF(AND(ISNUMBER(OFFSET('Sanitation Data'!$F$13,0,10*ROW('Sanitation Data'!F196))),'Data Summary'!DD202="Yes"),OFFSET('Sanitation Data'!$F$13,0,10*ROW('Sanitation Data'!F196)),NA())</f>
        <v>#N/A</v>
      </c>
      <c r="AP202" s="104" t="e">
        <f ca="true">+IF(AND(ISNUMBER(OFFSET('Sanitation Data'!$G$5,0,10*ROW('Sanitation Data'!G196))),'Data Summary'!DE202="Yes"),100-OFFSET('Sanitation Data'!$G$5,0,10*ROW('Sanitation Data'!G196)),NA())</f>
        <v>#N/A</v>
      </c>
      <c r="AQ202" s="104" t="e">
        <f ca="true">+IF(AND(ISNUMBER(OFFSET('Sanitation Data'!$G$7,0,10*ROW('Sanitation Data'!G196))),'Data Summary'!DF202="Yes"),OFFSET('Sanitation Data'!$G$7,0,10*ROW('Sanitation Data'!G196)),NA())</f>
        <v>#N/A</v>
      </c>
      <c r="AR202" s="104" t="e">
        <f ca="true">+IF(AND(ISNUMBER(OFFSET('Sanitation Data'!$G$11,0,10*ROW('Sanitation Data'!G196))),'Data Summary'!DG202="Yes"),OFFSET('Sanitation Data'!$G$11,0,10*ROW('Sanitation Data'!G196)),NA())</f>
        <v>#N/A</v>
      </c>
      <c r="AS202" s="104" t="e">
        <f ca="true">+IF(AND(ISNUMBER(OFFSET('Sanitation Data'!$G$12,0,10*ROW('Sanitation Data'!G196))),'Data Summary'!DH202="Yes"),OFFSET('Sanitation Data'!$G$12,0,10*ROW('Sanitation Data'!G196)),NA())</f>
        <v>#N/A</v>
      </c>
      <c r="AT202" s="104" t="e">
        <f ca="true">+IF(AND(ISNUMBER(OFFSET('Sanitation Data'!$G$13,0,10*ROW('Sanitation Data'!G196))),'Data Summary'!DI202="Yes"),OFFSET('Sanitation Data'!$G$13,0,10*ROW('Sanitation Data'!G196)),NA())</f>
        <v>#N/A</v>
      </c>
      <c r="AU202" s="104" t="e">
        <f ca="true">+IF(AND(ISNUMBER(OFFSET('Sanitation Data'!$H$5,0,10*ROW('Sanitation Data'!H196))),'Data Summary'!DJ202="Yes"),100-OFFSET('Sanitation Data'!$H$5,0,10*ROW('Sanitation Data'!H196)),NA())</f>
        <v>#N/A</v>
      </c>
      <c r="AV202" s="104" t="e">
        <f ca="true">+IF(AND(ISNUMBER(OFFSET('Sanitation Data'!$H$7,0,10*ROW('Sanitation Data'!H196))),'Data Summary'!DK202="Yes"),OFFSET('Sanitation Data'!$H$7,0,10*ROW('Sanitation Data'!H196)),NA())</f>
        <v>#N/A</v>
      </c>
      <c r="AW202" s="104" t="e">
        <f ca="true">+IF(AND(ISNUMBER(OFFSET('Sanitation Data'!$H$11,0,10*ROW('Sanitation Data'!H196))),'Data Summary'!DL202="Yes"),OFFSET('Sanitation Data'!$H$11,0,10*ROW('Sanitation Data'!H196)),NA())</f>
        <v>#N/A</v>
      </c>
      <c r="AX202" s="104" t="e">
        <f ca="true">+IF(AND(ISNUMBER(OFFSET('Sanitation Data'!$H$12,0,10*ROW('Sanitation Data'!H196))),'Data Summary'!DM202="Yes"),OFFSET('Sanitation Data'!$H$12,0,10*ROW('Sanitation Data'!H196)),NA())</f>
        <v>#N/A</v>
      </c>
      <c r="AY202" s="104" t="e">
        <f ca="true">+IF(AND(ISNUMBER(OFFSET('Sanitation Data'!$H$13,0,10*ROW('Sanitation Data'!H196))),'Data Summary'!DN202="Yes"),OFFSET('Sanitation Data'!$H$13,0,10*ROW('Sanitation Data'!H196)),NA())</f>
        <v>#N/A</v>
      </c>
      <c r="AZ202" s="109" t="e">
        <f ca="true">+IF(AND(ISNUMBER(OFFSET('Hygiene Data'!$C$6,0,10*ROW('Hygiene Data'!C196))),'Data Summary'!DO202="Yes"),OFFSET('Hygiene Data'!$C$6,0,10*ROW('Hygiene Data'!C196)),NA())</f>
        <v>#N/A</v>
      </c>
      <c r="BA202" s="109" t="e">
        <f ca="true">+IF(AND(ISNUMBER(OFFSET('Hygiene Data'!$C$8,0,10*ROW('Hygiene Data'!C196))),'Data Summary'!DP202="Yes"),OFFSET('Hygiene Data'!$C$8,0,10*ROW('Hygiene Data'!C196)),NA())</f>
        <v>#N/A</v>
      </c>
      <c r="BB202" s="109" t="e">
        <f ca="true">+IF(AND(ISNUMBER(OFFSET('Hygiene Data'!$C$10,0,10*ROW('Hygiene Data'!C196))),'Data Summary'!DQ202="Yes"),OFFSET('Hygiene Data'!$C$10,0,10*ROW('Hygiene Data'!C196)),NA())</f>
        <v>#N/A</v>
      </c>
      <c r="BC202" s="109" t="e">
        <f ca="true">+IF(AND(ISNUMBER(OFFSET('Hygiene Data'!$D$6,0,10*ROW('Hygiene Data'!D196))),'Data Summary'!DR202="Yes"),OFFSET('Hygiene Data'!$D$6,0,10*ROW('Hygiene Data'!D196)),NA())</f>
        <v>#N/A</v>
      </c>
      <c r="BD202" s="109" t="e">
        <f ca="true">+IF(AND(ISNUMBER(OFFSET('Hygiene Data'!$D$8,0,10*ROW('Hygiene Data'!D196))),'Data Summary'!DS202="Yes"),OFFSET('Hygiene Data'!$D$8,0,10*ROW('Hygiene Data'!D196)),NA())</f>
        <v>#N/A</v>
      </c>
      <c r="BE202" s="109" t="e">
        <f ca="true">+IF(AND(ISNUMBER(OFFSET('Hygiene Data'!$D$10,0,10*ROW('Hygiene Data'!D196))),'Data Summary'!DT202="Yes"),OFFSET('Hygiene Data'!$D$10,0,10*ROW('Hygiene Data'!D196)),NA())</f>
        <v>#N/A</v>
      </c>
      <c r="BF202" s="109" t="e">
        <f ca="true">+IF(AND(ISNUMBER(OFFSET('Hygiene Data'!$E$6,0,10*ROW('Hygiene Data'!E196))),'Data Summary'!DU202="Yes"),OFFSET('Hygiene Data'!$E$6,0,10*ROW('Hygiene Data'!E196)),NA())</f>
        <v>#N/A</v>
      </c>
      <c r="BG202" s="109" t="e">
        <f ca="true">+IF(AND(ISNUMBER(OFFSET('Hygiene Data'!$E$8,0,10*ROW('Hygiene Data'!E196))),'Data Summary'!DV202="Yes"),OFFSET('Hygiene Data'!$E$8,0,10*ROW('Hygiene Data'!E196)),NA())</f>
        <v>#N/A</v>
      </c>
      <c r="BH202" s="109" t="e">
        <f ca="true">+IF(AND(ISNUMBER(OFFSET('Hygiene Data'!$E$10,0,10*ROW('Hygiene Data'!E196))),'Data Summary'!DW202="Yes"),OFFSET('Hygiene Data'!$E$10,0,10*ROW('Hygiene Data'!E196)),NA())</f>
        <v>#N/A</v>
      </c>
      <c r="BI202" s="109" t="e">
        <f ca="true">+IF(AND(ISNUMBER(OFFSET('Hygiene Data'!$F$6,0,10*ROW('Hygiene Data'!F196))),'Data Summary'!DX202="Yes"),OFFSET('Hygiene Data'!$F$6,0,10*ROW('Hygiene Data'!F196)),NA())</f>
        <v>#N/A</v>
      </c>
      <c r="BJ202" s="109" t="e">
        <f ca="true">+IF(AND(ISNUMBER(OFFSET('Hygiene Data'!$F$8,0,10*ROW('Hygiene Data'!F196))),'Data Summary'!DY202="Yes"),OFFSET('Hygiene Data'!$F$8,0,10*ROW('Hygiene Data'!F196)),NA())</f>
        <v>#N/A</v>
      </c>
      <c r="BK202" s="109" t="e">
        <f ca="true">+IF(AND(ISNUMBER(OFFSET('Hygiene Data'!$F$10,0,10*ROW('Hygiene Data'!F196))),'Data Summary'!DZ202="Yes"),OFFSET('Hygiene Data'!$F$10,0,10*ROW('Hygiene Data'!F196)),NA())</f>
        <v>#N/A</v>
      </c>
      <c r="BL202" s="109" t="e">
        <f ca="true">+IF(AND(ISNUMBER(OFFSET('Hygiene Data'!$G$6,0,10*ROW('Hygiene Data'!G196))),'Data Summary'!EA202="Yes"),OFFSET('Hygiene Data'!$G$6,0,10*ROW('Hygiene Data'!G196)),NA())</f>
        <v>#N/A</v>
      </c>
      <c r="BM202" s="109" t="e">
        <f ca="true">+IF(AND(ISNUMBER(OFFSET('Hygiene Data'!$G$8,0,10*ROW('Hygiene Data'!G196))),'Data Summary'!EB202="Yes"),OFFSET('Hygiene Data'!$G$8,0,10*ROW('Hygiene Data'!G196)),NA())</f>
        <v>#N/A</v>
      </c>
      <c r="BN202" s="109" t="e">
        <f ca="true">+IF(AND(ISNUMBER(OFFSET('Hygiene Data'!$G$10,0,10*ROW('Hygiene Data'!G196))),'Data Summary'!EC202="Yes"),OFFSET('Hygiene Data'!$G$10,0,10*ROW('Hygiene Data'!G196)),NA())</f>
        <v>#N/A</v>
      </c>
      <c r="BO202" s="109" t="e">
        <f ca="true">+IF(AND(ISNUMBER(OFFSET('Hygiene Data'!$H$6,0,10*ROW('Hygiene Data'!H196))),'Data Summary'!ED202="Yes"),OFFSET('Hygiene Data'!$H$6,0,10*ROW('Hygiene Data'!H196)),NA())</f>
        <v>#N/A</v>
      </c>
      <c r="BP202" s="109" t="e">
        <f ca="true">+IF(AND(ISNUMBER(OFFSET('Hygiene Data'!$H$8,0,10*ROW('Hygiene Data'!H196))),'Data Summary'!EE202="Yes"),OFFSET('Hygiene Data'!$H$8,0,10*ROW('Hygiene Data'!H196)),NA())</f>
        <v>#N/A</v>
      </c>
      <c r="BQ202" s="109" t="e">
        <f ca="true">+IF(AND(ISNUMBER(OFFSET('Hygiene Data'!$H$10,0,10*ROW('Hygiene Data'!H196))),'Data Summary'!EF202="Yes"),OFFSET('Hygiene Data'!$H$10,0,10*ROW('Hygiene Data'!H196)),NA())</f>
        <v>#N/A</v>
      </c>
    </row>
    <row r="203" x14ac:dyDescent="0.2">
      <c r="A203" s="57" t="e">
        <f ca="true">+IF(OFFSET('Water Data'!$B$1,0,10*ROW('Water Data'!B197))="",NA(),OFFSET('Water Data'!$B$1,0,10*ROW('Water Data'!B197)))</f>
        <v>#N/A</v>
      </c>
      <c r="B203" s="57" t="e">
        <f ca="true">+IF(OFFSET('Water Data'!$A$3,0,10*ROW('Water Data'!A200))="",NA(),OFFSET('Water Data'!$A$3,0,10*ROW('Water Data'!A200)))</f>
        <v>#N/A</v>
      </c>
      <c r="C203" s="57" t="e">
        <f ca="true">+IF(OFFSET('Water Data'!$C$3,0,10*ROW('Water Data'!C200))="",NA(),OFFSET('Water Data'!$C$3,0,10*ROW('Water Data'!C200)))</f>
        <v>#N/A</v>
      </c>
      <c r="D203" s="58" t="e">
        <f ca="true">+IF(AND(ISNUMBER(OFFSET('Water Data'!$C$5,0,10*ROW('Water Data'!C197))),'Data Summary'!BS203="Yes"),100-OFFSET('Water Data'!$C$5,0,10*ROW('Water Data'!C197)),NA())</f>
        <v>#N/A</v>
      </c>
      <c r="E203" s="58" t="e">
        <f ca="true">+IF(AND(ISNUMBER(OFFSET('Water Data'!$C$7,0,10*ROW('Water Data'!C197))),'Data Summary'!BT203="Yes"),OFFSET('Water Data'!$C$7,0,10*ROW('Water Data'!C197)),NA())</f>
        <v>#N/A</v>
      </c>
      <c r="F203" s="58" t="e">
        <f ca="true">+IF(AND(ISNUMBER(OFFSET('Water Data'!$C$10,0,10*ROW('Water Data'!C197))),'Data Summary'!BU203="Yes"),OFFSET('Water Data'!$C$10,0,10*ROW('Water Data'!C197)),NA())</f>
        <v>#N/A</v>
      </c>
      <c r="G203" s="58" t="e">
        <f ca="true">+IF(AND(ISNUMBER(OFFSET('Water Data'!$D$5,0,10*ROW('Water Data'!D197))),'Data Summary'!BV203="Yes"),100-OFFSET('Water Data'!$D$5,0,10*ROW('Water Data'!D197)),NA())</f>
        <v>#N/A</v>
      </c>
      <c r="H203" s="58" t="e">
        <f ca="true">+IF(AND(ISNUMBER(OFFSET('Water Data'!$D$7,0,10*ROW('Water Data'!D197))),'Data Summary'!BW203="Yes"),OFFSET('Water Data'!$D$7,0,10*ROW('Water Data'!D197)),NA())</f>
        <v>#N/A</v>
      </c>
      <c r="I203" s="58" t="e">
        <f ca="true">+IF(AND(ISNUMBER(OFFSET('Water Data'!$D$10,0,10*ROW('Water Data'!D197))),'Data Summary'!BX203="Yes"),OFFSET('Water Data'!$D$10,0,10*ROW('Water Data'!D197)),NA())</f>
        <v>#N/A</v>
      </c>
      <c r="J203" s="58" t="e">
        <f ca="true">+IF(AND(ISNUMBER(OFFSET('Water Data'!$E$5,0,10*ROW('Water Data'!E197))),'Data Summary'!BY203="Yes"),100-OFFSET('Water Data'!$E$5,0,10*ROW('Water Data'!E197)),NA())</f>
        <v>#N/A</v>
      </c>
      <c r="K203" s="58" t="e">
        <f ca="true">+IF(AND(ISNUMBER(OFFSET('Water Data'!$E$7,0,10*ROW('Water Data'!E197))),'Data Summary'!BZ203="Yes"),OFFSET('Water Data'!$E$7,0,10*ROW('Water Data'!E197)),NA())</f>
        <v>#N/A</v>
      </c>
      <c r="L203" s="58" t="e">
        <f ca="true">+IF(AND(ISNUMBER(OFFSET('Water Data'!$E$10,0,10*ROW('Water Data'!E197))),'Data Summary'!CA203="Yes"),OFFSET('Water Data'!$E$10,0,10*ROW('Water Data'!E197)),NA())</f>
        <v>#N/A</v>
      </c>
      <c r="M203" s="58" t="e">
        <f ca="true">+IF(AND(ISNUMBER(OFFSET('Water Data'!$F$5,0,10*ROW('Water Data'!F197))),'Data Summary'!CB203="Yes"),100-OFFSET('Water Data'!$F$5,0,10*ROW('Water Data'!F197)),NA())</f>
        <v>#N/A</v>
      </c>
      <c r="N203" s="58" t="e">
        <f ca="true">+IF(AND(ISNUMBER(OFFSET('Water Data'!$F$7,0,10*ROW('Water Data'!F197))),'Data Summary'!CC203="Yes"),OFFSET('Water Data'!$F$7,0,10*ROW('Water Data'!F197)),NA())</f>
        <v>#N/A</v>
      </c>
      <c r="O203" s="58" t="e">
        <f ca="true">+IF(AND(ISNUMBER(OFFSET('Water Data'!$F$10,0,10*ROW('Water Data'!F197))),'Data Summary'!CD203="Yes"),OFFSET('Water Data'!$F$10,0,10*ROW('Water Data'!F197)),NA())</f>
        <v>#N/A</v>
      </c>
      <c r="P203" s="58" t="e">
        <f ca="true">+IF(AND(ISNUMBER(OFFSET('Water Data'!$G$5,0,10*ROW('Water Data'!G197))),'Data Summary'!CE203="Yes"),100-OFFSET('Water Data'!$G$5,0,10*ROW('Water Data'!G197)),NA())</f>
        <v>#N/A</v>
      </c>
      <c r="Q203" s="58" t="e">
        <f ca="true">+IF(AND(ISNUMBER(OFFSET('Water Data'!$G$7,0,10*ROW('Water Data'!G197))),'Data Summary'!CF203="Yes"),OFFSET('Water Data'!$G$7,0,10*ROW('Water Data'!G197)),NA())</f>
        <v>#N/A</v>
      </c>
      <c r="R203" s="58" t="e">
        <f ca="true">+IF(AND(ISNUMBER(OFFSET('Water Data'!$G$10,0,10*ROW('Water Data'!G197))),'Data Summary'!CG203="Yes"),OFFSET('Water Data'!$G$10,0,10*ROW('Water Data'!G197)),NA())</f>
        <v>#N/A</v>
      </c>
      <c r="S203" s="58" t="e">
        <f ca="true">+IF(AND(ISNUMBER(OFFSET('Water Data'!$H$5,0,10*ROW('Water Data'!H197))),'Data Summary'!CH203="Yes"),100-OFFSET('Water Data'!$H$5,0,10*ROW('Water Data'!H197)),NA())</f>
        <v>#N/A</v>
      </c>
      <c r="T203" s="58" t="e">
        <f ca="true">+IF(AND(ISNUMBER(OFFSET('Water Data'!$H$7,0,10*ROW('Water Data'!H197))),'Data Summary'!CI203="Yes"),OFFSET('Water Data'!$H$7,0,10*ROW('Water Data'!H197)),NA())</f>
        <v>#N/A</v>
      </c>
      <c r="U203" s="58" t="e">
        <f ca="true">+IF(AND(ISNUMBER(OFFSET('Water Data'!$H$10,0,10*ROW('Water Data'!H197))),'Data Summary'!CJ203="Yes"),OFFSET('Water Data'!$H$10,0,10*ROW('Water Data'!H197)),NA())</f>
        <v>#N/A</v>
      </c>
      <c r="V203" s="104" t="e">
        <f ca="true">+IF(AND(ISNUMBER(OFFSET('Sanitation Data'!$C$5,0,10*ROW('Sanitation Data'!C197))),'Data Summary'!CK203="Yes"),100-OFFSET('Sanitation Data'!$C$5,0,10*ROW('Sanitation Data'!C197)),NA())</f>
        <v>#N/A</v>
      </c>
      <c r="W203" s="104" t="e">
        <f ca="true">+IF(AND(ISNUMBER(OFFSET('Sanitation Data'!$C$7,0,10*ROW('Sanitation Data'!C197))),'Data Summary'!CL203="Yes"),OFFSET('Sanitation Data'!$C$7,0,10*ROW('Sanitation Data'!C197)),NA())</f>
        <v>#N/A</v>
      </c>
      <c r="X203" s="104" t="e">
        <f ca="true">+IF(AND(ISNUMBER(OFFSET('Sanitation Data'!$C$11,0,10*ROW('Sanitation Data'!C197))),'Data Summary'!CM203="Yes"),OFFSET('Sanitation Data'!$C$11,0,10*ROW('Sanitation Data'!C197)),NA())</f>
        <v>#N/A</v>
      </c>
      <c r="Y203" s="104" t="e">
        <f ca="true">+IF(AND(ISNUMBER(OFFSET('Sanitation Data'!$C$12,0,10*ROW('Sanitation Data'!C197))),'Data Summary'!CN203="Yes"),OFFSET('Sanitation Data'!$C$12,0,10*ROW('Sanitation Data'!C197)),NA())</f>
        <v>#N/A</v>
      </c>
      <c r="Z203" s="104" t="e">
        <f ca="true">+IF(AND(ISNUMBER(OFFSET('Sanitation Data'!$C$13,0,10*ROW('Sanitation Data'!C197))),'Data Summary'!CO203="Yes"),OFFSET('Sanitation Data'!$C$13,0,10*ROW('Sanitation Data'!C197)),NA())</f>
        <v>#N/A</v>
      </c>
      <c r="AA203" s="104" t="e">
        <f ca="true">+IF(AND(ISNUMBER(OFFSET('Sanitation Data'!$D$5,0,10*ROW('Sanitation Data'!D197))),'Data Summary'!CP203="Yes"),100-OFFSET('Sanitation Data'!$D$5,0,10*ROW('Sanitation Data'!D197)),NA())</f>
        <v>#N/A</v>
      </c>
      <c r="AB203" s="104" t="e">
        <f ca="true">+IF(AND(ISNUMBER(OFFSET('Sanitation Data'!$D$7,0,10*ROW('Sanitation Data'!D197))),'Data Summary'!CQ203="Yes"),OFFSET('Sanitation Data'!$D$7,0,10*ROW('Sanitation Data'!D197)),NA())</f>
        <v>#N/A</v>
      </c>
      <c r="AC203" s="104" t="e">
        <f ca="true">+IF(AND(ISNUMBER(OFFSET('Sanitation Data'!$D$11,0,10*ROW('Sanitation Data'!D197))),'Data Summary'!CR203="Yes"),OFFSET('Sanitation Data'!$D$11,0,10*ROW('Sanitation Data'!D197)),NA())</f>
        <v>#N/A</v>
      </c>
      <c r="AD203" s="104" t="e">
        <f ca="true">+IF(AND(ISNUMBER(OFFSET('Sanitation Data'!$D$12,0,10*ROW('Sanitation Data'!D197))),'Data Summary'!CS203="Yes"),OFFSET('Sanitation Data'!$D$12,0,10*ROW('Sanitation Data'!D197)),NA())</f>
        <v>#N/A</v>
      </c>
      <c r="AE203" s="104" t="e">
        <f ca="true">+IF(AND(ISNUMBER(OFFSET('Sanitation Data'!$D$13,0,10*ROW('Sanitation Data'!D197))),'Data Summary'!CT203="Yes"),OFFSET('Sanitation Data'!$D$13,0,10*ROW('Sanitation Data'!D197)),NA())</f>
        <v>#N/A</v>
      </c>
      <c r="AF203" s="104" t="e">
        <f ca="true">+IF(AND(ISNUMBER(OFFSET('Sanitation Data'!$E$5,0,10*ROW('Sanitation Data'!E197))),'Data Summary'!CU203="Yes"),100-OFFSET('Sanitation Data'!$E$5,0,10*ROW('Sanitation Data'!E197)),NA())</f>
        <v>#N/A</v>
      </c>
      <c r="AG203" s="104" t="e">
        <f ca="true">+IF(AND(ISNUMBER(OFFSET('Sanitation Data'!$E$7,0,10*ROW('Sanitation Data'!E197))),'Data Summary'!CV203="Yes"),OFFSET('Sanitation Data'!$E$7,0,10*ROW('Sanitation Data'!E197)),NA())</f>
        <v>#N/A</v>
      </c>
      <c r="AH203" s="104" t="e">
        <f ca="true">+IF(AND(ISNUMBER(OFFSET('Sanitation Data'!$E$11,0,10*ROW('Sanitation Data'!E197))),'Data Summary'!CW203="Yes"),OFFSET('Sanitation Data'!$E$11,0,10*ROW('Sanitation Data'!E197)),NA())</f>
        <v>#N/A</v>
      </c>
      <c r="AI203" s="104" t="e">
        <f ca="true">+IF(AND(ISNUMBER(OFFSET('Sanitation Data'!$E$12,0,10*ROW('Sanitation Data'!E197))),'Data Summary'!CX203="Yes"),OFFSET('Sanitation Data'!$E$12,0,10*ROW('Sanitation Data'!E197)),NA())</f>
        <v>#N/A</v>
      </c>
      <c r="AJ203" s="104" t="e">
        <f ca="true">+IF(AND(ISNUMBER(OFFSET('Sanitation Data'!$E$13,0,10*ROW('Sanitation Data'!E197))),'Data Summary'!CY203="Yes"),OFFSET('Sanitation Data'!$E$13,0,10*ROW('Sanitation Data'!E197)),NA())</f>
        <v>#N/A</v>
      </c>
      <c r="AK203" s="104" t="e">
        <f ca="true">+IF(AND(ISNUMBER(OFFSET('Sanitation Data'!$F$5,0,10*ROW('Sanitation Data'!F197))),'Data Summary'!CZ203="Yes"),100-OFFSET('Sanitation Data'!$F$5,0,10*ROW('Sanitation Data'!F197)),NA())</f>
        <v>#N/A</v>
      </c>
      <c r="AL203" s="104" t="e">
        <f ca="true">+IF(AND(ISNUMBER(OFFSET('Sanitation Data'!$F$7,0,10*ROW('Sanitation Data'!F197))),'Data Summary'!DA203="Yes"),OFFSET('Sanitation Data'!$F$7,0,10*ROW('Sanitation Data'!F197)),NA())</f>
        <v>#N/A</v>
      </c>
      <c r="AM203" s="104" t="e">
        <f ca="true">+IF(AND(ISNUMBER(OFFSET('Sanitation Data'!$F$11,0,10*ROW('Sanitation Data'!F197))),'Data Summary'!DB203="Yes"),OFFSET('Sanitation Data'!$F$11,0,10*ROW('Sanitation Data'!F197)),NA())</f>
        <v>#N/A</v>
      </c>
      <c r="AN203" s="104" t="e">
        <f ca="true">+IF(AND(ISNUMBER(OFFSET('Sanitation Data'!$F$12,0,10*ROW('Sanitation Data'!F197))),'Data Summary'!DC203="Yes"),OFFSET('Sanitation Data'!$F$12,0,10*ROW('Sanitation Data'!F197)),NA())</f>
        <v>#N/A</v>
      </c>
      <c r="AO203" s="104" t="e">
        <f ca="true">+IF(AND(ISNUMBER(OFFSET('Sanitation Data'!$F$13,0,10*ROW('Sanitation Data'!F197))),'Data Summary'!DD203="Yes"),OFFSET('Sanitation Data'!$F$13,0,10*ROW('Sanitation Data'!F197)),NA())</f>
        <v>#N/A</v>
      </c>
      <c r="AP203" s="104" t="e">
        <f ca="true">+IF(AND(ISNUMBER(OFFSET('Sanitation Data'!$G$5,0,10*ROW('Sanitation Data'!G197))),'Data Summary'!DE203="Yes"),100-OFFSET('Sanitation Data'!$G$5,0,10*ROW('Sanitation Data'!G197)),NA())</f>
        <v>#N/A</v>
      </c>
      <c r="AQ203" s="104" t="e">
        <f ca="true">+IF(AND(ISNUMBER(OFFSET('Sanitation Data'!$G$7,0,10*ROW('Sanitation Data'!G197))),'Data Summary'!DF203="Yes"),OFFSET('Sanitation Data'!$G$7,0,10*ROW('Sanitation Data'!G197)),NA())</f>
        <v>#N/A</v>
      </c>
      <c r="AR203" s="104" t="e">
        <f ca="true">+IF(AND(ISNUMBER(OFFSET('Sanitation Data'!$G$11,0,10*ROW('Sanitation Data'!G197))),'Data Summary'!DG203="Yes"),OFFSET('Sanitation Data'!$G$11,0,10*ROW('Sanitation Data'!G197)),NA())</f>
        <v>#N/A</v>
      </c>
      <c r="AS203" s="104" t="e">
        <f ca="true">+IF(AND(ISNUMBER(OFFSET('Sanitation Data'!$G$12,0,10*ROW('Sanitation Data'!G197))),'Data Summary'!DH203="Yes"),OFFSET('Sanitation Data'!$G$12,0,10*ROW('Sanitation Data'!G197)),NA())</f>
        <v>#N/A</v>
      </c>
      <c r="AT203" s="104" t="e">
        <f ca="true">+IF(AND(ISNUMBER(OFFSET('Sanitation Data'!$G$13,0,10*ROW('Sanitation Data'!G197))),'Data Summary'!DI203="Yes"),OFFSET('Sanitation Data'!$G$13,0,10*ROW('Sanitation Data'!G197)),NA())</f>
        <v>#N/A</v>
      </c>
      <c r="AU203" s="104" t="e">
        <f ca="true">+IF(AND(ISNUMBER(OFFSET('Sanitation Data'!$H$5,0,10*ROW('Sanitation Data'!H197))),'Data Summary'!DJ203="Yes"),100-OFFSET('Sanitation Data'!$H$5,0,10*ROW('Sanitation Data'!H197)),NA())</f>
        <v>#N/A</v>
      </c>
      <c r="AV203" s="104" t="e">
        <f ca="true">+IF(AND(ISNUMBER(OFFSET('Sanitation Data'!$H$7,0,10*ROW('Sanitation Data'!H197))),'Data Summary'!DK203="Yes"),OFFSET('Sanitation Data'!$H$7,0,10*ROW('Sanitation Data'!H197)),NA())</f>
        <v>#N/A</v>
      </c>
      <c r="AW203" s="104" t="e">
        <f ca="true">+IF(AND(ISNUMBER(OFFSET('Sanitation Data'!$H$11,0,10*ROW('Sanitation Data'!H197))),'Data Summary'!DL203="Yes"),OFFSET('Sanitation Data'!$H$11,0,10*ROW('Sanitation Data'!H197)),NA())</f>
        <v>#N/A</v>
      </c>
      <c r="AX203" s="104" t="e">
        <f ca="true">+IF(AND(ISNUMBER(OFFSET('Sanitation Data'!$H$12,0,10*ROW('Sanitation Data'!H197))),'Data Summary'!DM203="Yes"),OFFSET('Sanitation Data'!$H$12,0,10*ROW('Sanitation Data'!H197)),NA())</f>
        <v>#N/A</v>
      </c>
      <c r="AY203" s="104" t="e">
        <f ca="true">+IF(AND(ISNUMBER(OFFSET('Sanitation Data'!$H$13,0,10*ROW('Sanitation Data'!H197))),'Data Summary'!DN203="Yes"),OFFSET('Sanitation Data'!$H$13,0,10*ROW('Sanitation Data'!H197)),NA())</f>
        <v>#N/A</v>
      </c>
      <c r="AZ203" s="109" t="e">
        <f ca="true">+IF(AND(ISNUMBER(OFFSET('Hygiene Data'!$C$6,0,10*ROW('Hygiene Data'!C197))),'Data Summary'!DO203="Yes"),OFFSET('Hygiene Data'!$C$6,0,10*ROW('Hygiene Data'!C197)),NA())</f>
        <v>#N/A</v>
      </c>
      <c r="BA203" s="109" t="e">
        <f ca="true">+IF(AND(ISNUMBER(OFFSET('Hygiene Data'!$C$8,0,10*ROW('Hygiene Data'!C197))),'Data Summary'!DP203="Yes"),OFFSET('Hygiene Data'!$C$8,0,10*ROW('Hygiene Data'!C197)),NA())</f>
        <v>#N/A</v>
      </c>
      <c r="BB203" s="109" t="e">
        <f ca="true">+IF(AND(ISNUMBER(OFFSET('Hygiene Data'!$C$10,0,10*ROW('Hygiene Data'!C197))),'Data Summary'!DQ203="Yes"),OFFSET('Hygiene Data'!$C$10,0,10*ROW('Hygiene Data'!C197)),NA())</f>
        <v>#N/A</v>
      </c>
      <c r="BC203" s="109" t="e">
        <f ca="true">+IF(AND(ISNUMBER(OFFSET('Hygiene Data'!$D$6,0,10*ROW('Hygiene Data'!D197))),'Data Summary'!DR203="Yes"),OFFSET('Hygiene Data'!$D$6,0,10*ROW('Hygiene Data'!D197)),NA())</f>
        <v>#N/A</v>
      </c>
      <c r="BD203" s="109" t="e">
        <f ca="true">+IF(AND(ISNUMBER(OFFSET('Hygiene Data'!$D$8,0,10*ROW('Hygiene Data'!D197))),'Data Summary'!DS203="Yes"),OFFSET('Hygiene Data'!$D$8,0,10*ROW('Hygiene Data'!D197)),NA())</f>
        <v>#N/A</v>
      </c>
      <c r="BE203" s="109" t="e">
        <f ca="true">+IF(AND(ISNUMBER(OFFSET('Hygiene Data'!$D$10,0,10*ROW('Hygiene Data'!D197))),'Data Summary'!DT203="Yes"),OFFSET('Hygiene Data'!$D$10,0,10*ROW('Hygiene Data'!D197)),NA())</f>
        <v>#N/A</v>
      </c>
      <c r="BF203" s="109" t="e">
        <f ca="true">+IF(AND(ISNUMBER(OFFSET('Hygiene Data'!$E$6,0,10*ROW('Hygiene Data'!E197))),'Data Summary'!DU203="Yes"),OFFSET('Hygiene Data'!$E$6,0,10*ROW('Hygiene Data'!E197)),NA())</f>
        <v>#N/A</v>
      </c>
      <c r="BG203" s="109" t="e">
        <f ca="true">+IF(AND(ISNUMBER(OFFSET('Hygiene Data'!$E$8,0,10*ROW('Hygiene Data'!E197))),'Data Summary'!DV203="Yes"),OFFSET('Hygiene Data'!$E$8,0,10*ROW('Hygiene Data'!E197)),NA())</f>
        <v>#N/A</v>
      </c>
      <c r="BH203" s="109" t="e">
        <f ca="true">+IF(AND(ISNUMBER(OFFSET('Hygiene Data'!$E$10,0,10*ROW('Hygiene Data'!E197))),'Data Summary'!DW203="Yes"),OFFSET('Hygiene Data'!$E$10,0,10*ROW('Hygiene Data'!E197)),NA())</f>
        <v>#N/A</v>
      </c>
      <c r="BI203" s="109" t="e">
        <f ca="true">+IF(AND(ISNUMBER(OFFSET('Hygiene Data'!$F$6,0,10*ROW('Hygiene Data'!F197))),'Data Summary'!DX203="Yes"),OFFSET('Hygiene Data'!$F$6,0,10*ROW('Hygiene Data'!F197)),NA())</f>
        <v>#N/A</v>
      </c>
      <c r="BJ203" s="109" t="e">
        <f ca="true">+IF(AND(ISNUMBER(OFFSET('Hygiene Data'!$F$8,0,10*ROW('Hygiene Data'!F197))),'Data Summary'!DY203="Yes"),OFFSET('Hygiene Data'!$F$8,0,10*ROW('Hygiene Data'!F197)),NA())</f>
        <v>#N/A</v>
      </c>
      <c r="BK203" s="109" t="e">
        <f ca="true">+IF(AND(ISNUMBER(OFFSET('Hygiene Data'!$F$10,0,10*ROW('Hygiene Data'!F197))),'Data Summary'!DZ203="Yes"),OFFSET('Hygiene Data'!$F$10,0,10*ROW('Hygiene Data'!F197)),NA())</f>
        <v>#N/A</v>
      </c>
      <c r="BL203" s="109" t="e">
        <f ca="true">+IF(AND(ISNUMBER(OFFSET('Hygiene Data'!$G$6,0,10*ROW('Hygiene Data'!G197))),'Data Summary'!EA203="Yes"),OFFSET('Hygiene Data'!$G$6,0,10*ROW('Hygiene Data'!G197)),NA())</f>
        <v>#N/A</v>
      </c>
      <c r="BM203" s="109" t="e">
        <f ca="true">+IF(AND(ISNUMBER(OFFSET('Hygiene Data'!$G$8,0,10*ROW('Hygiene Data'!G197))),'Data Summary'!EB203="Yes"),OFFSET('Hygiene Data'!$G$8,0,10*ROW('Hygiene Data'!G197)),NA())</f>
        <v>#N/A</v>
      </c>
      <c r="BN203" s="109" t="e">
        <f ca="true">+IF(AND(ISNUMBER(OFFSET('Hygiene Data'!$G$10,0,10*ROW('Hygiene Data'!G197))),'Data Summary'!EC203="Yes"),OFFSET('Hygiene Data'!$G$10,0,10*ROW('Hygiene Data'!G197)),NA())</f>
        <v>#N/A</v>
      </c>
      <c r="BO203" s="109" t="e">
        <f ca="true">+IF(AND(ISNUMBER(OFFSET('Hygiene Data'!$H$6,0,10*ROW('Hygiene Data'!H197))),'Data Summary'!ED203="Yes"),OFFSET('Hygiene Data'!$H$6,0,10*ROW('Hygiene Data'!H197)),NA())</f>
        <v>#N/A</v>
      </c>
      <c r="BP203" s="109" t="e">
        <f ca="true">+IF(AND(ISNUMBER(OFFSET('Hygiene Data'!$H$8,0,10*ROW('Hygiene Data'!H197))),'Data Summary'!EE203="Yes"),OFFSET('Hygiene Data'!$H$8,0,10*ROW('Hygiene Data'!H197)),NA())</f>
        <v>#N/A</v>
      </c>
      <c r="BQ203" s="109" t="e">
        <f ca="true">+IF(AND(ISNUMBER(OFFSET('Hygiene Data'!$H$10,0,10*ROW('Hygiene Data'!H197))),'Data Summary'!EF203="Yes"),OFFSET('Hygiene Data'!$H$10,0,10*ROW('Hygiene Data'!H197)),NA())</f>
        <v>#N/A</v>
      </c>
    </row>
    <row r="204" x14ac:dyDescent="0.2">
      <c r="A204" s="57" t="e">
        <f ca="true">+IF(OFFSET('Water Data'!$B$1,0,10*ROW('Water Data'!B198))="",NA(),OFFSET('Water Data'!$B$1,0,10*ROW('Water Data'!B198)))</f>
        <v>#N/A</v>
      </c>
      <c r="B204" s="57" t="e">
        <f ca="true">+IF(OFFSET('Water Data'!$A$3,0,10*ROW('Water Data'!A201))="",NA(),OFFSET('Water Data'!$A$3,0,10*ROW('Water Data'!A201)))</f>
        <v>#N/A</v>
      </c>
      <c r="C204" s="57" t="e">
        <f ca="true">+IF(OFFSET('Water Data'!$C$3,0,10*ROW('Water Data'!C201))="",NA(),OFFSET('Water Data'!$C$3,0,10*ROW('Water Data'!C201)))</f>
        <v>#N/A</v>
      </c>
      <c r="D204" s="58" t="e">
        <f ca="true">+IF(AND(ISNUMBER(OFFSET('Water Data'!$C$5,0,10*ROW('Water Data'!C198))),'Data Summary'!BS204="Yes"),100-OFFSET('Water Data'!$C$5,0,10*ROW('Water Data'!C198)),NA())</f>
        <v>#N/A</v>
      </c>
      <c r="E204" s="58" t="e">
        <f ca="true">+IF(AND(ISNUMBER(OFFSET('Water Data'!$C$7,0,10*ROW('Water Data'!C198))),'Data Summary'!BT204="Yes"),OFFSET('Water Data'!$C$7,0,10*ROW('Water Data'!C198)),NA())</f>
        <v>#N/A</v>
      </c>
      <c r="F204" s="58" t="e">
        <f ca="true">+IF(AND(ISNUMBER(OFFSET('Water Data'!$C$10,0,10*ROW('Water Data'!C198))),'Data Summary'!BU204="Yes"),OFFSET('Water Data'!$C$10,0,10*ROW('Water Data'!C198)),NA())</f>
        <v>#N/A</v>
      </c>
      <c r="G204" s="58" t="e">
        <f ca="true">+IF(AND(ISNUMBER(OFFSET('Water Data'!$D$5,0,10*ROW('Water Data'!D198))),'Data Summary'!BV204="Yes"),100-OFFSET('Water Data'!$D$5,0,10*ROW('Water Data'!D198)),NA())</f>
        <v>#N/A</v>
      </c>
      <c r="H204" s="58" t="e">
        <f ca="true">+IF(AND(ISNUMBER(OFFSET('Water Data'!$D$7,0,10*ROW('Water Data'!D198))),'Data Summary'!BW204="Yes"),OFFSET('Water Data'!$D$7,0,10*ROW('Water Data'!D198)),NA())</f>
        <v>#N/A</v>
      </c>
      <c r="I204" s="58" t="e">
        <f ca="true">+IF(AND(ISNUMBER(OFFSET('Water Data'!$D$10,0,10*ROW('Water Data'!D198))),'Data Summary'!BX204="Yes"),OFFSET('Water Data'!$D$10,0,10*ROW('Water Data'!D198)),NA())</f>
        <v>#N/A</v>
      </c>
      <c r="J204" s="58" t="e">
        <f ca="true">+IF(AND(ISNUMBER(OFFSET('Water Data'!$E$5,0,10*ROW('Water Data'!E198))),'Data Summary'!BY204="Yes"),100-OFFSET('Water Data'!$E$5,0,10*ROW('Water Data'!E198)),NA())</f>
        <v>#N/A</v>
      </c>
      <c r="K204" s="58" t="e">
        <f ca="true">+IF(AND(ISNUMBER(OFFSET('Water Data'!$E$7,0,10*ROW('Water Data'!E198))),'Data Summary'!BZ204="Yes"),OFFSET('Water Data'!$E$7,0,10*ROW('Water Data'!E198)),NA())</f>
        <v>#N/A</v>
      </c>
      <c r="L204" s="58" t="e">
        <f ca="true">+IF(AND(ISNUMBER(OFFSET('Water Data'!$E$10,0,10*ROW('Water Data'!E198))),'Data Summary'!CA204="Yes"),OFFSET('Water Data'!$E$10,0,10*ROW('Water Data'!E198)),NA())</f>
        <v>#N/A</v>
      </c>
      <c r="M204" s="58" t="e">
        <f ca="true">+IF(AND(ISNUMBER(OFFSET('Water Data'!$F$5,0,10*ROW('Water Data'!F198))),'Data Summary'!CB204="Yes"),100-OFFSET('Water Data'!$F$5,0,10*ROW('Water Data'!F198)),NA())</f>
        <v>#N/A</v>
      </c>
      <c r="N204" s="58" t="e">
        <f ca="true">+IF(AND(ISNUMBER(OFFSET('Water Data'!$F$7,0,10*ROW('Water Data'!F198))),'Data Summary'!CC204="Yes"),OFFSET('Water Data'!$F$7,0,10*ROW('Water Data'!F198)),NA())</f>
        <v>#N/A</v>
      </c>
      <c r="O204" s="58" t="e">
        <f ca="true">+IF(AND(ISNUMBER(OFFSET('Water Data'!$F$10,0,10*ROW('Water Data'!F198))),'Data Summary'!CD204="Yes"),OFFSET('Water Data'!$F$10,0,10*ROW('Water Data'!F198)),NA())</f>
        <v>#N/A</v>
      </c>
      <c r="P204" s="58" t="e">
        <f ca="true">+IF(AND(ISNUMBER(OFFSET('Water Data'!$G$5,0,10*ROW('Water Data'!G198))),'Data Summary'!CE204="Yes"),100-OFFSET('Water Data'!$G$5,0,10*ROW('Water Data'!G198)),NA())</f>
        <v>#N/A</v>
      </c>
      <c r="Q204" s="58" t="e">
        <f ca="true">+IF(AND(ISNUMBER(OFFSET('Water Data'!$G$7,0,10*ROW('Water Data'!G198))),'Data Summary'!CF204="Yes"),OFFSET('Water Data'!$G$7,0,10*ROW('Water Data'!G198)),NA())</f>
        <v>#N/A</v>
      </c>
      <c r="R204" s="58" t="e">
        <f ca="true">+IF(AND(ISNUMBER(OFFSET('Water Data'!$G$10,0,10*ROW('Water Data'!G198))),'Data Summary'!CG204="Yes"),OFFSET('Water Data'!$G$10,0,10*ROW('Water Data'!G198)),NA())</f>
        <v>#N/A</v>
      </c>
      <c r="S204" s="58" t="e">
        <f ca="true">+IF(AND(ISNUMBER(OFFSET('Water Data'!$H$5,0,10*ROW('Water Data'!H198))),'Data Summary'!CH204="Yes"),100-OFFSET('Water Data'!$H$5,0,10*ROW('Water Data'!H198)),NA())</f>
        <v>#N/A</v>
      </c>
      <c r="T204" s="58" t="e">
        <f ca="true">+IF(AND(ISNUMBER(OFFSET('Water Data'!$H$7,0,10*ROW('Water Data'!H198))),'Data Summary'!CI204="Yes"),OFFSET('Water Data'!$H$7,0,10*ROW('Water Data'!H198)),NA())</f>
        <v>#N/A</v>
      </c>
      <c r="U204" s="58" t="e">
        <f ca="true">+IF(AND(ISNUMBER(OFFSET('Water Data'!$H$10,0,10*ROW('Water Data'!H198))),'Data Summary'!CJ204="Yes"),OFFSET('Water Data'!$H$10,0,10*ROW('Water Data'!H198)),NA())</f>
        <v>#N/A</v>
      </c>
      <c r="V204" s="104" t="e">
        <f ca="true">+IF(AND(ISNUMBER(OFFSET('Sanitation Data'!$C$5,0,10*ROW('Sanitation Data'!C198))),'Data Summary'!CK204="Yes"),100-OFFSET('Sanitation Data'!$C$5,0,10*ROW('Sanitation Data'!C198)),NA())</f>
        <v>#N/A</v>
      </c>
      <c r="W204" s="104" t="e">
        <f ca="true">+IF(AND(ISNUMBER(OFFSET('Sanitation Data'!$C$7,0,10*ROW('Sanitation Data'!C198))),'Data Summary'!CL204="Yes"),OFFSET('Sanitation Data'!$C$7,0,10*ROW('Sanitation Data'!C198)),NA())</f>
        <v>#N/A</v>
      </c>
      <c r="X204" s="104" t="e">
        <f ca="true">+IF(AND(ISNUMBER(OFFSET('Sanitation Data'!$C$11,0,10*ROW('Sanitation Data'!C198))),'Data Summary'!CM204="Yes"),OFFSET('Sanitation Data'!$C$11,0,10*ROW('Sanitation Data'!C198)),NA())</f>
        <v>#N/A</v>
      </c>
      <c r="Y204" s="104" t="e">
        <f ca="true">+IF(AND(ISNUMBER(OFFSET('Sanitation Data'!$C$12,0,10*ROW('Sanitation Data'!C198))),'Data Summary'!CN204="Yes"),OFFSET('Sanitation Data'!$C$12,0,10*ROW('Sanitation Data'!C198)),NA())</f>
        <v>#N/A</v>
      </c>
      <c r="Z204" s="104" t="e">
        <f ca="true">+IF(AND(ISNUMBER(OFFSET('Sanitation Data'!$C$13,0,10*ROW('Sanitation Data'!C198))),'Data Summary'!CO204="Yes"),OFFSET('Sanitation Data'!$C$13,0,10*ROW('Sanitation Data'!C198)),NA())</f>
        <v>#N/A</v>
      </c>
      <c r="AA204" s="104" t="e">
        <f ca="true">+IF(AND(ISNUMBER(OFFSET('Sanitation Data'!$D$5,0,10*ROW('Sanitation Data'!D198))),'Data Summary'!CP204="Yes"),100-OFFSET('Sanitation Data'!$D$5,0,10*ROW('Sanitation Data'!D198)),NA())</f>
        <v>#N/A</v>
      </c>
      <c r="AB204" s="104" t="e">
        <f ca="true">+IF(AND(ISNUMBER(OFFSET('Sanitation Data'!$D$7,0,10*ROW('Sanitation Data'!D198))),'Data Summary'!CQ204="Yes"),OFFSET('Sanitation Data'!$D$7,0,10*ROW('Sanitation Data'!D198)),NA())</f>
        <v>#N/A</v>
      </c>
      <c r="AC204" s="104" t="e">
        <f ca="true">+IF(AND(ISNUMBER(OFFSET('Sanitation Data'!$D$11,0,10*ROW('Sanitation Data'!D198))),'Data Summary'!CR204="Yes"),OFFSET('Sanitation Data'!$D$11,0,10*ROW('Sanitation Data'!D198)),NA())</f>
        <v>#N/A</v>
      </c>
      <c r="AD204" s="104" t="e">
        <f ca="true">+IF(AND(ISNUMBER(OFFSET('Sanitation Data'!$D$12,0,10*ROW('Sanitation Data'!D198))),'Data Summary'!CS204="Yes"),OFFSET('Sanitation Data'!$D$12,0,10*ROW('Sanitation Data'!D198)),NA())</f>
        <v>#N/A</v>
      </c>
      <c r="AE204" s="104" t="e">
        <f ca="true">+IF(AND(ISNUMBER(OFFSET('Sanitation Data'!$D$13,0,10*ROW('Sanitation Data'!D198))),'Data Summary'!CT204="Yes"),OFFSET('Sanitation Data'!$D$13,0,10*ROW('Sanitation Data'!D198)),NA())</f>
        <v>#N/A</v>
      </c>
      <c r="AF204" s="104" t="e">
        <f ca="true">+IF(AND(ISNUMBER(OFFSET('Sanitation Data'!$E$5,0,10*ROW('Sanitation Data'!E198))),'Data Summary'!CU204="Yes"),100-OFFSET('Sanitation Data'!$E$5,0,10*ROW('Sanitation Data'!E198)),NA())</f>
        <v>#N/A</v>
      </c>
      <c r="AG204" s="104" t="e">
        <f ca="true">+IF(AND(ISNUMBER(OFFSET('Sanitation Data'!$E$7,0,10*ROW('Sanitation Data'!E198))),'Data Summary'!CV204="Yes"),OFFSET('Sanitation Data'!$E$7,0,10*ROW('Sanitation Data'!E198)),NA())</f>
        <v>#N/A</v>
      </c>
      <c r="AH204" s="104" t="e">
        <f ca="true">+IF(AND(ISNUMBER(OFFSET('Sanitation Data'!$E$11,0,10*ROW('Sanitation Data'!E198))),'Data Summary'!CW204="Yes"),OFFSET('Sanitation Data'!$E$11,0,10*ROW('Sanitation Data'!E198)),NA())</f>
        <v>#N/A</v>
      </c>
      <c r="AI204" s="104" t="e">
        <f ca="true">+IF(AND(ISNUMBER(OFFSET('Sanitation Data'!$E$12,0,10*ROW('Sanitation Data'!E198))),'Data Summary'!CX204="Yes"),OFFSET('Sanitation Data'!$E$12,0,10*ROW('Sanitation Data'!E198)),NA())</f>
        <v>#N/A</v>
      </c>
      <c r="AJ204" s="104" t="e">
        <f ca="true">+IF(AND(ISNUMBER(OFFSET('Sanitation Data'!$E$13,0,10*ROW('Sanitation Data'!E198))),'Data Summary'!CY204="Yes"),OFFSET('Sanitation Data'!$E$13,0,10*ROW('Sanitation Data'!E198)),NA())</f>
        <v>#N/A</v>
      </c>
      <c r="AK204" s="104" t="e">
        <f ca="true">+IF(AND(ISNUMBER(OFFSET('Sanitation Data'!$F$5,0,10*ROW('Sanitation Data'!F198))),'Data Summary'!CZ204="Yes"),100-OFFSET('Sanitation Data'!$F$5,0,10*ROW('Sanitation Data'!F198)),NA())</f>
        <v>#N/A</v>
      </c>
      <c r="AL204" s="104" t="e">
        <f ca="true">+IF(AND(ISNUMBER(OFFSET('Sanitation Data'!$F$7,0,10*ROW('Sanitation Data'!F198))),'Data Summary'!DA204="Yes"),OFFSET('Sanitation Data'!$F$7,0,10*ROW('Sanitation Data'!F198)),NA())</f>
        <v>#N/A</v>
      </c>
      <c r="AM204" s="104" t="e">
        <f ca="true">+IF(AND(ISNUMBER(OFFSET('Sanitation Data'!$F$11,0,10*ROW('Sanitation Data'!F198))),'Data Summary'!DB204="Yes"),OFFSET('Sanitation Data'!$F$11,0,10*ROW('Sanitation Data'!F198)),NA())</f>
        <v>#N/A</v>
      </c>
      <c r="AN204" s="104" t="e">
        <f ca="true">+IF(AND(ISNUMBER(OFFSET('Sanitation Data'!$F$12,0,10*ROW('Sanitation Data'!F198))),'Data Summary'!DC204="Yes"),OFFSET('Sanitation Data'!$F$12,0,10*ROW('Sanitation Data'!F198)),NA())</f>
        <v>#N/A</v>
      </c>
      <c r="AO204" s="104" t="e">
        <f ca="true">+IF(AND(ISNUMBER(OFFSET('Sanitation Data'!$F$13,0,10*ROW('Sanitation Data'!F198))),'Data Summary'!DD204="Yes"),OFFSET('Sanitation Data'!$F$13,0,10*ROW('Sanitation Data'!F198)),NA())</f>
        <v>#N/A</v>
      </c>
      <c r="AP204" s="104" t="e">
        <f ca="true">+IF(AND(ISNUMBER(OFFSET('Sanitation Data'!$G$5,0,10*ROW('Sanitation Data'!G198))),'Data Summary'!DE204="Yes"),100-OFFSET('Sanitation Data'!$G$5,0,10*ROW('Sanitation Data'!G198)),NA())</f>
        <v>#N/A</v>
      </c>
      <c r="AQ204" s="104" t="e">
        <f ca="true">+IF(AND(ISNUMBER(OFFSET('Sanitation Data'!$G$7,0,10*ROW('Sanitation Data'!G198))),'Data Summary'!DF204="Yes"),OFFSET('Sanitation Data'!$G$7,0,10*ROW('Sanitation Data'!G198)),NA())</f>
        <v>#N/A</v>
      </c>
      <c r="AR204" s="104" t="e">
        <f ca="true">+IF(AND(ISNUMBER(OFFSET('Sanitation Data'!$G$11,0,10*ROW('Sanitation Data'!G198))),'Data Summary'!DG204="Yes"),OFFSET('Sanitation Data'!$G$11,0,10*ROW('Sanitation Data'!G198)),NA())</f>
        <v>#N/A</v>
      </c>
      <c r="AS204" s="104" t="e">
        <f ca="true">+IF(AND(ISNUMBER(OFFSET('Sanitation Data'!$G$12,0,10*ROW('Sanitation Data'!G198))),'Data Summary'!DH204="Yes"),OFFSET('Sanitation Data'!$G$12,0,10*ROW('Sanitation Data'!G198)),NA())</f>
        <v>#N/A</v>
      </c>
      <c r="AT204" s="104" t="e">
        <f ca="true">+IF(AND(ISNUMBER(OFFSET('Sanitation Data'!$G$13,0,10*ROW('Sanitation Data'!G198))),'Data Summary'!DI204="Yes"),OFFSET('Sanitation Data'!$G$13,0,10*ROW('Sanitation Data'!G198)),NA())</f>
        <v>#N/A</v>
      </c>
      <c r="AU204" s="104" t="e">
        <f ca="true">+IF(AND(ISNUMBER(OFFSET('Sanitation Data'!$H$5,0,10*ROW('Sanitation Data'!H198))),'Data Summary'!DJ204="Yes"),100-OFFSET('Sanitation Data'!$H$5,0,10*ROW('Sanitation Data'!H198)),NA())</f>
        <v>#N/A</v>
      </c>
      <c r="AV204" s="104" t="e">
        <f ca="true">+IF(AND(ISNUMBER(OFFSET('Sanitation Data'!$H$7,0,10*ROW('Sanitation Data'!H198))),'Data Summary'!DK204="Yes"),OFFSET('Sanitation Data'!$H$7,0,10*ROW('Sanitation Data'!H198)),NA())</f>
        <v>#N/A</v>
      </c>
      <c r="AW204" s="104" t="e">
        <f ca="true">+IF(AND(ISNUMBER(OFFSET('Sanitation Data'!$H$11,0,10*ROW('Sanitation Data'!H198))),'Data Summary'!DL204="Yes"),OFFSET('Sanitation Data'!$H$11,0,10*ROW('Sanitation Data'!H198)),NA())</f>
        <v>#N/A</v>
      </c>
      <c r="AX204" s="104" t="e">
        <f ca="true">+IF(AND(ISNUMBER(OFFSET('Sanitation Data'!$H$12,0,10*ROW('Sanitation Data'!H198))),'Data Summary'!DM204="Yes"),OFFSET('Sanitation Data'!$H$12,0,10*ROW('Sanitation Data'!H198)),NA())</f>
        <v>#N/A</v>
      </c>
      <c r="AY204" s="104" t="e">
        <f ca="true">+IF(AND(ISNUMBER(OFFSET('Sanitation Data'!$H$13,0,10*ROW('Sanitation Data'!H198))),'Data Summary'!DN204="Yes"),OFFSET('Sanitation Data'!$H$13,0,10*ROW('Sanitation Data'!H198)),NA())</f>
        <v>#N/A</v>
      </c>
      <c r="AZ204" s="109" t="e">
        <f ca="true">+IF(AND(ISNUMBER(OFFSET('Hygiene Data'!$C$6,0,10*ROW('Hygiene Data'!C198))),'Data Summary'!DO204="Yes"),OFFSET('Hygiene Data'!$C$6,0,10*ROW('Hygiene Data'!C198)),NA())</f>
        <v>#N/A</v>
      </c>
      <c r="BA204" s="109" t="e">
        <f ca="true">+IF(AND(ISNUMBER(OFFSET('Hygiene Data'!$C$8,0,10*ROW('Hygiene Data'!C198))),'Data Summary'!DP204="Yes"),OFFSET('Hygiene Data'!$C$8,0,10*ROW('Hygiene Data'!C198)),NA())</f>
        <v>#N/A</v>
      </c>
      <c r="BB204" s="109" t="e">
        <f ca="true">+IF(AND(ISNUMBER(OFFSET('Hygiene Data'!$C$10,0,10*ROW('Hygiene Data'!C198))),'Data Summary'!DQ204="Yes"),OFFSET('Hygiene Data'!$C$10,0,10*ROW('Hygiene Data'!C198)),NA())</f>
        <v>#N/A</v>
      </c>
      <c r="BC204" s="109" t="e">
        <f ca="true">+IF(AND(ISNUMBER(OFFSET('Hygiene Data'!$D$6,0,10*ROW('Hygiene Data'!D198))),'Data Summary'!DR204="Yes"),OFFSET('Hygiene Data'!$D$6,0,10*ROW('Hygiene Data'!D198)),NA())</f>
        <v>#N/A</v>
      </c>
      <c r="BD204" s="109" t="e">
        <f ca="true">+IF(AND(ISNUMBER(OFFSET('Hygiene Data'!$D$8,0,10*ROW('Hygiene Data'!D198))),'Data Summary'!DS204="Yes"),OFFSET('Hygiene Data'!$D$8,0,10*ROW('Hygiene Data'!D198)),NA())</f>
        <v>#N/A</v>
      </c>
      <c r="BE204" s="109" t="e">
        <f ca="true">+IF(AND(ISNUMBER(OFFSET('Hygiene Data'!$D$10,0,10*ROW('Hygiene Data'!D198))),'Data Summary'!DT204="Yes"),OFFSET('Hygiene Data'!$D$10,0,10*ROW('Hygiene Data'!D198)),NA())</f>
        <v>#N/A</v>
      </c>
      <c r="BF204" s="109" t="e">
        <f ca="true">+IF(AND(ISNUMBER(OFFSET('Hygiene Data'!$E$6,0,10*ROW('Hygiene Data'!E198))),'Data Summary'!DU204="Yes"),OFFSET('Hygiene Data'!$E$6,0,10*ROW('Hygiene Data'!E198)),NA())</f>
        <v>#N/A</v>
      </c>
      <c r="BG204" s="109" t="e">
        <f ca="true">+IF(AND(ISNUMBER(OFFSET('Hygiene Data'!$E$8,0,10*ROW('Hygiene Data'!E198))),'Data Summary'!DV204="Yes"),OFFSET('Hygiene Data'!$E$8,0,10*ROW('Hygiene Data'!E198)),NA())</f>
        <v>#N/A</v>
      </c>
      <c r="BH204" s="109" t="e">
        <f ca="true">+IF(AND(ISNUMBER(OFFSET('Hygiene Data'!$E$10,0,10*ROW('Hygiene Data'!E198))),'Data Summary'!DW204="Yes"),OFFSET('Hygiene Data'!$E$10,0,10*ROW('Hygiene Data'!E198)),NA())</f>
        <v>#N/A</v>
      </c>
      <c r="BI204" s="109" t="e">
        <f ca="true">+IF(AND(ISNUMBER(OFFSET('Hygiene Data'!$F$6,0,10*ROW('Hygiene Data'!F198))),'Data Summary'!DX204="Yes"),OFFSET('Hygiene Data'!$F$6,0,10*ROW('Hygiene Data'!F198)),NA())</f>
        <v>#N/A</v>
      </c>
      <c r="BJ204" s="109" t="e">
        <f ca="true">+IF(AND(ISNUMBER(OFFSET('Hygiene Data'!$F$8,0,10*ROW('Hygiene Data'!F198))),'Data Summary'!DY204="Yes"),OFFSET('Hygiene Data'!$F$8,0,10*ROW('Hygiene Data'!F198)),NA())</f>
        <v>#N/A</v>
      </c>
      <c r="BK204" s="109" t="e">
        <f ca="true">+IF(AND(ISNUMBER(OFFSET('Hygiene Data'!$F$10,0,10*ROW('Hygiene Data'!F198))),'Data Summary'!DZ204="Yes"),OFFSET('Hygiene Data'!$F$10,0,10*ROW('Hygiene Data'!F198)),NA())</f>
        <v>#N/A</v>
      </c>
      <c r="BL204" s="109" t="e">
        <f ca="true">+IF(AND(ISNUMBER(OFFSET('Hygiene Data'!$G$6,0,10*ROW('Hygiene Data'!G198))),'Data Summary'!EA204="Yes"),OFFSET('Hygiene Data'!$G$6,0,10*ROW('Hygiene Data'!G198)),NA())</f>
        <v>#N/A</v>
      </c>
      <c r="BM204" s="109" t="e">
        <f ca="true">+IF(AND(ISNUMBER(OFFSET('Hygiene Data'!$G$8,0,10*ROW('Hygiene Data'!G198))),'Data Summary'!EB204="Yes"),OFFSET('Hygiene Data'!$G$8,0,10*ROW('Hygiene Data'!G198)),NA())</f>
        <v>#N/A</v>
      </c>
      <c r="BN204" s="109" t="e">
        <f ca="true">+IF(AND(ISNUMBER(OFFSET('Hygiene Data'!$G$10,0,10*ROW('Hygiene Data'!G198))),'Data Summary'!EC204="Yes"),OFFSET('Hygiene Data'!$G$10,0,10*ROW('Hygiene Data'!G198)),NA())</f>
        <v>#N/A</v>
      </c>
      <c r="BO204" s="109" t="e">
        <f ca="true">+IF(AND(ISNUMBER(OFFSET('Hygiene Data'!$H$6,0,10*ROW('Hygiene Data'!H198))),'Data Summary'!ED204="Yes"),OFFSET('Hygiene Data'!$H$6,0,10*ROW('Hygiene Data'!H198)),NA())</f>
        <v>#N/A</v>
      </c>
      <c r="BP204" s="109" t="e">
        <f ca="true">+IF(AND(ISNUMBER(OFFSET('Hygiene Data'!$H$8,0,10*ROW('Hygiene Data'!H198))),'Data Summary'!EE204="Yes"),OFFSET('Hygiene Data'!$H$8,0,10*ROW('Hygiene Data'!H198)),NA())</f>
        <v>#N/A</v>
      </c>
      <c r="BQ204" s="109" t="e">
        <f ca="true">+IF(AND(ISNUMBER(OFFSET('Hygiene Data'!$H$10,0,10*ROW('Hygiene Data'!H198))),'Data Summary'!EF204="Yes"),OFFSET('Hygiene Data'!$H$10,0,10*ROW('Hygiene Data'!H198)),NA())</f>
        <v>#N/A</v>
      </c>
    </row>
    <row r="205" x14ac:dyDescent="0.2">
      <c r="A205" s="57" t="e">
        <f ca="true">+IF(OFFSET('Water Data'!$B$1,0,10*ROW('Water Data'!B199))="",NA(),OFFSET('Water Data'!$B$1,0,10*ROW('Water Data'!B199)))</f>
        <v>#N/A</v>
      </c>
      <c r="B205" s="57" t="e">
        <f ca="true">+IF(OFFSET('Water Data'!$A$3,0,10*ROW('Water Data'!A202))="",NA(),OFFSET('Water Data'!$A$3,0,10*ROW('Water Data'!A202)))</f>
        <v>#N/A</v>
      </c>
      <c r="C205" s="57" t="e">
        <f ca="true">+IF(OFFSET('Water Data'!$C$3,0,10*ROW('Water Data'!C202))="",NA(),OFFSET('Water Data'!$C$3,0,10*ROW('Water Data'!C202)))</f>
        <v>#N/A</v>
      </c>
      <c r="D205" s="58" t="e">
        <f ca="true">+IF(AND(ISNUMBER(OFFSET('Water Data'!$C$5,0,10*ROW('Water Data'!C199))),'Data Summary'!BS205="Yes"),100-OFFSET('Water Data'!$C$5,0,10*ROW('Water Data'!C199)),NA())</f>
        <v>#N/A</v>
      </c>
      <c r="E205" s="58" t="e">
        <f ca="true">+IF(AND(ISNUMBER(OFFSET('Water Data'!$C$7,0,10*ROW('Water Data'!C199))),'Data Summary'!BT205="Yes"),OFFSET('Water Data'!$C$7,0,10*ROW('Water Data'!C199)),NA())</f>
        <v>#N/A</v>
      </c>
      <c r="F205" s="58" t="e">
        <f ca="true">+IF(AND(ISNUMBER(OFFSET('Water Data'!$C$10,0,10*ROW('Water Data'!C199))),'Data Summary'!BU205="Yes"),OFFSET('Water Data'!$C$10,0,10*ROW('Water Data'!C199)),NA())</f>
        <v>#N/A</v>
      </c>
      <c r="G205" s="58" t="e">
        <f ca="true">+IF(AND(ISNUMBER(OFFSET('Water Data'!$D$5,0,10*ROW('Water Data'!D199))),'Data Summary'!BV205="Yes"),100-OFFSET('Water Data'!$D$5,0,10*ROW('Water Data'!D199)),NA())</f>
        <v>#N/A</v>
      </c>
      <c r="H205" s="58" t="e">
        <f ca="true">+IF(AND(ISNUMBER(OFFSET('Water Data'!$D$7,0,10*ROW('Water Data'!D199))),'Data Summary'!BW205="Yes"),OFFSET('Water Data'!$D$7,0,10*ROW('Water Data'!D199)),NA())</f>
        <v>#N/A</v>
      </c>
      <c r="I205" s="58" t="e">
        <f ca="true">+IF(AND(ISNUMBER(OFFSET('Water Data'!$D$10,0,10*ROW('Water Data'!D199))),'Data Summary'!BX205="Yes"),OFFSET('Water Data'!$D$10,0,10*ROW('Water Data'!D199)),NA())</f>
        <v>#N/A</v>
      </c>
      <c r="J205" s="58" t="e">
        <f ca="true">+IF(AND(ISNUMBER(OFFSET('Water Data'!$E$5,0,10*ROW('Water Data'!E199))),'Data Summary'!BY205="Yes"),100-OFFSET('Water Data'!$E$5,0,10*ROW('Water Data'!E199)),NA())</f>
        <v>#N/A</v>
      </c>
      <c r="K205" s="58" t="e">
        <f ca="true">+IF(AND(ISNUMBER(OFFSET('Water Data'!$E$7,0,10*ROW('Water Data'!E199))),'Data Summary'!BZ205="Yes"),OFFSET('Water Data'!$E$7,0,10*ROW('Water Data'!E199)),NA())</f>
        <v>#N/A</v>
      </c>
      <c r="L205" s="58" t="e">
        <f ca="true">+IF(AND(ISNUMBER(OFFSET('Water Data'!$E$10,0,10*ROW('Water Data'!E199))),'Data Summary'!CA205="Yes"),OFFSET('Water Data'!$E$10,0,10*ROW('Water Data'!E199)),NA())</f>
        <v>#N/A</v>
      </c>
      <c r="M205" s="58" t="e">
        <f ca="true">+IF(AND(ISNUMBER(OFFSET('Water Data'!$F$5,0,10*ROW('Water Data'!F199))),'Data Summary'!CB205="Yes"),100-OFFSET('Water Data'!$F$5,0,10*ROW('Water Data'!F199)),NA())</f>
        <v>#N/A</v>
      </c>
      <c r="N205" s="58" t="e">
        <f ca="true">+IF(AND(ISNUMBER(OFFSET('Water Data'!$F$7,0,10*ROW('Water Data'!F199))),'Data Summary'!CC205="Yes"),OFFSET('Water Data'!$F$7,0,10*ROW('Water Data'!F199)),NA())</f>
        <v>#N/A</v>
      </c>
      <c r="O205" s="58" t="e">
        <f ca="true">+IF(AND(ISNUMBER(OFFSET('Water Data'!$F$10,0,10*ROW('Water Data'!F199))),'Data Summary'!CD205="Yes"),OFFSET('Water Data'!$F$10,0,10*ROW('Water Data'!F199)),NA())</f>
        <v>#N/A</v>
      </c>
      <c r="P205" s="58" t="e">
        <f ca="true">+IF(AND(ISNUMBER(OFFSET('Water Data'!$G$5,0,10*ROW('Water Data'!G199))),'Data Summary'!CE205="Yes"),100-OFFSET('Water Data'!$G$5,0,10*ROW('Water Data'!G199)),NA())</f>
        <v>#N/A</v>
      </c>
      <c r="Q205" s="58" t="e">
        <f ca="true">+IF(AND(ISNUMBER(OFFSET('Water Data'!$G$7,0,10*ROW('Water Data'!G199))),'Data Summary'!CF205="Yes"),OFFSET('Water Data'!$G$7,0,10*ROW('Water Data'!G199)),NA())</f>
        <v>#N/A</v>
      </c>
      <c r="R205" s="58" t="e">
        <f ca="true">+IF(AND(ISNUMBER(OFFSET('Water Data'!$G$10,0,10*ROW('Water Data'!G199))),'Data Summary'!CG205="Yes"),OFFSET('Water Data'!$G$10,0,10*ROW('Water Data'!G199)),NA())</f>
        <v>#N/A</v>
      </c>
      <c r="S205" s="58" t="e">
        <f ca="true">+IF(AND(ISNUMBER(OFFSET('Water Data'!$H$5,0,10*ROW('Water Data'!H199))),'Data Summary'!CH205="Yes"),100-OFFSET('Water Data'!$H$5,0,10*ROW('Water Data'!H199)),NA())</f>
        <v>#N/A</v>
      </c>
      <c r="T205" s="58" t="e">
        <f ca="true">+IF(AND(ISNUMBER(OFFSET('Water Data'!$H$7,0,10*ROW('Water Data'!H199))),'Data Summary'!CI205="Yes"),OFFSET('Water Data'!$H$7,0,10*ROW('Water Data'!H199)),NA())</f>
        <v>#N/A</v>
      </c>
      <c r="U205" s="58" t="e">
        <f ca="true">+IF(AND(ISNUMBER(OFFSET('Water Data'!$H$10,0,10*ROW('Water Data'!H199))),'Data Summary'!CJ205="Yes"),OFFSET('Water Data'!$H$10,0,10*ROW('Water Data'!H199)),NA())</f>
        <v>#N/A</v>
      </c>
      <c r="V205" s="104" t="e">
        <f ca="true">+IF(AND(ISNUMBER(OFFSET('Sanitation Data'!$C$5,0,10*ROW('Sanitation Data'!C199))),'Data Summary'!CK205="Yes"),100-OFFSET('Sanitation Data'!$C$5,0,10*ROW('Sanitation Data'!C199)),NA())</f>
        <v>#N/A</v>
      </c>
      <c r="W205" s="104" t="e">
        <f ca="true">+IF(AND(ISNUMBER(OFFSET('Sanitation Data'!$C$7,0,10*ROW('Sanitation Data'!C199))),'Data Summary'!CL205="Yes"),OFFSET('Sanitation Data'!$C$7,0,10*ROW('Sanitation Data'!C199)),NA())</f>
        <v>#N/A</v>
      </c>
      <c r="X205" s="104" t="e">
        <f ca="true">+IF(AND(ISNUMBER(OFFSET('Sanitation Data'!$C$11,0,10*ROW('Sanitation Data'!C199))),'Data Summary'!CM205="Yes"),OFFSET('Sanitation Data'!$C$11,0,10*ROW('Sanitation Data'!C199)),NA())</f>
        <v>#N/A</v>
      </c>
      <c r="Y205" s="104" t="e">
        <f ca="true">+IF(AND(ISNUMBER(OFFSET('Sanitation Data'!$C$12,0,10*ROW('Sanitation Data'!C199))),'Data Summary'!CN205="Yes"),OFFSET('Sanitation Data'!$C$12,0,10*ROW('Sanitation Data'!C199)),NA())</f>
        <v>#N/A</v>
      </c>
      <c r="Z205" s="104" t="e">
        <f ca="true">+IF(AND(ISNUMBER(OFFSET('Sanitation Data'!$C$13,0,10*ROW('Sanitation Data'!C199))),'Data Summary'!CO205="Yes"),OFFSET('Sanitation Data'!$C$13,0,10*ROW('Sanitation Data'!C199)),NA())</f>
        <v>#N/A</v>
      </c>
      <c r="AA205" s="104" t="e">
        <f ca="true">+IF(AND(ISNUMBER(OFFSET('Sanitation Data'!$D$5,0,10*ROW('Sanitation Data'!D199))),'Data Summary'!CP205="Yes"),100-OFFSET('Sanitation Data'!$D$5,0,10*ROW('Sanitation Data'!D199)),NA())</f>
        <v>#N/A</v>
      </c>
      <c r="AB205" s="104" t="e">
        <f ca="true">+IF(AND(ISNUMBER(OFFSET('Sanitation Data'!$D$7,0,10*ROW('Sanitation Data'!D199))),'Data Summary'!CQ205="Yes"),OFFSET('Sanitation Data'!$D$7,0,10*ROW('Sanitation Data'!D199)),NA())</f>
        <v>#N/A</v>
      </c>
      <c r="AC205" s="104" t="e">
        <f ca="true">+IF(AND(ISNUMBER(OFFSET('Sanitation Data'!$D$11,0,10*ROW('Sanitation Data'!D199))),'Data Summary'!CR205="Yes"),OFFSET('Sanitation Data'!$D$11,0,10*ROW('Sanitation Data'!D199)),NA())</f>
        <v>#N/A</v>
      </c>
      <c r="AD205" s="104" t="e">
        <f ca="true">+IF(AND(ISNUMBER(OFFSET('Sanitation Data'!$D$12,0,10*ROW('Sanitation Data'!D199))),'Data Summary'!CS205="Yes"),OFFSET('Sanitation Data'!$D$12,0,10*ROW('Sanitation Data'!D199)),NA())</f>
        <v>#N/A</v>
      </c>
      <c r="AE205" s="104" t="e">
        <f ca="true">+IF(AND(ISNUMBER(OFFSET('Sanitation Data'!$D$13,0,10*ROW('Sanitation Data'!D199))),'Data Summary'!CT205="Yes"),OFFSET('Sanitation Data'!$D$13,0,10*ROW('Sanitation Data'!D199)),NA())</f>
        <v>#N/A</v>
      </c>
      <c r="AF205" s="104" t="e">
        <f ca="true">+IF(AND(ISNUMBER(OFFSET('Sanitation Data'!$E$5,0,10*ROW('Sanitation Data'!E199))),'Data Summary'!CU205="Yes"),100-OFFSET('Sanitation Data'!$E$5,0,10*ROW('Sanitation Data'!E199)),NA())</f>
        <v>#N/A</v>
      </c>
      <c r="AG205" s="104" t="e">
        <f ca="true">+IF(AND(ISNUMBER(OFFSET('Sanitation Data'!$E$7,0,10*ROW('Sanitation Data'!E199))),'Data Summary'!CV205="Yes"),OFFSET('Sanitation Data'!$E$7,0,10*ROW('Sanitation Data'!E199)),NA())</f>
        <v>#N/A</v>
      </c>
      <c r="AH205" s="104" t="e">
        <f ca="true">+IF(AND(ISNUMBER(OFFSET('Sanitation Data'!$E$11,0,10*ROW('Sanitation Data'!E199))),'Data Summary'!CW205="Yes"),OFFSET('Sanitation Data'!$E$11,0,10*ROW('Sanitation Data'!E199)),NA())</f>
        <v>#N/A</v>
      </c>
      <c r="AI205" s="104" t="e">
        <f ca="true">+IF(AND(ISNUMBER(OFFSET('Sanitation Data'!$E$12,0,10*ROW('Sanitation Data'!E199))),'Data Summary'!CX205="Yes"),OFFSET('Sanitation Data'!$E$12,0,10*ROW('Sanitation Data'!E199)),NA())</f>
        <v>#N/A</v>
      </c>
      <c r="AJ205" s="104" t="e">
        <f ca="true">+IF(AND(ISNUMBER(OFFSET('Sanitation Data'!$E$13,0,10*ROW('Sanitation Data'!E199))),'Data Summary'!CY205="Yes"),OFFSET('Sanitation Data'!$E$13,0,10*ROW('Sanitation Data'!E199)),NA())</f>
        <v>#N/A</v>
      </c>
      <c r="AK205" s="104" t="e">
        <f ca="true">+IF(AND(ISNUMBER(OFFSET('Sanitation Data'!$F$5,0,10*ROW('Sanitation Data'!F199))),'Data Summary'!CZ205="Yes"),100-OFFSET('Sanitation Data'!$F$5,0,10*ROW('Sanitation Data'!F199)),NA())</f>
        <v>#N/A</v>
      </c>
      <c r="AL205" s="104" t="e">
        <f ca="true">+IF(AND(ISNUMBER(OFFSET('Sanitation Data'!$F$7,0,10*ROW('Sanitation Data'!F199))),'Data Summary'!DA205="Yes"),OFFSET('Sanitation Data'!$F$7,0,10*ROW('Sanitation Data'!F199)),NA())</f>
        <v>#N/A</v>
      </c>
      <c r="AM205" s="104" t="e">
        <f ca="true">+IF(AND(ISNUMBER(OFFSET('Sanitation Data'!$F$11,0,10*ROW('Sanitation Data'!F199))),'Data Summary'!DB205="Yes"),OFFSET('Sanitation Data'!$F$11,0,10*ROW('Sanitation Data'!F199)),NA())</f>
        <v>#N/A</v>
      </c>
      <c r="AN205" s="104" t="e">
        <f ca="true">+IF(AND(ISNUMBER(OFFSET('Sanitation Data'!$F$12,0,10*ROW('Sanitation Data'!F199))),'Data Summary'!DC205="Yes"),OFFSET('Sanitation Data'!$F$12,0,10*ROW('Sanitation Data'!F199)),NA())</f>
        <v>#N/A</v>
      </c>
      <c r="AO205" s="104" t="e">
        <f ca="true">+IF(AND(ISNUMBER(OFFSET('Sanitation Data'!$F$13,0,10*ROW('Sanitation Data'!F199))),'Data Summary'!DD205="Yes"),OFFSET('Sanitation Data'!$F$13,0,10*ROW('Sanitation Data'!F199)),NA())</f>
        <v>#N/A</v>
      </c>
      <c r="AP205" s="104" t="e">
        <f ca="true">+IF(AND(ISNUMBER(OFFSET('Sanitation Data'!$G$5,0,10*ROW('Sanitation Data'!G199))),'Data Summary'!DE205="Yes"),100-OFFSET('Sanitation Data'!$G$5,0,10*ROW('Sanitation Data'!G199)),NA())</f>
        <v>#N/A</v>
      </c>
      <c r="AQ205" s="104" t="e">
        <f ca="true">+IF(AND(ISNUMBER(OFFSET('Sanitation Data'!$G$7,0,10*ROW('Sanitation Data'!G199))),'Data Summary'!DF205="Yes"),OFFSET('Sanitation Data'!$G$7,0,10*ROW('Sanitation Data'!G199)),NA())</f>
        <v>#N/A</v>
      </c>
      <c r="AR205" s="104" t="e">
        <f ca="true">+IF(AND(ISNUMBER(OFFSET('Sanitation Data'!$G$11,0,10*ROW('Sanitation Data'!G199))),'Data Summary'!DG205="Yes"),OFFSET('Sanitation Data'!$G$11,0,10*ROW('Sanitation Data'!G199)),NA())</f>
        <v>#N/A</v>
      </c>
      <c r="AS205" s="104" t="e">
        <f ca="true">+IF(AND(ISNUMBER(OFFSET('Sanitation Data'!$G$12,0,10*ROW('Sanitation Data'!G199))),'Data Summary'!DH205="Yes"),OFFSET('Sanitation Data'!$G$12,0,10*ROW('Sanitation Data'!G199)),NA())</f>
        <v>#N/A</v>
      </c>
      <c r="AT205" s="104" t="e">
        <f ca="true">+IF(AND(ISNUMBER(OFFSET('Sanitation Data'!$G$13,0,10*ROW('Sanitation Data'!G199))),'Data Summary'!DI205="Yes"),OFFSET('Sanitation Data'!$G$13,0,10*ROW('Sanitation Data'!G199)),NA())</f>
        <v>#N/A</v>
      </c>
      <c r="AU205" s="104" t="e">
        <f ca="true">+IF(AND(ISNUMBER(OFFSET('Sanitation Data'!$H$5,0,10*ROW('Sanitation Data'!H199))),'Data Summary'!DJ205="Yes"),100-OFFSET('Sanitation Data'!$H$5,0,10*ROW('Sanitation Data'!H199)),NA())</f>
        <v>#N/A</v>
      </c>
      <c r="AV205" s="104" t="e">
        <f ca="true">+IF(AND(ISNUMBER(OFFSET('Sanitation Data'!$H$7,0,10*ROW('Sanitation Data'!H199))),'Data Summary'!DK205="Yes"),OFFSET('Sanitation Data'!$H$7,0,10*ROW('Sanitation Data'!H199)),NA())</f>
        <v>#N/A</v>
      </c>
      <c r="AW205" s="104" t="e">
        <f ca="true">+IF(AND(ISNUMBER(OFFSET('Sanitation Data'!$H$11,0,10*ROW('Sanitation Data'!H199))),'Data Summary'!DL205="Yes"),OFFSET('Sanitation Data'!$H$11,0,10*ROW('Sanitation Data'!H199)),NA())</f>
        <v>#N/A</v>
      </c>
      <c r="AX205" s="104" t="e">
        <f ca="true">+IF(AND(ISNUMBER(OFFSET('Sanitation Data'!$H$12,0,10*ROW('Sanitation Data'!H199))),'Data Summary'!DM205="Yes"),OFFSET('Sanitation Data'!$H$12,0,10*ROW('Sanitation Data'!H199)),NA())</f>
        <v>#N/A</v>
      </c>
      <c r="AY205" s="104" t="e">
        <f ca="true">+IF(AND(ISNUMBER(OFFSET('Sanitation Data'!$H$13,0,10*ROW('Sanitation Data'!H199))),'Data Summary'!DN205="Yes"),OFFSET('Sanitation Data'!$H$13,0,10*ROW('Sanitation Data'!H199)),NA())</f>
        <v>#N/A</v>
      </c>
      <c r="AZ205" s="109" t="e">
        <f ca="true">+IF(AND(ISNUMBER(OFFSET('Hygiene Data'!$C$6,0,10*ROW('Hygiene Data'!C199))),'Data Summary'!DO205="Yes"),OFFSET('Hygiene Data'!$C$6,0,10*ROW('Hygiene Data'!C199)),NA())</f>
        <v>#N/A</v>
      </c>
      <c r="BA205" s="109" t="e">
        <f ca="true">+IF(AND(ISNUMBER(OFFSET('Hygiene Data'!$C$8,0,10*ROW('Hygiene Data'!C199))),'Data Summary'!DP205="Yes"),OFFSET('Hygiene Data'!$C$8,0,10*ROW('Hygiene Data'!C199)),NA())</f>
        <v>#N/A</v>
      </c>
      <c r="BB205" s="109" t="e">
        <f ca="true">+IF(AND(ISNUMBER(OFFSET('Hygiene Data'!$C$10,0,10*ROW('Hygiene Data'!C199))),'Data Summary'!DQ205="Yes"),OFFSET('Hygiene Data'!$C$10,0,10*ROW('Hygiene Data'!C199)),NA())</f>
        <v>#N/A</v>
      </c>
      <c r="BC205" s="109" t="e">
        <f ca="true">+IF(AND(ISNUMBER(OFFSET('Hygiene Data'!$D$6,0,10*ROW('Hygiene Data'!D199))),'Data Summary'!DR205="Yes"),OFFSET('Hygiene Data'!$D$6,0,10*ROW('Hygiene Data'!D199)),NA())</f>
        <v>#N/A</v>
      </c>
      <c r="BD205" s="109" t="e">
        <f ca="true">+IF(AND(ISNUMBER(OFFSET('Hygiene Data'!$D$8,0,10*ROW('Hygiene Data'!D199))),'Data Summary'!DS205="Yes"),OFFSET('Hygiene Data'!$D$8,0,10*ROW('Hygiene Data'!D199)),NA())</f>
        <v>#N/A</v>
      </c>
      <c r="BE205" s="109" t="e">
        <f ca="true">+IF(AND(ISNUMBER(OFFSET('Hygiene Data'!$D$10,0,10*ROW('Hygiene Data'!D199))),'Data Summary'!DT205="Yes"),OFFSET('Hygiene Data'!$D$10,0,10*ROW('Hygiene Data'!D199)),NA())</f>
        <v>#N/A</v>
      </c>
      <c r="BF205" s="109" t="e">
        <f ca="true">+IF(AND(ISNUMBER(OFFSET('Hygiene Data'!$E$6,0,10*ROW('Hygiene Data'!E199))),'Data Summary'!DU205="Yes"),OFFSET('Hygiene Data'!$E$6,0,10*ROW('Hygiene Data'!E199)),NA())</f>
        <v>#N/A</v>
      </c>
      <c r="BG205" s="109" t="e">
        <f ca="true">+IF(AND(ISNUMBER(OFFSET('Hygiene Data'!$E$8,0,10*ROW('Hygiene Data'!E199))),'Data Summary'!DV205="Yes"),OFFSET('Hygiene Data'!$E$8,0,10*ROW('Hygiene Data'!E199)),NA())</f>
        <v>#N/A</v>
      </c>
      <c r="BH205" s="109" t="e">
        <f ca="true">+IF(AND(ISNUMBER(OFFSET('Hygiene Data'!$E$10,0,10*ROW('Hygiene Data'!E199))),'Data Summary'!DW205="Yes"),OFFSET('Hygiene Data'!$E$10,0,10*ROW('Hygiene Data'!E199)),NA())</f>
        <v>#N/A</v>
      </c>
      <c r="BI205" s="109" t="e">
        <f ca="true">+IF(AND(ISNUMBER(OFFSET('Hygiene Data'!$F$6,0,10*ROW('Hygiene Data'!F199))),'Data Summary'!DX205="Yes"),OFFSET('Hygiene Data'!$F$6,0,10*ROW('Hygiene Data'!F199)),NA())</f>
        <v>#N/A</v>
      </c>
      <c r="BJ205" s="109" t="e">
        <f ca="true">+IF(AND(ISNUMBER(OFFSET('Hygiene Data'!$F$8,0,10*ROW('Hygiene Data'!F199))),'Data Summary'!DY205="Yes"),OFFSET('Hygiene Data'!$F$8,0,10*ROW('Hygiene Data'!F199)),NA())</f>
        <v>#N/A</v>
      </c>
      <c r="BK205" s="109" t="e">
        <f ca="true">+IF(AND(ISNUMBER(OFFSET('Hygiene Data'!$F$10,0,10*ROW('Hygiene Data'!F199))),'Data Summary'!DZ205="Yes"),OFFSET('Hygiene Data'!$F$10,0,10*ROW('Hygiene Data'!F199)),NA())</f>
        <v>#N/A</v>
      </c>
      <c r="BL205" s="109" t="e">
        <f ca="true">+IF(AND(ISNUMBER(OFFSET('Hygiene Data'!$G$6,0,10*ROW('Hygiene Data'!G199))),'Data Summary'!EA205="Yes"),OFFSET('Hygiene Data'!$G$6,0,10*ROW('Hygiene Data'!G199)),NA())</f>
        <v>#N/A</v>
      </c>
      <c r="BM205" s="109" t="e">
        <f ca="true">+IF(AND(ISNUMBER(OFFSET('Hygiene Data'!$G$8,0,10*ROW('Hygiene Data'!G199))),'Data Summary'!EB205="Yes"),OFFSET('Hygiene Data'!$G$8,0,10*ROW('Hygiene Data'!G199)),NA())</f>
        <v>#N/A</v>
      </c>
      <c r="BN205" s="109" t="e">
        <f ca="true">+IF(AND(ISNUMBER(OFFSET('Hygiene Data'!$G$10,0,10*ROW('Hygiene Data'!G199))),'Data Summary'!EC205="Yes"),OFFSET('Hygiene Data'!$G$10,0,10*ROW('Hygiene Data'!G199)),NA())</f>
        <v>#N/A</v>
      </c>
      <c r="BO205" s="109" t="e">
        <f ca="true">+IF(AND(ISNUMBER(OFFSET('Hygiene Data'!$H$6,0,10*ROW('Hygiene Data'!H199))),'Data Summary'!ED205="Yes"),OFFSET('Hygiene Data'!$H$6,0,10*ROW('Hygiene Data'!H199)),NA())</f>
        <v>#N/A</v>
      </c>
      <c r="BP205" s="109" t="e">
        <f ca="true">+IF(AND(ISNUMBER(OFFSET('Hygiene Data'!$H$8,0,10*ROW('Hygiene Data'!H199))),'Data Summary'!EE205="Yes"),OFFSET('Hygiene Data'!$H$8,0,10*ROW('Hygiene Data'!H199)),NA())</f>
        <v>#N/A</v>
      </c>
      <c r="BQ205" s="109" t="e">
        <f ca="true">+IF(AND(ISNUMBER(OFFSET('Hygiene Data'!$H$10,0,10*ROW('Hygiene Data'!H199))),'Data Summary'!EF205="Yes"),OFFSET('Hygiene Data'!$H$10,0,10*ROW('Hygiene Data'!H199)),NA())</f>
        <v>#N/A</v>
      </c>
    </row>
    <row r="206" x14ac:dyDescent="0.2">
      <c r="A206" s="57" t="e">
        <f ca="true">+IF(OFFSET('Water Data'!$B$1,0,10*ROW('Water Data'!B200))="",NA(),OFFSET('Water Data'!$B$1,0,10*ROW('Water Data'!B200)))</f>
        <v>#N/A</v>
      </c>
      <c r="B206" s="57" t="e">
        <f ca="true">+IF(OFFSET('Water Data'!$A$3,0,10*ROW('Water Data'!A203))="",NA(),OFFSET('Water Data'!$A$3,0,10*ROW('Water Data'!A203)))</f>
        <v>#N/A</v>
      </c>
      <c r="C206" s="57" t="e">
        <f ca="true">+IF(OFFSET('Water Data'!$C$3,0,10*ROW('Water Data'!C203))="",NA(),OFFSET('Water Data'!$C$3,0,10*ROW('Water Data'!C203)))</f>
        <v>#N/A</v>
      </c>
      <c r="D206" s="58" t="e">
        <f ca="true">+IF(AND(ISNUMBER(OFFSET('Water Data'!$C$5,0,10*ROW('Water Data'!C200))),'Data Summary'!BS206="Yes"),100-OFFSET('Water Data'!$C$5,0,10*ROW('Water Data'!C200)),NA())</f>
        <v>#N/A</v>
      </c>
      <c r="E206" s="58" t="e">
        <f ca="true">+IF(AND(ISNUMBER(OFFSET('Water Data'!$C$7,0,10*ROW('Water Data'!C200))),'Data Summary'!BT206="Yes"),OFFSET('Water Data'!$C$7,0,10*ROW('Water Data'!C200)),NA())</f>
        <v>#N/A</v>
      </c>
      <c r="F206" s="58" t="e">
        <f ca="true">+IF(AND(ISNUMBER(OFFSET('Water Data'!$C$10,0,10*ROW('Water Data'!C200))),'Data Summary'!BU206="Yes"),OFFSET('Water Data'!$C$10,0,10*ROW('Water Data'!C200)),NA())</f>
        <v>#N/A</v>
      </c>
      <c r="G206" s="58" t="e">
        <f ca="true">+IF(AND(ISNUMBER(OFFSET('Water Data'!$D$5,0,10*ROW('Water Data'!D200))),'Data Summary'!BV206="Yes"),100-OFFSET('Water Data'!$D$5,0,10*ROW('Water Data'!D200)),NA())</f>
        <v>#N/A</v>
      </c>
      <c r="H206" s="58" t="e">
        <f ca="true">+IF(AND(ISNUMBER(OFFSET('Water Data'!$D$7,0,10*ROW('Water Data'!D200))),'Data Summary'!BW206="Yes"),OFFSET('Water Data'!$D$7,0,10*ROW('Water Data'!D200)),NA())</f>
        <v>#N/A</v>
      </c>
      <c r="I206" s="58" t="e">
        <f ca="true">+IF(AND(ISNUMBER(OFFSET('Water Data'!$D$10,0,10*ROW('Water Data'!D200))),'Data Summary'!BX206="Yes"),OFFSET('Water Data'!$D$10,0,10*ROW('Water Data'!D200)),NA())</f>
        <v>#N/A</v>
      </c>
      <c r="J206" s="58" t="e">
        <f ca="true">+IF(AND(ISNUMBER(OFFSET('Water Data'!$E$5,0,10*ROW('Water Data'!E200))),'Data Summary'!BY206="Yes"),100-OFFSET('Water Data'!$E$5,0,10*ROW('Water Data'!E200)),NA())</f>
        <v>#N/A</v>
      </c>
      <c r="K206" s="58" t="e">
        <f ca="true">+IF(AND(ISNUMBER(OFFSET('Water Data'!$E$7,0,10*ROW('Water Data'!E200))),'Data Summary'!BZ206="Yes"),OFFSET('Water Data'!$E$7,0,10*ROW('Water Data'!E200)),NA())</f>
        <v>#N/A</v>
      </c>
      <c r="L206" s="58" t="e">
        <f ca="true">+IF(AND(ISNUMBER(OFFSET('Water Data'!$E$10,0,10*ROW('Water Data'!E200))),'Data Summary'!CA206="Yes"),OFFSET('Water Data'!$E$10,0,10*ROW('Water Data'!E200)),NA())</f>
        <v>#N/A</v>
      </c>
      <c r="M206" s="58" t="e">
        <f ca="true">+IF(AND(ISNUMBER(OFFSET('Water Data'!$F$5,0,10*ROW('Water Data'!F200))),'Data Summary'!CB206="Yes"),100-OFFSET('Water Data'!$F$5,0,10*ROW('Water Data'!F200)),NA())</f>
        <v>#N/A</v>
      </c>
      <c r="N206" s="58" t="e">
        <f ca="true">+IF(AND(ISNUMBER(OFFSET('Water Data'!$F$7,0,10*ROW('Water Data'!F200))),'Data Summary'!CC206="Yes"),OFFSET('Water Data'!$F$7,0,10*ROW('Water Data'!F200)),NA())</f>
        <v>#N/A</v>
      </c>
      <c r="O206" s="58" t="e">
        <f ca="true">+IF(AND(ISNUMBER(OFFSET('Water Data'!$F$10,0,10*ROW('Water Data'!F200))),'Data Summary'!CD206="Yes"),OFFSET('Water Data'!$F$10,0,10*ROW('Water Data'!F200)),NA())</f>
        <v>#N/A</v>
      </c>
      <c r="P206" s="58" t="e">
        <f ca="true">+IF(AND(ISNUMBER(OFFSET('Water Data'!$G$5,0,10*ROW('Water Data'!G200))),'Data Summary'!CE206="Yes"),100-OFFSET('Water Data'!$G$5,0,10*ROW('Water Data'!G200)),NA())</f>
        <v>#N/A</v>
      </c>
      <c r="Q206" s="58" t="e">
        <f ca="true">+IF(AND(ISNUMBER(OFFSET('Water Data'!$G$7,0,10*ROW('Water Data'!G200))),'Data Summary'!CF206="Yes"),OFFSET('Water Data'!$G$7,0,10*ROW('Water Data'!G200)),NA())</f>
        <v>#N/A</v>
      </c>
      <c r="R206" s="58" t="e">
        <f ca="true">+IF(AND(ISNUMBER(OFFSET('Water Data'!$G$10,0,10*ROW('Water Data'!G200))),'Data Summary'!CG206="Yes"),OFFSET('Water Data'!$G$10,0,10*ROW('Water Data'!G200)),NA())</f>
        <v>#N/A</v>
      </c>
      <c r="S206" s="58" t="e">
        <f ca="true">+IF(AND(ISNUMBER(OFFSET('Water Data'!$H$5,0,10*ROW('Water Data'!H200))),'Data Summary'!CH206="Yes"),100-OFFSET('Water Data'!$H$5,0,10*ROW('Water Data'!H200)),NA())</f>
        <v>#N/A</v>
      </c>
      <c r="T206" s="58" t="e">
        <f ca="true">+IF(AND(ISNUMBER(OFFSET('Water Data'!$H$7,0,10*ROW('Water Data'!H200))),'Data Summary'!CI206="Yes"),OFFSET('Water Data'!$H$7,0,10*ROW('Water Data'!H200)),NA())</f>
        <v>#N/A</v>
      </c>
      <c r="U206" s="58" t="e">
        <f ca="true">+IF(AND(ISNUMBER(OFFSET('Water Data'!$H$10,0,10*ROW('Water Data'!H200))),'Data Summary'!CJ206="Yes"),OFFSET('Water Data'!$H$10,0,10*ROW('Water Data'!H200)),NA())</f>
        <v>#N/A</v>
      </c>
      <c r="V206" s="104" t="e">
        <f ca="true">+IF(AND(ISNUMBER(OFFSET('Sanitation Data'!$C$5,0,10*ROW('Sanitation Data'!C200))),'Data Summary'!CK206="Yes"),100-OFFSET('Sanitation Data'!$C$5,0,10*ROW('Sanitation Data'!C200)),NA())</f>
        <v>#N/A</v>
      </c>
      <c r="W206" s="104" t="e">
        <f ca="true">+IF(AND(ISNUMBER(OFFSET('Sanitation Data'!$C$7,0,10*ROW('Sanitation Data'!C200))),'Data Summary'!CL206="Yes"),OFFSET('Sanitation Data'!$C$7,0,10*ROW('Sanitation Data'!C200)),NA())</f>
        <v>#N/A</v>
      </c>
      <c r="X206" s="104" t="e">
        <f ca="true">+IF(AND(ISNUMBER(OFFSET('Sanitation Data'!$C$11,0,10*ROW('Sanitation Data'!C200))),'Data Summary'!CM206="Yes"),OFFSET('Sanitation Data'!$C$11,0,10*ROW('Sanitation Data'!C200)),NA())</f>
        <v>#N/A</v>
      </c>
      <c r="Y206" s="104" t="e">
        <f ca="true">+IF(AND(ISNUMBER(OFFSET('Sanitation Data'!$C$12,0,10*ROW('Sanitation Data'!C200))),'Data Summary'!CN206="Yes"),OFFSET('Sanitation Data'!$C$12,0,10*ROW('Sanitation Data'!C200)),NA())</f>
        <v>#N/A</v>
      </c>
      <c r="Z206" s="104" t="e">
        <f ca="true">+IF(AND(ISNUMBER(OFFSET('Sanitation Data'!$C$13,0,10*ROW('Sanitation Data'!C200))),'Data Summary'!CO206="Yes"),OFFSET('Sanitation Data'!$C$13,0,10*ROW('Sanitation Data'!C200)),NA())</f>
        <v>#N/A</v>
      </c>
      <c r="AA206" s="104" t="e">
        <f ca="true">+IF(AND(ISNUMBER(OFFSET('Sanitation Data'!$D$5,0,10*ROW('Sanitation Data'!D200))),'Data Summary'!CP206="Yes"),100-OFFSET('Sanitation Data'!$D$5,0,10*ROW('Sanitation Data'!D200)),NA())</f>
        <v>#N/A</v>
      </c>
      <c r="AB206" s="104" t="e">
        <f ca="true">+IF(AND(ISNUMBER(OFFSET('Sanitation Data'!$D$7,0,10*ROW('Sanitation Data'!D200))),'Data Summary'!CQ206="Yes"),OFFSET('Sanitation Data'!$D$7,0,10*ROW('Sanitation Data'!D200)),NA())</f>
        <v>#N/A</v>
      </c>
      <c r="AC206" s="104" t="e">
        <f ca="true">+IF(AND(ISNUMBER(OFFSET('Sanitation Data'!$D$11,0,10*ROW('Sanitation Data'!D200))),'Data Summary'!CR206="Yes"),OFFSET('Sanitation Data'!$D$11,0,10*ROW('Sanitation Data'!D200)),NA())</f>
        <v>#N/A</v>
      </c>
      <c r="AD206" s="104" t="e">
        <f ca="true">+IF(AND(ISNUMBER(OFFSET('Sanitation Data'!$D$12,0,10*ROW('Sanitation Data'!D200))),'Data Summary'!CS206="Yes"),OFFSET('Sanitation Data'!$D$12,0,10*ROW('Sanitation Data'!D200)),NA())</f>
        <v>#N/A</v>
      </c>
      <c r="AE206" s="104" t="e">
        <f ca="true">+IF(AND(ISNUMBER(OFFSET('Sanitation Data'!$D$13,0,10*ROW('Sanitation Data'!D200))),'Data Summary'!CT206="Yes"),OFFSET('Sanitation Data'!$D$13,0,10*ROW('Sanitation Data'!D200)),NA())</f>
        <v>#N/A</v>
      </c>
      <c r="AF206" s="104" t="e">
        <f ca="true">+IF(AND(ISNUMBER(OFFSET('Sanitation Data'!$E$5,0,10*ROW('Sanitation Data'!E200))),'Data Summary'!CU206="Yes"),100-OFFSET('Sanitation Data'!$E$5,0,10*ROW('Sanitation Data'!E200)),NA())</f>
        <v>#N/A</v>
      </c>
      <c r="AG206" s="104" t="e">
        <f ca="true">+IF(AND(ISNUMBER(OFFSET('Sanitation Data'!$E$7,0,10*ROW('Sanitation Data'!E200))),'Data Summary'!CV206="Yes"),OFFSET('Sanitation Data'!$E$7,0,10*ROW('Sanitation Data'!E200)),NA())</f>
        <v>#N/A</v>
      </c>
      <c r="AH206" s="104" t="e">
        <f ca="true">+IF(AND(ISNUMBER(OFFSET('Sanitation Data'!$E$11,0,10*ROW('Sanitation Data'!E200))),'Data Summary'!CW206="Yes"),OFFSET('Sanitation Data'!$E$11,0,10*ROW('Sanitation Data'!E200)),NA())</f>
        <v>#N/A</v>
      </c>
      <c r="AI206" s="104" t="e">
        <f ca="true">+IF(AND(ISNUMBER(OFFSET('Sanitation Data'!$E$12,0,10*ROW('Sanitation Data'!E200))),'Data Summary'!CX206="Yes"),OFFSET('Sanitation Data'!$E$12,0,10*ROW('Sanitation Data'!E200)),NA())</f>
        <v>#N/A</v>
      </c>
      <c r="AJ206" s="104" t="e">
        <f ca="true">+IF(AND(ISNUMBER(OFFSET('Sanitation Data'!$E$13,0,10*ROW('Sanitation Data'!E200))),'Data Summary'!CY206="Yes"),OFFSET('Sanitation Data'!$E$13,0,10*ROW('Sanitation Data'!E200)),NA())</f>
        <v>#N/A</v>
      </c>
      <c r="AK206" s="104" t="e">
        <f ca="true">+IF(AND(ISNUMBER(OFFSET('Sanitation Data'!$F$5,0,10*ROW('Sanitation Data'!F200))),'Data Summary'!CZ206="Yes"),100-OFFSET('Sanitation Data'!$F$5,0,10*ROW('Sanitation Data'!F200)),NA())</f>
        <v>#N/A</v>
      </c>
      <c r="AL206" s="104" t="e">
        <f ca="true">+IF(AND(ISNUMBER(OFFSET('Sanitation Data'!$F$7,0,10*ROW('Sanitation Data'!F200))),'Data Summary'!DA206="Yes"),OFFSET('Sanitation Data'!$F$7,0,10*ROW('Sanitation Data'!F200)),NA())</f>
        <v>#N/A</v>
      </c>
      <c r="AM206" s="104" t="e">
        <f ca="true">+IF(AND(ISNUMBER(OFFSET('Sanitation Data'!$F$11,0,10*ROW('Sanitation Data'!F200))),'Data Summary'!DB206="Yes"),OFFSET('Sanitation Data'!$F$11,0,10*ROW('Sanitation Data'!F200)),NA())</f>
        <v>#N/A</v>
      </c>
      <c r="AN206" s="104" t="e">
        <f ca="true">+IF(AND(ISNUMBER(OFFSET('Sanitation Data'!$F$12,0,10*ROW('Sanitation Data'!F200))),'Data Summary'!DC206="Yes"),OFFSET('Sanitation Data'!$F$12,0,10*ROW('Sanitation Data'!F200)),NA())</f>
        <v>#N/A</v>
      </c>
      <c r="AO206" s="104" t="e">
        <f ca="true">+IF(AND(ISNUMBER(OFFSET('Sanitation Data'!$F$13,0,10*ROW('Sanitation Data'!F200))),'Data Summary'!DD206="Yes"),OFFSET('Sanitation Data'!$F$13,0,10*ROW('Sanitation Data'!F200)),NA())</f>
        <v>#N/A</v>
      </c>
      <c r="AP206" s="104" t="e">
        <f ca="true">+IF(AND(ISNUMBER(OFFSET('Sanitation Data'!$G$5,0,10*ROW('Sanitation Data'!G200))),'Data Summary'!DE206="Yes"),100-OFFSET('Sanitation Data'!$G$5,0,10*ROW('Sanitation Data'!G200)),NA())</f>
        <v>#N/A</v>
      </c>
      <c r="AQ206" s="104" t="e">
        <f ca="true">+IF(AND(ISNUMBER(OFFSET('Sanitation Data'!$G$7,0,10*ROW('Sanitation Data'!G200))),'Data Summary'!DF206="Yes"),OFFSET('Sanitation Data'!$G$7,0,10*ROW('Sanitation Data'!G200)),NA())</f>
        <v>#N/A</v>
      </c>
      <c r="AR206" s="104" t="e">
        <f ca="true">+IF(AND(ISNUMBER(OFFSET('Sanitation Data'!$G$11,0,10*ROW('Sanitation Data'!G200))),'Data Summary'!DG206="Yes"),OFFSET('Sanitation Data'!$G$11,0,10*ROW('Sanitation Data'!G200)),NA())</f>
        <v>#N/A</v>
      </c>
      <c r="AS206" s="104" t="e">
        <f ca="true">+IF(AND(ISNUMBER(OFFSET('Sanitation Data'!$G$12,0,10*ROW('Sanitation Data'!G200))),'Data Summary'!DH206="Yes"),OFFSET('Sanitation Data'!$G$12,0,10*ROW('Sanitation Data'!G200)),NA())</f>
        <v>#N/A</v>
      </c>
      <c r="AT206" s="104" t="e">
        <f ca="true">+IF(AND(ISNUMBER(OFFSET('Sanitation Data'!$G$13,0,10*ROW('Sanitation Data'!G200))),'Data Summary'!DI206="Yes"),OFFSET('Sanitation Data'!$G$13,0,10*ROW('Sanitation Data'!G200)),NA())</f>
        <v>#N/A</v>
      </c>
      <c r="AU206" s="104" t="e">
        <f ca="true">+IF(AND(ISNUMBER(OFFSET('Sanitation Data'!$H$5,0,10*ROW('Sanitation Data'!H200))),'Data Summary'!DJ206="Yes"),100-OFFSET('Sanitation Data'!$H$5,0,10*ROW('Sanitation Data'!H200)),NA())</f>
        <v>#N/A</v>
      </c>
      <c r="AV206" s="104" t="e">
        <f ca="true">+IF(AND(ISNUMBER(OFFSET('Sanitation Data'!$H$7,0,10*ROW('Sanitation Data'!H200))),'Data Summary'!DK206="Yes"),OFFSET('Sanitation Data'!$H$7,0,10*ROW('Sanitation Data'!H200)),NA())</f>
        <v>#N/A</v>
      </c>
      <c r="AW206" s="104" t="e">
        <f ca="true">+IF(AND(ISNUMBER(OFFSET('Sanitation Data'!$H$11,0,10*ROW('Sanitation Data'!H200))),'Data Summary'!DL206="Yes"),OFFSET('Sanitation Data'!$H$11,0,10*ROW('Sanitation Data'!H200)),NA())</f>
        <v>#N/A</v>
      </c>
      <c r="AX206" s="104" t="e">
        <f ca="true">+IF(AND(ISNUMBER(OFFSET('Sanitation Data'!$H$12,0,10*ROW('Sanitation Data'!H200))),'Data Summary'!DM206="Yes"),OFFSET('Sanitation Data'!$H$12,0,10*ROW('Sanitation Data'!H200)),NA())</f>
        <v>#N/A</v>
      </c>
      <c r="AY206" s="104" t="e">
        <f ca="true">+IF(AND(ISNUMBER(OFFSET('Sanitation Data'!$H$13,0,10*ROW('Sanitation Data'!H200))),'Data Summary'!DN206="Yes"),OFFSET('Sanitation Data'!$H$13,0,10*ROW('Sanitation Data'!H200)),NA())</f>
        <v>#N/A</v>
      </c>
      <c r="AZ206" s="109" t="e">
        <f ca="true">+IF(AND(ISNUMBER(OFFSET('Hygiene Data'!$C$6,0,10*ROW('Hygiene Data'!C200))),'Data Summary'!DO206="Yes"),OFFSET('Hygiene Data'!$C$6,0,10*ROW('Hygiene Data'!C200)),NA())</f>
        <v>#N/A</v>
      </c>
      <c r="BA206" s="109" t="e">
        <f ca="true">+IF(AND(ISNUMBER(OFFSET('Hygiene Data'!$C$8,0,10*ROW('Hygiene Data'!C200))),'Data Summary'!DP206="Yes"),OFFSET('Hygiene Data'!$C$8,0,10*ROW('Hygiene Data'!C200)),NA())</f>
        <v>#N/A</v>
      </c>
      <c r="BB206" s="109" t="e">
        <f ca="true">+IF(AND(ISNUMBER(OFFSET('Hygiene Data'!$C$10,0,10*ROW('Hygiene Data'!C200))),'Data Summary'!DQ206="Yes"),OFFSET('Hygiene Data'!$C$10,0,10*ROW('Hygiene Data'!C200)),NA())</f>
        <v>#N/A</v>
      </c>
      <c r="BC206" s="109" t="e">
        <f ca="true">+IF(AND(ISNUMBER(OFFSET('Hygiene Data'!$D$6,0,10*ROW('Hygiene Data'!D200))),'Data Summary'!DR206="Yes"),OFFSET('Hygiene Data'!$D$6,0,10*ROW('Hygiene Data'!D200)),NA())</f>
        <v>#N/A</v>
      </c>
      <c r="BD206" s="109" t="e">
        <f ca="true">+IF(AND(ISNUMBER(OFFSET('Hygiene Data'!$D$8,0,10*ROW('Hygiene Data'!D200))),'Data Summary'!DS206="Yes"),OFFSET('Hygiene Data'!$D$8,0,10*ROW('Hygiene Data'!D200)),NA())</f>
        <v>#N/A</v>
      </c>
      <c r="BE206" s="109" t="e">
        <f ca="true">+IF(AND(ISNUMBER(OFFSET('Hygiene Data'!$D$10,0,10*ROW('Hygiene Data'!D200))),'Data Summary'!DT206="Yes"),OFFSET('Hygiene Data'!$D$10,0,10*ROW('Hygiene Data'!D200)),NA())</f>
        <v>#N/A</v>
      </c>
      <c r="BF206" s="109" t="e">
        <f ca="true">+IF(AND(ISNUMBER(OFFSET('Hygiene Data'!$E$6,0,10*ROW('Hygiene Data'!E200))),'Data Summary'!DU206="Yes"),OFFSET('Hygiene Data'!$E$6,0,10*ROW('Hygiene Data'!E200)),NA())</f>
        <v>#N/A</v>
      </c>
      <c r="BG206" s="109" t="e">
        <f ca="true">+IF(AND(ISNUMBER(OFFSET('Hygiene Data'!$E$8,0,10*ROW('Hygiene Data'!E200))),'Data Summary'!DV206="Yes"),OFFSET('Hygiene Data'!$E$8,0,10*ROW('Hygiene Data'!E200)),NA())</f>
        <v>#N/A</v>
      </c>
      <c r="BH206" s="109" t="e">
        <f ca="true">+IF(AND(ISNUMBER(OFFSET('Hygiene Data'!$E$10,0,10*ROW('Hygiene Data'!E200))),'Data Summary'!DW206="Yes"),OFFSET('Hygiene Data'!$E$10,0,10*ROW('Hygiene Data'!E200)),NA())</f>
        <v>#N/A</v>
      </c>
      <c r="BI206" s="109" t="e">
        <f ca="true">+IF(AND(ISNUMBER(OFFSET('Hygiene Data'!$F$6,0,10*ROW('Hygiene Data'!F200))),'Data Summary'!DX206="Yes"),OFFSET('Hygiene Data'!$F$6,0,10*ROW('Hygiene Data'!F200)),NA())</f>
        <v>#N/A</v>
      </c>
      <c r="BJ206" s="109" t="e">
        <f ca="true">+IF(AND(ISNUMBER(OFFSET('Hygiene Data'!$F$8,0,10*ROW('Hygiene Data'!F200))),'Data Summary'!DY206="Yes"),OFFSET('Hygiene Data'!$F$8,0,10*ROW('Hygiene Data'!F200)),NA())</f>
        <v>#N/A</v>
      </c>
      <c r="BK206" s="109" t="e">
        <f ca="true">+IF(AND(ISNUMBER(OFFSET('Hygiene Data'!$F$10,0,10*ROW('Hygiene Data'!F200))),'Data Summary'!DZ206="Yes"),OFFSET('Hygiene Data'!$F$10,0,10*ROW('Hygiene Data'!F200)),NA())</f>
        <v>#N/A</v>
      </c>
      <c r="BL206" s="109" t="e">
        <f ca="true">+IF(AND(ISNUMBER(OFFSET('Hygiene Data'!$G$6,0,10*ROW('Hygiene Data'!G200))),'Data Summary'!EA206="Yes"),OFFSET('Hygiene Data'!$G$6,0,10*ROW('Hygiene Data'!G200)),NA())</f>
        <v>#N/A</v>
      </c>
      <c r="BM206" s="109" t="e">
        <f ca="true">+IF(AND(ISNUMBER(OFFSET('Hygiene Data'!$G$8,0,10*ROW('Hygiene Data'!G200))),'Data Summary'!EB206="Yes"),OFFSET('Hygiene Data'!$G$8,0,10*ROW('Hygiene Data'!G200)),NA())</f>
        <v>#N/A</v>
      </c>
      <c r="BN206" s="109" t="e">
        <f ca="true">+IF(AND(ISNUMBER(OFFSET('Hygiene Data'!$G$10,0,10*ROW('Hygiene Data'!G200))),'Data Summary'!EC206="Yes"),OFFSET('Hygiene Data'!$G$10,0,10*ROW('Hygiene Data'!G200)),NA())</f>
        <v>#N/A</v>
      </c>
      <c r="BO206" s="109" t="e">
        <f ca="true">+IF(AND(ISNUMBER(OFFSET('Hygiene Data'!$H$6,0,10*ROW('Hygiene Data'!H200))),'Data Summary'!ED206="Yes"),OFFSET('Hygiene Data'!$H$6,0,10*ROW('Hygiene Data'!H200)),NA())</f>
        <v>#N/A</v>
      </c>
      <c r="BP206" s="109" t="e">
        <f ca="true">+IF(AND(ISNUMBER(OFFSET('Hygiene Data'!$H$8,0,10*ROW('Hygiene Data'!H200))),'Data Summary'!EE206="Yes"),OFFSET('Hygiene Data'!$H$8,0,10*ROW('Hygiene Data'!H200)),NA())</f>
        <v>#N/A</v>
      </c>
      <c r="BQ206" s="109" t="e">
        <f ca="true">+IF(AND(ISNUMBER(OFFSET('Hygiene Data'!$H$10,0,10*ROW('Hygiene Data'!H200))),'Data Summary'!EF206="Yes"),OFFSET('Hygiene Data'!$H$10,0,10*ROW('Hygiene Data'!H200)),NA())</f>
        <v>#N/A</v>
      </c>
    </row>
    <row r="207" x14ac:dyDescent="0.2">
      <c r="A207" s="57" t="e">
        <f ca="true">+IF(OFFSET('Water Data'!$B$1,0,10*ROW('Water Data'!B201))="",NA(),OFFSET('Water Data'!$B$1,0,10*ROW('Water Data'!B201)))</f>
        <v>#N/A</v>
      </c>
      <c r="B207" s="57" t="e">
        <f ca="true">+IF(OFFSET('Water Data'!$A$3,0,10*ROW('Water Data'!A204))="",NA(),OFFSET('Water Data'!$A$3,0,10*ROW('Water Data'!A204)))</f>
        <v>#N/A</v>
      </c>
      <c r="C207" s="57" t="e">
        <f ca="true">+IF(OFFSET('Water Data'!$C$3,0,10*ROW('Water Data'!C204))="",NA(),OFFSET('Water Data'!$C$3,0,10*ROW('Water Data'!C204)))</f>
        <v>#N/A</v>
      </c>
      <c r="D207" s="58" t="e">
        <f ca="true">+IF(AND(ISNUMBER(OFFSET('Water Data'!$C$5,0,10*ROW('Water Data'!C201))),'Data Summary'!BS207="Yes"),100-OFFSET('Water Data'!$C$5,0,10*ROW('Water Data'!C201)),NA())</f>
        <v>#N/A</v>
      </c>
      <c r="E207" s="58" t="e">
        <f ca="true">+IF(AND(ISNUMBER(OFFSET('Water Data'!$C$7,0,10*ROW('Water Data'!C201))),'Data Summary'!BT207="Yes"),OFFSET('Water Data'!$C$7,0,10*ROW('Water Data'!C201)),NA())</f>
        <v>#N/A</v>
      </c>
      <c r="F207" s="58" t="e">
        <f ca="true">+IF(AND(ISNUMBER(OFFSET('Water Data'!$C$10,0,10*ROW('Water Data'!C201))),'Data Summary'!BU207="Yes"),OFFSET('Water Data'!$C$10,0,10*ROW('Water Data'!C201)),NA())</f>
        <v>#N/A</v>
      </c>
      <c r="G207" s="58" t="e">
        <f ca="true">+IF(AND(ISNUMBER(OFFSET('Water Data'!$D$5,0,10*ROW('Water Data'!D201))),'Data Summary'!BV207="Yes"),100-OFFSET('Water Data'!$D$5,0,10*ROW('Water Data'!D201)),NA())</f>
        <v>#N/A</v>
      </c>
      <c r="H207" s="58" t="e">
        <f ca="true">+IF(AND(ISNUMBER(OFFSET('Water Data'!$D$7,0,10*ROW('Water Data'!D201))),'Data Summary'!BW207="Yes"),OFFSET('Water Data'!$D$7,0,10*ROW('Water Data'!D201)),NA())</f>
        <v>#N/A</v>
      </c>
      <c r="I207" s="58" t="e">
        <f ca="true">+IF(AND(ISNUMBER(OFFSET('Water Data'!$D$10,0,10*ROW('Water Data'!D201))),'Data Summary'!BX207="Yes"),OFFSET('Water Data'!$D$10,0,10*ROW('Water Data'!D201)),NA())</f>
        <v>#N/A</v>
      </c>
      <c r="J207" s="58" t="e">
        <f ca="true">+IF(AND(ISNUMBER(OFFSET('Water Data'!$E$5,0,10*ROW('Water Data'!E201))),'Data Summary'!BY207="Yes"),100-OFFSET('Water Data'!$E$5,0,10*ROW('Water Data'!E201)),NA())</f>
        <v>#N/A</v>
      </c>
      <c r="K207" s="58" t="e">
        <f ca="true">+IF(AND(ISNUMBER(OFFSET('Water Data'!$E$7,0,10*ROW('Water Data'!E201))),'Data Summary'!BZ207="Yes"),OFFSET('Water Data'!$E$7,0,10*ROW('Water Data'!E201)),NA())</f>
        <v>#N/A</v>
      </c>
      <c r="L207" s="58" t="e">
        <f ca="true">+IF(AND(ISNUMBER(OFFSET('Water Data'!$E$10,0,10*ROW('Water Data'!E201))),'Data Summary'!CA207="Yes"),OFFSET('Water Data'!$E$10,0,10*ROW('Water Data'!E201)),NA())</f>
        <v>#N/A</v>
      </c>
      <c r="M207" s="58" t="e">
        <f ca="true">+IF(AND(ISNUMBER(OFFSET('Water Data'!$F$5,0,10*ROW('Water Data'!F201))),'Data Summary'!CB207="Yes"),100-OFFSET('Water Data'!$F$5,0,10*ROW('Water Data'!F201)),NA())</f>
        <v>#N/A</v>
      </c>
      <c r="N207" s="58" t="e">
        <f ca="true">+IF(AND(ISNUMBER(OFFSET('Water Data'!$F$7,0,10*ROW('Water Data'!F201))),'Data Summary'!CC207="Yes"),OFFSET('Water Data'!$F$7,0,10*ROW('Water Data'!F201)),NA())</f>
        <v>#N/A</v>
      </c>
      <c r="O207" s="58" t="e">
        <f ca="true">+IF(AND(ISNUMBER(OFFSET('Water Data'!$F$10,0,10*ROW('Water Data'!F201))),'Data Summary'!CD207="Yes"),OFFSET('Water Data'!$F$10,0,10*ROW('Water Data'!F201)),NA())</f>
        <v>#N/A</v>
      </c>
      <c r="P207" s="58" t="e">
        <f ca="true">+IF(AND(ISNUMBER(OFFSET('Water Data'!$G$5,0,10*ROW('Water Data'!G201))),'Data Summary'!CE207="Yes"),100-OFFSET('Water Data'!$G$5,0,10*ROW('Water Data'!G201)),NA())</f>
        <v>#N/A</v>
      </c>
      <c r="Q207" s="58" t="e">
        <f ca="true">+IF(AND(ISNUMBER(OFFSET('Water Data'!$G$7,0,10*ROW('Water Data'!G201))),'Data Summary'!CF207="Yes"),OFFSET('Water Data'!$G$7,0,10*ROW('Water Data'!G201)),NA())</f>
        <v>#N/A</v>
      </c>
      <c r="R207" s="58" t="e">
        <f ca="true">+IF(AND(ISNUMBER(OFFSET('Water Data'!$G$10,0,10*ROW('Water Data'!G201))),'Data Summary'!CG207="Yes"),OFFSET('Water Data'!$G$10,0,10*ROW('Water Data'!G201)),NA())</f>
        <v>#N/A</v>
      </c>
      <c r="S207" s="58" t="e">
        <f ca="true">+IF(AND(ISNUMBER(OFFSET('Water Data'!$H$5,0,10*ROW('Water Data'!H201))),'Data Summary'!CH207="Yes"),100-OFFSET('Water Data'!$H$5,0,10*ROW('Water Data'!H201)),NA())</f>
        <v>#N/A</v>
      </c>
      <c r="T207" s="58" t="e">
        <f ca="true">+IF(AND(ISNUMBER(OFFSET('Water Data'!$H$7,0,10*ROW('Water Data'!H201))),'Data Summary'!CI207="Yes"),OFFSET('Water Data'!$H$7,0,10*ROW('Water Data'!H201)),NA())</f>
        <v>#N/A</v>
      </c>
      <c r="U207" s="58" t="e">
        <f ca="true">+IF(AND(ISNUMBER(OFFSET('Water Data'!$H$10,0,10*ROW('Water Data'!H201))),'Data Summary'!CJ207="Yes"),OFFSET('Water Data'!$H$10,0,10*ROW('Water Data'!H201)),NA())</f>
        <v>#N/A</v>
      </c>
      <c r="V207" s="104" t="e">
        <f ca="true">+IF(AND(ISNUMBER(OFFSET('Sanitation Data'!$C$5,0,10*ROW('Sanitation Data'!C201))),'Data Summary'!CK207="Yes"),100-OFFSET('Sanitation Data'!$C$5,0,10*ROW('Sanitation Data'!C201)),NA())</f>
        <v>#N/A</v>
      </c>
      <c r="W207" s="104" t="e">
        <f ca="true">+IF(AND(ISNUMBER(OFFSET('Sanitation Data'!$C$7,0,10*ROW('Sanitation Data'!C201))),'Data Summary'!CL207="Yes"),OFFSET('Sanitation Data'!$C$7,0,10*ROW('Sanitation Data'!C201)),NA())</f>
        <v>#N/A</v>
      </c>
      <c r="X207" s="104" t="e">
        <f ca="true">+IF(AND(ISNUMBER(OFFSET('Sanitation Data'!$C$11,0,10*ROW('Sanitation Data'!C201))),'Data Summary'!CM207="Yes"),OFFSET('Sanitation Data'!$C$11,0,10*ROW('Sanitation Data'!C201)),NA())</f>
        <v>#N/A</v>
      </c>
      <c r="Y207" s="104" t="e">
        <f ca="true">+IF(AND(ISNUMBER(OFFSET('Sanitation Data'!$C$12,0,10*ROW('Sanitation Data'!C201))),'Data Summary'!CN207="Yes"),OFFSET('Sanitation Data'!$C$12,0,10*ROW('Sanitation Data'!C201)),NA())</f>
        <v>#N/A</v>
      </c>
      <c r="Z207" s="104" t="e">
        <f ca="true">+IF(AND(ISNUMBER(OFFSET('Sanitation Data'!$C$13,0,10*ROW('Sanitation Data'!C201))),'Data Summary'!CO207="Yes"),OFFSET('Sanitation Data'!$C$13,0,10*ROW('Sanitation Data'!C201)),NA())</f>
        <v>#N/A</v>
      </c>
      <c r="AA207" s="104" t="e">
        <f ca="true">+IF(AND(ISNUMBER(OFFSET('Sanitation Data'!$D$5,0,10*ROW('Sanitation Data'!D201))),'Data Summary'!CP207="Yes"),100-OFFSET('Sanitation Data'!$D$5,0,10*ROW('Sanitation Data'!D201)),NA())</f>
        <v>#N/A</v>
      </c>
      <c r="AB207" s="104" t="e">
        <f ca="true">+IF(AND(ISNUMBER(OFFSET('Sanitation Data'!$D$7,0,10*ROW('Sanitation Data'!D201))),'Data Summary'!CQ207="Yes"),OFFSET('Sanitation Data'!$D$7,0,10*ROW('Sanitation Data'!D201)),NA())</f>
        <v>#N/A</v>
      </c>
      <c r="AC207" s="104" t="e">
        <f ca="true">+IF(AND(ISNUMBER(OFFSET('Sanitation Data'!$D$11,0,10*ROW('Sanitation Data'!D201))),'Data Summary'!CR207="Yes"),OFFSET('Sanitation Data'!$D$11,0,10*ROW('Sanitation Data'!D201)),NA())</f>
        <v>#N/A</v>
      </c>
      <c r="AD207" s="104" t="e">
        <f ca="true">+IF(AND(ISNUMBER(OFFSET('Sanitation Data'!$D$12,0,10*ROW('Sanitation Data'!D201))),'Data Summary'!CS207="Yes"),OFFSET('Sanitation Data'!$D$12,0,10*ROW('Sanitation Data'!D201)),NA())</f>
        <v>#N/A</v>
      </c>
      <c r="AE207" s="104" t="e">
        <f ca="true">+IF(AND(ISNUMBER(OFFSET('Sanitation Data'!$D$13,0,10*ROW('Sanitation Data'!D201))),'Data Summary'!CT207="Yes"),OFFSET('Sanitation Data'!$D$13,0,10*ROW('Sanitation Data'!D201)),NA())</f>
        <v>#N/A</v>
      </c>
      <c r="AF207" s="104" t="e">
        <f ca="true">+IF(AND(ISNUMBER(OFFSET('Sanitation Data'!$E$5,0,10*ROW('Sanitation Data'!E201))),'Data Summary'!CU207="Yes"),100-OFFSET('Sanitation Data'!$E$5,0,10*ROW('Sanitation Data'!E201)),NA())</f>
        <v>#N/A</v>
      </c>
      <c r="AG207" s="104" t="e">
        <f ca="true">+IF(AND(ISNUMBER(OFFSET('Sanitation Data'!$E$7,0,10*ROW('Sanitation Data'!E201))),'Data Summary'!CV207="Yes"),OFFSET('Sanitation Data'!$E$7,0,10*ROW('Sanitation Data'!E201)),NA())</f>
        <v>#N/A</v>
      </c>
      <c r="AH207" s="104" t="e">
        <f ca="true">+IF(AND(ISNUMBER(OFFSET('Sanitation Data'!$E$11,0,10*ROW('Sanitation Data'!E201))),'Data Summary'!CW207="Yes"),OFFSET('Sanitation Data'!$E$11,0,10*ROW('Sanitation Data'!E201)),NA())</f>
        <v>#N/A</v>
      </c>
      <c r="AI207" s="104" t="e">
        <f ca="true">+IF(AND(ISNUMBER(OFFSET('Sanitation Data'!$E$12,0,10*ROW('Sanitation Data'!E201))),'Data Summary'!CX207="Yes"),OFFSET('Sanitation Data'!$E$12,0,10*ROW('Sanitation Data'!E201)),NA())</f>
        <v>#N/A</v>
      </c>
      <c r="AJ207" s="104" t="e">
        <f ca="true">+IF(AND(ISNUMBER(OFFSET('Sanitation Data'!$E$13,0,10*ROW('Sanitation Data'!E201))),'Data Summary'!CY207="Yes"),OFFSET('Sanitation Data'!$E$13,0,10*ROW('Sanitation Data'!E201)),NA())</f>
        <v>#N/A</v>
      </c>
      <c r="AK207" s="104" t="e">
        <f ca="true">+IF(AND(ISNUMBER(OFFSET('Sanitation Data'!$F$5,0,10*ROW('Sanitation Data'!F201))),'Data Summary'!CZ207="Yes"),100-OFFSET('Sanitation Data'!$F$5,0,10*ROW('Sanitation Data'!F201)),NA())</f>
        <v>#N/A</v>
      </c>
      <c r="AL207" s="104" t="e">
        <f ca="true">+IF(AND(ISNUMBER(OFFSET('Sanitation Data'!$F$7,0,10*ROW('Sanitation Data'!F201))),'Data Summary'!DA207="Yes"),OFFSET('Sanitation Data'!$F$7,0,10*ROW('Sanitation Data'!F201)),NA())</f>
        <v>#N/A</v>
      </c>
      <c r="AM207" s="104" t="e">
        <f ca="true">+IF(AND(ISNUMBER(OFFSET('Sanitation Data'!$F$11,0,10*ROW('Sanitation Data'!F201))),'Data Summary'!DB207="Yes"),OFFSET('Sanitation Data'!$F$11,0,10*ROW('Sanitation Data'!F201)),NA())</f>
        <v>#N/A</v>
      </c>
      <c r="AN207" s="104" t="e">
        <f ca="true">+IF(AND(ISNUMBER(OFFSET('Sanitation Data'!$F$12,0,10*ROW('Sanitation Data'!F201))),'Data Summary'!DC207="Yes"),OFFSET('Sanitation Data'!$F$12,0,10*ROW('Sanitation Data'!F201)),NA())</f>
        <v>#N/A</v>
      </c>
      <c r="AO207" s="104" t="e">
        <f ca="true">+IF(AND(ISNUMBER(OFFSET('Sanitation Data'!$F$13,0,10*ROW('Sanitation Data'!F201))),'Data Summary'!DD207="Yes"),OFFSET('Sanitation Data'!$F$13,0,10*ROW('Sanitation Data'!F201)),NA())</f>
        <v>#N/A</v>
      </c>
      <c r="AP207" s="104" t="e">
        <f ca="true">+IF(AND(ISNUMBER(OFFSET('Sanitation Data'!$G$5,0,10*ROW('Sanitation Data'!G201))),'Data Summary'!DE207="Yes"),100-OFFSET('Sanitation Data'!$G$5,0,10*ROW('Sanitation Data'!G201)),NA())</f>
        <v>#N/A</v>
      </c>
      <c r="AQ207" s="104" t="e">
        <f ca="true">+IF(AND(ISNUMBER(OFFSET('Sanitation Data'!$G$7,0,10*ROW('Sanitation Data'!G201))),'Data Summary'!DF207="Yes"),OFFSET('Sanitation Data'!$G$7,0,10*ROW('Sanitation Data'!G201)),NA())</f>
        <v>#N/A</v>
      </c>
      <c r="AR207" s="104" t="e">
        <f ca="true">+IF(AND(ISNUMBER(OFFSET('Sanitation Data'!$G$11,0,10*ROW('Sanitation Data'!G201))),'Data Summary'!DG207="Yes"),OFFSET('Sanitation Data'!$G$11,0,10*ROW('Sanitation Data'!G201)),NA())</f>
        <v>#N/A</v>
      </c>
      <c r="AS207" s="104" t="e">
        <f ca="true">+IF(AND(ISNUMBER(OFFSET('Sanitation Data'!$G$12,0,10*ROW('Sanitation Data'!G201))),'Data Summary'!DH207="Yes"),OFFSET('Sanitation Data'!$G$12,0,10*ROW('Sanitation Data'!G201)),NA())</f>
        <v>#N/A</v>
      </c>
      <c r="AT207" s="104" t="e">
        <f ca="true">+IF(AND(ISNUMBER(OFFSET('Sanitation Data'!$G$13,0,10*ROW('Sanitation Data'!G201))),'Data Summary'!DI207="Yes"),OFFSET('Sanitation Data'!$G$13,0,10*ROW('Sanitation Data'!G201)),NA())</f>
        <v>#N/A</v>
      </c>
      <c r="AU207" s="104" t="e">
        <f ca="true">+IF(AND(ISNUMBER(OFFSET('Sanitation Data'!$H$5,0,10*ROW('Sanitation Data'!H201))),'Data Summary'!DJ207="Yes"),100-OFFSET('Sanitation Data'!$H$5,0,10*ROW('Sanitation Data'!H201)),NA())</f>
        <v>#N/A</v>
      </c>
      <c r="AV207" s="104" t="e">
        <f ca="true">+IF(AND(ISNUMBER(OFFSET('Sanitation Data'!$H$7,0,10*ROW('Sanitation Data'!H201))),'Data Summary'!DK207="Yes"),OFFSET('Sanitation Data'!$H$7,0,10*ROW('Sanitation Data'!H201)),NA())</f>
        <v>#N/A</v>
      </c>
      <c r="AW207" s="104" t="e">
        <f ca="true">+IF(AND(ISNUMBER(OFFSET('Sanitation Data'!$H$11,0,10*ROW('Sanitation Data'!H201))),'Data Summary'!DL207="Yes"),OFFSET('Sanitation Data'!$H$11,0,10*ROW('Sanitation Data'!H201)),NA())</f>
        <v>#N/A</v>
      </c>
      <c r="AX207" s="104" t="e">
        <f ca="true">+IF(AND(ISNUMBER(OFFSET('Sanitation Data'!$H$12,0,10*ROW('Sanitation Data'!H201))),'Data Summary'!DM207="Yes"),OFFSET('Sanitation Data'!$H$12,0,10*ROW('Sanitation Data'!H201)),NA())</f>
        <v>#N/A</v>
      </c>
      <c r="AY207" s="104" t="e">
        <f ca="true">+IF(AND(ISNUMBER(OFFSET('Sanitation Data'!$H$13,0,10*ROW('Sanitation Data'!H201))),'Data Summary'!DN207="Yes"),OFFSET('Sanitation Data'!$H$13,0,10*ROW('Sanitation Data'!H201)),NA())</f>
        <v>#N/A</v>
      </c>
      <c r="AZ207" s="109" t="e">
        <f ca="true">+IF(AND(ISNUMBER(OFFSET('Hygiene Data'!$C$6,0,10*ROW('Hygiene Data'!C201))),'Data Summary'!DO207="Yes"),OFFSET('Hygiene Data'!$C$6,0,10*ROW('Hygiene Data'!C201)),NA())</f>
        <v>#N/A</v>
      </c>
      <c r="BA207" s="109" t="e">
        <f ca="true">+IF(AND(ISNUMBER(OFFSET('Hygiene Data'!$C$8,0,10*ROW('Hygiene Data'!C201))),'Data Summary'!DP207="Yes"),OFFSET('Hygiene Data'!$C$8,0,10*ROW('Hygiene Data'!C201)),NA())</f>
        <v>#N/A</v>
      </c>
      <c r="BB207" s="109" t="e">
        <f ca="true">+IF(AND(ISNUMBER(OFFSET('Hygiene Data'!$C$10,0,10*ROW('Hygiene Data'!C201))),'Data Summary'!DQ207="Yes"),OFFSET('Hygiene Data'!$C$10,0,10*ROW('Hygiene Data'!C201)),NA())</f>
        <v>#N/A</v>
      </c>
      <c r="BC207" s="109" t="e">
        <f ca="true">+IF(AND(ISNUMBER(OFFSET('Hygiene Data'!$D$6,0,10*ROW('Hygiene Data'!D201))),'Data Summary'!DR207="Yes"),OFFSET('Hygiene Data'!$D$6,0,10*ROW('Hygiene Data'!D201)),NA())</f>
        <v>#N/A</v>
      </c>
      <c r="BD207" s="109" t="e">
        <f ca="true">+IF(AND(ISNUMBER(OFFSET('Hygiene Data'!$D$8,0,10*ROW('Hygiene Data'!D201))),'Data Summary'!DS207="Yes"),OFFSET('Hygiene Data'!$D$8,0,10*ROW('Hygiene Data'!D201)),NA())</f>
        <v>#N/A</v>
      </c>
      <c r="BE207" s="109" t="e">
        <f ca="true">+IF(AND(ISNUMBER(OFFSET('Hygiene Data'!$D$10,0,10*ROW('Hygiene Data'!D201))),'Data Summary'!DT207="Yes"),OFFSET('Hygiene Data'!$D$10,0,10*ROW('Hygiene Data'!D201)),NA())</f>
        <v>#N/A</v>
      </c>
      <c r="BF207" s="109" t="e">
        <f ca="true">+IF(AND(ISNUMBER(OFFSET('Hygiene Data'!$E$6,0,10*ROW('Hygiene Data'!E201))),'Data Summary'!DU207="Yes"),OFFSET('Hygiene Data'!$E$6,0,10*ROW('Hygiene Data'!E201)),NA())</f>
        <v>#N/A</v>
      </c>
      <c r="BG207" s="109" t="e">
        <f ca="true">+IF(AND(ISNUMBER(OFFSET('Hygiene Data'!$E$8,0,10*ROW('Hygiene Data'!E201))),'Data Summary'!DV207="Yes"),OFFSET('Hygiene Data'!$E$8,0,10*ROW('Hygiene Data'!E201)),NA())</f>
        <v>#N/A</v>
      </c>
      <c r="BH207" s="109" t="e">
        <f ca="true">+IF(AND(ISNUMBER(OFFSET('Hygiene Data'!$E$10,0,10*ROW('Hygiene Data'!E201))),'Data Summary'!DW207="Yes"),OFFSET('Hygiene Data'!$E$10,0,10*ROW('Hygiene Data'!E201)),NA())</f>
        <v>#N/A</v>
      </c>
      <c r="BI207" s="109" t="e">
        <f ca="true">+IF(AND(ISNUMBER(OFFSET('Hygiene Data'!$F$6,0,10*ROW('Hygiene Data'!F201))),'Data Summary'!DX207="Yes"),OFFSET('Hygiene Data'!$F$6,0,10*ROW('Hygiene Data'!F201)),NA())</f>
        <v>#N/A</v>
      </c>
      <c r="BJ207" s="109" t="e">
        <f ca="true">+IF(AND(ISNUMBER(OFFSET('Hygiene Data'!$F$8,0,10*ROW('Hygiene Data'!F201))),'Data Summary'!DY207="Yes"),OFFSET('Hygiene Data'!$F$8,0,10*ROW('Hygiene Data'!F201)),NA())</f>
        <v>#N/A</v>
      </c>
      <c r="BK207" s="109" t="e">
        <f ca="true">+IF(AND(ISNUMBER(OFFSET('Hygiene Data'!$F$10,0,10*ROW('Hygiene Data'!F201))),'Data Summary'!DZ207="Yes"),OFFSET('Hygiene Data'!$F$10,0,10*ROW('Hygiene Data'!F201)),NA())</f>
        <v>#N/A</v>
      </c>
      <c r="BL207" s="109" t="e">
        <f ca="true">+IF(AND(ISNUMBER(OFFSET('Hygiene Data'!$G$6,0,10*ROW('Hygiene Data'!G201))),'Data Summary'!EA207="Yes"),OFFSET('Hygiene Data'!$G$6,0,10*ROW('Hygiene Data'!G201)),NA())</f>
        <v>#N/A</v>
      </c>
      <c r="BM207" s="109" t="e">
        <f ca="true">+IF(AND(ISNUMBER(OFFSET('Hygiene Data'!$G$8,0,10*ROW('Hygiene Data'!G201))),'Data Summary'!EB207="Yes"),OFFSET('Hygiene Data'!$G$8,0,10*ROW('Hygiene Data'!G201)),NA())</f>
        <v>#N/A</v>
      </c>
      <c r="BN207" s="109" t="e">
        <f ca="true">+IF(AND(ISNUMBER(OFFSET('Hygiene Data'!$G$10,0,10*ROW('Hygiene Data'!G201))),'Data Summary'!EC207="Yes"),OFFSET('Hygiene Data'!$G$10,0,10*ROW('Hygiene Data'!G201)),NA())</f>
        <v>#N/A</v>
      </c>
      <c r="BO207" s="109" t="e">
        <f ca="true">+IF(AND(ISNUMBER(OFFSET('Hygiene Data'!$H$6,0,10*ROW('Hygiene Data'!H201))),'Data Summary'!ED207="Yes"),OFFSET('Hygiene Data'!$H$6,0,10*ROW('Hygiene Data'!H201)),NA())</f>
        <v>#N/A</v>
      </c>
      <c r="BP207" s="109" t="e">
        <f ca="true">+IF(AND(ISNUMBER(OFFSET('Hygiene Data'!$H$8,0,10*ROW('Hygiene Data'!H201))),'Data Summary'!EE207="Yes"),OFFSET('Hygiene Data'!$H$8,0,10*ROW('Hygiene Data'!H201)),NA())</f>
        <v>#N/A</v>
      </c>
      <c r="BQ207" s="109"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40" customWidth="true"/>
    <col min="2" max="2" width="6.5" style="129" customWidth="true"/>
    <col min="3" max="3" width="9" style="238" customWidth="true"/>
    <col min="4" max="4" width="9.75" style="34" customWidth="true"/>
    <col min="5" max="5" width="8" style="231" customWidth="true"/>
    <col min="6" max="6" width="8" style="232" customWidth="true"/>
    <col min="7" max="7" width="8" style="233" customWidth="true"/>
    <col min="8" max="8" width="8" style="235" customWidth="true"/>
    <col min="9" max="9" width="8" style="117" customWidth="true"/>
    <col min="10" max="10" width="8" style="236" customWidth="true"/>
    <col min="11" max="11" width="8" style="253" customWidth="true"/>
    <col min="12" max="12" width="8" style="232" customWidth="true"/>
    <col min="13" max="13" width="8" style="252" customWidth="true"/>
    <col min="14" max="14" width="8" style="259" customWidth="true"/>
    <col min="15" max="19" width="8" style="34" customWidth="true"/>
    <col min="20" max="16384" width="9" style="34"/>
  </cols>
  <sheetData>
    <row r="1" ht="20.25" customHeight="true" x14ac:dyDescent="0.2">
      <c r="A1" s="554" t="s">
        <v>203</v>
      </c>
      <c r="B1" s="555"/>
      <c r="C1" s="555"/>
      <c r="D1" s="555"/>
      <c r="E1" s="556" t="s">
        <v>53</v>
      </c>
      <c r="F1" s="557"/>
      <c r="G1" s="557"/>
      <c r="H1" s="557"/>
      <c r="I1" s="558"/>
      <c r="J1" s="559" t="s">
        <v>10</v>
      </c>
      <c r="K1" s="559"/>
      <c r="L1" s="559"/>
      <c r="M1" s="559"/>
      <c r="N1" s="559"/>
      <c r="O1" s="551" t="s">
        <v>11</v>
      </c>
      <c r="P1" s="552"/>
      <c r="Q1" s="552"/>
      <c r="R1" s="552"/>
      <c r="S1" s="553"/>
    </row>
    <row r="2" x14ac:dyDescent="0.2">
      <c r="A2" s="555"/>
      <c r="B2" s="555"/>
      <c r="C2" s="555"/>
      <c r="D2" s="555"/>
      <c r="E2" s="379"/>
      <c r="F2" s="380"/>
      <c r="G2" s="381"/>
      <c r="H2" s="382"/>
      <c r="I2" s="383"/>
      <c r="J2" s="384"/>
      <c r="K2" s="380"/>
      <c r="L2" s="385"/>
      <c r="M2" s="382"/>
      <c r="N2" s="386"/>
      <c r="O2" s="379"/>
      <c r="P2" s="380"/>
      <c r="Q2" s="387"/>
      <c r="R2" s="382"/>
      <c r="S2" s="383"/>
    </row>
    <row r="3" ht="81" customHeight="true" x14ac:dyDescent="0.2">
      <c r="A3" s="414" t="s">
        <v>9</v>
      </c>
      <c r="B3" s="415" t="s">
        <v>4</v>
      </c>
      <c r="C3" s="418" t="s">
        <v>8</v>
      </c>
      <c r="D3" s="416" t="s">
        <v>218</v>
      </c>
      <c r="E3" s="388" t="s">
        <v>25</v>
      </c>
      <c r="F3" s="389" t="s">
        <v>19</v>
      </c>
      <c r="G3" s="390" t="s">
        <v>204</v>
      </c>
      <c r="H3" s="391" t="s">
        <v>213</v>
      </c>
      <c r="I3" s="392" t="s">
        <v>37</v>
      </c>
      <c r="J3" s="393" t="s">
        <v>25</v>
      </c>
      <c r="K3" s="394" t="s">
        <v>19</v>
      </c>
      <c r="L3" s="395" t="s">
        <v>205</v>
      </c>
      <c r="M3" s="391" t="s">
        <v>213</v>
      </c>
      <c r="N3" s="396" t="s">
        <v>37</v>
      </c>
      <c r="O3" s="388" t="s">
        <v>25</v>
      </c>
      <c r="P3" s="389" t="s">
        <v>160</v>
      </c>
      <c r="Q3" s="397" t="s">
        <v>206</v>
      </c>
      <c r="R3" s="391" t="s">
        <v>213</v>
      </c>
      <c r="S3" s="392" t="s">
        <v>37</v>
      </c>
    </row>
    <row r="4" x14ac:dyDescent="0.2">
      <c r="A4" s="239" t="str">
        <f>IF(ISBLANK(Regressions!A14), " ", Regressions!A14)</f>
        <v>Chile</v>
      </c>
      <c r="B4" s="234">
        <f>IF(ISBLANK(Regressions!B14), " ", Regressions!B14)</f>
        <v>2000</v>
      </c>
      <c r="C4" s="417" t="str">
        <f>IF(ISBLANK(Regressions!C14), " ", Regressions!C14)</f>
        <v>National</v>
      </c>
      <c r="D4" s="241">
        <f>IF(ISBLANK(Regressions!D14), " ", Regressions!D14)</f>
        <v>3888326</v>
      </c>
      <c r="E4" s="398" t="e">
        <f>IF(ISNUMBER(Regressions!E14),ROUND(Regressions!E14, 1), NA())</f>
        <v>#N/A</v>
      </c>
      <c r="F4" s="309">
        <f>IF(ISNUMBER(Regressions!F14),ROUND(Regressions!F14, 1), NA())</f>
        <v>91</v>
      </c>
      <c r="G4" s="399" t="e">
        <f>IF(ISNUMBER(Regressions!G14),ROUND(Regressions!G14, 1), NA())</f>
        <v>#N/A</v>
      </c>
      <c r="H4" s="400">
        <f>IF(ISNUMBER(Regressions!H14),ROUND(Regressions!H14, 1), NA())</f>
        <v>91</v>
      </c>
      <c r="I4" s="401">
        <f>IF(ISNUMBER(Regressions!I14),ROUND(Regressions!I14, 1), NA())</f>
        <v>9</v>
      </c>
      <c r="J4" s="402" t="e">
        <f>IF(ISNUMBER(Regressions!J14),ROUND(Regressions!J14, 1), NA())</f>
        <v>#N/A</v>
      </c>
      <c r="K4" s="309" t="e">
        <f>IF(ISNUMBER(Regressions!K14),ROUND(Regressions!K14, 1), NA())</f>
        <v>#N/A</v>
      </c>
      <c r="L4" s="403" t="e">
        <f>IF(ISNUMBER(Regressions!L14),ROUND(Regressions!L14, 1), NA())</f>
        <v>#N/A</v>
      </c>
      <c r="M4" s="400" t="e">
        <f>IF(ISNUMBER(Regressions!M14),ROUND(Regressions!M14, 1), NA())</f>
        <v>#N/A</v>
      </c>
      <c r="N4" s="404" t="e">
        <f>IF(ISNUMBER(Regressions!N14),ROUND(Regressions!N14, 1), NA())</f>
        <v>#N/A</v>
      </c>
      <c r="O4" s="398" t="e">
        <f>IF(ISNUMBER(Regressions!O14),ROUND(Regressions!O14, 1), NA())</f>
        <v>#N/A</v>
      </c>
      <c r="P4" s="309" t="e">
        <f>IF(ISNUMBER(Regressions!P14),ROUND(Regressions!P14, 1), NA())</f>
        <v>#N/A</v>
      </c>
      <c r="Q4" s="405" t="e">
        <f>IF(ISNUMBER(Regressions!Q14),ROUND(Regressions!Q14, 1), NA())</f>
        <v>#N/A</v>
      </c>
      <c r="R4" s="400" t="e">
        <f>IF(ISNUMBER(Regressions!R14),ROUND(Regressions!R14, 1), NA())</f>
        <v>#N/A</v>
      </c>
      <c r="S4" s="401" t="e">
        <f>IF(ISNUMBER(Regressions!S14),ROUND(Regressions!S14, 1), NA())</f>
        <v>#N/A</v>
      </c>
    </row>
    <row r="5" x14ac:dyDescent="0.2">
      <c r="A5" s="239" t="str">
        <f>IF(ISBLANK(Regressions!A15), " ", Regressions!A15)</f>
        <v>Chile</v>
      </c>
      <c r="B5" s="234">
        <f>IF(ISBLANK(Regressions!B15), " ", Regressions!B15)</f>
        <v>2001</v>
      </c>
      <c r="C5" s="237" t="str">
        <f>IF(ISBLANK(Regressions!C15), " ", Regressions!C15)</f>
        <v>National</v>
      </c>
      <c r="D5" s="241">
        <f>IF(ISBLANK(Regressions!D15), " ", Regressions!D15)</f>
        <v>3894932</v>
      </c>
      <c r="E5" s="398" t="e">
        <f>IF(ISNUMBER(Regressions!E15),ROUND(Regressions!E15, 1), NA())</f>
        <v>#N/A</v>
      </c>
      <c r="F5" s="309">
        <f>IF(ISNUMBER(Regressions!F15),ROUND(Regressions!F15, 1), NA())</f>
        <v>91</v>
      </c>
      <c r="G5" s="399" t="e">
        <f>IF(ISNUMBER(Regressions!G15),ROUND(Regressions!G15, 1), NA())</f>
        <v>#N/A</v>
      </c>
      <c r="H5" s="400">
        <f>IF(ISNUMBER(Regressions!H15),ROUND(Regressions!H15, 1), NA())</f>
        <v>91</v>
      </c>
      <c r="I5" s="401">
        <f>IF(ISNUMBER(Regressions!I15),ROUND(Regressions!I15, 1), NA())</f>
        <v>9</v>
      </c>
      <c r="J5" s="402" t="e">
        <f>IF(ISNUMBER(Regressions!J15),ROUND(Regressions!J15, 1), NA())</f>
        <v>#N/A</v>
      </c>
      <c r="K5" s="309" t="e">
        <f>IF(ISNUMBER(Regressions!K15),ROUND(Regressions!K15, 1), NA())</f>
        <v>#N/A</v>
      </c>
      <c r="L5" s="403" t="e">
        <f>IF(ISNUMBER(Regressions!L15),ROUND(Regressions!L15, 1), NA())</f>
        <v>#N/A</v>
      </c>
      <c r="M5" s="400" t="e">
        <f>IF(ISNUMBER(Regressions!M15),ROUND(Regressions!M15, 1), NA())</f>
        <v>#N/A</v>
      </c>
      <c r="N5" s="404" t="e">
        <f>IF(ISNUMBER(Regressions!N15),ROUND(Regressions!N15, 1), NA())</f>
        <v>#N/A</v>
      </c>
      <c r="O5" s="398" t="e">
        <f>IF(ISNUMBER(Regressions!O15),ROUND(Regressions!O15, 1), NA())</f>
        <v>#N/A</v>
      </c>
      <c r="P5" s="309" t="e">
        <f>IF(ISNUMBER(Regressions!P15),ROUND(Regressions!P15, 1), NA())</f>
        <v>#N/A</v>
      </c>
      <c r="Q5" s="405" t="e">
        <f>IF(ISNUMBER(Regressions!Q15),ROUND(Regressions!Q15, 1), NA())</f>
        <v>#N/A</v>
      </c>
      <c r="R5" s="400" t="e">
        <f>IF(ISNUMBER(Regressions!R15),ROUND(Regressions!R15, 1), NA())</f>
        <v>#N/A</v>
      </c>
      <c r="S5" s="401" t="e">
        <f>IF(ISNUMBER(Regressions!S15),ROUND(Regressions!S15, 1), NA())</f>
        <v>#N/A</v>
      </c>
      <c r="T5" s="117"/>
      <c r="U5" s="117"/>
      <c r="V5" s="117"/>
      <c r="W5" s="117"/>
      <c r="X5" s="117"/>
      <c r="Y5" s="117"/>
      <c r="Z5" s="117"/>
      <c r="AA5" s="117"/>
    </row>
    <row r="6" x14ac:dyDescent="0.2">
      <c r="A6" s="239" t="str">
        <f>IF(ISBLANK(Regressions!A16), " ", Regressions!A16)</f>
        <v>Chile</v>
      </c>
      <c r="B6" s="234">
        <f>IF(ISBLANK(Regressions!B16), " ", Regressions!B16)</f>
        <v>2002</v>
      </c>
      <c r="C6" s="237" t="str">
        <f>IF(ISBLANK(Regressions!C16), " ", Regressions!C16)</f>
        <v>National</v>
      </c>
      <c r="D6" s="241">
        <f>IF(ISBLANK(Regressions!D16), " ", Regressions!D16)</f>
        <v>3892898</v>
      </c>
      <c r="E6" s="398" t="e">
        <f>IF(ISNUMBER(Regressions!E16),ROUND(Regressions!E16, 1), NA())</f>
        <v>#N/A</v>
      </c>
      <c r="F6" s="309">
        <f>IF(ISNUMBER(Regressions!F16),ROUND(Regressions!F16, 1), NA())</f>
        <v>91</v>
      </c>
      <c r="G6" s="399" t="e">
        <f>IF(ISNUMBER(Regressions!G16),ROUND(Regressions!G16, 1), NA())</f>
        <v>#N/A</v>
      </c>
      <c r="H6" s="400">
        <f>IF(ISNUMBER(Regressions!H16),ROUND(Regressions!H16, 1), NA())</f>
        <v>91</v>
      </c>
      <c r="I6" s="401">
        <f>IF(ISNUMBER(Regressions!I16),ROUND(Regressions!I16, 1), NA())</f>
        <v>9</v>
      </c>
      <c r="J6" s="402" t="e">
        <f>IF(ISNUMBER(Regressions!J16),ROUND(Regressions!J16, 1), NA())</f>
        <v>#N/A</v>
      </c>
      <c r="K6" s="309" t="e">
        <f>IF(ISNUMBER(Regressions!K16),ROUND(Regressions!K16, 1), NA())</f>
        <v>#N/A</v>
      </c>
      <c r="L6" s="403" t="e">
        <f>IF(ISNUMBER(Regressions!L16),ROUND(Regressions!L16, 1), NA())</f>
        <v>#N/A</v>
      </c>
      <c r="M6" s="400" t="e">
        <f>IF(ISNUMBER(Regressions!M16),ROUND(Regressions!M16, 1), NA())</f>
        <v>#N/A</v>
      </c>
      <c r="N6" s="404" t="e">
        <f>IF(ISNUMBER(Regressions!N16),ROUND(Regressions!N16, 1), NA())</f>
        <v>#N/A</v>
      </c>
      <c r="O6" s="398" t="e">
        <f>IF(ISNUMBER(Regressions!O16),ROUND(Regressions!O16, 1), NA())</f>
        <v>#N/A</v>
      </c>
      <c r="P6" s="309" t="e">
        <f>IF(ISNUMBER(Regressions!P16),ROUND(Regressions!P16, 1), NA())</f>
        <v>#N/A</v>
      </c>
      <c r="Q6" s="405" t="e">
        <f>IF(ISNUMBER(Regressions!Q16),ROUND(Regressions!Q16, 1), NA())</f>
        <v>#N/A</v>
      </c>
      <c r="R6" s="400" t="e">
        <f>IF(ISNUMBER(Regressions!R16),ROUND(Regressions!R16, 1), NA())</f>
        <v>#N/A</v>
      </c>
      <c r="S6" s="401" t="e">
        <f>IF(ISNUMBER(Regressions!S16),ROUND(Regressions!S16, 1), NA())</f>
        <v>#N/A</v>
      </c>
      <c r="T6" s="117"/>
      <c r="U6" s="117"/>
      <c r="V6" s="117"/>
      <c r="W6" s="117"/>
      <c r="X6" s="117"/>
      <c r="Y6" s="117"/>
      <c r="Z6" s="117"/>
      <c r="AA6" s="117"/>
    </row>
    <row r="7" x14ac:dyDescent="0.2">
      <c r="A7" s="239" t="str">
        <f>IF(ISBLANK(Regressions!A17), " ", Regressions!A17)</f>
        <v>Chile</v>
      </c>
      <c r="B7" s="234">
        <f>IF(ISBLANK(Regressions!B17), " ", Regressions!B17)</f>
        <v>2003</v>
      </c>
      <c r="C7" s="237" t="str">
        <f>IF(ISBLANK(Regressions!C17), " ", Regressions!C17)</f>
        <v>National</v>
      </c>
      <c r="D7" s="241">
        <f>IF(ISBLANK(Regressions!D17), " ", Regressions!D17)</f>
        <v>3881815</v>
      </c>
      <c r="E7" s="398" t="e">
        <f>IF(ISNUMBER(Regressions!E17),ROUND(Regressions!E17, 1), NA())</f>
        <v>#N/A</v>
      </c>
      <c r="F7" s="309">
        <f>IF(ISNUMBER(Regressions!F17),ROUND(Regressions!F17, 1), NA())</f>
        <v>91</v>
      </c>
      <c r="G7" s="399" t="e">
        <f>IF(ISNUMBER(Regressions!G17),ROUND(Regressions!G17, 1), NA())</f>
        <v>#N/A</v>
      </c>
      <c r="H7" s="400">
        <f>IF(ISNUMBER(Regressions!H17),ROUND(Regressions!H17, 1), NA())</f>
        <v>91</v>
      </c>
      <c r="I7" s="401">
        <f>IF(ISNUMBER(Regressions!I17),ROUND(Regressions!I17, 1), NA())</f>
        <v>9</v>
      </c>
      <c r="J7" s="402" t="e">
        <f>IF(ISNUMBER(Regressions!J17),ROUND(Regressions!J17, 1), NA())</f>
        <v>#N/A</v>
      </c>
      <c r="K7" s="309" t="e">
        <f>IF(ISNUMBER(Regressions!K17),ROUND(Regressions!K17, 1), NA())</f>
        <v>#N/A</v>
      </c>
      <c r="L7" s="403" t="e">
        <f>IF(ISNUMBER(Regressions!L17),ROUND(Regressions!L17, 1), NA())</f>
        <v>#N/A</v>
      </c>
      <c r="M7" s="400" t="e">
        <f>IF(ISNUMBER(Regressions!M17),ROUND(Regressions!M17, 1), NA())</f>
        <v>#N/A</v>
      </c>
      <c r="N7" s="404" t="e">
        <f>IF(ISNUMBER(Regressions!N17),ROUND(Regressions!N17, 1), NA())</f>
        <v>#N/A</v>
      </c>
      <c r="O7" s="398" t="e">
        <f>IF(ISNUMBER(Regressions!O17),ROUND(Regressions!O17, 1), NA())</f>
        <v>#N/A</v>
      </c>
      <c r="P7" s="309" t="e">
        <f>IF(ISNUMBER(Regressions!P17),ROUND(Regressions!P17, 1), NA())</f>
        <v>#N/A</v>
      </c>
      <c r="Q7" s="405" t="e">
        <f>IF(ISNUMBER(Regressions!Q17),ROUND(Regressions!Q17, 1), NA())</f>
        <v>#N/A</v>
      </c>
      <c r="R7" s="400" t="e">
        <f>IF(ISNUMBER(Regressions!R17),ROUND(Regressions!R17, 1), NA())</f>
        <v>#N/A</v>
      </c>
      <c r="S7" s="401" t="e">
        <f>IF(ISNUMBER(Regressions!S17),ROUND(Regressions!S17, 1), NA())</f>
        <v>#N/A</v>
      </c>
      <c r="T7" s="117"/>
      <c r="U7" s="117"/>
      <c r="V7" s="117"/>
      <c r="W7" s="117"/>
      <c r="X7" s="117"/>
      <c r="Y7" s="117"/>
      <c r="Z7" s="117"/>
      <c r="AA7" s="117"/>
    </row>
    <row r="8" x14ac:dyDescent="0.2">
      <c r="A8" s="239" t="str">
        <f>IF(ISBLANK(Regressions!A18), " ", Regressions!A18)</f>
        <v>Chile</v>
      </c>
      <c r="B8" s="234">
        <f>IF(ISBLANK(Regressions!B18), " ", Regressions!B18)</f>
        <v>2004</v>
      </c>
      <c r="C8" s="237" t="str">
        <f>IF(ISBLANK(Regressions!C18), " ", Regressions!C18)</f>
        <v>National</v>
      </c>
      <c r="D8" s="241">
        <f>IF(ISBLANK(Regressions!D18), " ", Regressions!D18)</f>
        <v>3861488</v>
      </c>
      <c r="E8" s="398" t="e">
        <f>IF(ISNUMBER(Regressions!E18),ROUND(Regressions!E18, 1), NA())</f>
        <v>#N/A</v>
      </c>
      <c r="F8" s="309">
        <f>IF(ISNUMBER(Regressions!F18),ROUND(Regressions!F18, 1), NA())</f>
        <v>91</v>
      </c>
      <c r="G8" s="399" t="e">
        <f>IF(ISNUMBER(Regressions!G18),ROUND(Regressions!G18, 1), NA())</f>
        <v>#N/A</v>
      </c>
      <c r="H8" s="400">
        <f>IF(ISNUMBER(Regressions!H18),ROUND(Regressions!H18, 1), NA())</f>
        <v>91</v>
      </c>
      <c r="I8" s="401">
        <f>IF(ISNUMBER(Regressions!I18),ROUND(Regressions!I18, 1), NA())</f>
        <v>9</v>
      </c>
      <c r="J8" s="402" t="e">
        <f>IF(ISNUMBER(Regressions!J18),ROUND(Regressions!J18, 1), NA())</f>
        <v>#N/A</v>
      </c>
      <c r="K8" s="309" t="e">
        <f>IF(ISNUMBER(Regressions!K18),ROUND(Regressions!K18, 1), NA())</f>
        <v>#N/A</v>
      </c>
      <c r="L8" s="403" t="e">
        <f>IF(ISNUMBER(Regressions!L18),ROUND(Regressions!L18, 1), NA())</f>
        <v>#N/A</v>
      </c>
      <c r="M8" s="400" t="e">
        <f>IF(ISNUMBER(Regressions!M18),ROUND(Regressions!M18, 1), NA())</f>
        <v>#N/A</v>
      </c>
      <c r="N8" s="404" t="e">
        <f>IF(ISNUMBER(Regressions!N18),ROUND(Regressions!N18, 1), NA())</f>
        <v>#N/A</v>
      </c>
      <c r="O8" s="398" t="e">
        <f>IF(ISNUMBER(Regressions!O18),ROUND(Regressions!O18, 1), NA())</f>
        <v>#N/A</v>
      </c>
      <c r="P8" s="309" t="e">
        <f>IF(ISNUMBER(Regressions!P18),ROUND(Regressions!P18, 1), NA())</f>
        <v>#N/A</v>
      </c>
      <c r="Q8" s="405" t="e">
        <f>IF(ISNUMBER(Regressions!Q18),ROUND(Regressions!Q18, 1), NA())</f>
        <v>#N/A</v>
      </c>
      <c r="R8" s="400" t="e">
        <f>IF(ISNUMBER(Regressions!R18),ROUND(Regressions!R18, 1), NA())</f>
        <v>#N/A</v>
      </c>
      <c r="S8" s="401" t="e">
        <f>IF(ISNUMBER(Regressions!S18),ROUND(Regressions!S18, 1), NA())</f>
        <v>#N/A</v>
      </c>
      <c r="T8" s="117"/>
      <c r="U8" s="117"/>
      <c r="V8" s="117"/>
      <c r="W8" s="117"/>
      <c r="X8" s="117"/>
      <c r="Y8" s="117"/>
      <c r="Z8" s="117"/>
      <c r="AA8" s="117"/>
    </row>
    <row r="9" x14ac:dyDescent="0.2">
      <c r="A9" s="239" t="str">
        <f>IF(ISBLANK(Regressions!A19), " ", Regressions!A19)</f>
        <v>Chile</v>
      </c>
      <c r="B9" s="234">
        <f>IF(ISBLANK(Regressions!B19), " ", Regressions!B19)</f>
        <v>2005</v>
      </c>
      <c r="C9" s="237" t="str">
        <f>IF(ISBLANK(Regressions!C19), " ", Regressions!C19)</f>
        <v>National</v>
      </c>
      <c r="D9" s="241">
        <f>IF(ISBLANK(Regressions!D19), " ", Regressions!D19)</f>
        <v>3831423</v>
      </c>
      <c r="E9" s="398" t="e">
        <f>IF(ISNUMBER(Regressions!E19),ROUND(Regressions!E19, 1), NA())</f>
        <v>#N/A</v>
      </c>
      <c r="F9" s="309">
        <f>IF(ISNUMBER(Regressions!F19),ROUND(Regressions!F19, 1), NA())</f>
        <v>91.5</v>
      </c>
      <c r="G9" s="399" t="e">
        <f>IF(ISNUMBER(Regressions!G19),ROUND(Regressions!G19, 1), NA())</f>
        <v>#N/A</v>
      </c>
      <c r="H9" s="400">
        <f>IF(ISNUMBER(Regressions!H19),ROUND(Regressions!H19, 1), NA())</f>
        <v>91.5</v>
      </c>
      <c r="I9" s="401">
        <f>IF(ISNUMBER(Regressions!I19),ROUND(Regressions!I19, 1), NA())</f>
        <v>8.5</v>
      </c>
      <c r="J9" s="402" t="e">
        <f>IF(ISNUMBER(Regressions!J19),ROUND(Regressions!J19, 1), NA())</f>
        <v>#N/A</v>
      </c>
      <c r="K9" s="309" t="e">
        <f>IF(ISNUMBER(Regressions!K19),ROUND(Regressions!K19, 1), NA())</f>
        <v>#N/A</v>
      </c>
      <c r="L9" s="403" t="e">
        <f>IF(ISNUMBER(Regressions!L19),ROUND(Regressions!L19, 1), NA())</f>
        <v>#N/A</v>
      </c>
      <c r="M9" s="400" t="e">
        <f>IF(ISNUMBER(Regressions!M19),ROUND(Regressions!M19, 1), NA())</f>
        <v>#N/A</v>
      </c>
      <c r="N9" s="404" t="e">
        <f>IF(ISNUMBER(Regressions!N19),ROUND(Regressions!N19, 1), NA())</f>
        <v>#N/A</v>
      </c>
      <c r="O9" s="398" t="e">
        <f>IF(ISNUMBER(Regressions!O19),ROUND(Regressions!O19, 1), NA())</f>
        <v>#N/A</v>
      </c>
      <c r="P9" s="309" t="e">
        <f>IF(ISNUMBER(Regressions!P19),ROUND(Regressions!P19, 1), NA())</f>
        <v>#N/A</v>
      </c>
      <c r="Q9" s="405" t="e">
        <f>IF(ISNUMBER(Regressions!Q19),ROUND(Regressions!Q19, 1), NA())</f>
        <v>#N/A</v>
      </c>
      <c r="R9" s="400" t="e">
        <f>IF(ISNUMBER(Regressions!R19),ROUND(Regressions!R19, 1), NA())</f>
        <v>#N/A</v>
      </c>
      <c r="S9" s="401" t="e">
        <f>IF(ISNUMBER(Regressions!S19),ROUND(Regressions!S19, 1), NA())</f>
        <v>#N/A</v>
      </c>
    </row>
    <row r="10" x14ac:dyDescent="0.2">
      <c r="A10" s="239" t="str">
        <f>IF(ISBLANK(Regressions!A20), " ", Regressions!A20)</f>
        <v>Chile</v>
      </c>
      <c r="B10" s="234">
        <f>IF(ISBLANK(Regressions!B20), " ", Regressions!B20)</f>
        <v>2006</v>
      </c>
      <c r="C10" s="237" t="str">
        <f>IF(ISBLANK(Regressions!C20), " ", Regressions!C20)</f>
        <v>National</v>
      </c>
      <c r="D10" s="241">
        <f>IF(ISBLANK(Regressions!D20), " ", Regressions!D20)</f>
        <v>3799073</v>
      </c>
      <c r="E10" s="398" t="e">
        <f>IF(ISNUMBER(Regressions!E20),ROUND(Regressions!E20, 1), NA())</f>
        <v>#N/A</v>
      </c>
      <c r="F10" s="309">
        <f>IF(ISNUMBER(Regressions!F20),ROUND(Regressions!F20, 1), NA())</f>
        <v>92</v>
      </c>
      <c r="G10" s="399" t="e">
        <f>IF(ISNUMBER(Regressions!G20),ROUND(Regressions!G20, 1), NA())</f>
        <v>#N/A</v>
      </c>
      <c r="H10" s="400">
        <f>IF(ISNUMBER(Regressions!H20),ROUND(Regressions!H20, 1), NA())</f>
        <v>92</v>
      </c>
      <c r="I10" s="401">
        <f>IF(ISNUMBER(Regressions!I20),ROUND(Regressions!I20, 1), NA())</f>
        <v>8</v>
      </c>
      <c r="J10" s="402" t="e">
        <f>IF(ISNUMBER(Regressions!J20),ROUND(Regressions!J20, 1), NA())</f>
        <v>#N/A</v>
      </c>
      <c r="K10" s="309" t="e">
        <f>IF(ISNUMBER(Regressions!K20),ROUND(Regressions!K20, 1), NA())</f>
        <v>#N/A</v>
      </c>
      <c r="L10" s="403" t="e">
        <f>IF(ISNUMBER(Regressions!L20),ROUND(Regressions!L20, 1), NA())</f>
        <v>#N/A</v>
      </c>
      <c r="M10" s="400" t="e">
        <f>IF(ISNUMBER(Regressions!M20),ROUND(Regressions!M20, 1), NA())</f>
        <v>#N/A</v>
      </c>
      <c r="N10" s="404" t="e">
        <f>IF(ISNUMBER(Regressions!N20),ROUND(Regressions!N20, 1), NA())</f>
        <v>#N/A</v>
      </c>
      <c r="O10" s="398" t="e">
        <f>IF(ISNUMBER(Regressions!O20),ROUND(Regressions!O20, 1), NA())</f>
        <v>#N/A</v>
      </c>
      <c r="P10" s="309" t="e">
        <f>IF(ISNUMBER(Regressions!P20),ROUND(Regressions!P20, 1), NA())</f>
        <v>#N/A</v>
      </c>
      <c r="Q10" s="405" t="e">
        <f>IF(ISNUMBER(Regressions!Q20),ROUND(Regressions!Q20, 1), NA())</f>
        <v>#N/A</v>
      </c>
      <c r="R10" s="400" t="e">
        <f>IF(ISNUMBER(Regressions!R20),ROUND(Regressions!R20, 1), NA())</f>
        <v>#N/A</v>
      </c>
      <c r="S10" s="401" t="e">
        <f>IF(ISNUMBER(Regressions!S20),ROUND(Regressions!S20, 1), NA())</f>
        <v>#N/A</v>
      </c>
    </row>
    <row r="11" x14ac:dyDescent="0.2">
      <c r="A11" s="239" t="str">
        <f>IF(ISBLANK(Regressions!A21), " ", Regressions!A21)</f>
        <v>Chile</v>
      </c>
      <c r="B11" s="234">
        <f>IF(ISBLANK(Regressions!B21), " ", Regressions!B21)</f>
        <v>2007</v>
      </c>
      <c r="C11" s="237" t="str">
        <f>IF(ISBLANK(Regressions!C21), " ", Regressions!C21)</f>
        <v>National</v>
      </c>
      <c r="D11" s="241">
        <f>IF(ISBLANK(Regressions!D21), " ", Regressions!D21)</f>
        <v>3763477</v>
      </c>
      <c r="E11" s="398" t="e">
        <f>IF(ISNUMBER(Regressions!E21),ROUND(Regressions!E21, 1), NA())</f>
        <v>#N/A</v>
      </c>
      <c r="F11" s="309">
        <f>IF(ISNUMBER(Regressions!F21),ROUND(Regressions!F21, 1), NA())</f>
        <v>92.5</v>
      </c>
      <c r="G11" s="399" t="e">
        <f>IF(ISNUMBER(Regressions!G21),ROUND(Regressions!G21, 1), NA())</f>
        <v>#N/A</v>
      </c>
      <c r="H11" s="400">
        <f>IF(ISNUMBER(Regressions!H21),ROUND(Regressions!H21, 1), NA())</f>
        <v>92.5</v>
      </c>
      <c r="I11" s="401">
        <f>IF(ISNUMBER(Regressions!I21),ROUND(Regressions!I21, 1), NA())</f>
        <v>7.5</v>
      </c>
      <c r="J11" s="402" t="e">
        <f>IF(ISNUMBER(Regressions!J21),ROUND(Regressions!J21, 1), NA())</f>
        <v>#N/A</v>
      </c>
      <c r="K11" s="309" t="e">
        <f>IF(ISNUMBER(Regressions!K21),ROUND(Regressions!K21, 1), NA())</f>
        <v>#N/A</v>
      </c>
      <c r="L11" s="403" t="e">
        <f>IF(ISNUMBER(Regressions!L21),ROUND(Regressions!L21, 1), NA())</f>
        <v>#N/A</v>
      </c>
      <c r="M11" s="400" t="e">
        <f>IF(ISNUMBER(Regressions!M21),ROUND(Regressions!M21, 1), NA())</f>
        <v>#N/A</v>
      </c>
      <c r="N11" s="404" t="e">
        <f>IF(ISNUMBER(Regressions!N21),ROUND(Regressions!N21, 1), NA())</f>
        <v>#N/A</v>
      </c>
      <c r="O11" s="398" t="e">
        <f>IF(ISNUMBER(Regressions!O21),ROUND(Regressions!O21, 1), NA())</f>
        <v>#N/A</v>
      </c>
      <c r="P11" s="309" t="e">
        <f>IF(ISNUMBER(Regressions!P21),ROUND(Regressions!P21, 1), NA())</f>
        <v>#N/A</v>
      </c>
      <c r="Q11" s="405" t="e">
        <f>IF(ISNUMBER(Regressions!Q21),ROUND(Regressions!Q21, 1), NA())</f>
        <v>#N/A</v>
      </c>
      <c r="R11" s="400" t="e">
        <f>IF(ISNUMBER(Regressions!R21),ROUND(Regressions!R21, 1), NA())</f>
        <v>#N/A</v>
      </c>
      <c r="S11" s="401" t="e">
        <f>IF(ISNUMBER(Regressions!S21),ROUND(Regressions!S21, 1), NA())</f>
        <v>#N/A</v>
      </c>
    </row>
    <row r="12" x14ac:dyDescent="0.2">
      <c r="A12" s="239" t="str">
        <f>IF(ISBLANK(Regressions!A22), " ", Regressions!A22)</f>
        <v>Chile</v>
      </c>
      <c r="B12" s="234">
        <f>IF(ISBLANK(Regressions!B22), " ", Regressions!B22)</f>
        <v>2008</v>
      </c>
      <c r="C12" s="237" t="str">
        <f>IF(ISBLANK(Regressions!C22), " ", Regressions!C22)</f>
        <v>National</v>
      </c>
      <c r="D12" s="241">
        <f>IF(ISBLANK(Regressions!D22), " ", Regressions!D22)</f>
        <v>3727324</v>
      </c>
      <c r="E12" s="398" t="e">
        <f>IF(ISNUMBER(Regressions!E22),ROUND(Regressions!E22, 1), NA())</f>
        <v>#N/A</v>
      </c>
      <c r="F12" s="309">
        <f>IF(ISNUMBER(Regressions!F22),ROUND(Regressions!F22, 1), NA())</f>
        <v>93</v>
      </c>
      <c r="G12" s="399" t="e">
        <f>IF(ISNUMBER(Regressions!G22),ROUND(Regressions!G22, 1), NA())</f>
        <v>#N/A</v>
      </c>
      <c r="H12" s="400">
        <f>IF(ISNUMBER(Regressions!H22),ROUND(Regressions!H22, 1), NA())</f>
        <v>93</v>
      </c>
      <c r="I12" s="401">
        <f>IF(ISNUMBER(Regressions!I22),ROUND(Regressions!I22, 1), NA())</f>
        <v>7</v>
      </c>
      <c r="J12" s="402" t="e">
        <f>IF(ISNUMBER(Regressions!J22),ROUND(Regressions!J22, 1), NA())</f>
        <v>#N/A</v>
      </c>
      <c r="K12" s="309" t="e">
        <f>IF(ISNUMBER(Regressions!K22),ROUND(Regressions!K22, 1), NA())</f>
        <v>#N/A</v>
      </c>
      <c r="L12" s="403" t="e">
        <f>IF(ISNUMBER(Regressions!L22),ROUND(Regressions!L22, 1), NA())</f>
        <v>#N/A</v>
      </c>
      <c r="M12" s="400" t="e">
        <f>IF(ISNUMBER(Regressions!M22),ROUND(Regressions!M22, 1), NA())</f>
        <v>#N/A</v>
      </c>
      <c r="N12" s="404" t="e">
        <f>IF(ISNUMBER(Regressions!N22),ROUND(Regressions!N22, 1), NA())</f>
        <v>#N/A</v>
      </c>
      <c r="O12" s="398" t="e">
        <f>IF(ISNUMBER(Regressions!O22),ROUND(Regressions!O22, 1), NA())</f>
        <v>#N/A</v>
      </c>
      <c r="P12" s="309" t="e">
        <f>IF(ISNUMBER(Regressions!P22),ROUND(Regressions!P22, 1), NA())</f>
        <v>#N/A</v>
      </c>
      <c r="Q12" s="405" t="e">
        <f>IF(ISNUMBER(Regressions!Q22),ROUND(Regressions!Q22, 1), NA())</f>
        <v>#N/A</v>
      </c>
      <c r="R12" s="400" t="e">
        <f>IF(ISNUMBER(Regressions!R22),ROUND(Regressions!R22, 1), NA())</f>
        <v>#N/A</v>
      </c>
      <c r="S12" s="401" t="e">
        <f>IF(ISNUMBER(Regressions!S22),ROUND(Regressions!S22, 1), NA())</f>
        <v>#N/A</v>
      </c>
    </row>
    <row r="13" x14ac:dyDescent="0.2">
      <c r="A13" s="239" t="str">
        <f>IF(ISBLANK(Regressions!A23), " ", Regressions!A23)</f>
        <v>Chile</v>
      </c>
      <c r="B13" s="234">
        <f>IF(ISBLANK(Regressions!B23), " ", Regressions!B23)</f>
        <v>2009</v>
      </c>
      <c r="C13" s="237" t="str">
        <f>IF(ISBLANK(Regressions!C23), " ", Regressions!C23)</f>
        <v>National</v>
      </c>
      <c r="D13" s="241">
        <f>IF(ISBLANK(Regressions!D23), " ", Regressions!D23)</f>
        <v>3691318</v>
      </c>
      <c r="E13" s="398" t="e">
        <f>IF(ISNUMBER(Regressions!E23),ROUND(Regressions!E23, 1), NA())</f>
        <v>#N/A</v>
      </c>
      <c r="F13" s="309">
        <f>IF(ISNUMBER(Regressions!F23),ROUND(Regressions!F23, 1), NA())</f>
        <v>93.5</v>
      </c>
      <c r="G13" s="399" t="e">
        <f>IF(ISNUMBER(Regressions!G23),ROUND(Regressions!G23, 1), NA())</f>
        <v>#N/A</v>
      </c>
      <c r="H13" s="400">
        <f>IF(ISNUMBER(Regressions!H23),ROUND(Regressions!H23, 1), NA())</f>
        <v>93.5</v>
      </c>
      <c r="I13" s="401">
        <f>IF(ISNUMBER(Regressions!I23),ROUND(Regressions!I23, 1), NA())</f>
        <v>6.5</v>
      </c>
      <c r="J13" s="402" t="e">
        <f>IF(ISNUMBER(Regressions!J23),ROUND(Regressions!J23, 1), NA())</f>
        <v>#N/A</v>
      </c>
      <c r="K13" s="309">
        <f>IF(ISNUMBER(Regressions!K23),ROUND(Regressions!K23, 1), NA())</f>
        <v>96.3</v>
      </c>
      <c r="L13" s="403">
        <f>IF(ISNUMBER(Regressions!L23),ROUND(Regressions!L23, 1), NA())</f>
        <v>95.6</v>
      </c>
      <c r="M13" s="400">
        <f>IF(ISNUMBER(Regressions!M23),ROUND(Regressions!M23, 1), NA())</f>
        <v>0.7</v>
      </c>
      <c r="N13" s="404">
        <f>IF(ISNUMBER(Regressions!N23),ROUND(Regressions!N23, 1), NA())</f>
        <v>3.7</v>
      </c>
      <c r="O13" s="398" t="e">
        <f>IF(ISNUMBER(Regressions!O23),ROUND(Regressions!O23, 1), NA())</f>
        <v>#N/A</v>
      </c>
      <c r="P13" s="309" t="e">
        <f>IF(ISNUMBER(Regressions!P23),ROUND(Regressions!P23, 1), NA())</f>
        <v>#N/A</v>
      </c>
      <c r="Q13" s="405" t="e">
        <f>IF(ISNUMBER(Regressions!Q23),ROUND(Regressions!Q23, 1), NA())</f>
        <v>#N/A</v>
      </c>
      <c r="R13" s="400" t="e">
        <f>IF(ISNUMBER(Regressions!R23),ROUND(Regressions!R23, 1), NA())</f>
        <v>#N/A</v>
      </c>
      <c r="S13" s="401" t="e">
        <f>IF(ISNUMBER(Regressions!S23),ROUND(Regressions!S23, 1), NA())</f>
        <v>#N/A</v>
      </c>
    </row>
    <row r="14" x14ac:dyDescent="0.2">
      <c r="A14" s="239" t="str">
        <f>IF(ISBLANK(Regressions!A24), " ", Regressions!A24)</f>
        <v>Chile</v>
      </c>
      <c r="B14" s="234">
        <f>IF(ISBLANK(Regressions!B24), " ", Regressions!B24)</f>
        <v>2010</v>
      </c>
      <c r="C14" s="237" t="str">
        <f>IF(ISBLANK(Regressions!C24), " ", Regressions!C24)</f>
        <v>National</v>
      </c>
      <c r="D14" s="241">
        <f>IF(ISBLANK(Regressions!D24), " ", Regressions!D24)</f>
        <v>3656143</v>
      </c>
      <c r="E14" s="398" t="e">
        <f>IF(ISNUMBER(Regressions!E24),ROUND(Regressions!E24, 1), NA())</f>
        <v>#N/A</v>
      </c>
      <c r="F14" s="309">
        <f>IF(ISNUMBER(Regressions!F24),ROUND(Regressions!F24, 1), NA())</f>
        <v>93.9</v>
      </c>
      <c r="G14" s="399" t="e">
        <f>IF(ISNUMBER(Regressions!G24),ROUND(Regressions!G24, 1), NA())</f>
        <v>#N/A</v>
      </c>
      <c r="H14" s="400">
        <f>IF(ISNUMBER(Regressions!H24),ROUND(Regressions!H24, 1), NA())</f>
        <v>93.9</v>
      </c>
      <c r="I14" s="401">
        <f>IF(ISNUMBER(Regressions!I24),ROUND(Regressions!I24, 1), NA())</f>
        <v>6.1</v>
      </c>
      <c r="J14" s="402" t="e">
        <f>IF(ISNUMBER(Regressions!J24),ROUND(Regressions!J24, 1), NA())</f>
        <v>#N/A</v>
      </c>
      <c r="K14" s="309">
        <f>IF(ISNUMBER(Regressions!K24),ROUND(Regressions!K24, 1), NA())</f>
        <v>96.3</v>
      </c>
      <c r="L14" s="403">
        <f>IF(ISNUMBER(Regressions!L24),ROUND(Regressions!L24, 1), NA())</f>
        <v>95.6</v>
      </c>
      <c r="M14" s="400">
        <f>IF(ISNUMBER(Regressions!M24),ROUND(Regressions!M24, 1), NA())</f>
        <v>0.7</v>
      </c>
      <c r="N14" s="404">
        <f>IF(ISNUMBER(Regressions!N24),ROUND(Regressions!N24, 1), NA())</f>
        <v>3.7</v>
      </c>
      <c r="O14" s="398" t="e">
        <f>IF(ISNUMBER(Regressions!O24),ROUND(Regressions!O24, 1), NA())</f>
        <v>#N/A</v>
      </c>
      <c r="P14" s="309" t="e">
        <f>IF(ISNUMBER(Regressions!P24),ROUND(Regressions!P24, 1), NA())</f>
        <v>#N/A</v>
      </c>
      <c r="Q14" s="405" t="e">
        <f>IF(ISNUMBER(Regressions!Q24),ROUND(Regressions!Q24, 1), NA())</f>
        <v>#N/A</v>
      </c>
      <c r="R14" s="400" t="e">
        <f>IF(ISNUMBER(Regressions!R24),ROUND(Regressions!R24, 1), NA())</f>
        <v>#N/A</v>
      </c>
      <c r="S14" s="401" t="e">
        <f>IF(ISNUMBER(Regressions!S24),ROUND(Regressions!S24, 1), NA())</f>
        <v>#N/A</v>
      </c>
    </row>
    <row r="15" x14ac:dyDescent="0.2">
      <c r="A15" s="239" t="str">
        <f>IF(ISBLANK(Regressions!A25), " ", Regressions!A25)</f>
        <v>Chile</v>
      </c>
      <c r="B15" s="234">
        <f>IF(ISBLANK(Regressions!B25), " ", Regressions!B25)</f>
        <v>2011</v>
      </c>
      <c r="C15" s="237" t="str">
        <f>IF(ISBLANK(Regressions!C25), " ", Regressions!C25)</f>
        <v>National</v>
      </c>
      <c r="D15" s="241">
        <f>IF(ISBLANK(Regressions!D25), " ", Regressions!D25)</f>
        <v>3626898</v>
      </c>
      <c r="E15" s="398" t="e">
        <f>IF(ISNUMBER(Regressions!E25),ROUND(Regressions!E25, 1), NA())</f>
        <v>#N/A</v>
      </c>
      <c r="F15" s="309">
        <f>IF(ISNUMBER(Regressions!F25),ROUND(Regressions!F25, 1), NA())</f>
        <v>94.4</v>
      </c>
      <c r="G15" s="399" t="e">
        <f>IF(ISNUMBER(Regressions!G25),ROUND(Regressions!G25, 1), NA())</f>
        <v>#N/A</v>
      </c>
      <c r="H15" s="400">
        <f>IF(ISNUMBER(Regressions!H25),ROUND(Regressions!H25, 1), NA())</f>
        <v>94.4</v>
      </c>
      <c r="I15" s="401">
        <f>IF(ISNUMBER(Regressions!I25),ROUND(Regressions!I25, 1), NA())</f>
        <v>5.6</v>
      </c>
      <c r="J15" s="402" t="e">
        <f>IF(ISNUMBER(Regressions!J25),ROUND(Regressions!J25, 1), NA())</f>
        <v>#N/A</v>
      </c>
      <c r="K15" s="309">
        <f>IF(ISNUMBER(Regressions!K25),ROUND(Regressions!K25, 1), NA())</f>
        <v>96.3</v>
      </c>
      <c r="L15" s="403">
        <f>IF(ISNUMBER(Regressions!L25),ROUND(Regressions!L25, 1), NA())</f>
        <v>95.6</v>
      </c>
      <c r="M15" s="400">
        <f>IF(ISNUMBER(Regressions!M25),ROUND(Regressions!M25, 1), NA())</f>
        <v>0.7</v>
      </c>
      <c r="N15" s="404">
        <f>IF(ISNUMBER(Regressions!N25),ROUND(Regressions!N25, 1), NA())</f>
        <v>3.7</v>
      </c>
      <c r="O15" s="398" t="e">
        <f>IF(ISNUMBER(Regressions!O25),ROUND(Regressions!O25, 1), NA())</f>
        <v>#N/A</v>
      </c>
      <c r="P15" s="309" t="e">
        <f>IF(ISNUMBER(Regressions!P25),ROUND(Regressions!P25, 1), NA())</f>
        <v>#N/A</v>
      </c>
      <c r="Q15" s="405" t="e">
        <f>IF(ISNUMBER(Regressions!Q25),ROUND(Regressions!Q25, 1), NA())</f>
        <v>#N/A</v>
      </c>
      <c r="R15" s="400" t="e">
        <f>IF(ISNUMBER(Regressions!R25),ROUND(Regressions!R25, 1), NA())</f>
        <v>#N/A</v>
      </c>
      <c r="S15" s="401" t="e">
        <f>IF(ISNUMBER(Regressions!S25),ROUND(Regressions!S25, 1), NA())</f>
        <v>#N/A</v>
      </c>
    </row>
    <row r="16" x14ac:dyDescent="0.2">
      <c r="A16" s="239" t="str">
        <f>IF(ISBLANK(Regressions!A26), " ", Regressions!A26)</f>
        <v>Chile</v>
      </c>
      <c r="B16" s="234">
        <f>IF(ISBLANK(Regressions!B26), " ", Regressions!B26)</f>
        <v>2012</v>
      </c>
      <c r="C16" s="237" t="str">
        <f>IF(ISBLANK(Regressions!C26), " ", Regressions!C26)</f>
        <v>National</v>
      </c>
      <c r="D16" s="241">
        <f>IF(ISBLANK(Regressions!D26), " ", Regressions!D26)</f>
        <v>3601922</v>
      </c>
      <c r="E16" s="398" t="e">
        <f>IF(ISNUMBER(Regressions!E26),ROUND(Regressions!E26, 1), NA())</f>
        <v>#N/A</v>
      </c>
      <c r="F16" s="309">
        <f>IF(ISNUMBER(Regressions!F26),ROUND(Regressions!F26, 1), NA())</f>
        <v>94.9</v>
      </c>
      <c r="G16" s="399" t="e">
        <f>IF(ISNUMBER(Regressions!G26),ROUND(Regressions!G26, 1), NA())</f>
        <v>#N/A</v>
      </c>
      <c r="H16" s="400">
        <f>IF(ISNUMBER(Regressions!H26),ROUND(Regressions!H26, 1), NA())</f>
        <v>94.9</v>
      </c>
      <c r="I16" s="401">
        <f>IF(ISNUMBER(Regressions!I26),ROUND(Regressions!I26, 1), NA())</f>
        <v>5.0999999999999996</v>
      </c>
      <c r="J16" s="402" t="e">
        <f>IF(ISNUMBER(Regressions!J26),ROUND(Regressions!J26, 1), NA())</f>
        <v>#N/A</v>
      </c>
      <c r="K16" s="309">
        <f>IF(ISNUMBER(Regressions!K26),ROUND(Regressions!K26, 1), NA())</f>
        <v>96.3</v>
      </c>
      <c r="L16" s="403">
        <f>IF(ISNUMBER(Regressions!L26),ROUND(Regressions!L26, 1), NA())</f>
        <v>95.6</v>
      </c>
      <c r="M16" s="400">
        <f>IF(ISNUMBER(Regressions!M26),ROUND(Regressions!M26, 1), NA())</f>
        <v>0.7</v>
      </c>
      <c r="N16" s="404">
        <f>IF(ISNUMBER(Regressions!N26),ROUND(Regressions!N26, 1), NA())</f>
        <v>3.7</v>
      </c>
      <c r="O16" s="398" t="e">
        <f>IF(ISNUMBER(Regressions!O26),ROUND(Regressions!O26, 1), NA())</f>
        <v>#N/A</v>
      </c>
      <c r="P16" s="309" t="e">
        <f>IF(ISNUMBER(Regressions!P26),ROUND(Regressions!P26, 1), NA())</f>
        <v>#N/A</v>
      </c>
      <c r="Q16" s="405" t="e">
        <f>IF(ISNUMBER(Regressions!Q26),ROUND(Regressions!Q26, 1), NA())</f>
        <v>#N/A</v>
      </c>
      <c r="R16" s="400" t="e">
        <f>IF(ISNUMBER(Regressions!R26),ROUND(Regressions!R26, 1), NA())</f>
        <v>#N/A</v>
      </c>
      <c r="S16" s="401" t="e">
        <f>IF(ISNUMBER(Regressions!S26),ROUND(Regressions!S26, 1), NA())</f>
        <v>#N/A</v>
      </c>
    </row>
    <row r="17" x14ac:dyDescent="0.2">
      <c r="A17" s="239" t="str">
        <f>IF(ISBLANK(Regressions!A27), " ", Regressions!A27)</f>
        <v>Chile</v>
      </c>
      <c r="B17" s="234">
        <f>IF(ISBLANK(Regressions!B27), " ", Regressions!B27)</f>
        <v>2013</v>
      </c>
      <c r="C17" s="237" t="str">
        <f>IF(ISBLANK(Regressions!C27), " ", Regressions!C27)</f>
        <v>National</v>
      </c>
      <c r="D17" s="241">
        <f>IF(ISBLANK(Regressions!D27), " ", Regressions!D27)</f>
        <v>3829102</v>
      </c>
      <c r="E17" s="398" t="e">
        <f>IF(ISNUMBER(Regressions!E27),ROUND(Regressions!E27, 1), NA())</f>
        <v>#N/A</v>
      </c>
      <c r="F17" s="309">
        <f>IF(ISNUMBER(Regressions!F27),ROUND(Regressions!F27, 1), NA())</f>
        <v>95.4</v>
      </c>
      <c r="G17" s="399" t="e">
        <f>IF(ISNUMBER(Regressions!G27),ROUND(Regressions!G27, 1), NA())</f>
        <v>#N/A</v>
      </c>
      <c r="H17" s="400">
        <f>IF(ISNUMBER(Regressions!H27),ROUND(Regressions!H27, 1), NA())</f>
        <v>95.4</v>
      </c>
      <c r="I17" s="401">
        <f>IF(ISNUMBER(Regressions!I27),ROUND(Regressions!I27, 1), NA())</f>
        <v>4.5999999999999996</v>
      </c>
      <c r="J17" s="402" t="e">
        <f>IF(ISNUMBER(Regressions!J27),ROUND(Regressions!J27, 1), NA())</f>
        <v>#N/A</v>
      </c>
      <c r="K17" s="309">
        <f>IF(ISNUMBER(Regressions!K27),ROUND(Regressions!K27, 1), NA())</f>
        <v>96.3</v>
      </c>
      <c r="L17" s="403">
        <f>IF(ISNUMBER(Regressions!L27),ROUND(Regressions!L27, 1), NA())</f>
        <v>95.6</v>
      </c>
      <c r="M17" s="400">
        <f>IF(ISNUMBER(Regressions!M27),ROUND(Regressions!M27, 1), NA())</f>
        <v>0.7</v>
      </c>
      <c r="N17" s="404">
        <f>IF(ISNUMBER(Regressions!N27),ROUND(Regressions!N27, 1), NA())</f>
        <v>3.7</v>
      </c>
      <c r="O17" s="398" t="e">
        <f>IF(ISNUMBER(Regressions!O27),ROUND(Regressions!O27, 1), NA())</f>
        <v>#N/A</v>
      </c>
      <c r="P17" s="309" t="e">
        <f>IF(ISNUMBER(Regressions!P27),ROUND(Regressions!P27, 1), NA())</f>
        <v>#N/A</v>
      </c>
      <c r="Q17" s="405" t="e">
        <f>IF(ISNUMBER(Regressions!Q27),ROUND(Regressions!Q27, 1), NA())</f>
        <v>#N/A</v>
      </c>
      <c r="R17" s="400" t="e">
        <f>IF(ISNUMBER(Regressions!R27),ROUND(Regressions!R27, 1), NA())</f>
        <v>#N/A</v>
      </c>
      <c r="S17" s="401" t="e">
        <f>IF(ISNUMBER(Regressions!S27),ROUND(Regressions!S27, 1), NA())</f>
        <v>#N/A</v>
      </c>
    </row>
    <row r="18" x14ac:dyDescent="0.2">
      <c r="A18" s="239" t="str">
        <f>IF(ISBLANK(Regressions!A28), " ", Regressions!A28)</f>
        <v>Chile</v>
      </c>
      <c r="B18" s="234">
        <f>IF(ISBLANK(Regressions!B28), " ", Regressions!B28)</f>
        <v>2014</v>
      </c>
      <c r="C18" s="237" t="str">
        <f>IF(ISBLANK(Regressions!C28), " ", Regressions!C28)</f>
        <v>National</v>
      </c>
      <c r="D18" s="241">
        <f>IF(ISBLANK(Regressions!D28), " ", Regressions!D28)</f>
        <v>3804307</v>
      </c>
      <c r="E18" s="398" t="e">
        <f>IF(ISNUMBER(Regressions!E28),ROUND(Regressions!E28, 1), NA())</f>
        <v>#N/A</v>
      </c>
      <c r="F18" s="309">
        <f>IF(ISNUMBER(Regressions!F28),ROUND(Regressions!F28, 1), NA())</f>
        <v>95.9</v>
      </c>
      <c r="G18" s="399" t="e">
        <f>IF(ISNUMBER(Regressions!G28),ROUND(Regressions!G28, 1), NA())</f>
        <v>#N/A</v>
      </c>
      <c r="H18" s="400">
        <f>IF(ISNUMBER(Regressions!H28),ROUND(Regressions!H28, 1), NA())</f>
        <v>95.9</v>
      </c>
      <c r="I18" s="401">
        <f>IF(ISNUMBER(Regressions!I28),ROUND(Regressions!I28, 1), NA())</f>
        <v>4.0999999999999996</v>
      </c>
      <c r="J18" s="402" t="e">
        <f>IF(ISNUMBER(Regressions!J28),ROUND(Regressions!J28, 1), NA())</f>
        <v>#N/A</v>
      </c>
      <c r="K18" s="309">
        <f>IF(ISNUMBER(Regressions!K28),ROUND(Regressions!K28, 1), NA())</f>
        <v>96.3</v>
      </c>
      <c r="L18" s="403">
        <f>IF(ISNUMBER(Regressions!L28),ROUND(Regressions!L28, 1), NA())</f>
        <v>95.6</v>
      </c>
      <c r="M18" s="400">
        <f>IF(ISNUMBER(Regressions!M28),ROUND(Regressions!M28, 1), NA())</f>
        <v>0.7</v>
      </c>
      <c r="N18" s="404">
        <f>IF(ISNUMBER(Regressions!N28),ROUND(Regressions!N28, 1), NA())</f>
        <v>3.7</v>
      </c>
      <c r="O18" s="398" t="e">
        <f>IF(ISNUMBER(Regressions!O28),ROUND(Regressions!O28, 1), NA())</f>
        <v>#N/A</v>
      </c>
      <c r="P18" s="309" t="e">
        <f>IF(ISNUMBER(Regressions!P28),ROUND(Regressions!P28, 1), NA())</f>
        <v>#N/A</v>
      </c>
      <c r="Q18" s="405" t="e">
        <f>IF(ISNUMBER(Regressions!Q28),ROUND(Regressions!Q28, 1), NA())</f>
        <v>#N/A</v>
      </c>
      <c r="R18" s="400" t="e">
        <f>IF(ISNUMBER(Regressions!R28),ROUND(Regressions!R28, 1), NA())</f>
        <v>#N/A</v>
      </c>
      <c r="S18" s="401" t="e">
        <f>IF(ISNUMBER(Regressions!S28),ROUND(Regressions!S28, 1), NA())</f>
        <v>#N/A</v>
      </c>
    </row>
    <row r="19" x14ac:dyDescent="0.2">
      <c r="A19" s="239" t="str">
        <f>IF(ISBLANK(Regressions!A29), " ", Regressions!A29)</f>
        <v>Chile</v>
      </c>
      <c r="B19" s="234">
        <f>IF(ISBLANK(Regressions!B29), " ", Regressions!B29)</f>
        <v>2015</v>
      </c>
      <c r="C19" s="237" t="str">
        <f>IF(ISBLANK(Regressions!C29), " ", Regressions!C29)</f>
        <v>National</v>
      </c>
      <c r="D19" s="241">
        <f>IF(ISBLANK(Regressions!D29), " ", Regressions!D29)</f>
        <v>3781381</v>
      </c>
      <c r="E19" s="398" t="e">
        <f>IF(ISNUMBER(Regressions!E29),ROUND(Regressions!E29, 1), NA())</f>
        <v>#N/A</v>
      </c>
      <c r="F19" s="309">
        <f>IF(ISNUMBER(Regressions!F29),ROUND(Regressions!F29, 1), NA())</f>
        <v>96.4</v>
      </c>
      <c r="G19" s="399" t="e">
        <f>IF(ISNUMBER(Regressions!G29),ROUND(Regressions!G29, 1), NA())</f>
        <v>#N/A</v>
      </c>
      <c r="H19" s="400">
        <f>IF(ISNUMBER(Regressions!H29),ROUND(Regressions!H29, 1), NA())</f>
        <v>96.4</v>
      </c>
      <c r="I19" s="401">
        <f>IF(ISNUMBER(Regressions!I29),ROUND(Regressions!I29, 1), NA())</f>
        <v>3.6</v>
      </c>
      <c r="J19" s="402" t="e">
        <f>IF(ISNUMBER(Regressions!J29),ROUND(Regressions!J29, 1), NA())</f>
        <v>#N/A</v>
      </c>
      <c r="K19" s="309">
        <f>IF(ISNUMBER(Regressions!K29),ROUND(Regressions!K29, 1), NA())</f>
        <v>96.3</v>
      </c>
      <c r="L19" s="403">
        <f>IF(ISNUMBER(Regressions!L29),ROUND(Regressions!L29, 1), NA())</f>
        <v>95.6</v>
      </c>
      <c r="M19" s="400">
        <f>IF(ISNUMBER(Regressions!M29),ROUND(Regressions!M29, 1), NA())</f>
        <v>0.7</v>
      </c>
      <c r="N19" s="404">
        <f>IF(ISNUMBER(Regressions!N29),ROUND(Regressions!N29, 1), NA())</f>
        <v>3.7</v>
      </c>
      <c r="O19" s="398" t="e">
        <f>IF(ISNUMBER(Regressions!O29),ROUND(Regressions!O29, 1), NA())</f>
        <v>#N/A</v>
      </c>
      <c r="P19" s="309" t="e">
        <f>IF(ISNUMBER(Regressions!P29),ROUND(Regressions!P29, 1), NA())</f>
        <v>#N/A</v>
      </c>
      <c r="Q19" s="405" t="e">
        <f>IF(ISNUMBER(Regressions!Q29),ROUND(Regressions!Q29, 1), NA())</f>
        <v>#N/A</v>
      </c>
      <c r="R19" s="400" t="e">
        <f>IF(ISNUMBER(Regressions!R29),ROUND(Regressions!R29, 1), NA())</f>
        <v>#N/A</v>
      </c>
      <c r="S19" s="401" t="e">
        <f>IF(ISNUMBER(Regressions!S29),ROUND(Regressions!S29, 1), NA())</f>
        <v>#N/A</v>
      </c>
    </row>
    <row r="20" x14ac:dyDescent="0.2">
      <c r="A20" s="242" t="str">
        <f>IF(ISBLANK(Regressions!A30), " ", Regressions!A30)</f>
        <v>Chile</v>
      </c>
      <c r="B20" s="243">
        <f>IF(ISBLANK(Regressions!B30), " ", Regressions!B30)</f>
        <v>2016</v>
      </c>
      <c r="C20" s="244" t="str">
        <f>IF(ISBLANK(Regressions!C30), " ", Regressions!C30)</f>
        <v>National</v>
      </c>
      <c r="D20" s="245">
        <f>IF(ISBLANK(Regressions!D30), " ", Regressions!D30)</f>
        <v>3761653</v>
      </c>
      <c r="E20" s="406" t="e">
        <f>IF(ISNUMBER(Regressions!E30),ROUND(Regressions!E30, 1), NA())</f>
        <v>#N/A</v>
      </c>
      <c r="F20" s="310">
        <f>IF(ISNUMBER(Regressions!F30),ROUND(Regressions!F30, 1), NA())</f>
        <v>96.4</v>
      </c>
      <c r="G20" s="407" t="e">
        <f>IF(ISNUMBER(Regressions!G30),ROUND(Regressions!G30, 1), NA())</f>
        <v>#N/A</v>
      </c>
      <c r="H20" s="408">
        <f>IF(ISNUMBER(Regressions!H30),ROUND(Regressions!H30, 1), NA())</f>
        <v>96.4</v>
      </c>
      <c r="I20" s="409">
        <f>IF(ISNUMBER(Regressions!I30),ROUND(Regressions!I30, 1), NA())</f>
        <v>3.6</v>
      </c>
      <c r="J20" s="410" t="e">
        <f>IF(ISNUMBER(Regressions!J30),ROUND(Regressions!J30, 1), NA())</f>
        <v>#N/A</v>
      </c>
      <c r="K20" s="310">
        <f>IF(ISNUMBER(Regressions!K30),ROUND(Regressions!K30, 1), NA())</f>
        <v>96.3</v>
      </c>
      <c r="L20" s="411">
        <f>IF(ISNUMBER(Regressions!L30),ROUND(Regressions!L30, 1), NA())</f>
        <v>95.6</v>
      </c>
      <c r="M20" s="408">
        <f>IF(ISNUMBER(Regressions!M30),ROUND(Regressions!M30, 1), NA())</f>
        <v>0.7</v>
      </c>
      <c r="N20" s="412">
        <f>IF(ISNUMBER(Regressions!N30),ROUND(Regressions!N30, 1), NA())</f>
        <v>3.7</v>
      </c>
      <c r="O20" s="406" t="e">
        <f>IF(ISNUMBER(Regressions!O30),ROUND(Regressions!O30, 1), NA())</f>
        <v>#N/A</v>
      </c>
      <c r="P20" s="310" t="e">
        <f>IF(ISNUMBER(Regressions!P30),ROUND(Regressions!P30, 1), NA())</f>
        <v>#N/A</v>
      </c>
      <c r="Q20" s="413" t="e">
        <f>IF(ISNUMBER(Regressions!Q30),ROUND(Regressions!Q30, 1), NA())</f>
        <v>#N/A</v>
      </c>
      <c r="R20" s="408" t="e">
        <f>IF(ISNUMBER(Regressions!R30),ROUND(Regressions!R30, 1), NA())</f>
        <v>#N/A</v>
      </c>
      <c r="S20" s="409" t="e">
        <f>IF(ISNUMBER(Regressions!S30),ROUND(Regressions!S30, 1), NA())</f>
        <v>#N/A</v>
      </c>
    </row>
    <row r="21" x14ac:dyDescent="0.2">
      <c r="A21" s="239" t="str">
        <f>IF(ISBLANK(Regressions!A31), " ", Regressions!A31)</f>
        <v>Chile</v>
      </c>
      <c r="B21" s="234">
        <f>IF(ISBLANK(Regressions!B31), " ", Regressions!B31)</f>
        <v>2000</v>
      </c>
      <c r="C21" s="237" t="str">
        <f>IF(ISBLANK(Regressions!C31), " ", Regressions!C31)</f>
        <v>Urban</v>
      </c>
      <c r="D21" s="241">
        <f>IF(ISBLANK(Regressions!D31), " ", Regressions!D31)</f>
        <v>3346799.0586918639</v>
      </c>
      <c r="E21" s="398" t="e">
        <f>IF(ISNUMBER(Regressions!E31),ROUND(Regressions!E31, 1), NA())</f>
        <v>#N/A</v>
      </c>
      <c r="F21" s="309">
        <f>IF(ISNUMBER(Regressions!F31),ROUND(Regressions!F31, 1), NA())</f>
        <v>98.8</v>
      </c>
      <c r="G21" s="399" t="e">
        <f>IF(ISNUMBER(Regressions!G31),ROUND(Regressions!G31, 1), NA())</f>
        <v>#N/A</v>
      </c>
      <c r="H21" s="400">
        <f>IF(ISNUMBER(Regressions!H31),ROUND(Regressions!H31, 1), NA())</f>
        <v>98.8</v>
      </c>
      <c r="I21" s="401">
        <f>IF(ISNUMBER(Regressions!I31),ROUND(Regressions!I31, 1), NA())</f>
        <v>1.2</v>
      </c>
      <c r="J21" s="402" t="e">
        <f>IF(ISNUMBER(Regressions!J31),ROUND(Regressions!J31, 1), NA())</f>
        <v>#N/A</v>
      </c>
      <c r="K21" s="309">
        <f>IF(ISNUMBER(Regressions!K31),ROUND(Regressions!K31, 1), NA())</f>
        <v>99.8</v>
      </c>
      <c r="L21" s="403" t="e">
        <f>IF(ISNUMBER(Regressions!L31),ROUND(Regressions!L31, 1), NA())</f>
        <v>#N/A</v>
      </c>
      <c r="M21" s="400" t="e">
        <f>IF(ISNUMBER(Regressions!M31),ROUND(Regressions!M31, 1), NA())</f>
        <v>#N/A</v>
      </c>
      <c r="N21" s="404">
        <f>IF(ISNUMBER(Regressions!N31),ROUND(Regressions!N31, 1), NA())</f>
        <v>0.2</v>
      </c>
      <c r="O21" s="398" t="e">
        <f>IF(ISNUMBER(Regressions!O31),ROUND(Regressions!O31, 1), NA())</f>
        <v>#N/A</v>
      </c>
      <c r="P21" s="309" t="e">
        <f>IF(ISNUMBER(Regressions!P31),ROUND(Regressions!P31, 1), NA())</f>
        <v>#N/A</v>
      </c>
      <c r="Q21" s="405" t="e">
        <f>IF(ISNUMBER(Regressions!Q31),ROUND(Regressions!Q31, 1), NA())</f>
        <v>#N/A</v>
      </c>
      <c r="R21" s="400" t="e">
        <f>IF(ISNUMBER(Regressions!R31),ROUND(Regressions!R31, 1), NA())</f>
        <v>#N/A</v>
      </c>
      <c r="S21" s="401" t="e">
        <f>IF(ISNUMBER(Regressions!S31),ROUND(Regressions!S31, 1), NA())</f>
        <v>#N/A</v>
      </c>
    </row>
    <row r="22" x14ac:dyDescent="0.2">
      <c r="A22" s="239" t="str">
        <f>IF(ISBLANK(Regressions!A32), " ", Regressions!A32)</f>
        <v>Chile</v>
      </c>
      <c r="B22" s="234">
        <f>IF(ISBLANK(Regressions!B32), " ", Regressions!B32)</f>
        <v>2001</v>
      </c>
      <c r="C22" s="237" t="str">
        <f>IF(ISBLANK(Regressions!C32), " ", Regressions!C32)</f>
        <v>Urban</v>
      </c>
      <c r="D22" s="241">
        <f>IF(ISBLANK(Regressions!D32), " ", Regressions!D32)</f>
        <v>3363780.0827462771</v>
      </c>
      <c r="E22" s="398" t="e">
        <f>IF(ISNUMBER(Regressions!E32),ROUND(Regressions!E32, 1), NA())</f>
        <v>#N/A</v>
      </c>
      <c r="F22" s="309">
        <f>IF(ISNUMBER(Regressions!F32),ROUND(Regressions!F32, 1), NA())</f>
        <v>98.8</v>
      </c>
      <c r="G22" s="399" t="e">
        <f>IF(ISNUMBER(Regressions!G32),ROUND(Regressions!G32, 1), NA())</f>
        <v>#N/A</v>
      </c>
      <c r="H22" s="400">
        <f>IF(ISNUMBER(Regressions!H32),ROUND(Regressions!H32, 1), NA())</f>
        <v>98.8</v>
      </c>
      <c r="I22" s="401">
        <f>IF(ISNUMBER(Regressions!I32),ROUND(Regressions!I32, 1), NA())</f>
        <v>1.2</v>
      </c>
      <c r="J22" s="402" t="e">
        <f>IF(ISNUMBER(Regressions!J32),ROUND(Regressions!J32, 1), NA())</f>
        <v>#N/A</v>
      </c>
      <c r="K22" s="309">
        <f>IF(ISNUMBER(Regressions!K32),ROUND(Regressions!K32, 1), NA())</f>
        <v>99.8</v>
      </c>
      <c r="L22" s="403" t="e">
        <f>IF(ISNUMBER(Regressions!L32),ROUND(Regressions!L32, 1), NA())</f>
        <v>#N/A</v>
      </c>
      <c r="M22" s="400" t="e">
        <f>IF(ISNUMBER(Regressions!M32),ROUND(Regressions!M32, 1), NA())</f>
        <v>#N/A</v>
      </c>
      <c r="N22" s="404">
        <f>IF(ISNUMBER(Regressions!N32),ROUND(Regressions!N32, 1), NA())</f>
        <v>0.2</v>
      </c>
      <c r="O22" s="398" t="e">
        <f>IF(ISNUMBER(Regressions!O32),ROUND(Regressions!O32, 1), NA())</f>
        <v>#N/A</v>
      </c>
      <c r="P22" s="309" t="e">
        <f>IF(ISNUMBER(Regressions!P32),ROUND(Regressions!P32, 1), NA())</f>
        <v>#N/A</v>
      </c>
      <c r="Q22" s="405" t="e">
        <f>IF(ISNUMBER(Regressions!Q32),ROUND(Regressions!Q32, 1), NA())</f>
        <v>#N/A</v>
      </c>
      <c r="R22" s="400" t="e">
        <f>IF(ISNUMBER(Regressions!R32),ROUND(Regressions!R32, 1), NA())</f>
        <v>#N/A</v>
      </c>
      <c r="S22" s="401" t="e">
        <f>IF(ISNUMBER(Regressions!S32),ROUND(Regressions!S32, 1), NA())</f>
        <v>#N/A</v>
      </c>
    </row>
    <row r="23" x14ac:dyDescent="0.2">
      <c r="A23" s="239" t="str">
        <f>IF(ISBLANK(Regressions!A33), " ", Regressions!A33)</f>
        <v>Chile</v>
      </c>
      <c r="B23" s="234">
        <f>IF(ISBLANK(Regressions!B33), " ", Regressions!B33)</f>
        <v>2002</v>
      </c>
      <c r="C23" s="237" t="str">
        <f>IF(ISBLANK(Regressions!C33), " ", Regressions!C33)</f>
        <v>Urban</v>
      </c>
      <c r="D23" s="241">
        <f>IF(ISBLANK(Regressions!D33), " ", Regressions!D33)</f>
        <v>3373118.0642050169</v>
      </c>
      <c r="E23" s="398" t="e">
        <f>IF(ISNUMBER(Regressions!E33),ROUND(Regressions!E33, 1), NA())</f>
        <v>#N/A</v>
      </c>
      <c r="F23" s="309">
        <f>IF(ISNUMBER(Regressions!F33),ROUND(Regressions!F33, 1), NA())</f>
        <v>98.8</v>
      </c>
      <c r="G23" s="399" t="e">
        <f>IF(ISNUMBER(Regressions!G33),ROUND(Regressions!G33, 1), NA())</f>
        <v>#N/A</v>
      </c>
      <c r="H23" s="400">
        <f>IF(ISNUMBER(Regressions!H33),ROUND(Regressions!H33, 1), NA())</f>
        <v>98.8</v>
      </c>
      <c r="I23" s="401">
        <f>IF(ISNUMBER(Regressions!I33),ROUND(Regressions!I33, 1), NA())</f>
        <v>1.2</v>
      </c>
      <c r="J23" s="402" t="e">
        <f>IF(ISNUMBER(Regressions!J33),ROUND(Regressions!J33, 1), NA())</f>
        <v>#N/A</v>
      </c>
      <c r="K23" s="309">
        <f>IF(ISNUMBER(Regressions!K33),ROUND(Regressions!K33, 1), NA())</f>
        <v>99.8</v>
      </c>
      <c r="L23" s="403" t="e">
        <f>IF(ISNUMBER(Regressions!L33),ROUND(Regressions!L33, 1), NA())</f>
        <v>#N/A</v>
      </c>
      <c r="M23" s="400" t="e">
        <f>IF(ISNUMBER(Regressions!M33),ROUND(Regressions!M33, 1), NA())</f>
        <v>#N/A</v>
      </c>
      <c r="N23" s="404">
        <f>IF(ISNUMBER(Regressions!N33),ROUND(Regressions!N33, 1), NA())</f>
        <v>0.2</v>
      </c>
      <c r="O23" s="398" t="e">
        <f>IF(ISNUMBER(Regressions!O33),ROUND(Regressions!O33, 1), NA())</f>
        <v>#N/A</v>
      </c>
      <c r="P23" s="309" t="e">
        <f>IF(ISNUMBER(Regressions!P33),ROUND(Regressions!P33, 1), NA())</f>
        <v>#N/A</v>
      </c>
      <c r="Q23" s="405" t="e">
        <f>IF(ISNUMBER(Regressions!Q33),ROUND(Regressions!Q33, 1), NA())</f>
        <v>#N/A</v>
      </c>
      <c r="R23" s="400" t="e">
        <f>IF(ISNUMBER(Regressions!R33),ROUND(Regressions!R33, 1), NA())</f>
        <v>#N/A</v>
      </c>
      <c r="S23" s="401" t="e">
        <f>IF(ISNUMBER(Regressions!S33),ROUND(Regressions!S33, 1), NA())</f>
        <v>#N/A</v>
      </c>
    </row>
    <row r="24" x14ac:dyDescent="0.2">
      <c r="A24" s="239" t="str">
        <f>IF(ISBLANK(Regressions!A34), " ", Regressions!A34)</f>
        <v>Chile</v>
      </c>
      <c r="B24" s="234">
        <f>IF(ISBLANK(Regressions!B34), " ", Regressions!B34)</f>
        <v>2003</v>
      </c>
      <c r="C24" s="237" t="str">
        <f>IF(ISBLANK(Regressions!C34), " ", Regressions!C34)</f>
        <v>Urban</v>
      </c>
      <c r="D24" s="241">
        <f>IF(ISBLANK(Regressions!D34), " ", Regressions!D34)</f>
        <v>3374151.1205749512</v>
      </c>
      <c r="E24" s="398" t="e">
        <f>IF(ISNUMBER(Regressions!E34),ROUND(Regressions!E34, 1), NA())</f>
        <v>#N/A</v>
      </c>
      <c r="F24" s="309">
        <f>IF(ISNUMBER(Regressions!F34),ROUND(Regressions!F34, 1), NA())</f>
        <v>98.8</v>
      </c>
      <c r="G24" s="399" t="e">
        <f>IF(ISNUMBER(Regressions!G34),ROUND(Regressions!G34, 1), NA())</f>
        <v>#N/A</v>
      </c>
      <c r="H24" s="400">
        <f>IF(ISNUMBER(Regressions!H34),ROUND(Regressions!H34, 1), NA())</f>
        <v>98.8</v>
      </c>
      <c r="I24" s="401">
        <f>IF(ISNUMBER(Regressions!I34),ROUND(Regressions!I34, 1), NA())</f>
        <v>1.2</v>
      </c>
      <c r="J24" s="402" t="e">
        <f>IF(ISNUMBER(Regressions!J34),ROUND(Regressions!J34, 1), NA())</f>
        <v>#N/A</v>
      </c>
      <c r="K24" s="309">
        <f>IF(ISNUMBER(Regressions!K34),ROUND(Regressions!K34, 1), NA())</f>
        <v>99.8</v>
      </c>
      <c r="L24" s="403" t="e">
        <f>IF(ISNUMBER(Regressions!L34),ROUND(Regressions!L34, 1), NA())</f>
        <v>#N/A</v>
      </c>
      <c r="M24" s="400" t="e">
        <f>IF(ISNUMBER(Regressions!M34),ROUND(Regressions!M34, 1), NA())</f>
        <v>#N/A</v>
      </c>
      <c r="N24" s="404">
        <f>IF(ISNUMBER(Regressions!N34),ROUND(Regressions!N34, 1), NA())</f>
        <v>0.2</v>
      </c>
      <c r="O24" s="398" t="e">
        <f>IF(ISNUMBER(Regressions!O34),ROUND(Regressions!O34, 1), NA())</f>
        <v>#N/A</v>
      </c>
      <c r="P24" s="309" t="e">
        <f>IF(ISNUMBER(Regressions!P34),ROUND(Regressions!P34, 1), NA())</f>
        <v>#N/A</v>
      </c>
      <c r="Q24" s="405" t="e">
        <f>IF(ISNUMBER(Regressions!Q34),ROUND(Regressions!Q34, 1), NA())</f>
        <v>#N/A</v>
      </c>
      <c r="R24" s="400" t="e">
        <f>IF(ISNUMBER(Regressions!R34),ROUND(Regressions!R34, 1), NA())</f>
        <v>#N/A</v>
      </c>
      <c r="S24" s="401" t="e">
        <f>IF(ISNUMBER(Regressions!S34),ROUND(Regressions!S34, 1), NA())</f>
        <v>#N/A</v>
      </c>
    </row>
    <row r="25" x14ac:dyDescent="0.2">
      <c r="A25" s="239" t="str">
        <f>IF(ISBLANK(Regressions!A35), " ", Regressions!A35)</f>
        <v>Chile</v>
      </c>
      <c r="B25" s="234">
        <f>IF(ISBLANK(Regressions!B35), " ", Regressions!B35)</f>
        <v>2004</v>
      </c>
      <c r="C25" s="237" t="str">
        <f>IF(ISBLANK(Regressions!C35), " ", Regressions!C35)</f>
        <v>Urban</v>
      </c>
      <c r="D25" s="241">
        <f>IF(ISBLANK(Regressions!D35), " ", Regressions!D35)</f>
        <v>3366715.995078125</v>
      </c>
      <c r="E25" s="398" t="e">
        <f>IF(ISNUMBER(Regressions!E35),ROUND(Regressions!E35, 1), NA())</f>
        <v>#N/A</v>
      </c>
      <c r="F25" s="309">
        <f>IF(ISNUMBER(Regressions!F35),ROUND(Regressions!F35, 1), NA())</f>
        <v>98.8</v>
      </c>
      <c r="G25" s="399" t="e">
        <f>IF(ISNUMBER(Regressions!G35),ROUND(Regressions!G35, 1), NA())</f>
        <v>#N/A</v>
      </c>
      <c r="H25" s="400">
        <f>IF(ISNUMBER(Regressions!H35),ROUND(Regressions!H35, 1), NA())</f>
        <v>98.8</v>
      </c>
      <c r="I25" s="401">
        <f>IF(ISNUMBER(Regressions!I35),ROUND(Regressions!I35, 1), NA())</f>
        <v>1.2</v>
      </c>
      <c r="J25" s="402" t="e">
        <f>IF(ISNUMBER(Regressions!J35),ROUND(Regressions!J35, 1), NA())</f>
        <v>#N/A</v>
      </c>
      <c r="K25" s="309">
        <f>IF(ISNUMBER(Regressions!K35),ROUND(Regressions!K35, 1), NA())</f>
        <v>99.8</v>
      </c>
      <c r="L25" s="403" t="e">
        <f>IF(ISNUMBER(Regressions!L35),ROUND(Regressions!L35, 1), NA())</f>
        <v>#N/A</v>
      </c>
      <c r="M25" s="400" t="e">
        <f>IF(ISNUMBER(Regressions!M35),ROUND(Regressions!M35, 1), NA())</f>
        <v>#N/A</v>
      </c>
      <c r="N25" s="404">
        <f>IF(ISNUMBER(Regressions!N35),ROUND(Regressions!N35, 1), NA())</f>
        <v>0.2</v>
      </c>
      <c r="O25" s="398" t="e">
        <f>IF(ISNUMBER(Regressions!O35),ROUND(Regressions!O35, 1), NA())</f>
        <v>#N/A</v>
      </c>
      <c r="P25" s="309" t="e">
        <f>IF(ISNUMBER(Regressions!P35),ROUND(Regressions!P35, 1), NA())</f>
        <v>#N/A</v>
      </c>
      <c r="Q25" s="405" t="e">
        <f>IF(ISNUMBER(Regressions!Q35),ROUND(Regressions!Q35, 1), NA())</f>
        <v>#N/A</v>
      </c>
      <c r="R25" s="400" t="e">
        <f>IF(ISNUMBER(Regressions!R35),ROUND(Regressions!R35, 1), NA())</f>
        <v>#N/A</v>
      </c>
      <c r="S25" s="401" t="e">
        <f>IF(ISNUMBER(Regressions!S35),ROUND(Regressions!S35, 1), NA())</f>
        <v>#N/A</v>
      </c>
    </row>
    <row r="26" x14ac:dyDescent="0.2">
      <c r="A26" s="239" t="str">
        <f>IF(ISBLANK(Regressions!A36), " ", Regressions!A36)</f>
        <v>Chile</v>
      </c>
      <c r="B26" s="234">
        <f>IF(ISBLANK(Regressions!B36), " ", Regressions!B36)</f>
        <v>2005</v>
      </c>
      <c r="C26" s="237" t="str">
        <f>IF(ISBLANK(Regressions!C36), " ", Regressions!C36)</f>
        <v>Urban</v>
      </c>
      <c r="D26" s="241">
        <f>IF(ISBLANK(Regressions!D36), " ", Regressions!D36)</f>
        <v>3350310.9519763184</v>
      </c>
      <c r="E26" s="398" t="e">
        <f>IF(ISNUMBER(Regressions!E36),ROUND(Regressions!E36, 1), NA())</f>
        <v>#N/A</v>
      </c>
      <c r="F26" s="309">
        <f>IF(ISNUMBER(Regressions!F36),ROUND(Regressions!F36, 1), NA())</f>
        <v>98.9</v>
      </c>
      <c r="G26" s="399" t="e">
        <f>IF(ISNUMBER(Regressions!G36),ROUND(Regressions!G36, 1), NA())</f>
        <v>#N/A</v>
      </c>
      <c r="H26" s="400">
        <f>IF(ISNUMBER(Regressions!H36),ROUND(Regressions!H36, 1), NA())</f>
        <v>98.9</v>
      </c>
      <c r="I26" s="401">
        <f>IF(ISNUMBER(Regressions!I36),ROUND(Regressions!I36, 1), NA())</f>
        <v>1.1000000000000001</v>
      </c>
      <c r="J26" s="402" t="e">
        <f>IF(ISNUMBER(Regressions!J36),ROUND(Regressions!J36, 1), NA())</f>
        <v>#N/A</v>
      </c>
      <c r="K26" s="309">
        <f>IF(ISNUMBER(Regressions!K36),ROUND(Regressions!K36, 1), NA())</f>
        <v>99.8</v>
      </c>
      <c r="L26" s="403" t="e">
        <f>IF(ISNUMBER(Regressions!L36),ROUND(Regressions!L36, 1), NA())</f>
        <v>#N/A</v>
      </c>
      <c r="M26" s="400" t="e">
        <f>IF(ISNUMBER(Regressions!M36),ROUND(Regressions!M36, 1), NA())</f>
        <v>#N/A</v>
      </c>
      <c r="N26" s="404">
        <f>IF(ISNUMBER(Regressions!N36),ROUND(Regressions!N36, 1), NA())</f>
        <v>0.2</v>
      </c>
      <c r="O26" s="398" t="e">
        <f>IF(ISNUMBER(Regressions!O36),ROUND(Regressions!O36, 1), NA())</f>
        <v>#N/A</v>
      </c>
      <c r="P26" s="309" t="e">
        <f>IF(ISNUMBER(Regressions!P36),ROUND(Regressions!P36, 1), NA())</f>
        <v>#N/A</v>
      </c>
      <c r="Q26" s="405" t="e">
        <f>IF(ISNUMBER(Regressions!Q36),ROUND(Regressions!Q36, 1), NA())</f>
        <v>#N/A</v>
      </c>
      <c r="R26" s="400" t="e">
        <f>IF(ISNUMBER(Regressions!R36),ROUND(Regressions!R36, 1), NA())</f>
        <v>#N/A</v>
      </c>
      <c r="S26" s="401" t="e">
        <f>IF(ISNUMBER(Regressions!S36),ROUND(Regressions!S36, 1), NA())</f>
        <v>#N/A</v>
      </c>
    </row>
    <row r="27" x14ac:dyDescent="0.2">
      <c r="A27" s="239" t="str">
        <f>IF(ISBLANK(Regressions!A37), " ", Regressions!A37)</f>
        <v>Chile</v>
      </c>
      <c r="B27" s="234">
        <f>IF(ISBLANK(Regressions!B37), " ", Regressions!B37)</f>
        <v>2006</v>
      </c>
      <c r="C27" s="237" t="str">
        <f>IF(ISBLANK(Regressions!C37), " ", Regressions!C37)</f>
        <v>Urban</v>
      </c>
      <c r="D27" s="241">
        <f>IF(ISBLANK(Regressions!D37), " ", Regressions!D37)</f>
        <v>3331368.9467434692</v>
      </c>
      <c r="E27" s="398" t="e">
        <f>IF(ISNUMBER(Regressions!E37),ROUND(Regressions!E37, 1), NA())</f>
        <v>#N/A</v>
      </c>
      <c r="F27" s="309">
        <f>IF(ISNUMBER(Regressions!F37),ROUND(Regressions!F37, 1), NA())</f>
        <v>99</v>
      </c>
      <c r="G27" s="399" t="e">
        <f>IF(ISNUMBER(Regressions!G37),ROUND(Regressions!G37, 1), NA())</f>
        <v>#N/A</v>
      </c>
      <c r="H27" s="400">
        <f>IF(ISNUMBER(Regressions!H37),ROUND(Regressions!H37, 1), NA())</f>
        <v>99</v>
      </c>
      <c r="I27" s="401">
        <f>IF(ISNUMBER(Regressions!I37),ROUND(Regressions!I37, 1), NA())</f>
        <v>1</v>
      </c>
      <c r="J27" s="402" t="e">
        <f>IF(ISNUMBER(Regressions!J37),ROUND(Regressions!J37, 1), NA())</f>
        <v>#N/A</v>
      </c>
      <c r="K27" s="309">
        <f>IF(ISNUMBER(Regressions!K37),ROUND(Regressions!K37, 1), NA())</f>
        <v>99.8</v>
      </c>
      <c r="L27" s="403" t="e">
        <f>IF(ISNUMBER(Regressions!L37),ROUND(Regressions!L37, 1), NA())</f>
        <v>#N/A</v>
      </c>
      <c r="M27" s="400" t="e">
        <f>IF(ISNUMBER(Regressions!M37),ROUND(Regressions!M37, 1), NA())</f>
        <v>#N/A</v>
      </c>
      <c r="N27" s="404">
        <f>IF(ISNUMBER(Regressions!N37),ROUND(Regressions!N37, 1), NA())</f>
        <v>0.2</v>
      </c>
      <c r="O27" s="398" t="e">
        <f>IF(ISNUMBER(Regressions!O37),ROUND(Regressions!O37, 1), NA())</f>
        <v>#N/A</v>
      </c>
      <c r="P27" s="309" t="e">
        <f>IF(ISNUMBER(Regressions!P37),ROUND(Regressions!P37, 1), NA())</f>
        <v>#N/A</v>
      </c>
      <c r="Q27" s="405" t="e">
        <f>IF(ISNUMBER(Regressions!Q37),ROUND(Regressions!Q37, 1), NA())</f>
        <v>#N/A</v>
      </c>
      <c r="R27" s="400" t="e">
        <f>IF(ISNUMBER(Regressions!R37),ROUND(Regressions!R37, 1), NA())</f>
        <v>#N/A</v>
      </c>
      <c r="S27" s="401" t="e">
        <f>IF(ISNUMBER(Regressions!S37),ROUND(Regressions!S37, 1), NA())</f>
        <v>#N/A</v>
      </c>
    </row>
    <row r="28" x14ac:dyDescent="0.2">
      <c r="A28" s="239" t="str">
        <f>IF(ISBLANK(Regressions!A38), " ", Regressions!A38)</f>
        <v>Chile</v>
      </c>
      <c r="B28" s="234">
        <f>IF(ISBLANK(Regressions!B38), " ", Regressions!B38)</f>
        <v>2007</v>
      </c>
      <c r="C28" s="237" t="str">
        <f>IF(ISBLANK(Regressions!C38), " ", Regressions!C38)</f>
        <v>Urban</v>
      </c>
      <c r="D28" s="241">
        <f>IF(ISBLANK(Regressions!D38), " ", Regressions!D38)</f>
        <v>3309074.8811988067</v>
      </c>
      <c r="E28" s="398" t="e">
        <f>IF(ISNUMBER(Regressions!E38),ROUND(Regressions!E38, 1), NA())</f>
        <v>#N/A</v>
      </c>
      <c r="F28" s="309">
        <f>IF(ISNUMBER(Regressions!F38),ROUND(Regressions!F38, 1), NA())</f>
        <v>99.1</v>
      </c>
      <c r="G28" s="399" t="e">
        <f>IF(ISNUMBER(Regressions!G38),ROUND(Regressions!G38, 1), NA())</f>
        <v>#N/A</v>
      </c>
      <c r="H28" s="400">
        <f>IF(ISNUMBER(Regressions!H38),ROUND(Regressions!H38, 1), NA())</f>
        <v>99.1</v>
      </c>
      <c r="I28" s="401">
        <f>IF(ISNUMBER(Regressions!I38),ROUND(Regressions!I38, 1), NA())</f>
        <v>0.9</v>
      </c>
      <c r="J28" s="402" t="e">
        <f>IF(ISNUMBER(Regressions!J38),ROUND(Regressions!J38, 1), NA())</f>
        <v>#N/A</v>
      </c>
      <c r="K28" s="309">
        <f>IF(ISNUMBER(Regressions!K38),ROUND(Regressions!K38, 1), NA())</f>
        <v>99.8</v>
      </c>
      <c r="L28" s="403" t="e">
        <f>IF(ISNUMBER(Regressions!L38),ROUND(Regressions!L38, 1), NA())</f>
        <v>#N/A</v>
      </c>
      <c r="M28" s="400" t="e">
        <f>IF(ISNUMBER(Regressions!M38),ROUND(Regressions!M38, 1), NA())</f>
        <v>#N/A</v>
      </c>
      <c r="N28" s="404">
        <f>IF(ISNUMBER(Regressions!N38),ROUND(Regressions!N38, 1), NA())</f>
        <v>0.2</v>
      </c>
      <c r="O28" s="398" t="e">
        <f>IF(ISNUMBER(Regressions!O38),ROUND(Regressions!O38, 1), NA())</f>
        <v>#N/A</v>
      </c>
      <c r="P28" s="309" t="e">
        <f>IF(ISNUMBER(Regressions!P38),ROUND(Regressions!P38, 1), NA())</f>
        <v>#N/A</v>
      </c>
      <c r="Q28" s="405" t="e">
        <f>IF(ISNUMBER(Regressions!Q38),ROUND(Regressions!Q38, 1), NA())</f>
        <v>#N/A</v>
      </c>
      <c r="R28" s="400" t="e">
        <f>IF(ISNUMBER(Regressions!R38),ROUND(Regressions!R38, 1), NA())</f>
        <v>#N/A</v>
      </c>
      <c r="S28" s="401" t="e">
        <f>IF(ISNUMBER(Regressions!S38),ROUND(Regressions!S38, 1), NA())</f>
        <v>#N/A</v>
      </c>
    </row>
    <row r="29" x14ac:dyDescent="0.2">
      <c r="A29" s="239" t="str">
        <f>IF(ISBLANK(Regressions!A39), " ", Regressions!A39)</f>
        <v>Chile</v>
      </c>
      <c r="B29" s="234">
        <f>IF(ISBLANK(Regressions!B39), " ", Regressions!B39)</f>
        <v>2008</v>
      </c>
      <c r="C29" s="237" t="str">
        <f>IF(ISBLANK(Regressions!C39), " ", Regressions!C39)</f>
        <v>Urban</v>
      </c>
      <c r="D29" s="241">
        <f>IF(ISBLANK(Regressions!D39), " ", Regressions!D39)</f>
        <v>3285822.995444946</v>
      </c>
      <c r="E29" s="398" t="e">
        <f>IF(ISNUMBER(Regressions!E39),ROUND(Regressions!E39, 1), NA())</f>
        <v>#N/A</v>
      </c>
      <c r="F29" s="309">
        <f>IF(ISNUMBER(Regressions!F39),ROUND(Regressions!F39, 1), NA())</f>
        <v>99.2</v>
      </c>
      <c r="G29" s="399" t="e">
        <f>IF(ISNUMBER(Regressions!G39),ROUND(Regressions!G39, 1), NA())</f>
        <v>#N/A</v>
      </c>
      <c r="H29" s="400">
        <f>IF(ISNUMBER(Regressions!H39),ROUND(Regressions!H39, 1), NA())</f>
        <v>99.2</v>
      </c>
      <c r="I29" s="401">
        <f>IF(ISNUMBER(Regressions!I39),ROUND(Regressions!I39, 1), NA())</f>
        <v>0.8</v>
      </c>
      <c r="J29" s="402" t="e">
        <f>IF(ISNUMBER(Regressions!J39),ROUND(Regressions!J39, 1), NA())</f>
        <v>#N/A</v>
      </c>
      <c r="K29" s="309">
        <f>IF(ISNUMBER(Regressions!K39),ROUND(Regressions!K39, 1), NA())</f>
        <v>99.8</v>
      </c>
      <c r="L29" s="403" t="e">
        <f>IF(ISNUMBER(Regressions!L39),ROUND(Regressions!L39, 1), NA())</f>
        <v>#N/A</v>
      </c>
      <c r="M29" s="400" t="e">
        <f>IF(ISNUMBER(Regressions!M39),ROUND(Regressions!M39, 1), NA())</f>
        <v>#N/A</v>
      </c>
      <c r="N29" s="404">
        <f>IF(ISNUMBER(Regressions!N39),ROUND(Regressions!N39, 1), NA())</f>
        <v>0.2</v>
      </c>
      <c r="O29" s="398" t="e">
        <f>IF(ISNUMBER(Regressions!O39),ROUND(Regressions!O39, 1), NA())</f>
        <v>#N/A</v>
      </c>
      <c r="P29" s="309" t="e">
        <f>IF(ISNUMBER(Regressions!P39),ROUND(Regressions!P39, 1), NA())</f>
        <v>#N/A</v>
      </c>
      <c r="Q29" s="405" t="e">
        <f>IF(ISNUMBER(Regressions!Q39),ROUND(Regressions!Q39, 1), NA())</f>
        <v>#N/A</v>
      </c>
      <c r="R29" s="400" t="e">
        <f>IF(ISNUMBER(Regressions!R39),ROUND(Regressions!R39, 1), NA())</f>
        <v>#N/A</v>
      </c>
      <c r="S29" s="401" t="e">
        <f>IF(ISNUMBER(Regressions!S39),ROUND(Regressions!S39, 1), NA())</f>
        <v>#N/A</v>
      </c>
    </row>
    <row r="30" x14ac:dyDescent="0.2">
      <c r="A30" s="239" t="str">
        <f>IF(ISBLANK(Regressions!A40), " ", Regressions!A40)</f>
        <v>Chile</v>
      </c>
      <c r="B30" s="234">
        <f>IF(ISBLANK(Regressions!B40), " ", Regressions!B40)</f>
        <v>2009</v>
      </c>
      <c r="C30" s="237" t="str">
        <f>IF(ISBLANK(Regressions!C40), " ", Regressions!C40)</f>
        <v>Urban</v>
      </c>
      <c r="D30" s="241">
        <f>IF(ISBLANK(Regressions!D40), " ", Regressions!D40)</f>
        <v>3262202.0008747862</v>
      </c>
      <c r="E30" s="398" t="e">
        <f>IF(ISNUMBER(Regressions!E40),ROUND(Regressions!E40, 1), NA())</f>
        <v>#N/A</v>
      </c>
      <c r="F30" s="309">
        <f>IF(ISNUMBER(Regressions!F40),ROUND(Regressions!F40, 1), NA())</f>
        <v>99.2</v>
      </c>
      <c r="G30" s="399" t="e">
        <f>IF(ISNUMBER(Regressions!G40),ROUND(Regressions!G40, 1), NA())</f>
        <v>#N/A</v>
      </c>
      <c r="H30" s="400">
        <f>IF(ISNUMBER(Regressions!H40),ROUND(Regressions!H40, 1), NA())</f>
        <v>99.2</v>
      </c>
      <c r="I30" s="401">
        <f>IF(ISNUMBER(Regressions!I40),ROUND(Regressions!I40, 1), NA())</f>
        <v>0.8</v>
      </c>
      <c r="J30" s="402" t="e">
        <f>IF(ISNUMBER(Regressions!J40),ROUND(Regressions!J40, 1), NA())</f>
        <v>#N/A</v>
      </c>
      <c r="K30" s="309">
        <f>IF(ISNUMBER(Regressions!K40),ROUND(Regressions!K40, 1), NA())</f>
        <v>99.8</v>
      </c>
      <c r="L30" s="403">
        <f>IF(ISNUMBER(Regressions!L40),ROUND(Regressions!L40, 1), NA())</f>
        <v>97.9</v>
      </c>
      <c r="M30" s="400">
        <f>IF(ISNUMBER(Regressions!M40),ROUND(Regressions!M40, 1), NA())</f>
        <v>1.9</v>
      </c>
      <c r="N30" s="404">
        <f>IF(ISNUMBER(Regressions!N40),ROUND(Regressions!N40, 1), NA())</f>
        <v>0.2</v>
      </c>
      <c r="O30" s="398" t="e">
        <f>IF(ISNUMBER(Regressions!O40),ROUND(Regressions!O40, 1), NA())</f>
        <v>#N/A</v>
      </c>
      <c r="P30" s="309" t="e">
        <f>IF(ISNUMBER(Regressions!P40),ROUND(Regressions!P40, 1), NA())</f>
        <v>#N/A</v>
      </c>
      <c r="Q30" s="405" t="e">
        <f>IF(ISNUMBER(Regressions!Q40),ROUND(Regressions!Q40, 1), NA())</f>
        <v>#N/A</v>
      </c>
      <c r="R30" s="400" t="e">
        <f>IF(ISNUMBER(Regressions!R40),ROUND(Regressions!R40, 1), NA())</f>
        <v>#N/A</v>
      </c>
      <c r="S30" s="401" t="e">
        <f>IF(ISNUMBER(Regressions!S40),ROUND(Regressions!S40, 1), NA())</f>
        <v>#N/A</v>
      </c>
    </row>
    <row r="31" x14ac:dyDescent="0.2">
      <c r="A31" s="239" t="str">
        <f>IF(ISBLANK(Regressions!A41), " ", Regressions!A41)</f>
        <v>Chile</v>
      </c>
      <c r="B31" s="234">
        <f>IF(ISBLANK(Regressions!B41), " ", Regressions!B41)</f>
        <v>2010</v>
      </c>
      <c r="C31" s="237" t="str">
        <f>IF(ISBLANK(Regressions!C41), " ", Regressions!C41)</f>
        <v>Urban</v>
      </c>
      <c r="D31" s="241">
        <f>IF(ISBLANK(Regressions!D41), " ", Regressions!D41)</f>
        <v>3238831.0633647917</v>
      </c>
      <c r="E31" s="398" t="e">
        <f>IF(ISNUMBER(Regressions!E41),ROUND(Regressions!E41, 1), NA())</f>
        <v>#N/A</v>
      </c>
      <c r="F31" s="309">
        <f>IF(ISNUMBER(Regressions!F41),ROUND(Regressions!F41, 1), NA())</f>
        <v>99.3</v>
      </c>
      <c r="G31" s="399" t="e">
        <f>IF(ISNUMBER(Regressions!G41),ROUND(Regressions!G41, 1), NA())</f>
        <v>#N/A</v>
      </c>
      <c r="H31" s="400">
        <f>IF(ISNUMBER(Regressions!H41),ROUND(Regressions!H41, 1), NA())</f>
        <v>99.3</v>
      </c>
      <c r="I31" s="401">
        <f>IF(ISNUMBER(Regressions!I41),ROUND(Regressions!I41, 1), NA())</f>
        <v>0.7</v>
      </c>
      <c r="J31" s="402" t="e">
        <f>IF(ISNUMBER(Regressions!J41),ROUND(Regressions!J41, 1), NA())</f>
        <v>#N/A</v>
      </c>
      <c r="K31" s="309">
        <f>IF(ISNUMBER(Regressions!K41),ROUND(Regressions!K41, 1), NA())</f>
        <v>99.8</v>
      </c>
      <c r="L31" s="403">
        <f>IF(ISNUMBER(Regressions!L41),ROUND(Regressions!L41, 1), NA())</f>
        <v>97.9</v>
      </c>
      <c r="M31" s="400">
        <f>IF(ISNUMBER(Regressions!M41),ROUND(Regressions!M41, 1), NA())</f>
        <v>1.9</v>
      </c>
      <c r="N31" s="404">
        <f>IF(ISNUMBER(Regressions!N41),ROUND(Regressions!N41, 1), NA())</f>
        <v>0.2</v>
      </c>
      <c r="O31" s="398" t="e">
        <f>IF(ISNUMBER(Regressions!O41),ROUND(Regressions!O41, 1), NA())</f>
        <v>#N/A</v>
      </c>
      <c r="P31" s="309" t="e">
        <f>IF(ISNUMBER(Regressions!P41),ROUND(Regressions!P41, 1), NA())</f>
        <v>#N/A</v>
      </c>
      <c r="Q31" s="405" t="e">
        <f>IF(ISNUMBER(Regressions!Q41),ROUND(Regressions!Q41, 1), NA())</f>
        <v>#N/A</v>
      </c>
      <c r="R31" s="400" t="e">
        <f>IF(ISNUMBER(Regressions!R41),ROUND(Regressions!R41, 1), NA())</f>
        <v>#N/A</v>
      </c>
      <c r="S31" s="401" t="e">
        <f>IF(ISNUMBER(Regressions!S41),ROUND(Regressions!S41, 1), NA())</f>
        <v>#N/A</v>
      </c>
    </row>
    <row r="32" x14ac:dyDescent="0.2">
      <c r="A32" s="239" t="str">
        <f>IF(ISBLANK(Regressions!A42), " ", Regressions!A42)</f>
        <v>Chile</v>
      </c>
      <c r="B32" s="234">
        <f>IF(ISBLANK(Regressions!B42), " ", Regressions!B42)</f>
        <v>2011</v>
      </c>
      <c r="C32" s="237" t="str">
        <f>IF(ISBLANK(Regressions!C42), " ", Regressions!C42)</f>
        <v>Urban</v>
      </c>
      <c r="D32" s="241">
        <f>IF(ISBLANK(Regressions!D42), " ", Regressions!D42)</f>
        <v>3220323.0441156006</v>
      </c>
      <c r="E32" s="398" t="e">
        <f>IF(ISNUMBER(Regressions!E42),ROUND(Regressions!E42, 1), NA())</f>
        <v>#N/A</v>
      </c>
      <c r="F32" s="309">
        <f>IF(ISNUMBER(Regressions!F42),ROUND(Regressions!F42, 1), NA())</f>
        <v>99.4</v>
      </c>
      <c r="G32" s="399" t="e">
        <f>IF(ISNUMBER(Regressions!G42),ROUND(Regressions!G42, 1), NA())</f>
        <v>#N/A</v>
      </c>
      <c r="H32" s="400">
        <f>IF(ISNUMBER(Regressions!H42),ROUND(Regressions!H42, 1), NA())</f>
        <v>99.4</v>
      </c>
      <c r="I32" s="401">
        <f>IF(ISNUMBER(Regressions!I42),ROUND(Regressions!I42, 1), NA())</f>
        <v>0.6</v>
      </c>
      <c r="J32" s="402" t="e">
        <f>IF(ISNUMBER(Regressions!J42),ROUND(Regressions!J42, 1), NA())</f>
        <v>#N/A</v>
      </c>
      <c r="K32" s="309">
        <f>IF(ISNUMBER(Regressions!K42),ROUND(Regressions!K42, 1), NA())</f>
        <v>99.8</v>
      </c>
      <c r="L32" s="403">
        <f>IF(ISNUMBER(Regressions!L42),ROUND(Regressions!L42, 1), NA())</f>
        <v>97.9</v>
      </c>
      <c r="M32" s="400">
        <f>IF(ISNUMBER(Regressions!M42),ROUND(Regressions!M42, 1), NA())</f>
        <v>1.9</v>
      </c>
      <c r="N32" s="404">
        <f>IF(ISNUMBER(Regressions!N42),ROUND(Regressions!N42, 1), NA())</f>
        <v>0.2</v>
      </c>
      <c r="O32" s="398" t="e">
        <f>IF(ISNUMBER(Regressions!O42),ROUND(Regressions!O42, 1), NA())</f>
        <v>#N/A</v>
      </c>
      <c r="P32" s="309" t="e">
        <f>IF(ISNUMBER(Regressions!P42),ROUND(Regressions!P42, 1), NA())</f>
        <v>#N/A</v>
      </c>
      <c r="Q32" s="405" t="e">
        <f>IF(ISNUMBER(Regressions!Q42),ROUND(Regressions!Q42, 1), NA())</f>
        <v>#N/A</v>
      </c>
      <c r="R32" s="400" t="e">
        <f>IF(ISNUMBER(Regressions!R42),ROUND(Regressions!R42, 1), NA())</f>
        <v>#N/A</v>
      </c>
      <c r="S32" s="401" t="e">
        <f>IF(ISNUMBER(Regressions!S42),ROUND(Regressions!S42, 1), NA())</f>
        <v>#N/A</v>
      </c>
    </row>
    <row r="33" x14ac:dyDescent="0.2">
      <c r="A33" s="239" t="str">
        <f>IF(ISBLANK(Regressions!A43), " ", Regressions!A43)</f>
        <v>Chile</v>
      </c>
      <c r="B33" s="234">
        <f>IF(ISBLANK(Regressions!B43), " ", Regressions!B43)</f>
        <v>2012</v>
      </c>
      <c r="C33" s="237" t="str">
        <f>IF(ISBLANK(Regressions!C43), " ", Regressions!C43)</f>
        <v>Urban</v>
      </c>
      <c r="D33" s="241">
        <f>IF(ISBLANK(Regressions!D43), " ", Regressions!D43)</f>
        <v>3205206.0383135988</v>
      </c>
      <c r="E33" s="398" t="e">
        <f>IF(ISNUMBER(Regressions!E43),ROUND(Regressions!E43, 1), NA())</f>
        <v>#N/A</v>
      </c>
      <c r="F33" s="309">
        <f>IF(ISNUMBER(Regressions!F43),ROUND(Regressions!F43, 1), NA())</f>
        <v>99.5</v>
      </c>
      <c r="G33" s="399" t="e">
        <f>IF(ISNUMBER(Regressions!G43),ROUND(Regressions!G43, 1), NA())</f>
        <v>#N/A</v>
      </c>
      <c r="H33" s="400">
        <f>IF(ISNUMBER(Regressions!H43),ROUND(Regressions!H43, 1), NA())</f>
        <v>99.5</v>
      </c>
      <c r="I33" s="401">
        <f>IF(ISNUMBER(Regressions!I43),ROUND(Regressions!I43, 1), NA())</f>
        <v>0.5</v>
      </c>
      <c r="J33" s="402" t="e">
        <f>IF(ISNUMBER(Regressions!J43),ROUND(Regressions!J43, 1), NA())</f>
        <v>#N/A</v>
      </c>
      <c r="K33" s="309">
        <f>IF(ISNUMBER(Regressions!K43),ROUND(Regressions!K43, 1), NA())</f>
        <v>99.8</v>
      </c>
      <c r="L33" s="403">
        <f>IF(ISNUMBER(Regressions!L43),ROUND(Regressions!L43, 1), NA())</f>
        <v>97.9</v>
      </c>
      <c r="M33" s="400">
        <f>IF(ISNUMBER(Regressions!M43),ROUND(Regressions!M43, 1), NA())</f>
        <v>1.9</v>
      </c>
      <c r="N33" s="404">
        <f>IF(ISNUMBER(Regressions!N43),ROUND(Regressions!N43, 1), NA())</f>
        <v>0.2</v>
      </c>
      <c r="O33" s="398" t="e">
        <f>IF(ISNUMBER(Regressions!O43),ROUND(Regressions!O43, 1), NA())</f>
        <v>#N/A</v>
      </c>
      <c r="P33" s="309" t="e">
        <f>IF(ISNUMBER(Regressions!P43),ROUND(Regressions!P43, 1), NA())</f>
        <v>#N/A</v>
      </c>
      <c r="Q33" s="405" t="e">
        <f>IF(ISNUMBER(Regressions!Q43),ROUND(Regressions!Q43, 1), NA())</f>
        <v>#N/A</v>
      </c>
      <c r="R33" s="400" t="e">
        <f>IF(ISNUMBER(Regressions!R43),ROUND(Regressions!R43, 1), NA())</f>
        <v>#N/A</v>
      </c>
      <c r="S33" s="401" t="e">
        <f>IF(ISNUMBER(Regressions!S43),ROUND(Regressions!S43, 1), NA())</f>
        <v>#N/A</v>
      </c>
    </row>
    <row r="34" x14ac:dyDescent="0.2">
      <c r="A34" s="239" t="str">
        <f>IF(ISBLANK(Regressions!A44), " ", Regressions!A44)</f>
        <v>Chile</v>
      </c>
      <c r="B34" s="234">
        <f>IF(ISBLANK(Regressions!B44), " ", Regressions!B44)</f>
        <v>2013</v>
      </c>
      <c r="C34" s="237" t="str">
        <f>IF(ISBLANK(Regressions!C44), " ", Regressions!C44)</f>
        <v>Urban</v>
      </c>
      <c r="D34" s="241">
        <f>IF(ISBLANK(Regressions!D44), " ", Regressions!D44)</f>
        <v>3414602.117492218</v>
      </c>
      <c r="E34" s="398" t="e">
        <f>IF(ISNUMBER(Regressions!E44),ROUND(Regressions!E44, 1), NA())</f>
        <v>#N/A</v>
      </c>
      <c r="F34" s="309">
        <f>IF(ISNUMBER(Regressions!F44),ROUND(Regressions!F44, 1), NA())</f>
        <v>99.6</v>
      </c>
      <c r="G34" s="399" t="e">
        <f>IF(ISNUMBER(Regressions!G44),ROUND(Regressions!G44, 1), NA())</f>
        <v>#N/A</v>
      </c>
      <c r="H34" s="400">
        <f>IF(ISNUMBER(Regressions!H44),ROUND(Regressions!H44, 1), NA())</f>
        <v>99.6</v>
      </c>
      <c r="I34" s="401">
        <f>IF(ISNUMBER(Regressions!I44),ROUND(Regressions!I44, 1), NA())</f>
        <v>0.4</v>
      </c>
      <c r="J34" s="402" t="e">
        <f>IF(ISNUMBER(Regressions!J44),ROUND(Regressions!J44, 1), NA())</f>
        <v>#N/A</v>
      </c>
      <c r="K34" s="309">
        <f>IF(ISNUMBER(Regressions!K44),ROUND(Regressions!K44, 1), NA())</f>
        <v>99.8</v>
      </c>
      <c r="L34" s="403">
        <f>IF(ISNUMBER(Regressions!L44),ROUND(Regressions!L44, 1), NA())</f>
        <v>97.9</v>
      </c>
      <c r="M34" s="400">
        <f>IF(ISNUMBER(Regressions!M44),ROUND(Regressions!M44, 1), NA())</f>
        <v>1.9</v>
      </c>
      <c r="N34" s="404">
        <f>IF(ISNUMBER(Regressions!N44),ROUND(Regressions!N44, 1), NA())</f>
        <v>0.2</v>
      </c>
      <c r="O34" s="398" t="e">
        <f>IF(ISNUMBER(Regressions!O44),ROUND(Regressions!O44, 1), NA())</f>
        <v>#N/A</v>
      </c>
      <c r="P34" s="309" t="e">
        <f>IF(ISNUMBER(Regressions!P44),ROUND(Regressions!P44, 1), NA())</f>
        <v>#N/A</v>
      </c>
      <c r="Q34" s="405" t="e">
        <f>IF(ISNUMBER(Regressions!Q44),ROUND(Regressions!Q44, 1), NA())</f>
        <v>#N/A</v>
      </c>
      <c r="R34" s="400" t="e">
        <f>IF(ISNUMBER(Regressions!R44),ROUND(Regressions!R44, 1), NA())</f>
        <v>#N/A</v>
      </c>
      <c r="S34" s="401" t="e">
        <f>IF(ISNUMBER(Regressions!S44),ROUND(Regressions!S44, 1), NA())</f>
        <v>#N/A</v>
      </c>
    </row>
    <row r="35" x14ac:dyDescent="0.2">
      <c r="A35" s="239" t="str">
        <f>IF(ISBLANK(Regressions!A45), " ", Regressions!A45)</f>
        <v>Chile</v>
      </c>
      <c r="B35" s="234">
        <f>IF(ISBLANK(Regressions!B45), " ", Regressions!B45)</f>
        <v>2014</v>
      </c>
      <c r="C35" s="237" t="str">
        <f>IF(ISBLANK(Regressions!C45), " ", Regressions!C45)</f>
        <v>Urban</v>
      </c>
      <c r="D35" s="241">
        <f>IF(ISBLANK(Regressions!D45), " ", Regressions!D45)</f>
        <v>3399376.9599759676</v>
      </c>
      <c r="E35" s="398" t="e">
        <f>IF(ISNUMBER(Regressions!E45),ROUND(Regressions!E45, 1), NA())</f>
        <v>#N/A</v>
      </c>
      <c r="F35" s="309">
        <f>IF(ISNUMBER(Regressions!F45),ROUND(Regressions!F45, 1), NA())</f>
        <v>99.7</v>
      </c>
      <c r="G35" s="399" t="e">
        <f>IF(ISNUMBER(Regressions!G45),ROUND(Regressions!G45, 1), NA())</f>
        <v>#N/A</v>
      </c>
      <c r="H35" s="400">
        <f>IF(ISNUMBER(Regressions!H45),ROUND(Regressions!H45, 1), NA())</f>
        <v>99.7</v>
      </c>
      <c r="I35" s="401">
        <f>IF(ISNUMBER(Regressions!I45),ROUND(Regressions!I45, 1), NA())</f>
        <v>0.3</v>
      </c>
      <c r="J35" s="402" t="e">
        <f>IF(ISNUMBER(Regressions!J45),ROUND(Regressions!J45, 1), NA())</f>
        <v>#N/A</v>
      </c>
      <c r="K35" s="309">
        <f>IF(ISNUMBER(Regressions!K45),ROUND(Regressions!K45, 1), NA())</f>
        <v>99.8</v>
      </c>
      <c r="L35" s="403">
        <f>IF(ISNUMBER(Regressions!L45),ROUND(Regressions!L45, 1), NA())</f>
        <v>97.9</v>
      </c>
      <c r="M35" s="400">
        <f>IF(ISNUMBER(Regressions!M45),ROUND(Regressions!M45, 1), NA())</f>
        <v>1.9</v>
      </c>
      <c r="N35" s="404">
        <f>IF(ISNUMBER(Regressions!N45),ROUND(Regressions!N45, 1), NA())</f>
        <v>0.2</v>
      </c>
      <c r="O35" s="398" t="e">
        <f>IF(ISNUMBER(Regressions!O45),ROUND(Regressions!O45, 1), NA())</f>
        <v>#N/A</v>
      </c>
      <c r="P35" s="309" t="e">
        <f>IF(ISNUMBER(Regressions!P45),ROUND(Regressions!P45, 1), NA())</f>
        <v>#N/A</v>
      </c>
      <c r="Q35" s="405" t="e">
        <f>IF(ISNUMBER(Regressions!Q45),ROUND(Regressions!Q45, 1), NA())</f>
        <v>#N/A</v>
      </c>
      <c r="R35" s="400" t="e">
        <f>IF(ISNUMBER(Regressions!R45),ROUND(Regressions!R45, 1), NA())</f>
        <v>#N/A</v>
      </c>
      <c r="S35" s="401" t="e">
        <f>IF(ISNUMBER(Regressions!S45),ROUND(Regressions!S45, 1), NA())</f>
        <v>#N/A</v>
      </c>
    </row>
    <row r="36" x14ac:dyDescent="0.2">
      <c r="A36" s="239" t="str">
        <f>IF(ISBLANK(Regressions!A46), " ", Regressions!A46)</f>
        <v>Chile</v>
      </c>
      <c r="B36" s="234">
        <f>IF(ISBLANK(Regressions!B46), " ", Regressions!B46)</f>
        <v>2015</v>
      </c>
      <c r="C36" s="237" t="str">
        <f>IF(ISBLANK(Regressions!C46), " ", Regressions!C46)</f>
        <v>Urban</v>
      </c>
      <c r="D36" s="241">
        <f>IF(ISBLANK(Regressions!D46), " ", Regressions!D46)</f>
        <v>3385470.0746440887</v>
      </c>
      <c r="E36" s="398" t="e">
        <f>IF(ISNUMBER(Regressions!E46),ROUND(Regressions!E46, 1), NA())</f>
        <v>#N/A</v>
      </c>
      <c r="F36" s="309">
        <f>IF(ISNUMBER(Regressions!F46),ROUND(Regressions!F46, 1), NA())</f>
        <v>99.7</v>
      </c>
      <c r="G36" s="399" t="e">
        <f>IF(ISNUMBER(Regressions!G46),ROUND(Regressions!G46, 1), NA())</f>
        <v>#N/A</v>
      </c>
      <c r="H36" s="400">
        <f>IF(ISNUMBER(Regressions!H46),ROUND(Regressions!H46, 1), NA())</f>
        <v>99.7</v>
      </c>
      <c r="I36" s="401">
        <f>IF(ISNUMBER(Regressions!I46),ROUND(Regressions!I46, 1), NA())</f>
        <v>0.3</v>
      </c>
      <c r="J36" s="402" t="e">
        <f>IF(ISNUMBER(Regressions!J46),ROUND(Regressions!J46, 1), NA())</f>
        <v>#N/A</v>
      </c>
      <c r="K36" s="309">
        <f>IF(ISNUMBER(Regressions!K46),ROUND(Regressions!K46, 1), NA())</f>
        <v>99.8</v>
      </c>
      <c r="L36" s="403">
        <f>IF(ISNUMBER(Regressions!L46),ROUND(Regressions!L46, 1), NA())</f>
        <v>97.9</v>
      </c>
      <c r="M36" s="400">
        <f>IF(ISNUMBER(Regressions!M46),ROUND(Regressions!M46, 1), NA())</f>
        <v>1.9</v>
      </c>
      <c r="N36" s="404">
        <f>IF(ISNUMBER(Regressions!N46),ROUND(Regressions!N46, 1), NA())</f>
        <v>0.2</v>
      </c>
      <c r="O36" s="398" t="e">
        <f>IF(ISNUMBER(Regressions!O46),ROUND(Regressions!O46, 1), NA())</f>
        <v>#N/A</v>
      </c>
      <c r="P36" s="309" t="e">
        <f>IF(ISNUMBER(Regressions!P46),ROUND(Regressions!P46, 1), NA())</f>
        <v>#N/A</v>
      </c>
      <c r="Q36" s="405" t="e">
        <f>IF(ISNUMBER(Regressions!Q46),ROUND(Regressions!Q46, 1), NA())</f>
        <v>#N/A</v>
      </c>
      <c r="R36" s="400" t="e">
        <f>IF(ISNUMBER(Regressions!R46),ROUND(Regressions!R46, 1), NA())</f>
        <v>#N/A</v>
      </c>
      <c r="S36" s="401" t="e">
        <f>IF(ISNUMBER(Regressions!S46),ROUND(Regressions!S46, 1), NA())</f>
        <v>#N/A</v>
      </c>
    </row>
    <row r="37" x14ac:dyDescent="0.2">
      <c r="A37" s="375" t="str">
        <f>IF(ISBLANK(Regressions!A47), " ", Regressions!A47)</f>
        <v>Chile</v>
      </c>
      <c r="B37" s="376">
        <f>IF(ISBLANK(Regressions!B47), " ", Regressions!B47)</f>
        <v>2016</v>
      </c>
      <c r="C37" s="377" t="str">
        <f>IF(ISBLANK(Regressions!C47), " ", Regressions!C47)</f>
        <v>Urban</v>
      </c>
      <c r="D37" s="378">
        <f>IF(ISBLANK(Regressions!D47), " ", Regressions!D47)</f>
        <v>3374090.1255949405</v>
      </c>
      <c r="E37" s="406" t="e">
        <f>IF(ISNUMBER(Regressions!E47),ROUND(Regressions!E47, 1), NA())</f>
        <v>#N/A</v>
      </c>
      <c r="F37" s="310">
        <f>IF(ISNUMBER(Regressions!F47),ROUND(Regressions!F47, 1), NA())</f>
        <v>99.7</v>
      </c>
      <c r="G37" s="407" t="e">
        <f>IF(ISNUMBER(Regressions!G47),ROUND(Regressions!G47, 1), NA())</f>
        <v>#N/A</v>
      </c>
      <c r="H37" s="408">
        <f>IF(ISNUMBER(Regressions!H47),ROUND(Regressions!H47, 1), NA())</f>
        <v>99.7</v>
      </c>
      <c r="I37" s="409">
        <f>IF(ISNUMBER(Regressions!I47),ROUND(Regressions!I47, 1), NA())</f>
        <v>0.3</v>
      </c>
      <c r="J37" s="410" t="e">
        <f>IF(ISNUMBER(Regressions!J47),ROUND(Regressions!J47, 1), NA())</f>
        <v>#N/A</v>
      </c>
      <c r="K37" s="310">
        <f>IF(ISNUMBER(Regressions!K47),ROUND(Regressions!K47, 1), NA())</f>
        <v>99.8</v>
      </c>
      <c r="L37" s="411">
        <f>IF(ISNUMBER(Regressions!L47),ROUND(Regressions!L47, 1), NA())</f>
        <v>97.9</v>
      </c>
      <c r="M37" s="408">
        <f>IF(ISNUMBER(Regressions!M47),ROUND(Regressions!M47, 1), NA())</f>
        <v>1.9</v>
      </c>
      <c r="N37" s="412">
        <f>IF(ISNUMBER(Regressions!N47),ROUND(Regressions!N47, 1), NA())</f>
        <v>0.2</v>
      </c>
      <c r="O37" s="406" t="e">
        <f>IF(ISNUMBER(Regressions!O47),ROUND(Regressions!O47, 1), NA())</f>
        <v>#N/A</v>
      </c>
      <c r="P37" s="310" t="e">
        <f>IF(ISNUMBER(Regressions!P47),ROUND(Regressions!P47, 1), NA())</f>
        <v>#N/A</v>
      </c>
      <c r="Q37" s="413" t="e">
        <f>IF(ISNUMBER(Regressions!Q47),ROUND(Regressions!Q47, 1), NA())</f>
        <v>#N/A</v>
      </c>
      <c r="R37" s="408" t="e">
        <f>IF(ISNUMBER(Regressions!R47),ROUND(Regressions!R47, 1), NA())</f>
        <v>#N/A</v>
      </c>
      <c r="S37" s="409" t="e">
        <f>IF(ISNUMBER(Regressions!S47),ROUND(Regressions!S47, 1), NA())</f>
        <v>#N/A</v>
      </c>
    </row>
    <row r="38" x14ac:dyDescent="0.2">
      <c r="A38" s="239" t="str">
        <f>IF(ISBLANK(Regressions!A48), " ", Regressions!A48)</f>
        <v>Chile</v>
      </c>
      <c r="B38" s="234">
        <f>IF(ISBLANK(Regressions!B48), " ", Regressions!B48)</f>
        <v>2000</v>
      </c>
      <c r="C38" s="237" t="str">
        <f>IF(ISBLANK(Regressions!C48), " ", Regressions!C48)</f>
        <v>Rural</v>
      </c>
      <c r="D38" s="241">
        <f>IF(ISBLANK(Regressions!D48), " ", Regressions!D48)</f>
        <v>541526.94130813598</v>
      </c>
      <c r="E38" s="398" t="e">
        <f>IF(ISNUMBER(Regressions!E48),ROUND(Regressions!E48, 1), NA())</f>
        <v>#N/A</v>
      </c>
      <c r="F38" s="309">
        <f>IF(ISNUMBER(Regressions!F48),ROUND(Regressions!F48, 1), NA())</f>
        <v>75.3</v>
      </c>
      <c r="G38" s="399" t="e">
        <f>IF(ISNUMBER(Regressions!G48),ROUND(Regressions!G48, 1), NA())</f>
        <v>#N/A</v>
      </c>
      <c r="H38" s="400">
        <f>IF(ISNUMBER(Regressions!H48),ROUND(Regressions!H48, 1), NA())</f>
        <v>75.3</v>
      </c>
      <c r="I38" s="401">
        <f>IF(ISNUMBER(Regressions!I48),ROUND(Regressions!I48, 1), NA())</f>
        <v>24.7</v>
      </c>
      <c r="J38" s="402" t="e">
        <f>IF(ISNUMBER(Regressions!J48),ROUND(Regressions!J48, 1), NA())</f>
        <v>#N/A</v>
      </c>
      <c r="K38" s="309" t="e">
        <f>IF(ISNUMBER(Regressions!K48),ROUND(Regressions!K48, 1), NA())</f>
        <v>#N/A</v>
      </c>
      <c r="L38" s="403" t="e">
        <f>IF(ISNUMBER(Regressions!L48),ROUND(Regressions!L48, 1), NA())</f>
        <v>#N/A</v>
      </c>
      <c r="M38" s="400" t="e">
        <f>IF(ISNUMBER(Regressions!M48),ROUND(Regressions!M48, 1), NA())</f>
        <v>#N/A</v>
      </c>
      <c r="N38" s="404" t="e">
        <f>IF(ISNUMBER(Regressions!N48),ROUND(Regressions!N48, 1), NA())</f>
        <v>#N/A</v>
      </c>
      <c r="O38" s="398" t="e">
        <f>IF(ISNUMBER(Regressions!O48),ROUND(Regressions!O48, 1), NA())</f>
        <v>#N/A</v>
      </c>
      <c r="P38" s="309" t="e">
        <f>IF(ISNUMBER(Regressions!P48),ROUND(Regressions!P48, 1), NA())</f>
        <v>#N/A</v>
      </c>
      <c r="Q38" s="405" t="e">
        <f>IF(ISNUMBER(Regressions!Q48),ROUND(Regressions!Q48, 1), NA())</f>
        <v>#N/A</v>
      </c>
      <c r="R38" s="400" t="e">
        <f>IF(ISNUMBER(Regressions!R48),ROUND(Regressions!R48, 1), NA())</f>
        <v>#N/A</v>
      </c>
      <c r="S38" s="401" t="e">
        <f>IF(ISNUMBER(Regressions!S48),ROUND(Regressions!S48, 1), NA())</f>
        <v>#N/A</v>
      </c>
    </row>
    <row r="39" x14ac:dyDescent="0.2">
      <c r="A39" s="239" t="str">
        <f>IF(ISBLANK(Regressions!A49), " ", Regressions!A49)</f>
        <v>Chile</v>
      </c>
      <c r="B39" s="234">
        <f>IF(ISBLANK(Regressions!B49), " ", Regressions!B49)</f>
        <v>2001</v>
      </c>
      <c r="C39" s="237" t="str">
        <f>IF(ISBLANK(Regressions!C49), " ", Regressions!C49)</f>
        <v>Rural</v>
      </c>
      <c r="D39" s="241">
        <f>IF(ISBLANK(Regressions!D49), " ", Regressions!D49)</f>
        <v>531151.91725372314</v>
      </c>
      <c r="E39" s="398" t="e">
        <f>IF(ISNUMBER(Regressions!E49),ROUND(Regressions!E49, 1), NA())</f>
        <v>#N/A</v>
      </c>
      <c r="F39" s="309">
        <f>IF(ISNUMBER(Regressions!F49),ROUND(Regressions!F49, 1), NA())</f>
        <v>75.3</v>
      </c>
      <c r="G39" s="399" t="e">
        <f>IF(ISNUMBER(Regressions!G49),ROUND(Regressions!G49, 1), NA())</f>
        <v>#N/A</v>
      </c>
      <c r="H39" s="400">
        <f>IF(ISNUMBER(Regressions!H49),ROUND(Regressions!H49, 1), NA())</f>
        <v>75.3</v>
      </c>
      <c r="I39" s="401">
        <f>IF(ISNUMBER(Regressions!I49),ROUND(Regressions!I49, 1), NA())</f>
        <v>24.7</v>
      </c>
      <c r="J39" s="402" t="e">
        <f>IF(ISNUMBER(Regressions!J49),ROUND(Regressions!J49, 1), NA())</f>
        <v>#N/A</v>
      </c>
      <c r="K39" s="309" t="e">
        <f>IF(ISNUMBER(Regressions!K49),ROUND(Regressions!K49, 1), NA())</f>
        <v>#N/A</v>
      </c>
      <c r="L39" s="403" t="e">
        <f>IF(ISNUMBER(Regressions!L49),ROUND(Regressions!L49, 1), NA())</f>
        <v>#N/A</v>
      </c>
      <c r="M39" s="400" t="e">
        <f>IF(ISNUMBER(Regressions!M49),ROUND(Regressions!M49, 1), NA())</f>
        <v>#N/A</v>
      </c>
      <c r="N39" s="404" t="e">
        <f>IF(ISNUMBER(Regressions!N49),ROUND(Regressions!N49, 1), NA())</f>
        <v>#N/A</v>
      </c>
      <c r="O39" s="398" t="e">
        <f>IF(ISNUMBER(Regressions!O49),ROUND(Regressions!O49, 1), NA())</f>
        <v>#N/A</v>
      </c>
      <c r="P39" s="309" t="e">
        <f>IF(ISNUMBER(Regressions!P49),ROUND(Regressions!P49, 1), NA())</f>
        <v>#N/A</v>
      </c>
      <c r="Q39" s="405" t="e">
        <f>IF(ISNUMBER(Regressions!Q49),ROUND(Regressions!Q49, 1), NA())</f>
        <v>#N/A</v>
      </c>
      <c r="R39" s="400" t="e">
        <f>IF(ISNUMBER(Regressions!R49),ROUND(Regressions!R49, 1), NA())</f>
        <v>#N/A</v>
      </c>
      <c r="S39" s="401" t="e">
        <f>IF(ISNUMBER(Regressions!S49),ROUND(Regressions!S49, 1), NA())</f>
        <v>#N/A</v>
      </c>
    </row>
    <row r="40" x14ac:dyDescent="0.2">
      <c r="A40" s="239" t="str">
        <f>IF(ISBLANK(Regressions!A50), " ", Regressions!A50)</f>
        <v>Chile</v>
      </c>
      <c r="B40" s="234">
        <f>IF(ISBLANK(Regressions!B50), " ", Regressions!B50)</f>
        <v>2002</v>
      </c>
      <c r="C40" s="237" t="str">
        <f>IF(ISBLANK(Regressions!C50), " ", Regressions!C50)</f>
        <v>Rural</v>
      </c>
      <c r="D40" s="241">
        <f>IF(ISBLANK(Regressions!D50), " ", Regressions!D50)</f>
        <v>519779.93579498294</v>
      </c>
      <c r="E40" s="398" t="e">
        <f>IF(ISNUMBER(Regressions!E50),ROUND(Regressions!E50, 1), NA())</f>
        <v>#N/A</v>
      </c>
      <c r="F40" s="309">
        <f>IF(ISNUMBER(Regressions!F50),ROUND(Regressions!F50, 1), NA())</f>
        <v>75.3</v>
      </c>
      <c r="G40" s="399" t="e">
        <f>IF(ISNUMBER(Regressions!G50),ROUND(Regressions!G50, 1), NA())</f>
        <v>#N/A</v>
      </c>
      <c r="H40" s="400">
        <f>IF(ISNUMBER(Regressions!H50),ROUND(Regressions!H50, 1), NA())</f>
        <v>75.3</v>
      </c>
      <c r="I40" s="401">
        <f>IF(ISNUMBER(Regressions!I50),ROUND(Regressions!I50, 1), NA())</f>
        <v>24.7</v>
      </c>
      <c r="J40" s="402" t="e">
        <f>IF(ISNUMBER(Regressions!J50),ROUND(Regressions!J50, 1), NA())</f>
        <v>#N/A</v>
      </c>
      <c r="K40" s="309" t="e">
        <f>IF(ISNUMBER(Regressions!K50),ROUND(Regressions!K50, 1), NA())</f>
        <v>#N/A</v>
      </c>
      <c r="L40" s="403" t="e">
        <f>IF(ISNUMBER(Regressions!L50),ROUND(Regressions!L50, 1), NA())</f>
        <v>#N/A</v>
      </c>
      <c r="M40" s="400" t="e">
        <f>IF(ISNUMBER(Regressions!M50),ROUND(Regressions!M50, 1), NA())</f>
        <v>#N/A</v>
      </c>
      <c r="N40" s="404" t="e">
        <f>IF(ISNUMBER(Regressions!N50),ROUND(Regressions!N50, 1), NA())</f>
        <v>#N/A</v>
      </c>
      <c r="O40" s="398" t="e">
        <f>IF(ISNUMBER(Regressions!O50),ROUND(Regressions!O50, 1), NA())</f>
        <v>#N/A</v>
      </c>
      <c r="P40" s="309" t="e">
        <f>IF(ISNUMBER(Regressions!P50),ROUND(Regressions!P50, 1), NA())</f>
        <v>#N/A</v>
      </c>
      <c r="Q40" s="405" t="e">
        <f>IF(ISNUMBER(Regressions!Q50),ROUND(Regressions!Q50, 1), NA())</f>
        <v>#N/A</v>
      </c>
      <c r="R40" s="400" t="e">
        <f>IF(ISNUMBER(Regressions!R50),ROUND(Regressions!R50, 1), NA())</f>
        <v>#N/A</v>
      </c>
      <c r="S40" s="401" t="e">
        <f>IF(ISNUMBER(Regressions!S50),ROUND(Regressions!S50, 1), NA())</f>
        <v>#N/A</v>
      </c>
    </row>
    <row r="41" x14ac:dyDescent="0.2">
      <c r="A41" s="239" t="str">
        <f>IF(ISBLANK(Regressions!A51), " ", Regressions!A51)</f>
        <v>Chile</v>
      </c>
      <c r="B41" s="234">
        <f>IF(ISBLANK(Regressions!B51), " ", Regressions!B51)</f>
        <v>2003</v>
      </c>
      <c r="C41" s="237" t="str">
        <f>IF(ISBLANK(Regressions!C51), " ", Regressions!C51)</f>
        <v>Rural</v>
      </c>
      <c r="D41" s="241">
        <f>IF(ISBLANK(Regressions!D51), " ", Regressions!D51)</f>
        <v>507663.87942504877</v>
      </c>
      <c r="E41" s="398" t="e">
        <f>IF(ISNUMBER(Regressions!E51),ROUND(Regressions!E51, 1), NA())</f>
        <v>#N/A</v>
      </c>
      <c r="F41" s="309">
        <f>IF(ISNUMBER(Regressions!F51),ROUND(Regressions!F51, 1), NA())</f>
        <v>75.3</v>
      </c>
      <c r="G41" s="399" t="e">
        <f>IF(ISNUMBER(Regressions!G51),ROUND(Regressions!G51, 1), NA())</f>
        <v>#N/A</v>
      </c>
      <c r="H41" s="400">
        <f>IF(ISNUMBER(Regressions!H51),ROUND(Regressions!H51, 1), NA())</f>
        <v>75.3</v>
      </c>
      <c r="I41" s="401">
        <f>IF(ISNUMBER(Regressions!I51),ROUND(Regressions!I51, 1), NA())</f>
        <v>24.7</v>
      </c>
      <c r="J41" s="402" t="e">
        <f>IF(ISNUMBER(Regressions!J51),ROUND(Regressions!J51, 1), NA())</f>
        <v>#N/A</v>
      </c>
      <c r="K41" s="309" t="e">
        <f>IF(ISNUMBER(Regressions!K51),ROUND(Regressions!K51, 1), NA())</f>
        <v>#N/A</v>
      </c>
      <c r="L41" s="403" t="e">
        <f>IF(ISNUMBER(Regressions!L51),ROUND(Regressions!L51, 1), NA())</f>
        <v>#N/A</v>
      </c>
      <c r="M41" s="400" t="e">
        <f>IF(ISNUMBER(Regressions!M51),ROUND(Regressions!M51, 1), NA())</f>
        <v>#N/A</v>
      </c>
      <c r="N41" s="404" t="e">
        <f>IF(ISNUMBER(Regressions!N51),ROUND(Regressions!N51, 1), NA())</f>
        <v>#N/A</v>
      </c>
      <c r="O41" s="398" t="e">
        <f>IF(ISNUMBER(Regressions!O51),ROUND(Regressions!O51, 1), NA())</f>
        <v>#N/A</v>
      </c>
      <c r="P41" s="309" t="e">
        <f>IF(ISNUMBER(Regressions!P51),ROUND(Regressions!P51, 1), NA())</f>
        <v>#N/A</v>
      </c>
      <c r="Q41" s="405" t="e">
        <f>IF(ISNUMBER(Regressions!Q51),ROUND(Regressions!Q51, 1), NA())</f>
        <v>#N/A</v>
      </c>
      <c r="R41" s="400" t="e">
        <f>IF(ISNUMBER(Regressions!R51),ROUND(Regressions!R51, 1), NA())</f>
        <v>#N/A</v>
      </c>
      <c r="S41" s="401" t="e">
        <f>IF(ISNUMBER(Regressions!S51),ROUND(Regressions!S51, 1), NA())</f>
        <v>#N/A</v>
      </c>
    </row>
    <row r="42" x14ac:dyDescent="0.2">
      <c r="A42" s="239" t="str">
        <f>IF(ISBLANK(Regressions!A52), " ", Regressions!A52)</f>
        <v>Chile</v>
      </c>
      <c r="B42" s="234">
        <f>IF(ISBLANK(Regressions!B52), " ", Regressions!B52)</f>
        <v>2004</v>
      </c>
      <c r="C42" s="237" t="str">
        <f>IF(ISBLANK(Regressions!C52), " ", Regressions!C52)</f>
        <v>Rural</v>
      </c>
      <c r="D42" s="241">
        <f>IF(ISBLANK(Regressions!D52), " ", Regressions!D52)</f>
        <v>494772.00492187502</v>
      </c>
      <c r="E42" s="398" t="e">
        <f>IF(ISNUMBER(Regressions!E52),ROUND(Regressions!E52, 1), NA())</f>
        <v>#N/A</v>
      </c>
      <c r="F42" s="309">
        <f>IF(ISNUMBER(Regressions!F52),ROUND(Regressions!F52, 1), NA())</f>
        <v>75.3</v>
      </c>
      <c r="G42" s="399" t="e">
        <f>IF(ISNUMBER(Regressions!G52),ROUND(Regressions!G52, 1), NA())</f>
        <v>#N/A</v>
      </c>
      <c r="H42" s="400">
        <f>IF(ISNUMBER(Regressions!H52),ROUND(Regressions!H52, 1), NA())</f>
        <v>75.3</v>
      </c>
      <c r="I42" s="401">
        <f>IF(ISNUMBER(Regressions!I52),ROUND(Regressions!I52, 1), NA())</f>
        <v>24.7</v>
      </c>
      <c r="J42" s="402" t="e">
        <f>IF(ISNUMBER(Regressions!J52),ROUND(Regressions!J52, 1), NA())</f>
        <v>#N/A</v>
      </c>
      <c r="K42" s="309" t="e">
        <f>IF(ISNUMBER(Regressions!K52),ROUND(Regressions!K52, 1), NA())</f>
        <v>#N/A</v>
      </c>
      <c r="L42" s="403" t="e">
        <f>IF(ISNUMBER(Regressions!L52),ROUND(Regressions!L52, 1), NA())</f>
        <v>#N/A</v>
      </c>
      <c r="M42" s="400" t="e">
        <f>IF(ISNUMBER(Regressions!M52),ROUND(Regressions!M52, 1), NA())</f>
        <v>#N/A</v>
      </c>
      <c r="N42" s="404" t="e">
        <f>IF(ISNUMBER(Regressions!N52),ROUND(Regressions!N52, 1), NA())</f>
        <v>#N/A</v>
      </c>
      <c r="O42" s="398" t="e">
        <f>IF(ISNUMBER(Regressions!O52),ROUND(Regressions!O52, 1), NA())</f>
        <v>#N/A</v>
      </c>
      <c r="P42" s="309" t="e">
        <f>IF(ISNUMBER(Regressions!P52),ROUND(Regressions!P52, 1), NA())</f>
        <v>#N/A</v>
      </c>
      <c r="Q42" s="405" t="e">
        <f>IF(ISNUMBER(Regressions!Q52),ROUND(Regressions!Q52, 1), NA())</f>
        <v>#N/A</v>
      </c>
      <c r="R42" s="400" t="e">
        <f>IF(ISNUMBER(Regressions!R52),ROUND(Regressions!R52, 1), NA())</f>
        <v>#N/A</v>
      </c>
      <c r="S42" s="401" t="e">
        <f>IF(ISNUMBER(Regressions!S52),ROUND(Regressions!S52, 1), NA())</f>
        <v>#N/A</v>
      </c>
    </row>
    <row r="43" x14ac:dyDescent="0.2">
      <c r="A43" s="239" t="str">
        <f>IF(ISBLANK(Regressions!A53), " ", Regressions!A53)</f>
        <v>Chile</v>
      </c>
      <c r="B43" s="234">
        <f>IF(ISBLANK(Regressions!B53), " ", Regressions!B53)</f>
        <v>2005</v>
      </c>
      <c r="C43" s="237" t="str">
        <f>IF(ISBLANK(Regressions!C53), " ", Regressions!C53)</f>
        <v>Rural</v>
      </c>
      <c r="D43" s="241">
        <f>IF(ISBLANK(Regressions!D53), " ", Regressions!D53)</f>
        <v>481112.04802368168</v>
      </c>
      <c r="E43" s="398" t="e">
        <f>IF(ISNUMBER(Regressions!E53),ROUND(Regressions!E53, 1), NA())</f>
        <v>#N/A</v>
      </c>
      <c r="F43" s="309">
        <f>IF(ISNUMBER(Regressions!F53),ROUND(Regressions!F53, 1), NA())</f>
        <v>76.599999999999994</v>
      </c>
      <c r="G43" s="399" t="e">
        <f>IF(ISNUMBER(Regressions!G53),ROUND(Regressions!G53, 1), NA())</f>
        <v>#N/A</v>
      </c>
      <c r="H43" s="400">
        <f>IF(ISNUMBER(Regressions!H53),ROUND(Regressions!H53, 1), NA())</f>
        <v>76.599999999999994</v>
      </c>
      <c r="I43" s="401">
        <f>IF(ISNUMBER(Regressions!I53),ROUND(Regressions!I53, 1), NA())</f>
        <v>23.4</v>
      </c>
      <c r="J43" s="402" t="e">
        <f>IF(ISNUMBER(Regressions!J53),ROUND(Regressions!J53, 1), NA())</f>
        <v>#N/A</v>
      </c>
      <c r="K43" s="309" t="e">
        <f>IF(ISNUMBER(Regressions!K53),ROUND(Regressions!K53, 1), NA())</f>
        <v>#N/A</v>
      </c>
      <c r="L43" s="403" t="e">
        <f>IF(ISNUMBER(Regressions!L53),ROUND(Regressions!L53, 1), NA())</f>
        <v>#N/A</v>
      </c>
      <c r="M43" s="400" t="e">
        <f>IF(ISNUMBER(Regressions!M53),ROUND(Regressions!M53, 1), NA())</f>
        <v>#N/A</v>
      </c>
      <c r="N43" s="404" t="e">
        <f>IF(ISNUMBER(Regressions!N53),ROUND(Regressions!N53, 1), NA())</f>
        <v>#N/A</v>
      </c>
      <c r="O43" s="398" t="e">
        <f>IF(ISNUMBER(Regressions!O53),ROUND(Regressions!O53, 1), NA())</f>
        <v>#N/A</v>
      </c>
      <c r="P43" s="309" t="e">
        <f>IF(ISNUMBER(Regressions!P53),ROUND(Regressions!P53, 1), NA())</f>
        <v>#N/A</v>
      </c>
      <c r="Q43" s="405" t="e">
        <f>IF(ISNUMBER(Regressions!Q53),ROUND(Regressions!Q53, 1), NA())</f>
        <v>#N/A</v>
      </c>
      <c r="R43" s="400" t="e">
        <f>IF(ISNUMBER(Regressions!R53),ROUND(Regressions!R53, 1), NA())</f>
        <v>#N/A</v>
      </c>
      <c r="S43" s="401" t="e">
        <f>IF(ISNUMBER(Regressions!S53),ROUND(Regressions!S53, 1), NA())</f>
        <v>#N/A</v>
      </c>
    </row>
    <row r="44" x14ac:dyDescent="0.2">
      <c r="A44" s="239" t="str">
        <f>IF(ISBLANK(Regressions!A54), " ", Regressions!A54)</f>
        <v>Chile</v>
      </c>
      <c r="B44" s="234">
        <f>IF(ISBLANK(Regressions!B54), " ", Regressions!B54)</f>
        <v>2006</v>
      </c>
      <c r="C44" s="237" t="str">
        <f>IF(ISBLANK(Regressions!C54), " ", Regressions!C54)</f>
        <v>Rural</v>
      </c>
      <c r="D44" s="241">
        <f>IF(ISBLANK(Regressions!D54), " ", Regressions!D54)</f>
        <v>467704.05325653078</v>
      </c>
      <c r="E44" s="398" t="e">
        <f>IF(ISNUMBER(Regressions!E54),ROUND(Regressions!E54, 1), NA())</f>
        <v>#N/A</v>
      </c>
      <c r="F44" s="309">
        <f>IF(ISNUMBER(Regressions!F54),ROUND(Regressions!F54, 1), NA())</f>
        <v>78</v>
      </c>
      <c r="G44" s="399" t="e">
        <f>IF(ISNUMBER(Regressions!G54),ROUND(Regressions!G54, 1), NA())</f>
        <v>#N/A</v>
      </c>
      <c r="H44" s="400">
        <f>IF(ISNUMBER(Regressions!H54),ROUND(Regressions!H54, 1), NA())</f>
        <v>78</v>
      </c>
      <c r="I44" s="401">
        <f>IF(ISNUMBER(Regressions!I54),ROUND(Regressions!I54, 1), NA())</f>
        <v>22</v>
      </c>
      <c r="J44" s="402" t="e">
        <f>IF(ISNUMBER(Regressions!J54),ROUND(Regressions!J54, 1), NA())</f>
        <v>#N/A</v>
      </c>
      <c r="K44" s="309" t="e">
        <f>IF(ISNUMBER(Regressions!K54),ROUND(Regressions!K54, 1), NA())</f>
        <v>#N/A</v>
      </c>
      <c r="L44" s="403" t="e">
        <f>IF(ISNUMBER(Regressions!L54),ROUND(Regressions!L54, 1), NA())</f>
        <v>#N/A</v>
      </c>
      <c r="M44" s="400" t="e">
        <f>IF(ISNUMBER(Regressions!M54),ROUND(Regressions!M54, 1), NA())</f>
        <v>#N/A</v>
      </c>
      <c r="N44" s="404" t="e">
        <f>IF(ISNUMBER(Regressions!N54),ROUND(Regressions!N54, 1), NA())</f>
        <v>#N/A</v>
      </c>
      <c r="O44" s="398" t="e">
        <f>IF(ISNUMBER(Regressions!O54),ROUND(Regressions!O54, 1), NA())</f>
        <v>#N/A</v>
      </c>
      <c r="P44" s="309" t="e">
        <f>IF(ISNUMBER(Regressions!P54),ROUND(Regressions!P54, 1), NA())</f>
        <v>#N/A</v>
      </c>
      <c r="Q44" s="405" t="e">
        <f>IF(ISNUMBER(Regressions!Q54),ROUND(Regressions!Q54, 1), NA())</f>
        <v>#N/A</v>
      </c>
      <c r="R44" s="400" t="e">
        <f>IF(ISNUMBER(Regressions!R54),ROUND(Regressions!R54, 1), NA())</f>
        <v>#N/A</v>
      </c>
      <c r="S44" s="401" t="e">
        <f>IF(ISNUMBER(Regressions!S54),ROUND(Regressions!S54, 1), NA())</f>
        <v>#N/A</v>
      </c>
    </row>
    <row r="45" x14ac:dyDescent="0.2">
      <c r="A45" s="239" t="str">
        <f>IF(ISBLANK(Regressions!A55), " ", Regressions!A55)</f>
        <v>Chile</v>
      </c>
      <c r="B45" s="234">
        <f>IF(ISBLANK(Regressions!B55), " ", Regressions!B55)</f>
        <v>2007</v>
      </c>
      <c r="C45" s="237" t="str">
        <f>IF(ISBLANK(Regressions!C55), " ", Regressions!C55)</f>
        <v>Rural</v>
      </c>
      <c r="D45" s="241">
        <f>IF(ISBLANK(Regressions!D55), " ", Regressions!D55)</f>
        <v>454402.1188011932</v>
      </c>
      <c r="E45" s="398" t="e">
        <f>IF(ISNUMBER(Regressions!E55),ROUND(Regressions!E55, 1), NA())</f>
        <v>#N/A</v>
      </c>
      <c r="F45" s="309">
        <f>IF(ISNUMBER(Regressions!F55),ROUND(Regressions!F55, 1), NA())</f>
        <v>79.400000000000006</v>
      </c>
      <c r="G45" s="399" t="e">
        <f>IF(ISNUMBER(Regressions!G55),ROUND(Regressions!G55, 1), NA())</f>
        <v>#N/A</v>
      </c>
      <c r="H45" s="400">
        <f>IF(ISNUMBER(Regressions!H55),ROUND(Regressions!H55, 1), NA())</f>
        <v>79.400000000000006</v>
      </c>
      <c r="I45" s="401">
        <f>IF(ISNUMBER(Regressions!I55),ROUND(Regressions!I55, 1), NA())</f>
        <v>20.6</v>
      </c>
      <c r="J45" s="402" t="e">
        <f>IF(ISNUMBER(Regressions!J55),ROUND(Regressions!J55, 1), NA())</f>
        <v>#N/A</v>
      </c>
      <c r="K45" s="309" t="e">
        <f>IF(ISNUMBER(Regressions!K55),ROUND(Regressions!K55, 1), NA())</f>
        <v>#N/A</v>
      </c>
      <c r="L45" s="403" t="e">
        <f>IF(ISNUMBER(Regressions!L55),ROUND(Regressions!L55, 1), NA())</f>
        <v>#N/A</v>
      </c>
      <c r="M45" s="400" t="e">
        <f>IF(ISNUMBER(Regressions!M55),ROUND(Regressions!M55, 1), NA())</f>
        <v>#N/A</v>
      </c>
      <c r="N45" s="404" t="e">
        <f>IF(ISNUMBER(Regressions!N55),ROUND(Regressions!N55, 1), NA())</f>
        <v>#N/A</v>
      </c>
      <c r="O45" s="398" t="e">
        <f>IF(ISNUMBER(Regressions!O55),ROUND(Regressions!O55, 1), NA())</f>
        <v>#N/A</v>
      </c>
      <c r="P45" s="309" t="e">
        <f>IF(ISNUMBER(Regressions!P55),ROUND(Regressions!P55, 1), NA())</f>
        <v>#N/A</v>
      </c>
      <c r="Q45" s="405" t="e">
        <f>IF(ISNUMBER(Regressions!Q55),ROUND(Regressions!Q55, 1), NA())</f>
        <v>#N/A</v>
      </c>
      <c r="R45" s="400" t="e">
        <f>IF(ISNUMBER(Regressions!R55),ROUND(Regressions!R55, 1), NA())</f>
        <v>#N/A</v>
      </c>
      <c r="S45" s="401" t="e">
        <f>IF(ISNUMBER(Regressions!S55),ROUND(Regressions!S55, 1), NA())</f>
        <v>#N/A</v>
      </c>
    </row>
    <row r="46" x14ac:dyDescent="0.2">
      <c r="A46" s="239" t="str">
        <f>IF(ISBLANK(Regressions!A56), " ", Regressions!A56)</f>
        <v>Chile</v>
      </c>
      <c r="B46" s="234">
        <f>IF(ISBLANK(Regressions!B56), " ", Regressions!B56)</f>
        <v>2008</v>
      </c>
      <c r="C46" s="237" t="str">
        <f>IF(ISBLANK(Regressions!C56), " ", Regressions!C56)</f>
        <v>Rural</v>
      </c>
      <c r="D46" s="241">
        <f>IF(ISBLANK(Regressions!D56), " ", Regressions!D56)</f>
        <v>441501.00455505366</v>
      </c>
      <c r="E46" s="398" t="e">
        <f>IF(ISNUMBER(Regressions!E56),ROUND(Regressions!E56, 1), NA())</f>
        <v>#N/A</v>
      </c>
      <c r="F46" s="309">
        <f>IF(ISNUMBER(Regressions!F56),ROUND(Regressions!F56, 1), NA())</f>
        <v>80.7</v>
      </c>
      <c r="G46" s="399" t="e">
        <f>IF(ISNUMBER(Regressions!G56),ROUND(Regressions!G56, 1), NA())</f>
        <v>#N/A</v>
      </c>
      <c r="H46" s="400">
        <f>IF(ISNUMBER(Regressions!H56),ROUND(Regressions!H56, 1), NA())</f>
        <v>80.7</v>
      </c>
      <c r="I46" s="401">
        <f>IF(ISNUMBER(Regressions!I56),ROUND(Regressions!I56, 1), NA())</f>
        <v>19.3</v>
      </c>
      <c r="J46" s="402" t="e">
        <f>IF(ISNUMBER(Regressions!J56),ROUND(Regressions!J56, 1), NA())</f>
        <v>#N/A</v>
      </c>
      <c r="K46" s="309" t="e">
        <f>IF(ISNUMBER(Regressions!K56),ROUND(Regressions!K56, 1), NA())</f>
        <v>#N/A</v>
      </c>
      <c r="L46" s="403" t="e">
        <f>IF(ISNUMBER(Regressions!L56),ROUND(Regressions!L56, 1), NA())</f>
        <v>#N/A</v>
      </c>
      <c r="M46" s="400" t="e">
        <f>IF(ISNUMBER(Regressions!M56),ROUND(Regressions!M56, 1), NA())</f>
        <v>#N/A</v>
      </c>
      <c r="N46" s="404" t="e">
        <f>IF(ISNUMBER(Regressions!N56),ROUND(Regressions!N56, 1), NA())</f>
        <v>#N/A</v>
      </c>
      <c r="O46" s="398" t="e">
        <f>IF(ISNUMBER(Regressions!O56),ROUND(Regressions!O56, 1), NA())</f>
        <v>#N/A</v>
      </c>
      <c r="P46" s="309" t="e">
        <f>IF(ISNUMBER(Regressions!P56),ROUND(Regressions!P56, 1), NA())</f>
        <v>#N/A</v>
      </c>
      <c r="Q46" s="405" t="e">
        <f>IF(ISNUMBER(Regressions!Q56),ROUND(Regressions!Q56, 1), NA())</f>
        <v>#N/A</v>
      </c>
      <c r="R46" s="400" t="e">
        <f>IF(ISNUMBER(Regressions!R56),ROUND(Regressions!R56, 1), NA())</f>
        <v>#N/A</v>
      </c>
      <c r="S46" s="401" t="e">
        <f>IF(ISNUMBER(Regressions!S56),ROUND(Regressions!S56, 1), NA())</f>
        <v>#N/A</v>
      </c>
    </row>
    <row r="47" x14ac:dyDescent="0.2">
      <c r="A47" s="239" t="str">
        <f>IF(ISBLANK(Regressions!A57), " ", Regressions!A57)</f>
        <v>Chile</v>
      </c>
      <c r="B47" s="234">
        <f>IF(ISBLANK(Regressions!B57), " ", Regressions!B57)</f>
        <v>2009</v>
      </c>
      <c r="C47" s="237" t="str">
        <f>IF(ISBLANK(Regressions!C57), " ", Regressions!C57)</f>
        <v>Rural</v>
      </c>
      <c r="D47" s="241">
        <f>IF(ISBLANK(Regressions!D57), " ", Regressions!D57)</f>
        <v>429115.9991252136</v>
      </c>
      <c r="E47" s="398" t="e">
        <f>IF(ISNUMBER(Regressions!E57),ROUND(Regressions!E57, 1), NA())</f>
        <v>#N/A</v>
      </c>
      <c r="F47" s="309">
        <f>IF(ISNUMBER(Regressions!F57),ROUND(Regressions!F57, 1), NA())</f>
        <v>82.1</v>
      </c>
      <c r="G47" s="399" t="e">
        <f>IF(ISNUMBER(Regressions!G57),ROUND(Regressions!G57, 1), NA())</f>
        <v>#N/A</v>
      </c>
      <c r="H47" s="400">
        <f>IF(ISNUMBER(Regressions!H57),ROUND(Regressions!H57, 1), NA())</f>
        <v>82.1</v>
      </c>
      <c r="I47" s="401">
        <f>IF(ISNUMBER(Regressions!I57),ROUND(Regressions!I57, 1), NA())</f>
        <v>17.899999999999999</v>
      </c>
      <c r="J47" s="402" t="e">
        <f>IF(ISNUMBER(Regressions!J57),ROUND(Regressions!J57, 1), NA())</f>
        <v>#N/A</v>
      </c>
      <c r="K47" s="309" t="e">
        <f>IF(ISNUMBER(Regressions!K57),ROUND(Regressions!K57, 1), NA())</f>
        <v>#N/A</v>
      </c>
      <c r="L47" s="403">
        <f>IF(ISNUMBER(Regressions!L57),ROUND(Regressions!L57, 1), NA())</f>
        <v>91.5</v>
      </c>
      <c r="M47" s="400" t="e">
        <f>IF(ISNUMBER(Regressions!M57),ROUND(Regressions!M57, 1), NA())</f>
        <v>#N/A</v>
      </c>
      <c r="N47" s="404" t="e">
        <f>IF(ISNUMBER(Regressions!N57),ROUND(Regressions!N57, 1), NA())</f>
        <v>#N/A</v>
      </c>
      <c r="O47" s="398" t="e">
        <f>IF(ISNUMBER(Regressions!O57),ROUND(Regressions!O57, 1), NA())</f>
        <v>#N/A</v>
      </c>
      <c r="P47" s="309" t="e">
        <f>IF(ISNUMBER(Regressions!P57),ROUND(Regressions!P57, 1), NA())</f>
        <v>#N/A</v>
      </c>
      <c r="Q47" s="405" t="e">
        <f>IF(ISNUMBER(Regressions!Q57),ROUND(Regressions!Q57, 1), NA())</f>
        <v>#N/A</v>
      </c>
      <c r="R47" s="400" t="e">
        <f>IF(ISNUMBER(Regressions!R57),ROUND(Regressions!R57, 1), NA())</f>
        <v>#N/A</v>
      </c>
      <c r="S47" s="401" t="e">
        <f>IF(ISNUMBER(Regressions!S57),ROUND(Regressions!S57, 1), NA())</f>
        <v>#N/A</v>
      </c>
    </row>
    <row r="48" x14ac:dyDescent="0.2">
      <c r="A48" s="239" t="str">
        <f>IF(ISBLANK(Regressions!A58), " ", Regressions!A58)</f>
        <v>Chile</v>
      </c>
      <c r="B48" s="234">
        <f>IF(ISBLANK(Regressions!B58), " ", Regressions!B58)</f>
        <v>2010</v>
      </c>
      <c r="C48" s="237" t="str">
        <f>IF(ISBLANK(Regressions!C58), " ", Regressions!C58)</f>
        <v>Rural</v>
      </c>
      <c r="D48" s="241">
        <f>IF(ISBLANK(Regressions!D58), " ", Regressions!D58)</f>
        <v>417311.93663520808</v>
      </c>
      <c r="E48" s="398" t="e">
        <f>IF(ISNUMBER(Regressions!E58),ROUND(Regressions!E58, 1), NA())</f>
        <v>#N/A</v>
      </c>
      <c r="F48" s="309">
        <f>IF(ISNUMBER(Regressions!F58),ROUND(Regressions!F58, 1), NA())</f>
        <v>83.5</v>
      </c>
      <c r="G48" s="399" t="e">
        <f>IF(ISNUMBER(Regressions!G58),ROUND(Regressions!G58, 1), NA())</f>
        <v>#N/A</v>
      </c>
      <c r="H48" s="400">
        <f>IF(ISNUMBER(Regressions!H58),ROUND(Regressions!H58, 1), NA())</f>
        <v>83.5</v>
      </c>
      <c r="I48" s="401">
        <f>IF(ISNUMBER(Regressions!I58),ROUND(Regressions!I58, 1), NA())</f>
        <v>16.5</v>
      </c>
      <c r="J48" s="402" t="e">
        <f>IF(ISNUMBER(Regressions!J58),ROUND(Regressions!J58, 1), NA())</f>
        <v>#N/A</v>
      </c>
      <c r="K48" s="309" t="e">
        <f>IF(ISNUMBER(Regressions!K58),ROUND(Regressions!K58, 1), NA())</f>
        <v>#N/A</v>
      </c>
      <c r="L48" s="403">
        <f>IF(ISNUMBER(Regressions!L58),ROUND(Regressions!L58, 1), NA())</f>
        <v>91.5</v>
      </c>
      <c r="M48" s="400" t="e">
        <f>IF(ISNUMBER(Regressions!M58),ROUND(Regressions!M58, 1), NA())</f>
        <v>#N/A</v>
      </c>
      <c r="N48" s="404" t="e">
        <f>IF(ISNUMBER(Regressions!N58),ROUND(Regressions!N58, 1), NA())</f>
        <v>#N/A</v>
      </c>
      <c r="O48" s="398" t="e">
        <f>IF(ISNUMBER(Regressions!O58),ROUND(Regressions!O58, 1), NA())</f>
        <v>#N/A</v>
      </c>
      <c r="P48" s="309" t="e">
        <f>IF(ISNUMBER(Regressions!P58),ROUND(Regressions!P58, 1), NA())</f>
        <v>#N/A</v>
      </c>
      <c r="Q48" s="405" t="e">
        <f>IF(ISNUMBER(Regressions!Q58),ROUND(Regressions!Q58, 1), NA())</f>
        <v>#N/A</v>
      </c>
      <c r="R48" s="400" t="e">
        <f>IF(ISNUMBER(Regressions!R58),ROUND(Regressions!R58, 1), NA())</f>
        <v>#N/A</v>
      </c>
      <c r="S48" s="401" t="e">
        <f>IF(ISNUMBER(Regressions!S58),ROUND(Regressions!S58, 1), NA())</f>
        <v>#N/A</v>
      </c>
    </row>
    <row r="49" x14ac:dyDescent="0.2">
      <c r="A49" s="239" t="str">
        <f>IF(ISBLANK(Regressions!A59), " ", Regressions!A59)</f>
        <v>Chile</v>
      </c>
      <c r="B49" s="234">
        <f>IF(ISBLANK(Regressions!B59), " ", Regressions!B59)</f>
        <v>2011</v>
      </c>
      <c r="C49" s="237" t="str">
        <f>IF(ISBLANK(Regressions!C59), " ", Regressions!C59)</f>
        <v>Rural</v>
      </c>
      <c r="D49" s="241">
        <f>IF(ISBLANK(Regressions!D59), " ", Regressions!D59)</f>
        <v>406574.95588439942</v>
      </c>
      <c r="E49" s="398" t="e">
        <f>IF(ISNUMBER(Regressions!E59),ROUND(Regressions!E59, 1), NA())</f>
        <v>#N/A</v>
      </c>
      <c r="F49" s="309">
        <f>IF(ISNUMBER(Regressions!F59),ROUND(Regressions!F59, 1), NA())</f>
        <v>84.9</v>
      </c>
      <c r="G49" s="399" t="e">
        <f>IF(ISNUMBER(Regressions!G59),ROUND(Regressions!G59, 1), NA())</f>
        <v>#N/A</v>
      </c>
      <c r="H49" s="400">
        <f>IF(ISNUMBER(Regressions!H59),ROUND(Regressions!H59, 1), NA())</f>
        <v>84.9</v>
      </c>
      <c r="I49" s="401">
        <f>IF(ISNUMBER(Regressions!I59),ROUND(Regressions!I59, 1), NA())</f>
        <v>15.1</v>
      </c>
      <c r="J49" s="402" t="e">
        <f>IF(ISNUMBER(Regressions!J59),ROUND(Regressions!J59, 1), NA())</f>
        <v>#N/A</v>
      </c>
      <c r="K49" s="309" t="e">
        <f>IF(ISNUMBER(Regressions!K59),ROUND(Regressions!K59, 1), NA())</f>
        <v>#N/A</v>
      </c>
      <c r="L49" s="403">
        <f>IF(ISNUMBER(Regressions!L59),ROUND(Regressions!L59, 1), NA())</f>
        <v>91.5</v>
      </c>
      <c r="M49" s="400" t="e">
        <f>IF(ISNUMBER(Regressions!M59),ROUND(Regressions!M59, 1), NA())</f>
        <v>#N/A</v>
      </c>
      <c r="N49" s="404" t="e">
        <f>IF(ISNUMBER(Regressions!N59),ROUND(Regressions!N59, 1), NA())</f>
        <v>#N/A</v>
      </c>
      <c r="O49" s="398" t="e">
        <f>IF(ISNUMBER(Regressions!O59),ROUND(Regressions!O59, 1), NA())</f>
        <v>#N/A</v>
      </c>
      <c r="P49" s="309" t="e">
        <f>IF(ISNUMBER(Regressions!P59),ROUND(Regressions!P59, 1), NA())</f>
        <v>#N/A</v>
      </c>
      <c r="Q49" s="405" t="e">
        <f>IF(ISNUMBER(Regressions!Q59),ROUND(Regressions!Q59, 1), NA())</f>
        <v>#N/A</v>
      </c>
      <c r="R49" s="400" t="e">
        <f>IF(ISNUMBER(Regressions!R59),ROUND(Regressions!R59, 1), NA())</f>
        <v>#N/A</v>
      </c>
      <c r="S49" s="401" t="e">
        <f>IF(ISNUMBER(Regressions!S59),ROUND(Regressions!S59, 1), NA())</f>
        <v>#N/A</v>
      </c>
    </row>
    <row r="50" x14ac:dyDescent="0.2">
      <c r="A50" s="239" t="str">
        <f>IF(ISBLANK(Regressions!A60), " ", Regressions!A60)</f>
        <v>Chile</v>
      </c>
      <c r="B50" s="234">
        <f>IF(ISBLANK(Regressions!B60), " ", Regressions!B60)</f>
        <v>2012</v>
      </c>
      <c r="C50" s="237" t="str">
        <f>IF(ISBLANK(Regressions!C60), " ", Regressions!C60)</f>
        <v>Rural</v>
      </c>
      <c r="D50" s="241">
        <f>IF(ISBLANK(Regressions!D60), " ", Regressions!D60)</f>
        <v>396715.9616864014</v>
      </c>
      <c r="E50" s="398" t="e">
        <f>IF(ISNUMBER(Regressions!E60),ROUND(Regressions!E60, 1), NA())</f>
        <v>#N/A</v>
      </c>
      <c r="F50" s="309">
        <f>IF(ISNUMBER(Regressions!F60),ROUND(Regressions!F60, 1), NA())</f>
        <v>86.2</v>
      </c>
      <c r="G50" s="399" t="e">
        <f>IF(ISNUMBER(Regressions!G60),ROUND(Regressions!G60, 1), NA())</f>
        <v>#N/A</v>
      </c>
      <c r="H50" s="400">
        <f>IF(ISNUMBER(Regressions!H60),ROUND(Regressions!H60, 1), NA())</f>
        <v>86.2</v>
      </c>
      <c r="I50" s="401">
        <f>IF(ISNUMBER(Regressions!I60),ROUND(Regressions!I60, 1), NA())</f>
        <v>13.8</v>
      </c>
      <c r="J50" s="402" t="e">
        <f>IF(ISNUMBER(Regressions!J60),ROUND(Regressions!J60, 1), NA())</f>
        <v>#N/A</v>
      </c>
      <c r="K50" s="309" t="e">
        <f>IF(ISNUMBER(Regressions!K60),ROUND(Regressions!K60, 1), NA())</f>
        <v>#N/A</v>
      </c>
      <c r="L50" s="403">
        <f>IF(ISNUMBER(Regressions!L60),ROUND(Regressions!L60, 1), NA())</f>
        <v>91.5</v>
      </c>
      <c r="M50" s="400" t="e">
        <f>IF(ISNUMBER(Regressions!M60),ROUND(Regressions!M60, 1), NA())</f>
        <v>#N/A</v>
      </c>
      <c r="N50" s="404" t="e">
        <f>IF(ISNUMBER(Regressions!N60),ROUND(Regressions!N60, 1), NA())</f>
        <v>#N/A</v>
      </c>
      <c r="O50" s="398" t="e">
        <f>IF(ISNUMBER(Regressions!O60),ROUND(Regressions!O60, 1), NA())</f>
        <v>#N/A</v>
      </c>
      <c r="P50" s="309" t="e">
        <f>IF(ISNUMBER(Regressions!P60),ROUND(Regressions!P60, 1), NA())</f>
        <v>#N/A</v>
      </c>
      <c r="Q50" s="405" t="e">
        <f>IF(ISNUMBER(Regressions!Q60),ROUND(Regressions!Q60, 1), NA())</f>
        <v>#N/A</v>
      </c>
      <c r="R50" s="400" t="e">
        <f>IF(ISNUMBER(Regressions!R60),ROUND(Regressions!R60, 1), NA())</f>
        <v>#N/A</v>
      </c>
      <c r="S50" s="401" t="e">
        <f>IF(ISNUMBER(Regressions!S60),ROUND(Regressions!S60, 1), NA())</f>
        <v>#N/A</v>
      </c>
    </row>
    <row r="51" x14ac:dyDescent="0.2">
      <c r="A51" s="239" t="str">
        <f>IF(ISBLANK(Regressions!A61), " ", Regressions!A61)</f>
        <v>Chile</v>
      </c>
      <c r="B51" s="234">
        <f>IF(ISBLANK(Regressions!B61), " ", Regressions!B61)</f>
        <v>2013</v>
      </c>
      <c r="C51" s="237" t="str">
        <f>IF(ISBLANK(Regressions!C61), " ", Regressions!C61)</f>
        <v>Rural</v>
      </c>
      <c r="D51" s="241">
        <f>IF(ISBLANK(Regressions!D61), " ", Regressions!D61)</f>
        <v>414499.88250778202</v>
      </c>
      <c r="E51" s="398" t="e">
        <f>IF(ISNUMBER(Regressions!E61),ROUND(Regressions!E61, 1), NA())</f>
        <v>#N/A</v>
      </c>
      <c r="F51" s="309">
        <f>IF(ISNUMBER(Regressions!F61),ROUND(Regressions!F61, 1), NA())</f>
        <v>87.6</v>
      </c>
      <c r="G51" s="399" t="e">
        <f>IF(ISNUMBER(Regressions!G61),ROUND(Regressions!G61, 1), NA())</f>
        <v>#N/A</v>
      </c>
      <c r="H51" s="400">
        <f>IF(ISNUMBER(Regressions!H61),ROUND(Regressions!H61, 1), NA())</f>
        <v>87.6</v>
      </c>
      <c r="I51" s="401">
        <f>IF(ISNUMBER(Regressions!I61),ROUND(Regressions!I61, 1), NA())</f>
        <v>12.4</v>
      </c>
      <c r="J51" s="402" t="e">
        <f>IF(ISNUMBER(Regressions!J61),ROUND(Regressions!J61, 1), NA())</f>
        <v>#N/A</v>
      </c>
      <c r="K51" s="309" t="e">
        <f>IF(ISNUMBER(Regressions!K61),ROUND(Regressions!K61, 1), NA())</f>
        <v>#N/A</v>
      </c>
      <c r="L51" s="403">
        <f>IF(ISNUMBER(Regressions!L61),ROUND(Regressions!L61, 1), NA())</f>
        <v>91.5</v>
      </c>
      <c r="M51" s="400" t="e">
        <f>IF(ISNUMBER(Regressions!M61),ROUND(Regressions!M61, 1), NA())</f>
        <v>#N/A</v>
      </c>
      <c r="N51" s="404" t="e">
        <f>IF(ISNUMBER(Regressions!N61),ROUND(Regressions!N61, 1), NA())</f>
        <v>#N/A</v>
      </c>
      <c r="O51" s="398" t="e">
        <f>IF(ISNUMBER(Regressions!O61),ROUND(Regressions!O61, 1), NA())</f>
        <v>#N/A</v>
      </c>
      <c r="P51" s="309" t="e">
        <f>IF(ISNUMBER(Regressions!P61),ROUND(Regressions!P61, 1), NA())</f>
        <v>#N/A</v>
      </c>
      <c r="Q51" s="405" t="e">
        <f>IF(ISNUMBER(Regressions!Q61),ROUND(Regressions!Q61, 1), NA())</f>
        <v>#N/A</v>
      </c>
      <c r="R51" s="400" t="e">
        <f>IF(ISNUMBER(Regressions!R61),ROUND(Regressions!R61, 1), NA())</f>
        <v>#N/A</v>
      </c>
      <c r="S51" s="401" t="e">
        <f>IF(ISNUMBER(Regressions!S61),ROUND(Regressions!S61, 1), NA())</f>
        <v>#N/A</v>
      </c>
    </row>
    <row r="52" x14ac:dyDescent="0.2">
      <c r="A52" s="239" t="str">
        <f>IF(ISBLANK(Regressions!A62), " ", Regressions!A62)</f>
        <v>Chile</v>
      </c>
      <c r="B52" s="234">
        <f>IF(ISBLANK(Regressions!B62), " ", Regressions!B62)</f>
        <v>2014</v>
      </c>
      <c r="C52" s="237" t="str">
        <f>IF(ISBLANK(Regressions!C62), " ", Regressions!C62)</f>
        <v>Rural</v>
      </c>
      <c r="D52" s="241">
        <f>IF(ISBLANK(Regressions!D62), " ", Regressions!D62)</f>
        <v>404930.04002403264</v>
      </c>
      <c r="E52" s="398" t="e">
        <f>IF(ISNUMBER(Regressions!E62),ROUND(Regressions!E62, 1), NA())</f>
        <v>#N/A</v>
      </c>
      <c r="F52" s="309">
        <f>IF(ISNUMBER(Regressions!F62),ROUND(Regressions!F62, 1), NA())</f>
        <v>89</v>
      </c>
      <c r="G52" s="399" t="e">
        <f>IF(ISNUMBER(Regressions!G62),ROUND(Regressions!G62, 1), NA())</f>
        <v>#N/A</v>
      </c>
      <c r="H52" s="400">
        <f>IF(ISNUMBER(Regressions!H62),ROUND(Regressions!H62, 1), NA())</f>
        <v>89</v>
      </c>
      <c r="I52" s="401">
        <f>IF(ISNUMBER(Regressions!I62),ROUND(Regressions!I62, 1), NA())</f>
        <v>11</v>
      </c>
      <c r="J52" s="402" t="e">
        <f>IF(ISNUMBER(Regressions!J62),ROUND(Regressions!J62, 1), NA())</f>
        <v>#N/A</v>
      </c>
      <c r="K52" s="309" t="e">
        <f>IF(ISNUMBER(Regressions!K62),ROUND(Regressions!K62, 1), NA())</f>
        <v>#N/A</v>
      </c>
      <c r="L52" s="403">
        <f>IF(ISNUMBER(Regressions!L62),ROUND(Regressions!L62, 1), NA())</f>
        <v>91.5</v>
      </c>
      <c r="M52" s="400" t="e">
        <f>IF(ISNUMBER(Regressions!M62),ROUND(Regressions!M62, 1), NA())</f>
        <v>#N/A</v>
      </c>
      <c r="N52" s="404" t="e">
        <f>IF(ISNUMBER(Regressions!N62),ROUND(Regressions!N62, 1), NA())</f>
        <v>#N/A</v>
      </c>
      <c r="O52" s="398" t="e">
        <f>IF(ISNUMBER(Regressions!O62),ROUND(Regressions!O62, 1), NA())</f>
        <v>#N/A</v>
      </c>
      <c r="P52" s="309" t="e">
        <f>IF(ISNUMBER(Regressions!P62),ROUND(Regressions!P62, 1), NA())</f>
        <v>#N/A</v>
      </c>
      <c r="Q52" s="405" t="e">
        <f>IF(ISNUMBER(Regressions!Q62),ROUND(Regressions!Q62, 1), NA())</f>
        <v>#N/A</v>
      </c>
      <c r="R52" s="400" t="e">
        <f>IF(ISNUMBER(Regressions!R62),ROUND(Regressions!R62, 1), NA())</f>
        <v>#N/A</v>
      </c>
      <c r="S52" s="401" t="e">
        <f>IF(ISNUMBER(Regressions!S62),ROUND(Regressions!S62, 1), NA())</f>
        <v>#N/A</v>
      </c>
    </row>
    <row r="53" x14ac:dyDescent="0.2">
      <c r="A53" s="239" t="str">
        <f>IF(ISBLANK(Regressions!A63), " ", Regressions!A63)</f>
        <v>Chile</v>
      </c>
      <c r="B53" s="234">
        <f>IF(ISBLANK(Regressions!B63), " ", Regressions!B63)</f>
        <v>2015</v>
      </c>
      <c r="C53" s="237" t="str">
        <f>IF(ISBLANK(Regressions!C63), " ", Regressions!C63)</f>
        <v>Rural</v>
      </c>
      <c r="D53" s="241">
        <f>IF(ISBLANK(Regressions!D63), " ", Regressions!D63)</f>
        <v>395910.92535591125</v>
      </c>
      <c r="E53" s="398" t="e">
        <f>IF(ISNUMBER(Regressions!E63),ROUND(Regressions!E63, 1), NA())</f>
        <v>#N/A</v>
      </c>
      <c r="F53" s="309">
        <f>IF(ISNUMBER(Regressions!F63),ROUND(Regressions!F63, 1), NA())</f>
        <v>90.3</v>
      </c>
      <c r="G53" s="399" t="e">
        <f>IF(ISNUMBER(Regressions!G63),ROUND(Regressions!G63, 1), NA())</f>
        <v>#N/A</v>
      </c>
      <c r="H53" s="400">
        <f>IF(ISNUMBER(Regressions!H63),ROUND(Regressions!H63, 1), NA())</f>
        <v>90.3</v>
      </c>
      <c r="I53" s="401">
        <f>IF(ISNUMBER(Regressions!I63),ROUND(Regressions!I63, 1), NA())</f>
        <v>9.6999999999999993</v>
      </c>
      <c r="J53" s="402" t="e">
        <f>IF(ISNUMBER(Regressions!J63),ROUND(Regressions!J63, 1), NA())</f>
        <v>#N/A</v>
      </c>
      <c r="K53" s="309" t="e">
        <f>IF(ISNUMBER(Regressions!K63),ROUND(Regressions!K63, 1), NA())</f>
        <v>#N/A</v>
      </c>
      <c r="L53" s="403">
        <f>IF(ISNUMBER(Regressions!L63),ROUND(Regressions!L63, 1), NA())</f>
        <v>91.5</v>
      </c>
      <c r="M53" s="400" t="e">
        <f>IF(ISNUMBER(Regressions!M63),ROUND(Regressions!M63, 1), NA())</f>
        <v>#N/A</v>
      </c>
      <c r="N53" s="404" t="e">
        <f>IF(ISNUMBER(Regressions!N63),ROUND(Regressions!N63, 1), NA())</f>
        <v>#N/A</v>
      </c>
      <c r="O53" s="398" t="e">
        <f>IF(ISNUMBER(Regressions!O63),ROUND(Regressions!O63, 1), NA())</f>
        <v>#N/A</v>
      </c>
      <c r="P53" s="309" t="e">
        <f>IF(ISNUMBER(Regressions!P63),ROUND(Regressions!P63, 1), NA())</f>
        <v>#N/A</v>
      </c>
      <c r="Q53" s="405" t="e">
        <f>IF(ISNUMBER(Regressions!Q63),ROUND(Regressions!Q63, 1), NA())</f>
        <v>#N/A</v>
      </c>
      <c r="R53" s="400" t="e">
        <f>IF(ISNUMBER(Regressions!R63),ROUND(Regressions!R63, 1), NA())</f>
        <v>#N/A</v>
      </c>
      <c r="S53" s="401" t="e">
        <f>IF(ISNUMBER(Regressions!S63),ROUND(Regressions!S63, 1), NA())</f>
        <v>#N/A</v>
      </c>
    </row>
    <row r="54" x14ac:dyDescent="0.2">
      <c r="A54" s="375" t="str">
        <f>IF(ISBLANK(Regressions!A64), " ", Regressions!A64)</f>
        <v>Chile</v>
      </c>
      <c r="B54" s="376">
        <f>IF(ISBLANK(Regressions!B64), " ", Regressions!B64)</f>
        <v>2016</v>
      </c>
      <c r="C54" s="377" t="str">
        <f>IF(ISBLANK(Regressions!C64), " ", Regressions!C64)</f>
        <v>Rural</v>
      </c>
      <c r="D54" s="378">
        <f>IF(ISBLANK(Regressions!D64), " ", Regressions!D64)</f>
        <v>387562.87440505985</v>
      </c>
      <c r="E54" s="406" t="e">
        <f>IF(ISNUMBER(Regressions!E64),ROUND(Regressions!E64, 1), NA())</f>
        <v>#N/A</v>
      </c>
      <c r="F54" s="310">
        <f>IF(ISNUMBER(Regressions!F64),ROUND(Regressions!F64, 1), NA())</f>
        <v>90.3</v>
      </c>
      <c r="G54" s="407" t="e">
        <f>IF(ISNUMBER(Regressions!G64),ROUND(Regressions!G64, 1), NA())</f>
        <v>#N/A</v>
      </c>
      <c r="H54" s="408">
        <f>IF(ISNUMBER(Regressions!H64),ROUND(Regressions!H64, 1), NA())</f>
        <v>90.3</v>
      </c>
      <c r="I54" s="409">
        <f>IF(ISNUMBER(Regressions!I64),ROUND(Regressions!I64, 1), NA())</f>
        <v>9.6999999999999993</v>
      </c>
      <c r="J54" s="410" t="e">
        <f>IF(ISNUMBER(Regressions!J64),ROUND(Regressions!J64, 1), NA())</f>
        <v>#N/A</v>
      </c>
      <c r="K54" s="310" t="e">
        <f>IF(ISNUMBER(Regressions!K64),ROUND(Regressions!K64, 1), NA())</f>
        <v>#N/A</v>
      </c>
      <c r="L54" s="411">
        <f>IF(ISNUMBER(Regressions!L64),ROUND(Regressions!L64, 1), NA())</f>
        <v>91.5</v>
      </c>
      <c r="M54" s="408" t="e">
        <f>IF(ISNUMBER(Regressions!M64),ROUND(Regressions!M64, 1), NA())</f>
        <v>#N/A</v>
      </c>
      <c r="N54" s="412" t="e">
        <f>IF(ISNUMBER(Regressions!N64),ROUND(Regressions!N64, 1), NA())</f>
        <v>#N/A</v>
      </c>
      <c r="O54" s="406" t="e">
        <f>IF(ISNUMBER(Regressions!O64),ROUND(Regressions!O64, 1), NA())</f>
        <v>#N/A</v>
      </c>
      <c r="P54" s="310" t="e">
        <f>IF(ISNUMBER(Regressions!P64),ROUND(Regressions!P64, 1), NA())</f>
        <v>#N/A</v>
      </c>
      <c r="Q54" s="413" t="e">
        <f>IF(ISNUMBER(Regressions!Q64),ROUND(Regressions!Q64, 1), NA())</f>
        <v>#N/A</v>
      </c>
      <c r="R54" s="408" t="e">
        <f>IF(ISNUMBER(Regressions!R64),ROUND(Regressions!R64, 1), NA())</f>
        <v>#N/A</v>
      </c>
      <c r="S54" s="409" t="e">
        <f>IF(ISNUMBER(Regressions!S64),ROUND(Regressions!S64, 1), NA())</f>
        <v>#N/A</v>
      </c>
    </row>
    <row r="55" x14ac:dyDescent="0.2">
      <c r="A55" s="239" t="str">
        <f>IF(ISBLANK(Regressions!A65), " ", Regressions!A65)</f>
        <v>Chile</v>
      </c>
      <c r="B55" s="234">
        <f>IF(ISBLANK(Regressions!B65), " ", Regressions!B65)</f>
        <v>2000</v>
      </c>
      <c r="C55" s="237" t="str">
        <f>IF(ISBLANK(Regressions!C65), " ", Regressions!C65)</f>
        <v>Pre-primary</v>
      </c>
      <c r="D55" s="241">
        <f>IF(ISBLANK(Regressions!D65), " ", Regressions!D65)</f>
        <v>543310</v>
      </c>
      <c r="E55" s="398" t="e">
        <f>IF(ISNUMBER(Regressions!E65),ROUND(Regressions!E65, 1), NA())</f>
        <v>#N/A</v>
      </c>
      <c r="F55" s="309" t="e">
        <f>IF(ISNUMBER(Regressions!F65),ROUND(Regressions!F65, 1), NA())</f>
        <v>#N/A</v>
      </c>
      <c r="G55" s="399" t="e">
        <f>IF(ISNUMBER(Regressions!G65),ROUND(Regressions!G65, 1), NA())</f>
        <v>#N/A</v>
      </c>
      <c r="H55" s="400" t="e">
        <f>IF(ISNUMBER(Regressions!H65),ROUND(Regressions!H65, 1), NA())</f>
        <v>#N/A</v>
      </c>
      <c r="I55" s="401" t="e">
        <f>IF(ISNUMBER(Regressions!I65),ROUND(Regressions!I65, 1), NA())</f>
        <v>#N/A</v>
      </c>
      <c r="J55" s="402" t="e">
        <f>IF(ISNUMBER(Regressions!J65),ROUND(Regressions!J65, 1), NA())</f>
        <v>#N/A</v>
      </c>
      <c r="K55" s="309" t="e">
        <f>IF(ISNUMBER(Regressions!K65),ROUND(Regressions!K65, 1), NA())</f>
        <v>#N/A</v>
      </c>
      <c r="L55" s="403" t="e">
        <f>IF(ISNUMBER(Regressions!L65),ROUND(Regressions!L65, 1), NA())</f>
        <v>#N/A</v>
      </c>
      <c r="M55" s="400" t="e">
        <f>IF(ISNUMBER(Regressions!M65),ROUND(Regressions!M65, 1), NA())</f>
        <v>#N/A</v>
      </c>
      <c r="N55" s="404" t="e">
        <f>IF(ISNUMBER(Regressions!N65),ROUND(Regressions!N65, 1), NA())</f>
        <v>#N/A</v>
      </c>
      <c r="O55" s="398" t="e">
        <f>IF(ISNUMBER(Regressions!O65),ROUND(Regressions!O65, 1), NA())</f>
        <v>#N/A</v>
      </c>
      <c r="P55" s="309" t="e">
        <f>IF(ISNUMBER(Regressions!P65),ROUND(Regressions!P65, 1), NA())</f>
        <v>#N/A</v>
      </c>
      <c r="Q55" s="405" t="e">
        <f>IF(ISNUMBER(Regressions!Q65),ROUND(Regressions!Q65, 1), NA())</f>
        <v>#N/A</v>
      </c>
      <c r="R55" s="400" t="e">
        <f>IF(ISNUMBER(Regressions!R65),ROUND(Regressions!R65, 1), NA())</f>
        <v>#N/A</v>
      </c>
      <c r="S55" s="401" t="e">
        <f>IF(ISNUMBER(Regressions!S65),ROUND(Regressions!S65, 1), NA())</f>
        <v>#N/A</v>
      </c>
    </row>
    <row r="56" x14ac:dyDescent="0.2">
      <c r="A56" s="239" t="str">
        <f>IF(ISBLANK(Regressions!A66), " ", Regressions!A66)</f>
        <v>Chile</v>
      </c>
      <c r="B56" s="234">
        <f>IF(ISBLANK(Regressions!B66), " ", Regressions!B66)</f>
        <v>2001</v>
      </c>
      <c r="C56" s="237" t="str">
        <f>IF(ISBLANK(Regressions!C66), " ", Regressions!C66)</f>
        <v>Pre-primary</v>
      </c>
      <c r="D56" s="241">
        <f>IF(ISBLANK(Regressions!D66), " ", Regressions!D66)</f>
        <v>536747</v>
      </c>
      <c r="E56" s="398" t="e">
        <f>IF(ISNUMBER(Regressions!E66),ROUND(Regressions!E66, 1), NA())</f>
        <v>#N/A</v>
      </c>
      <c r="F56" s="309" t="e">
        <f>IF(ISNUMBER(Regressions!F66),ROUND(Regressions!F66, 1), NA())</f>
        <v>#N/A</v>
      </c>
      <c r="G56" s="399" t="e">
        <f>IF(ISNUMBER(Regressions!G66),ROUND(Regressions!G66, 1), NA())</f>
        <v>#N/A</v>
      </c>
      <c r="H56" s="400" t="e">
        <f>IF(ISNUMBER(Regressions!H66),ROUND(Regressions!H66, 1), NA())</f>
        <v>#N/A</v>
      </c>
      <c r="I56" s="401" t="e">
        <f>IF(ISNUMBER(Regressions!I66),ROUND(Regressions!I66, 1), NA())</f>
        <v>#N/A</v>
      </c>
      <c r="J56" s="402" t="e">
        <f>IF(ISNUMBER(Regressions!J66),ROUND(Regressions!J66, 1), NA())</f>
        <v>#N/A</v>
      </c>
      <c r="K56" s="309" t="e">
        <f>IF(ISNUMBER(Regressions!K66),ROUND(Regressions!K66, 1), NA())</f>
        <v>#N/A</v>
      </c>
      <c r="L56" s="403" t="e">
        <f>IF(ISNUMBER(Regressions!L66),ROUND(Regressions!L66, 1), NA())</f>
        <v>#N/A</v>
      </c>
      <c r="M56" s="400" t="e">
        <f>IF(ISNUMBER(Regressions!M66),ROUND(Regressions!M66, 1), NA())</f>
        <v>#N/A</v>
      </c>
      <c r="N56" s="404" t="e">
        <f>IF(ISNUMBER(Regressions!N66),ROUND(Regressions!N66, 1), NA())</f>
        <v>#N/A</v>
      </c>
      <c r="O56" s="398" t="e">
        <f>IF(ISNUMBER(Regressions!O66),ROUND(Regressions!O66, 1), NA())</f>
        <v>#N/A</v>
      </c>
      <c r="P56" s="309" t="e">
        <f>IF(ISNUMBER(Regressions!P66),ROUND(Regressions!P66, 1), NA())</f>
        <v>#N/A</v>
      </c>
      <c r="Q56" s="405" t="e">
        <f>IF(ISNUMBER(Regressions!Q66),ROUND(Regressions!Q66, 1), NA())</f>
        <v>#N/A</v>
      </c>
      <c r="R56" s="400" t="e">
        <f>IF(ISNUMBER(Regressions!R66),ROUND(Regressions!R66, 1), NA())</f>
        <v>#N/A</v>
      </c>
      <c r="S56" s="401" t="e">
        <f>IF(ISNUMBER(Regressions!S66),ROUND(Regressions!S66, 1), NA())</f>
        <v>#N/A</v>
      </c>
    </row>
    <row r="57" x14ac:dyDescent="0.2">
      <c r="A57" s="239" t="str">
        <f>IF(ISBLANK(Regressions!A67), " ", Regressions!A67)</f>
        <v>Chile</v>
      </c>
      <c r="B57" s="234">
        <f>IF(ISBLANK(Regressions!B67), " ", Regressions!B67)</f>
        <v>2002</v>
      </c>
      <c r="C57" s="237" t="str">
        <f>IF(ISBLANK(Regressions!C67), " ", Regressions!C67)</f>
        <v>Pre-primary</v>
      </c>
      <c r="D57" s="241">
        <f>IF(ISBLANK(Regressions!D67), " ", Regressions!D67)</f>
        <v>530269</v>
      </c>
      <c r="E57" s="398" t="e">
        <f>IF(ISNUMBER(Regressions!E67),ROUND(Regressions!E67, 1), NA())</f>
        <v>#N/A</v>
      </c>
      <c r="F57" s="309" t="e">
        <f>IF(ISNUMBER(Regressions!F67),ROUND(Regressions!F67, 1), NA())</f>
        <v>#N/A</v>
      </c>
      <c r="G57" s="399" t="e">
        <f>IF(ISNUMBER(Regressions!G67),ROUND(Regressions!G67, 1), NA())</f>
        <v>#N/A</v>
      </c>
      <c r="H57" s="400" t="e">
        <f>IF(ISNUMBER(Regressions!H67),ROUND(Regressions!H67, 1), NA())</f>
        <v>#N/A</v>
      </c>
      <c r="I57" s="401" t="e">
        <f>IF(ISNUMBER(Regressions!I67),ROUND(Regressions!I67, 1), NA())</f>
        <v>#N/A</v>
      </c>
      <c r="J57" s="402" t="e">
        <f>IF(ISNUMBER(Regressions!J67),ROUND(Regressions!J67, 1), NA())</f>
        <v>#N/A</v>
      </c>
      <c r="K57" s="309" t="e">
        <f>IF(ISNUMBER(Regressions!K67),ROUND(Regressions!K67, 1), NA())</f>
        <v>#N/A</v>
      </c>
      <c r="L57" s="403" t="e">
        <f>IF(ISNUMBER(Regressions!L67),ROUND(Regressions!L67, 1), NA())</f>
        <v>#N/A</v>
      </c>
      <c r="M57" s="400" t="e">
        <f>IF(ISNUMBER(Regressions!M67),ROUND(Regressions!M67, 1), NA())</f>
        <v>#N/A</v>
      </c>
      <c r="N57" s="404" t="e">
        <f>IF(ISNUMBER(Regressions!N67),ROUND(Regressions!N67, 1), NA())</f>
        <v>#N/A</v>
      </c>
      <c r="O57" s="398" t="e">
        <f>IF(ISNUMBER(Regressions!O67),ROUND(Regressions!O67, 1), NA())</f>
        <v>#N/A</v>
      </c>
      <c r="P57" s="309" t="e">
        <f>IF(ISNUMBER(Regressions!P67),ROUND(Regressions!P67, 1), NA())</f>
        <v>#N/A</v>
      </c>
      <c r="Q57" s="405" t="e">
        <f>IF(ISNUMBER(Regressions!Q67),ROUND(Regressions!Q67, 1), NA())</f>
        <v>#N/A</v>
      </c>
      <c r="R57" s="400" t="e">
        <f>IF(ISNUMBER(Regressions!R67),ROUND(Regressions!R67, 1), NA())</f>
        <v>#N/A</v>
      </c>
      <c r="S57" s="401" t="e">
        <f>IF(ISNUMBER(Regressions!S67),ROUND(Regressions!S67, 1), NA())</f>
        <v>#N/A</v>
      </c>
    </row>
    <row r="58" x14ac:dyDescent="0.2">
      <c r="A58" s="239" t="str">
        <f>IF(ISBLANK(Regressions!A68), " ", Regressions!A68)</f>
        <v>Chile</v>
      </c>
      <c r="B58" s="234">
        <f>IF(ISBLANK(Regressions!B68), " ", Regressions!B68)</f>
        <v>2003</v>
      </c>
      <c r="C58" s="237" t="str">
        <f>IF(ISBLANK(Regressions!C68), " ", Regressions!C68)</f>
        <v>Pre-primary</v>
      </c>
      <c r="D58" s="241">
        <f>IF(ISBLANK(Regressions!D68), " ", Regressions!D68)</f>
        <v>523937</v>
      </c>
      <c r="E58" s="398" t="e">
        <f>IF(ISNUMBER(Regressions!E68),ROUND(Regressions!E68, 1), NA())</f>
        <v>#N/A</v>
      </c>
      <c r="F58" s="309" t="e">
        <f>IF(ISNUMBER(Regressions!F68),ROUND(Regressions!F68, 1), NA())</f>
        <v>#N/A</v>
      </c>
      <c r="G58" s="399" t="e">
        <f>IF(ISNUMBER(Regressions!G68),ROUND(Regressions!G68, 1), NA())</f>
        <v>#N/A</v>
      </c>
      <c r="H58" s="400" t="e">
        <f>IF(ISNUMBER(Regressions!H68),ROUND(Regressions!H68, 1), NA())</f>
        <v>#N/A</v>
      </c>
      <c r="I58" s="401" t="e">
        <f>IF(ISNUMBER(Regressions!I68),ROUND(Regressions!I68, 1), NA())</f>
        <v>#N/A</v>
      </c>
      <c r="J58" s="402" t="e">
        <f>IF(ISNUMBER(Regressions!J68),ROUND(Regressions!J68, 1), NA())</f>
        <v>#N/A</v>
      </c>
      <c r="K58" s="309" t="e">
        <f>IF(ISNUMBER(Regressions!K68),ROUND(Regressions!K68, 1), NA())</f>
        <v>#N/A</v>
      </c>
      <c r="L58" s="403" t="e">
        <f>IF(ISNUMBER(Regressions!L68),ROUND(Regressions!L68, 1), NA())</f>
        <v>#N/A</v>
      </c>
      <c r="M58" s="400" t="e">
        <f>IF(ISNUMBER(Regressions!M68),ROUND(Regressions!M68, 1), NA())</f>
        <v>#N/A</v>
      </c>
      <c r="N58" s="404" t="e">
        <f>IF(ISNUMBER(Regressions!N68),ROUND(Regressions!N68, 1), NA())</f>
        <v>#N/A</v>
      </c>
      <c r="O58" s="398" t="e">
        <f>IF(ISNUMBER(Regressions!O68),ROUND(Regressions!O68, 1), NA())</f>
        <v>#N/A</v>
      </c>
      <c r="P58" s="309" t="e">
        <f>IF(ISNUMBER(Regressions!P68),ROUND(Regressions!P68, 1), NA())</f>
        <v>#N/A</v>
      </c>
      <c r="Q58" s="405" t="e">
        <f>IF(ISNUMBER(Regressions!Q68),ROUND(Regressions!Q68, 1), NA())</f>
        <v>#N/A</v>
      </c>
      <c r="R58" s="400" t="e">
        <f>IF(ISNUMBER(Regressions!R68),ROUND(Regressions!R68, 1), NA())</f>
        <v>#N/A</v>
      </c>
      <c r="S58" s="401" t="e">
        <f>IF(ISNUMBER(Regressions!S68),ROUND(Regressions!S68, 1), NA())</f>
        <v>#N/A</v>
      </c>
    </row>
    <row r="59" x14ac:dyDescent="0.2">
      <c r="A59" s="239" t="str">
        <f>IF(ISBLANK(Regressions!A69), " ", Regressions!A69)</f>
        <v>Chile</v>
      </c>
      <c r="B59" s="234">
        <f>IF(ISBLANK(Regressions!B69), " ", Regressions!B69)</f>
        <v>2004</v>
      </c>
      <c r="C59" s="237" t="str">
        <f>IF(ISBLANK(Regressions!C69), " ", Regressions!C69)</f>
        <v>Pre-primary</v>
      </c>
      <c r="D59" s="241">
        <f>IF(ISBLANK(Regressions!D69), " ", Regressions!D69)</f>
        <v>517677</v>
      </c>
      <c r="E59" s="398" t="e">
        <f>IF(ISNUMBER(Regressions!E69),ROUND(Regressions!E69, 1), NA())</f>
        <v>#N/A</v>
      </c>
      <c r="F59" s="309" t="e">
        <f>IF(ISNUMBER(Regressions!F69),ROUND(Regressions!F69, 1), NA())</f>
        <v>#N/A</v>
      </c>
      <c r="G59" s="399" t="e">
        <f>IF(ISNUMBER(Regressions!G69),ROUND(Regressions!G69, 1), NA())</f>
        <v>#N/A</v>
      </c>
      <c r="H59" s="400" t="e">
        <f>IF(ISNUMBER(Regressions!H69),ROUND(Regressions!H69, 1), NA())</f>
        <v>#N/A</v>
      </c>
      <c r="I59" s="401" t="e">
        <f>IF(ISNUMBER(Regressions!I69),ROUND(Regressions!I69, 1), NA())</f>
        <v>#N/A</v>
      </c>
      <c r="J59" s="402" t="e">
        <f>IF(ISNUMBER(Regressions!J69),ROUND(Regressions!J69, 1), NA())</f>
        <v>#N/A</v>
      </c>
      <c r="K59" s="309" t="e">
        <f>IF(ISNUMBER(Regressions!K69),ROUND(Regressions!K69, 1), NA())</f>
        <v>#N/A</v>
      </c>
      <c r="L59" s="403" t="e">
        <f>IF(ISNUMBER(Regressions!L69),ROUND(Regressions!L69, 1), NA())</f>
        <v>#N/A</v>
      </c>
      <c r="M59" s="400" t="e">
        <f>IF(ISNUMBER(Regressions!M69),ROUND(Regressions!M69, 1), NA())</f>
        <v>#N/A</v>
      </c>
      <c r="N59" s="404" t="e">
        <f>IF(ISNUMBER(Regressions!N69),ROUND(Regressions!N69, 1), NA())</f>
        <v>#N/A</v>
      </c>
      <c r="O59" s="398" t="e">
        <f>IF(ISNUMBER(Regressions!O69),ROUND(Regressions!O69, 1), NA())</f>
        <v>#N/A</v>
      </c>
      <c r="P59" s="309" t="e">
        <f>IF(ISNUMBER(Regressions!P69),ROUND(Regressions!P69, 1), NA())</f>
        <v>#N/A</v>
      </c>
      <c r="Q59" s="405" t="e">
        <f>IF(ISNUMBER(Regressions!Q69),ROUND(Regressions!Q69, 1), NA())</f>
        <v>#N/A</v>
      </c>
      <c r="R59" s="400" t="e">
        <f>IF(ISNUMBER(Regressions!R69),ROUND(Regressions!R69, 1), NA())</f>
        <v>#N/A</v>
      </c>
      <c r="S59" s="401" t="e">
        <f>IF(ISNUMBER(Regressions!S69),ROUND(Regressions!S69, 1), NA())</f>
        <v>#N/A</v>
      </c>
    </row>
    <row r="60" x14ac:dyDescent="0.2">
      <c r="A60" s="239" t="str">
        <f>IF(ISBLANK(Regressions!A70), " ", Regressions!A70)</f>
        <v>Chile</v>
      </c>
      <c r="B60" s="234">
        <f>IF(ISBLANK(Regressions!B70), " ", Regressions!B70)</f>
        <v>2005</v>
      </c>
      <c r="C60" s="237" t="str">
        <f>IF(ISBLANK(Regressions!C70), " ", Regressions!C70)</f>
        <v>Pre-primary</v>
      </c>
      <c r="D60" s="241">
        <f>IF(ISBLANK(Regressions!D70), " ", Regressions!D70)</f>
        <v>511362</v>
      </c>
      <c r="E60" s="398" t="e">
        <f>IF(ISNUMBER(Regressions!E70),ROUND(Regressions!E70, 1), NA())</f>
        <v>#N/A</v>
      </c>
      <c r="F60" s="309" t="e">
        <f>IF(ISNUMBER(Regressions!F70),ROUND(Regressions!F70, 1), NA())</f>
        <v>#N/A</v>
      </c>
      <c r="G60" s="399" t="e">
        <f>IF(ISNUMBER(Regressions!G70),ROUND(Regressions!G70, 1), NA())</f>
        <v>#N/A</v>
      </c>
      <c r="H60" s="400" t="e">
        <f>IF(ISNUMBER(Regressions!H70),ROUND(Regressions!H70, 1), NA())</f>
        <v>#N/A</v>
      </c>
      <c r="I60" s="401" t="e">
        <f>IF(ISNUMBER(Regressions!I70),ROUND(Regressions!I70, 1), NA())</f>
        <v>#N/A</v>
      </c>
      <c r="J60" s="402" t="e">
        <f>IF(ISNUMBER(Regressions!J70),ROUND(Regressions!J70, 1), NA())</f>
        <v>#N/A</v>
      </c>
      <c r="K60" s="309" t="e">
        <f>IF(ISNUMBER(Regressions!K70),ROUND(Regressions!K70, 1), NA())</f>
        <v>#N/A</v>
      </c>
      <c r="L60" s="403" t="e">
        <f>IF(ISNUMBER(Regressions!L70),ROUND(Regressions!L70, 1), NA())</f>
        <v>#N/A</v>
      </c>
      <c r="M60" s="400" t="e">
        <f>IF(ISNUMBER(Regressions!M70),ROUND(Regressions!M70, 1), NA())</f>
        <v>#N/A</v>
      </c>
      <c r="N60" s="404" t="e">
        <f>IF(ISNUMBER(Regressions!N70),ROUND(Regressions!N70, 1), NA())</f>
        <v>#N/A</v>
      </c>
      <c r="O60" s="398" t="e">
        <f>IF(ISNUMBER(Regressions!O70),ROUND(Regressions!O70, 1), NA())</f>
        <v>#N/A</v>
      </c>
      <c r="P60" s="309" t="e">
        <f>IF(ISNUMBER(Regressions!P70),ROUND(Regressions!P70, 1), NA())</f>
        <v>#N/A</v>
      </c>
      <c r="Q60" s="405" t="e">
        <f>IF(ISNUMBER(Regressions!Q70),ROUND(Regressions!Q70, 1), NA())</f>
        <v>#N/A</v>
      </c>
      <c r="R60" s="400" t="e">
        <f>IF(ISNUMBER(Regressions!R70),ROUND(Regressions!R70, 1), NA())</f>
        <v>#N/A</v>
      </c>
      <c r="S60" s="401" t="e">
        <f>IF(ISNUMBER(Regressions!S70),ROUND(Regressions!S70, 1), NA())</f>
        <v>#N/A</v>
      </c>
    </row>
    <row r="61" x14ac:dyDescent="0.2">
      <c r="A61" s="239" t="str">
        <f>IF(ISBLANK(Regressions!A71), " ", Regressions!A71)</f>
        <v>Chile</v>
      </c>
      <c r="B61" s="234">
        <f>IF(ISBLANK(Regressions!B71), " ", Regressions!B71)</f>
        <v>2006</v>
      </c>
      <c r="C61" s="237" t="str">
        <f>IF(ISBLANK(Regressions!C71), " ", Regressions!C71)</f>
        <v>Pre-primary</v>
      </c>
      <c r="D61" s="241">
        <f>IF(ISBLANK(Regressions!D71), " ", Regressions!D71)</f>
        <v>506619</v>
      </c>
      <c r="E61" s="398" t="e">
        <f>IF(ISNUMBER(Regressions!E71),ROUND(Regressions!E71, 1), NA())</f>
        <v>#N/A</v>
      </c>
      <c r="F61" s="309" t="e">
        <f>IF(ISNUMBER(Regressions!F71),ROUND(Regressions!F71, 1), NA())</f>
        <v>#N/A</v>
      </c>
      <c r="G61" s="399" t="e">
        <f>IF(ISNUMBER(Regressions!G71),ROUND(Regressions!G71, 1), NA())</f>
        <v>#N/A</v>
      </c>
      <c r="H61" s="400" t="e">
        <f>IF(ISNUMBER(Regressions!H71),ROUND(Regressions!H71, 1), NA())</f>
        <v>#N/A</v>
      </c>
      <c r="I61" s="401" t="e">
        <f>IF(ISNUMBER(Regressions!I71),ROUND(Regressions!I71, 1), NA())</f>
        <v>#N/A</v>
      </c>
      <c r="J61" s="402" t="e">
        <f>IF(ISNUMBER(Regressions!J71),ROUND(Regressions!J71, 1), NA())</f>
        <v>#N/A</v>
      </c>
      <c r="K61" s="309" t="e">
        <f>IF(ISNUMBER(Regressions!K71),ROUND(Regressions!K71, 1), NA())</f>
        <v>#N/A</v>
      </c>
      <c r="L61" s="403" t="e">
        <f>IF(ISNUMBER(Regressions!L71),ROUND(Regressions!L71, 1), NA())</f>
        <v>#N/A</v>
      </c>
      <c r="M61" s="400" t="e">
        <f>IF(ISNUMBER(Regressions!M71),ROUND(Regressions!M71, 1), NA())</f>
        <v>#N/A</v>
      </c>
      <c r="N61" s="404" t="e">
        <f>IF(ISNUMBER(Regressions!N71),ROUND(Regressions!N71, 1), NA())</f>
        <v>#N/A</v>
      </c>
      <c r="O61" s="398" t="e">
        <f>IF(ISNUMBER(Regressions!O71),ROUND(Regressions!O71, 1), NA())</f>
        <v>#N/A</v>
      </c>
      <c r="P61" s="309" t="e">
        <f>IF(ISNUMBER(Regressions!P71),ROUND(Regressions!P71, 1), NA())</f>
        <v>#N/A</v>
      </c>
      <c r="Q61" s="405" t="e">
        <f>IF(ISNUMBER(Regressions!Q71),ROUND(Regressions!Q71, 1), NA())</f>
        <v>#N/A</v>
      </c>
      <c r="R61" s="400" t="e">
        <f>IF(ISNUMBER(Regressions!R71),ROUND(Regressions!R71, 1), NA())</f>
        <v>#N/A</v>
      </c>
      <c r="S61" s="401" t="e">
        <f>IF(ISNUMBER(Regressions!S71),ROUND(Regressions!S71, 1), NA())</f>
        <v>#N/A</v>
      </c>
    </row>
    <row r="62" x14ac:dyDescent="0.2">
      <c r="A62" s="239" t="str">
        <f>IF(ISBLANK(Regressions!A72), " ", Regressions!A72)</f>
        <v>Chile</v>
      </c>
      <c r="B62" s="234">
        <f>IF(ISBLANK(Regressions!B72), " ", Regressions!B72)</f>
        <v>2007</v>
      </c>
      <c r="C62" s="237" t="str">
        <f>IF(ISBLANK(Regressions!C72), " ", Regressions!C72)</f>
        <v>Pre-primary</v>
      </c>
      <c r="D62" s="241">
        <f>IF(ISBLANK(Regressions!D72), " ", Regressions!D72)</f>
        <v>502577</v>
      </c>
      <c r="E62" s="398" t="e">
        <f>IF(ISNUMBER(Regressions!E72),ROUND(Regressions!E72, 1), NA())</f>
        <v>#N/A</v>
      </c>
      <c r="F62" s="309" t="e">
        <f>IF(ISNUMBER(Regressions!F72),ROUND(Regressions!F72, 1), NA())</f>
        <v>#N/A</v>
      </c>
      <c r="G62" s="399" t="e">
        <f>IF(ISNUMBER(Regressions!G72),ROUND(Regressions!G72, 1), NA())</f>
        <v>#N/A</v>
      </c>
      <c r="H62" s="400" t="e">
        <f>IF(ISNUMBER(Regressions!H72),ROUND(Regressions!H72, 1), NA())</f>
        <v>#N/A</v>
      </c>
      <c r="I62" s="401" t="e">
        <f>IF(ISNUMBER(Regressions!I72),ROUND(Regressions!I72, 1), NA())</f>
        <v>#N/A</v>
      </c>
      <c r="J62" s="402" t="e">
        <f>IF(ISNUMBER(Regressions!J72),ROUND(Regressions!J72, 1), NA())</f>
        <v>#N/A</v>
      </c>
      <c r="K62" s="309" t="e">
        <f>IF(ISNUMBER(Regressions!K72),ROUND(Regressions!K72, 1), NA())</f>
        <v>#N/A</v>
      </c>
      <c r="L62" s="403" t="e">
        <f>IF(ISNUMBER(Regressions!L72),ROUND(Regressions!L72, 1), NA())</f>
        <v>#N/A</v>
      </c>
      <c r="M62" s="400" t="e">
        <f>IF(ISNUMBER(Regressions!M72),ROUND(Regressions!M72, 1), NA())</f>
        <v>#N/A</v>
      </c>
      <c r="N62" s="404" t="e">
        <f>IF(ISNUMBER(Regressions!N72),ROUND(Regressions!N72, 1), NA())</f>
        <v>#N/A</v>
      </c>
      <c r="O62" s="398" t="e">
        <f>IF(ISNUMBER(Regressions!O72),ROUND(Regressions!O72, 1), NA())</f>
        <v>#N/A</v>
      </c>
      <c r="P62" s="309" t="e">
        <f>IF(ISNUMBER(Regressions!P72),ROUND(Regressions!P72, 1), NA())</f>
        <v>#N/A</v>
      </c>
      <c r="Q62" s="405" t="e">
        <f>IF(ISNUMBER(Regressions!Q72),ROUND(Regressions!Q72, 1), NA())</f>
        <v>#N/A</v>
      </c>
      <c r="R62" s="400" t="e">
        <f>IF(ISNUMBER(Regressions!R72),ROUND(Regressions!R72, 1), NA())</f>
        <v>#N/A</v>
      </c>
      <c r="S62" s="401" t="e">
        <f>IF(ISNUMBER(Regressions!S72),ROUND(Regressions!S72, 1), NA())</f>
        <v>#N/A</v>
      </c>
    </row>
    <row r="63" x14ac:dyDescent="0.2">
      <c r="A63" s="239" t="str">
        <f>IF(ISBLANK(Regressions!A73), " ", Regressions!A73)</f>
        <v>Chile</v>
      </c>
      <c r="B63" s="234">
        <f>IF(ISBLANK(Regressions!B73), " ", Regressions!B73)</f>
        <v>2008</v>
      </c>
      <c r="C63" s="237" t="str">
        <f>IF(ISBLANK(Regressions!C73), " ", Regressions!C73)</f>
        <v>Pre-primary</v>
      </c>
      <c r="D63" s="241">
        <f>IF(ISBLANK(Regressions!D73), " ", Regressions!D73)</f>
        <v>499236</v>
      </c>
      <c r="E63" s="398" t="e">
        <f>IF(ISNUMBER(Regressions!E73),ROUND(Regressions!E73, 1), NA())</f>
        <v>#N/A</v>
      </c>
      <c r="F63" s="309" t="e">
        <f>IF(ISNUMBER(Regressions!F73),ROUND(Regressions!F73, 1), NA())</f>
        <v>#N/A</v>
      </c>
      <c r="G63" s="399" t="e">
        <f>IF(ISNUMBER(Regressions!G73),ROUND(Regressions!G73, 1), NA())</f>
        <v>#N/A</v>
      </c>
      <c r="H63" s="400" t="e">
        <f>IF(ISNUMBER(Regressions!H73),ROUND(Regressions!H73, 1), NA())</f>
        <v>#N/A</v>
      </c>
      <c r="I63" s="401" t="e">
        <f>IF(ISNUMBER(Regressions!I73),ROUND(Regressions!I73, 1), NA())</f>
        <v>#N/A</v>
      </c>
      <c r="J63" s="402" t="e">
        <f>IF(ISNUMBER(Regressions!J73),ROUND(Regressions!J73, 1), NA())</f>
        <v>#N/A</v>
      </c>
      <c r="K63" s="309" t="e">
        <f>IF(ISNUMBER(Regressions!K73),ROUND(Regressions!K73, 1), NA())</f>
        <v>#N/A</v>
      </c>
      <c r="L63" s="403" t="e">
        <f>IF(ISNUMBER(Regressions!L73),ROUND(Regressions!L73, 1), NA())</f>
        <v>#N/A</v>
      </c>
      <c r="M63" s="400" t="e">
        <f>IF(ISNUMBER(Regressions!M73),ROUND(Regressions!M73, 1), NA())</f>
        <v>#N/A</v>
      </c>
      <c r="N63" s="404" t="e">
        <f>IF(ISNUMBER(Regressions!N73),ROUND(Regressions!N73, 1), NA())</f>
        <v>#N/A</v>
      </c>
      <c r="O63" s="398" t="e">
        <f>IF(ISNUMBER(Regressions!O73),ROUND(Regressions!O73, 1), NA())</f>
        <v>#N/A</v>
      </c>
      <c r="P63" s="309" t="e">
        <f>IF(ISNUMBER(Regressions!P73),ROUND(Regressions!P73, 1), NA())</f>
        <v>#N/A</v>
      </c>
      <c r="Q63" s="405" t="e">
        <f>IF(ISNUMBER(Regressions!Q73),ROUND(Regressions!Q73, 1), NA())</f>
        <v>#N/A</v>
      </c>
      <c r="R63" s="400" t="e">
        <f>IF(ISNUMBER(Regressions!R73),ROUND(Regressions!R73, 1), NA())</f>
        <v>#N/A</v>
      </c>
      <c r="S63" s="401" t="e">
        <f>IF(ISNUMBER(Regressions!S73),ROUND(Regressions!S73, 1), NA())</f>
        <v>#N/A</v>
      </c>
    </row>
    <row r="64" x14ac:dyDescent="0.2">
      <c r="A64" s="239" t="str">
        <f>IF(ISBLANK(Regressions!A74), " ", Regressions!A74)</f>
        <v>Chile</v>
      </c>
      <c r="B64" s="234">
        <f>IF(ISBLANK(Regressions!B74), " ", Regressions!B74)</f>
        <v>2009</v>
      </c>
      <c r="C64" s="237" t="str">
        <f>IF(ISBLANK(Regressions!C74), " ", Regressions!C74)</f>
        <v>Pre-primary</v>
      </c>
      <c r="D64" s="241">
        <f>IF(ISBLANK(Regressions!D74), " ", Regressions!D74)</f>
        <v>496577</v>
      </c>
      <c r="E64" s="398" t="e">
        <f>IF(ISNUMBER(Regressions!E74),ROUND(Regressions!E74, 1), NA())</f>
        <v>#N/A</v>
      </c>
      <c r="F64" s="309" t="e">
        <f>IF(ISNUMBER(Regressions!F74),ROUND(Regressions!F74, 1), NA())</f>
        <v>#N/A</v>
      </c>
      <c r="G64" s="399" t="e">
        <f>IF(ISNUMBER(Regressions!G74),ROUND(Regressions!G74, 1), NA())</f>
        <v>#N/A</v>
      </c>
      <c r="H64" s="400" t="e">
        <f>IF(ISNUMBER(Regressions!H74),ROUND(Regressions!H74, 1), NA())</f>
        <v>#N/A</v>
      </c>
      <c r="I64" s="401" t="e">
        <f>IF(ISNUMBER(Regressions!I74),ROUND(Regressions!I74, 1), NA())</f>
        <v>#N/A</v>
      </c>
      <c r="J64" s="402" t="e">
        <f>IF(ISNUMBER(Regressions!J74),ROUND(Regressions!J74, 1), NA())</f>
        <v>#N/A</v>
      </c>
      <c r="K64" s="309" t="e">
        <f>IF(ISNUMBER(Regressions!K74),ROUND(Regressions!K74, 1), NA())</f>
        <v>#N/A</v>
      </c>
      <c r="L64" s="403" t="e">
        <f>IF(ISNUMBER(Regressions!L74),ROUND(Regressions!L74, 1), NA())</f>
        <v>#N/A</v>
      </c>
      <c r="M64" s="400" t="e">
        <f>IF(ISNUMBER(Regressions!M74),ROUND(Regressions!M74, 1), NA())</f>
        <v>#N/A</v>
      </c>
      <c r="N64" s="404" t="e">
        <f>IF(ISNUMBER(Regressions!N74),ROUND(Regressions!N74, 1), NA())</f>
        <v>#N/A</v>
      </c>
      <c r="O64" s="398" t="e">
        <f>IF(ISNUMBER(Regressions!O74),ROUND(Regressions!O74, 1), NA())</f>
        <v>#N/A</v>
      </c>
      <c r="P64" s="309" t="e">
        <f>IF(ISNUMBER(Regressions!P74),ROUND(Regressions!P74, 1), NA())</f>
        <v>#N/A</v>
      </c>
      <c r="Q64" s="405" t="e">
        <f>IF(ISNUMBER(Regressions!Q74),ROUND(Regressions!Q74, 1), NA())</f>
        <v>#N/A</v>
      </c>
      <c r="R64" s="400" t="e">
        <f>IF(ISNUMBER(Regressions!R74),ROUND(Regressions!R74, 1), NA())</f>
        <v>#N/A</v>
      </c>
      <c r="S64" s="401" t="e">
        <f>IF(ISNUMBER(Regressions!S74),ROUND(Regressions!S74, 1), NA())</f>
        <v>#N/A</v>
      </c>
    </row>
    <row r="65" x14ac:dyDescent="0.2">
      <c r="A65" s="239" t="str">
        <f>IF(ISBLANK(Regressions!A75), " ", Regressions!A75)</f>
        <v>Chile</v>
      </c>
      <c r="B65" s="234">
        <f>IF(ISBLANK(Regressions!B75), " ", Regressions!B75)</f>
        <v>2010</v>
      </c>
      <c r="C65" s="237" t="str">
        <f>IF(ISBLANK(Regressions!C75), " ", Regressions!C75)</f>
        <v>Pre-primary</v>
      </c>
      <c r="D65" s="241">
        <f>IF(ISBLANK(Regressions!D75), " ", Regressions!D75)</f>
        <v>494487</v>
      </c>
      <c r="E65" s="398" t="e">
        <f>IF(ISNUMBER(Regressions!E75),ROUND(Regressions!E75, 1), NA())</f>
        <v>#N/A</v>
      </c>
      <c r="F65" s="309" t="e">
        <f>IF(ISNUMBER(Regressions!F75),ROUND(Regressions!F75, 1), NA())</f>
        <v>#N/A</v>
      </c>
      <c r="G65" s="399" t="e">
        <f>IF(ISNUMBER(Regressions!G75),ROUND(Regressions!G75, 1), NA())</f>
        <v>#N/A</v>
      </c>
      <c r="H65" s="400" t="e">
        <f>IF(ISNUMBER(Regressions!H75),ROUND(Regressions!H75, 1), NA())</f>
        <v>#N/A</v>
      </c>
      <c r="I65" s="401" t="e">
        <f>IF(ISNUMBER(Regressions!I75),ROUND(Regressions!I75, 1), NA())</f>
        <v>#N/A</v>
      </c>
      <c r="J65" s="402" t="e">
        <f>IF(ISNUMBER(Regressions!J75),ROUND(Regressions!J75, 1), NA())</f>
        <v>#N/A</v>
      </c>
      <c r="K65" s="309" t="e">
        <f>IF(ISNUMBER(Regressions!K75),ROUND(Regressions!K75, 1), NA())</f>
        <v>#N/A</v>
      </c>
      <c r="L65" s="403" t="e">
        <f>IF(ISNUMBER(Regressions!L75),ROUND(Regressions!L75, 1), NA())</f>
        <v>#N/A</v>
      </c>
      <c r="M65" s="400" t="e">
        <f>IF(ISNUMBER(Regressions!M75),ROUND(Regressions!M75, 1), NA())</f>
        <v>#N/A</v>
      </c>
      <c r="N65" s="404" t="e">
        <f>IF(ISNUMBER(Regressions!N75),ROUND(Regressions!N75, 1), NA())</f>
        <v>#N/A</v>
      </c>
      <c r="O65" s="398" t="e">
        <f>IF(ISNUMBER(Regressions!O75),ROUND(Regressions!O75, 1), NA())</f>
        <v>#N/A</v>
      </c>
      <c r="P65" s="309" t="e">
        <f>IF(ISNUMBER(Regressions!P75),ROUND(Regressions!P75, 1), NA())</f>
        <v>#N/A</v>
      </c>
      <c r="Q65" s="405" t="e">
        <f>IF(ISNUMBER(Regressions!Q75),ROUND(Regressions!Q75, 1), NA())</f>
        <v>#N/A</v>
      </c>
      <c r="R65" s="400" t="e">
        <f>IF(ISNUMBER(Regressions!R75),ROUND(Regressions!R75, 1), NA())</f>
        <v>#N/A</v>
      </c>
      <c r="S65" s="401" t="e">
        <f>IF(ISNUMBER(Regressions!S75),ROUND(Regressions!S75, 1), NA())</f>
        <v>#N/A</v>
      </c>
    </row>
    <row r="66" x14ac:dyDescent="0.2">
      <c r="A66" s="239" t="str">
        <f>IF(ISBLANK(Regressions!A76), " ", Regressions!A76)</f>
        <v>Chile</v>
      </c>
      <c r="B66" s="234">
        <f>IF(ISBLANK(Regressions!B76), " ", Regressions!B76)</f>
        <v>2011</v>
      </c>
      <c r="C66" s="237" t="str">
        <f>IF(ISBLANK(Regressions!C76), " ", Regressions!C76)</f>
        <v>Pre-primary</v>
      </c>
      <c r="D66" s="241">
        <f>IF(ISBLANK(Regressions!D76), " ", Regressions!D76)</f>
        <v>494875</v>
      </c>
      <c r="E66" s="398" t="e">
        <f>IF(ISNUMBER(Regressions!E76),ROUND(Regressions!E76, 1), NA())</f>
        <v>#N/A</v>
      </c>
      <c r="F66" s="309" t="e">
        <f>IF(ISNUMBER(Regressions!F76),ROUND(Regressions!F76, 1), NA())</f>
        <v>#N/A</v>
      </c>
      <c r="G66" s="399" t="e">
        <f>IF(ISNUMBER(Regressions!G76),ROUND(Regressions!G76, 1), NA())</f>
        <v>#N/A</v>
      </c>
      <c r="H66" s="400" t="e">
        <f>IF(ISNUMBER(Regressions!H76),ROUND(Regressions!H76, 1), NA())</f>
        <v>#N/A</v>
      </c>
      <c r="I66" s="401" t="e">
        <f>IF(ISNUMBER(Regressions!I76),ROUND(Regressions!I76, 1), NA())</f>
        <v>#N/A</v>
      </c>
      <c r="J66" s="402" t="e">
        <f>IF(ISNUMBER(Regressions!J76),ROUND(Regressions!J76, 1), NA())</f>
        <v>#N/A</v>
      </c>
      <c r="K66" s="309" t="e">
        <f>IF(ISNUMBER(Regressions!K76),ROUND(Regressions!K76, 1), NA())</f>
        <v>#N/A</v>
      </c>
      <c r="L66" s="403" t="e">
        <f>IF(ISNUMBER(Regressions!L76),ROUND(Regressions!L76, 1), NA())</f>
        <v>#N/A</v>
      </c>
      <c r="M66" s="400" t="e">
        <f>IF(ISNUMBER(Regressions!M76),ROUND(Regressions!M76, 1), NA())</f>
        <v>#N/A</v>
      </c>
      <c r="N66" s="404" t="e">
        <f>IF(ISNUMBER(Regressions!N76),ROUND(Regressions!N76, 1), NA())</f>
        <v>#N/A</v>
      </c>
      <c r="O66" s="398" t="e">
        <f>IF(ISNUMBER(Regressions!O76),ROUND(Regressions!O76, 1), NA())</f>
        <v>#N/A</v>
      </c>
      <c r="P66" s="309" t="e">
        <f>IF(ISNUMBER(Regressions!P76),ROUND(Regressions!P76, 1), NA())</f>
        <v>#N/A</v>
      </c>
      <c r="Q66" s="405" t="e">
        <f>IF(ISNUMBER(Regressions!Q76),ROUND(Regressions!Q76, 1), NA())</f>
        <v>#N/A</v>
      </c>
      <c r="R66" s="400" t="e">
        <f>IF(ISNUMBER(Regressions!R76),ROUND(Regressions!R76, 1), NA())</f>
        <v>#N/A</v>
      </c>
      <c r="S66" s="401" t="e">
        <f>IF(ISNUMBER(Regressions!S76),ROUND(Regressions!S76, 1), NA())</f>
        <v>#N/A</v>
      </c>
    </row>
    <row r="67" x14ac:dyDescent="0.2">
      <c r="A67" s="239" t="str">
        <f>IF(ISBLANK(Regressions!A77), " ", Regressions!A77)</f>
        <v>Chile</v>
      </c>
      <c r="B67" s="234">
        <f>IF(ISBLANK(Regressions!B77), " ", Regressions!B77)</f>
        <v>2012</v>
      </c>
      <c r="C67" s="237" t="str">
        <f>IF(ISBLANK(Regressions!C77), " ", Regressions!C77)</f>
        <v>Pre-primary</v>
      </c>
      <c r="D67" s="241">
        <f>IF(ISBLANK(Regressions!D77), " ", Regressions!D77)</f>
        <v>496135</v>
      </c>
      <c r="E67" s="398" t="e">
        <f>IF(ISNUMBER(Regressions!E77),ROUND(Regressions!E77, 1), NA())</f>
        <v>#N/A</v>
      </c>
      <c r="F67" s="309" t="e">
        <f>IF(ISNUMBER(Regressions!F77),ROUND(Regressions!F77, 1), NA())</f>
        <v>#N/A</v>
      </c>
      <c r="G67" s="399" t="e">
        <f>IF(ISNUMBER(Regressions!G77),ROUND(Regressions!G77, 1), NA())</f>
        <v>#N/A</v>
      </c>
      <c r="H67" s="400" t="e">
        <f>IF(ISNUMBER(Regressions!H77),ROUND(Regressions!H77, 1), NA())</f>
        <v>#N/A</v>
      </c>
      <c r="I67" s="401" t="e">
        <f>IF(ISNUMBER(Regressions!I77),ROUND(Regressions!I77, 1), NA())</f>
        <v>#N/A</v>
      </c>
      <c r="J67" s="402" t="e">
        <f>IF(ISNUMBER(Regressions!J77),ROUND(Regressions!J77, 1), NA())</f>
        <v>#N/A</v>
      </c>
      <c r="K67" s="309" t="e">
        <f>IF(ISNUMBER(Regressions!K77),ROUND(Regressions!K77, 1), NA())</f>
        <v>#N/A</v>
      </c>
      <c r="L67" s="403" t="e">
        <f>IF(ISNUMBER(Regressions!L77),ROUND(Regressions!L77, 1), NA())</f>
        <v>#N/A</v>
      </c>
      <c r="M67" s="400" t="e">
        <f>IF(ISNUMBER(Regressions!M77),ROUND(Regressions!M77, 1), NA())</f>
        <v>#N/A</v>
      </c>
      <c r="N67" s="404" t="e">
        <f>IF(ISNUMBER(Regressions!N77),ROUND(Regressions!N77, 1), NA())</f>
        <v>#N/A</v>
      </c>
      <c r="O67" s="398" t="e">
        <f>IF(ISNUMBER(Regressions!O77),ROUND(Regressions!O77, 1), NA())</f>
        <v>#N/A</v>
      </c>
      <c r="P67" s="309" t="e">
        <f>IF(ISNUMBER(Regressions!P77),ROUND(Regressions!P77, 1), NA())</f>
        <v>#N/A</v>
      </c>
      <c r="Q67" s="405" t="e">
        <f>IF(ISNUMBER(Regressions!Q77),ROUND(Regressions!Q77, 1), NA())</f>
        <v>#N/A</v>
      </c>
      <c r="R67" s="400" t="e">
        <f>IF(ISNUMBER(Regressions!R77),ROUND(Regressions!R77, 1), NA())</f>
        <v>#N/A</v>
      </c>
      <c r="S67" s="401" t="e">
        <f>IF(ISNUMBER(Regressions!S77),ROUND(Regressions!S77, 1), NA())</f>
        <v>#N/A</v>
      </c>
    </row>
    <row r="68" x14ac:dyDescent="0.2">
      <c r="A68" s="239" t="str">
        <f>IF(ISBLANK(Regressions!A78), " ", Regressions!A78)</f>
        <v>Chile</v>
      </c>
      <c r="B68" s="234">
        <f>IF(ISBLANK(Regressions!B78), " ", Regressions!B78)</f>
        <v>2013</v>
      </c>
      <c r="C68" s="237" t="str">
        <f>IF(ISBLANK(Regressions!C78), " ", Regressions!C78)</f>
        <v>Pre-primary</v>
      </c>
      <c r="D68" s="241">
        <f>IF(ISBLANK(Regressions!D78), " ", Regressions!D78)</f>
        <v>746124</v>
      </c>
      <c r="E68" s="398" t="e">
        <f>IF(ISNUMBER(Regressions!E78),ROUND(Regressions!E78, 1), NA())</f>
        <v>#N/A</v>
      </c>
      <c r="F68" s="309" t="e">
        <f>IF(ISNUMBER(Regressions!F78),ROUND(Regressions!F78, 1), NA())</f>
        <v>#N/A</v>
      </c>
      <c r="G68" s="399" t="e">
        <f>IF(ISNUMBER(Regressions!G78),ROUND(Regressions!G78, 1), NA())</f>
        <v>#N/A</v>
      </c>
      <c r="H68" s="400" t="e">
        <f>IF(ISNUMBER(Regressions!H78),ROUND(Regressions!H78, 1), NA())</f>
        <v>#N/A</v>
      </c>
      <c r="I68" s="401" t="e">
        <f>IF(ISNUMBER(Regressions!I78),ROUND(Regressions!I78, 1), NA())</f>
        <v>#N/A</v>
      </c>
      <c r="J68" s="402" t="e">
        <f>IF(ISNUMBER(Regressions!J78),ROUND(Regressions!J78, 1), NA())</f>
        <v>#N/A</v>
      </c>
      <c r="K68" s="309" t="e">
        <f>IF(ISNUMBER(Regressions!K78),ROUND(Regressions!K78, 1), NA())</f>
        <v>#N/A</v>
      </c>
      <c r="L68" s="403" t="e">
        <f>IF(ISNUMBER(Regressions!L78),ROUND(Regressions!L78, 1), NA())</f>
        <v>#N/A</v>
      </c>
      <c r="M68" s="400" t="e">
        <f>IF(ISNUMBER(Regressions!M78),ROUND(Regressions!M78, 1), NA())</f>
        <v>#N/A</v>
      </c>
      <c r="N68" s="404" t="e">
        <f>IF(ISNUMBER(Regressions!N78),ROUND(Regressions!N78, 1), NA())</f>
        <v>#N/A</v>
      </c>
      <c r="O68" s="398" t="e">
        <f>IF(ISNUMBER(Regressions!O78),ROUND(Regressions!O78, 1), NA())</f>
        <v>#N/A</v>
      </c>
      <c r="P68" s="309" t="e">
        <f>IF(ISNUMBER(Regressions!P78),ROUND(Regressions!P78, 1), NA())</f>
        <v>#N/A</v>
      </c>
      <c r="Q68" s="405" t="e">
        <f>IF(ISNUMBER(Regressions!Q78),ROUND(Regressions!Q78, 1), NA())</f>
        <v>#N/A</v>
      </c>
      <c r="R68" s="400" t="e">
        <f>IF(ISNUMBER(Regressions!R78),ROUND(Regressions!R78, 1), NA())</f>
        <v>#N/A</v>
      </c>
      <c r="S68" s="401" t="e">
        <f>IF(ISNUMBER(Regressions!S78),ROUND(Regressions!S78, 1), NA())</f>
        <v>#N/A</v>
      </c>
    </row>
    <row r="69" x14ac:dyDescent="0.2">
      <c r="A69" s="239" t="str">
        <f>IF(ISBLANK(Regressions!A79), " ", Regressions!A79)</f>
        <v>Chile</v>
      </c>
      <c r="B69" s="234">
        <f>IF(ISBLANK(Regressions!B79), " ", Regressions!B79)</f>
        <v>2014</v>
      </c>
      <c r="C69" s="237" t="str">
        <f>IF(ISBLANK(Regressions!C79), " ", Regressions!C79)</f>
        <v>Pre-primary</v>
      </c>
      <c r="D69" s="241">
        <f>IF(ISBLANK(Regressions!D79), " ", Regressions!D79)</f>
        <v>741272</v>
      </c>
      <c r="E69" s="398" t="e">
        <f>IF(ISNUMBER(Regressions!E79),ROUND(Regressions!E79, 1), NA())</f>
        <v>#N/A</v>
      </c>
      <c r="F69" s="309" t="e">
        <f>IF(ISNUMBER(Regressions!F79),ROUND(Regressions!F79, 1), NA())</f>
        <v>#N/A</v>
      </c>
      <c r="G69" s="399" t="e">
        <f>IF(ISNUMBER(Regressions!G79),ROUND(Regressions!G79, 1), NA())</f>
        <v>#N/A</v>
      </c>
      <c r="H69" s="400" t="e">
        <f>IF(ISNUMBER(Regressions!H79),ROUND(Regressions!H79, 1), NA())</f>
        <v>#N/A</v>
      </c>
      <c r="I69" s="401" t="e">
        <f>IF(ISNUMBER(Regressions!I79),ROUND(Regressions!I79, 1), NA())</f>
        <v>#N/A</v>
      </c>
      <c r="J69" s="402" t="e">
        <f>IF(ISNUMBER(Regressions!J79),ROUND(Regressions!J79, 1), NA())</f>
        <v>#N/A</v>
      </c>
      <c r="K69" s="309" t="e">
        <f>IF(ISNUMBER(Regressions!K79),ROUND(Regressions!K79, 1), NA())</f>
        <v>#N/A</v>
      </c>
      <c r="L69" s="403" t="e">
        <f>IF(ISNUMBER(Regressions!L79),ROUND(Regressions!L79, 1), NA())</f>
        <v>#N/A</v>
      </c>
      <c r="M69" s="400" t="e">
        <f>IF(ISNUMBER(Regressions!M79),ROUND(Regressions!M79, 1), NA())</f>
        <v>#N/A</v>
      </c>
      <c r="N69" s="404" t="e">
        <f>IF(ISNUMBER(Regressions!N79),ROUND(Regressions!N79, 1), NA())</f>
        <v>#N/A</v>
      </c>
      <c r="O69" s="398" t="e">
        <f>IF(ISNUMBER(Regressions!O79),ROUND(Regressions!O79, 1), NA())</f>
        <v>#N/A</v>
      </c>
      <c r="P69" s="309" t="e">
        <f>IF(ISNUMBER(Regressions!P79),ROUND(Regressions!P79, 1), NA())</f>
        <v>#N/A</v>
      </c>
      <c r="Q69" s="405" t="e">
        <f>IF(ISNUMBER(Regressions!Q79),ROUND(Regressions!Q79, 1), NA())</f>
        <v>#N/A</v>
      </c>
      <c r="R69" s="400" t="e">
        <f>IF(ISNUMBER(Regressions!R79),ROUND(Regressions!R79, 1), NA())</f>
        <v>#N/A</v>
      </c>
      <c r="S69" s="401" t="e">
        <f>IF(ISNUMBER(Regressions!S79),ROUND(Regressions!S79, 1), NA())</f>
        <v>#N/A</v>
      </c>
    </row>
    <row r="70" x14ac:dyDescent="0.2">
      <c r="A70" s="239" t="str">
        <f>IF(ISBLANK(Regressions!A80), " ", Regressions!A80)</f>
        <v>Chile</v>
      </c>
      <c r="B70" s="234">
        <f>IF(ISBLANK(Regressions!B80), " ", Regressions!B80)</f>
        <v>2015</v>
      </c>
      <c r="C70" s="237" t="str">
        <f>IF(ISBLANK(Regressions!C80), " ", Regressions!C80)</f>
        <v>Pre-primary</v>
      </c>
      <c r="D70" s="241">
        <f>IF(ISBLANK(Regressions!D80), " ", Regressions!D80)</f>
        <v>736362</v>
      </c>
      <c r="E70" s="398" t="e">
        <f>IF(ISNUMBER(Regressions!E80),ROUND(Regressions!E80, 1), NA())</f>
        <v>#N/A</v>
      </c>
      <c r="F70" s="309" t="e">
        <f>IF(ISNUMBER(Regressions!F80),ROUND(Regressions!F80, 1), NA())</f>
        <v>#N/A</v>
      </c>
      <c r="G70" s="399" t="e">
        <f>IF(ISNUMBER(Regressions!G80),ROUND(Regressions!G80, 1), NA())</f>
        <v>#N/A</v>
      </c>
      <c r="H70" s="400" t="e">
        <f>IF(ISNUMBER(Regressions!H80),ROUND(Regressions!H80, 1), NA())</f>
        <v>#N/A</v>
      </c>
      <c r="I70" s="401" t="e">
        <f>IF(ISNUMBER(Regressions!I80),ROUND(Regressions!I80, 1), NA())</f>
        <v>#N/A</v>
      </c>
      <c r="J70" s="402" t="e">
        <f>IF(ISNUMBER(Regressions!J80),ROUND(Regressions!J80, 1), NA())</f>
        <v>#N/A</v>
      </c>
      <c r="K70" s="309" t="e">
        <f>IF(ISNUMBER(Regressions!K80),ROUND(Regressions!K80, 1), NA())</f>
        <v>#N/A</v>
      </c>
      <c r="L70" s="403" t="e">
        <f>IF(ISNUMBER(Regressions!L80),ROUND(Regressions!L80, 1), NA())</f>
        <v>#N/A</v>
      </c>
      <c r="M70" s="400" t="e">
        <f>IF(ISNUMBER(Regressions!M80),ROUND(Regressions!M80, 1), NA())</f>
        <v>#N/A</v>
      </c>
      <c r="N70" s="404" t="e">
        <f>IF(ISNUMBER(Regressions!N80),ROUND(Regressions!N80, 1), NA())</f>
        <v>#N/A</v>
      </c>
      <c r="O70" s="398" t="e">
        <f>IF(ISNUMBER(Regressions!O80),ROUND(Regressions!O80, 1), NA())</f>
        <v>#N/A</v>
      </c>
      <c r="P70" s="309" t="e">
        <f>IF(ISNUMBER(Regressions!P80),ROUND(Regressions!P80, 1), NA())</f>
        <v>#N/A</v>
      </c>
      <c r="Q70" s="405" t="e">
        <f>IF(ISNUMBER(Regressions!Q80),ROUND(Regressions!Q80, 1), NA())</f>
        <v>#N/A</v>
      </c>
      <c r="R70" s="400" t="e">
        <f>IF(ISNUMBER(Regressions!R80),ROUND(Regressions!R80, 1), NA())</f>
        <v>#N/A</v>
      </c>
      <c r="S70" s="401" t="e">
        <f>IF(ISNUMBER(Regressions!S80),ROUND(Regressions!S80, 1), NA())</f>
        <v>#N/A</v>
      </c>
    </row>
    <row r="71" x14ac:dyDescent="0.2">
      <c r="A71" s="375" t="str">
        <f>IF(ISBLANK(Regressions!A81), " ", Regressions!A81)</f>
        <v>Chile</v>
      </c>
      <c r="B71" s="376">
        <f>IF(ISBLANK(Regressions!B81), " ", Regressions!B81)</f>
        <v>2016</v>
      </c>
      <c r="C71" s="377" t="str">
        <f>IF(ISBLANK(Regressions!C81), " ", Regressions!C81)</f>
        <v>Pre-primary</v>
      </c>
      <c r="D71" s="378">
        <f>IF(ISBLANK(Regressions!D81), " ", Regressions!D81)</f>
        <v>729087</v>
      </c>
      <c r="E71" s="406" t="e">
        <f>IF(ISNUMBER(Regressions!E81),ROUND(Regressions!E81, 1), NA())</f>
        <v>#N/A</v>
      </c>
      <c r="F71" s="310" t="e">
        <f>IF(ISNUMBER(Regressions!F81),ROUND(Regressions!F81, 1), NA())</f>
        <v>#N/A</v>
      </c>
      <c r="G71" s="407" t="e">
        <f>IF(ISNUMBER(Regressions!G81),ROUND(Regressions!G81, 1), NA())</f>
        <v>#N/A</v>
      </c>
      <c r="H71" s="408" t="e">
        <f>IF(ISNUMBER(Regressions!H81),ROUND(Regressions!H81, 1), NA())</f>
        <v>#N/A</v>
      </c>
      <c r="I71" s="409" t="e">
        <f>IF(ISNUMBER(Regressions!I81),ROUND(Regressions!I81, 1), NA())</f>
        <v>#N/A</v>
      </c>
      <c r="J71" s="410" t="e">
        <f>IF(ISNUMBER(Regressions!J81),ROUND(Regressions!J81, 1), NA())</f>
        <v>#N/A</v>
      </c>
      <c r="K71" s="310" t="e">
        <f>IF(ISNUMBER(Regressions!K81),ROUND(Regressions!K81, 1), NA())</f>
        <v>#N/A</v>
      </c>
      <c r="L71" s="411" t="e">
        <f>IF(ISNUMBER(Regressions!L81),ROUND(Regressions!L81, 1), NA())</f>
        <v>#N/A</v>
      </c>
      <c r="M71" s="408" t="e">
        <f>IF(ISNUMBER(Regressions!M81),ROUND(Regressions!M81, 1), NA())</f>
        <v>#N/A</v>
      </c>
      <c r="N71" s="412" t="e">
        <f>IF(ISNUMBER(Regressions!N81),ROUND(Regressions!N81, 1), NA())</f>
        <v>#N/A</v>
      </c>
      <c r="O71" s="406" t="e">
        <f>IF(ISNUMBER(Regressions!O81),ROUND(Regressions!O81, 1), NA())</f>
        <v>#N/A</v>
      </c>
      <c r="P71" s="310" t="e">
        <f>IF(ISNUMBER(Regressions!P81),ROUND(Regressions!P81, 1), NA())</f>
        <v>#N/A</v>
      </c>
      <c r="Q71" s="413" t="e">
        <f>IF(ISNUMBER(Regressions!Q81),ROUND(Regressions!Q81, 1), NA())</f>
        <v>#N/A</v>
      </c>
      <c r="R71" s="408" t="e">
        <f>IF(ISNUMBER(Regressions!R81),ROUND(Regressions!R81, 1), NA())</f>
        <v>#N/A</v>
      </c>
      <c r="S71" s="409" t="e">
        <f>IF(ISNUMBER(Regressions!S81),ROUND(Regressions!S81, 1), NA())</f>
        <v>#N/A</v>
      </c>
    </row>
    <row r="72" x14ac:dyDescent="0.2">
      <c r="A72" s="239" t="str">
        <f>IF(ISBLANK(Regressions!A82), " ", Regressions!A82)</f>
        <v>Chile</v>
      </c>
      <c r="B72" s="234">
        <f>IF(ISBLANK(Regressions!B82), " ", Regressions!B82)</f>
        <v>2000</v>
      </c>
      <c r="C72" s="237" t="str">
        <f>IF(ISBLANK(Regressions!C82), " ", Regressions!C82)</f>
        <v>Primary</v>
      </c>
      <c r="D72" s="241">
        <f>IF(ISBLANK(Regressions!D82), " ", Regressions!D82)</f>
        <v>1696898</v>
      </c>
      <c r="E72" s="398" t="e">
        <f>IF(ISNUMBER(Regressions!E82),ROUND(Regressions!E82, 1), NA())</f>
        <v>#N/A</v>
      </c>
      <c r="F72" s="309">
        <f>IF(ISNUMBER(Regressions!F82),ROUND(Regressions!F82, 1), NA())</f>
        <v>91</v>
      </c>
      <c r="G72" s="399" t="e">
        <f>IF(ISNUMBER(Regressions!G82),ROUND(Regressions!G82, 1), NA())</f>
        <v>#N/A</v>
      </c>
      <c r="H72" s="400">
        <f>IF(ISNUMBER(Regressions!H82),ROUND(Regressions!H82, 1), NA())</f>
        <v>91</v>
      </c>
      <c r="I72" s="401">
        <f>IF(ISNUMBER(Regressions!I82),ROUND(Regressions!I82, 1), NA())</f>
        <v>9</v>
      </c>
      <c r="J72" s="402" t="e">
        <f>IF(ISNUMBER(Regressions!J82),ROUND(Regressions!J82, 1), NA())</f>
        <v>#N/A</v>
      </c>
      <c r="K72" s="309" t="e">
        <f>IF(ISNUMBER(Regressions!K82),ROUND(Regressions!K82, 1), NA())</f>
        <v>#N/A</v>
      </c>
      <c r="L72" s="403" t="e">
        <f>IF(ISNUMBER(Regressions!L82),ROUND(Regressions!L82, 1), NA())</f>
        <v>#N/A</v>
      </c>
      <c r="M72" s="400" t="e">
        <f>IF(ISNUMBER(Regressions!M82),ROUND(Regressions!M82, 1), NA())</f>
        <v>#N/A</v>
      </c>
      <c r="N72" s="404" t="e">
        <f>IF(ISNUMBER(Regressions!N82),ROUND(Regressions!N82, 1), NA())</f>
        <v>#N/A</v>
      </c>
      <c r="O72" s="398" t="e">
        <f>IF(ISNUMBER(Regressions!O82),ROUND(Regressions!O82, 1), NA())</f>
        <v>#N/A</v>
      </c>
      <c r="P72" s="309" t="e">
        <f>IF(ISNUMBER(Regressions!P82),ROUND(Regressions!P82, 1), NA())</f>
        <v>#N/A</v>
      </c>
      <c r="Q72" s="405" t="e">
        <f>IF(ISNUMBER(Regressions!Q82),ROUND(Regressions!Q82, 1), NA())</f>
        <v>#N/A</v>
      </c>
      <c r="R72" s="400" t="e">
        <f>IF(ISNUMBER(Regressions!R82),ROUND(Regressions!R82, 1), NA())</f>
        <v>#N/A</v>
      </c>
      <c r="S72" s="401" t="e">
        <f>IF(ISNUMBER(Regressions!S82),ROUND(Regressions!S82, 1), NA())</f>
        <v>#N/A</v>
      </c>
    </row>
    <row r="73" x14ac:dyDescent="0.2">
      <c r="A73" s="239" t="str">
        <f>IF(ISBLANK(Regressions!A83), " ", Regressions!A83)</f>
        <v>Chile</v>
      </c>
      <c r="B73" s="234">
        <f>IF(ISBLANK(Regressions!B83), " ", Regressions!B83)</f>
        <v>2001</v>
      </c>
      <c r="C73" s="237" t="str">
        <f>IF(ISBLANK(Regressions!C83), " ", Regressions!C83)</f>
        <v>Primary</v>
      </c>
      <c r="D73" s="241">
        <f>IF(ISBLANK(Regressions!D83), " ", Regressions!D83)</f>
        <v>1682425</v>
      </c>
      <c r="E73" s="398" t="e">
        <f>IF(ISNUMBER(Regressions!E83),ROUND(Regressions!E83, 1), NA())</f>
        <v>#N/A</v>
      </c>
      <c r="F73" s="309">
        <f>IF(ISNUMBER(Regressions!F83),ROUND(Regressions!F83, 1), NA())</f>
        <v>91</v>
      </c>
      <c r="G73" s="399" t="e">
        <f>IF(ISNUMBER(Regressions!G83),ROUND(Regressions!G83, 1), NA())</f>
        <v>#N/A</v>
      </c>
      <c r="H73" s="400">
        <f>IF(ISNUMBER(Regressions!H83),ROUND(Regressions!H83, 1), NA())</f>
        <v>91</v>
      </c>
      <c r="I73" s="401">
        <f>IF(ISNUMBER(Regressions!I83),ROUND(Regressions!I83, 1), NA())</f>
        <v>9</v>
      </c>
      <c r="J73" s="402" t="e">
        <f>IF(ISNUMBER(Regressions!J83),ROUND(Regressions!J83, 1), NA())</f>
        <v>#N/A</v>
      </c>
      <c r="K73" s="309" t="e">
        <f>IF(ISNUMBER(Regressions!K83),ROUND(Regressions!K83, 1), NA())</f>
        <v>#N/A</v>
      </c>
      <c r="L73" s="403" t="e">
        <f>IF(ISNUMBER(Regressions!L83),ROUND(Regressions!L83, 1), NA())</f>
        <v>#N/A</v>
      </c>
      <c r="M73" s="400" t="e">
        <f>IF(ISNUMBER(Regressions!M83),ROUND(Regressions!M83, 1), NA())</f>
        <v>#N/A</v>
      </c>
      <c r="N73" s="404" t="e">
        <f>IF(ISNUMBER(Regressions!N83),ROUND(Regressions!N83, 1), NA())</f>
        <v>#N/A</v>
      </c>
      <c r="O73" s="398" t="e">
        <f>IF(ISNUMBER(Regressions!O83),ROUND(Regressions!O83, 1), NA())</f>
        <v>#N/A</v>
      </c>
      <c r="P73" s="309" t="e">
        <f>IF(ISNUMBER(Regressions!P83),ROUND(Regressions!P83, 1), NA())</f>
        <v>#N/A</v>
      </c>
      <c r="Q73" s="405" t="e">
        <f>IF(ISNUMBER(Regressions!Q83),ROUND(Regressions!Q83, 1), NA())</f>
        <v>#N/A</v>
      </c>
      <c r="R73" s="400" t="e">
        <f>IF(ISNUMBER(Regressions!R83),ROUND(Regressions!R83, 1), NA())</f>
        <v>#N/A</v>
      </c>
      <c r="S73" s="401" t="e">
        <f>IF(ISNUMBER(Regressions!S83),ROUND(Regressions!S83, 1), NA())</f>
        <v>#N/A</v>
      </c>
    </row>
    <row r="74" x14ac:dyDescent="0.2">
      <c r="A74" s="239" t="str">
        <f>IF(ISBLANK(Regressions!A84), " ", Regressions!A84)</f>
        <v>Chile</v>
      </c>
      <c r="B74" s="234">
        <f>IF(ISBLANK(Regressions!B84), " ", Regressions!B84)</f>
        <v>2002</v>
      </c>
      <c r="C74" s="237" t="str">
        <f>IF(ISBLANK(Regressions!C84), " ", Regressions!C84)</f>
        <v>Primary</v>
      </c>
      <c r="D74" s="241">
        <f>IF(ISBLANK(Regressions!D84), " ", Regressions!D84)</f>
        <v>1666522</v>
      </c>
      <c r="E74" s="398" t="e">
        <f>IF(ISNUMBER(Regressions!E84),ROUND(Regressions!E84, 1), NA())</f>
        <v>#N/A</v>
      </c>
      <c r="F74" s="309">
        <f>IF(ISNUMBER(Regressions!F84),ROUND(Regressions!F84, 1), NA())</f>
        <v>91</v>
      </c>
      <c r="G74" s="399" t="e">
        <f>IF(ISNUMBER(Regressions!G84),ROUND(Regressions!G84, 1), NA())</f>
        <v>#N/A</v>
      </c>
      <c r="H74" s="400">
        <f>IF(ISNUMBER(Regressions!H84),ROUND(Regressions!H84, 1), NA())</f>
        <v>91</v>
      </c>
      <c r="I74" s="401">
        <f>IF(ISNUMBER(Regressions!I84),ROUND(Regressions!I84, 1), NA())</f>
        <v>9</v>
      </c>
      <c r="J74" s="402" t="e">
        <f>IF(ISNUMBER(Regressions!J84),ROUND(Regressions!J84, 1), NA())</f>
        <v>#N/A</v>
      </c>
      <c r="K74" s="309" t="e">
        <f>IF(ISNUMBER(Regressions!K84),ROUND(Regressions!K84, 1), NA())</f>
        <v>#N/A</v>
      </c>
      <c r="L74" s="403" t="e">
        <f>IF(ISNUMBER(Regressions!L84),ROUND(Regressions!L84, 1), NA())</f>
        <v>#N/A</v>
      </c>
      <c r="M74" s="400" t="e">
        <f>IF(ISNUMBER(Regressions!M84),ROUND(Regressions!M84, 1), NA())</f>
        <v>#N/A</v>
      </c>
      <c r="N74" s="404" t="e">
        <f>IF(ISNUMBER(Regressions!N84),ROUND(Regressions!N84, 1), NA())</f>
        <v>#N/A</v>
      </c>
      <c r="O74" s="398" t="e">
        <f>IF(ISNUMBER(Regressions!O84),ROUND(Regressions!O84, 1), NA())</f>
        <v>#N/A</v>
      </c>
      <c r="P74" s="309" t="e">
        <f>IF(ISNUMBER(Regressions!P84),ROUND(Regressions!P84, 1), NA())</f>
        <v>#N/A</v>
      </c>
      <c r="Q74" s="405" t="e">
        <f>IF(ISNUMBER(Regressions!Q84),ROUND(Regressions!Q84, 1), NA())</f>
        <v>#N/A</v>
      </c>
      <c r="R74" s="400" t="e">
        <f>IF(ISNUMBER(Regressions!R84),ROUND(Regressions!R84, 1), NA())</f>
        <v>#N/A</v>
      </c>
      <c r="S74" s="401" t="e">
        <f>IF(ISNUMBER(Regressions!S84),ROUND(Regressions!S84, 1), NA())</f>
        <v>#N/A</v>
      </c>
    </row>
    <row r="75" x14ac:dyDescent="0.2">
      <c r="A75" s="239" t="str">
        <f>IF(ISBLANK(Regressions!A85), " ", Regressions!A85)</f>
        <v>Chile</v>
      </c>
      <c r="B75" s="234">
        <f>IF(ISBLANK(Regressions!B85), " ", Regressions!B85)</f>
        <v>2003</v>
      </c>
      <c r="C75" s="237" t="str">
        <f>IF(ISBLANK(Regressions!C85), " ", Regressions!C85)</f>
        <v>Primary</v>
      </c>
      <c r="D75" s="241">
        <f>IF(ISBLANK(Regressions!D85), " ", Regressions!D85)</f>
        <v>1649234</v>
      </c>
      <c r="E75" s="398" t="e">
        <f>IF(ISNUMBER(Regressions!E85),ROUND(Regressions!E85, 1), NA())</f>
        <v>#N/A</v>
      </c>
      <c r="F75" s="309">
        <f>IF(ISNUMBER(Regressions!F85),ROUND(Regressions!F85, 1), NA())</f>
        <v>91</v>
      </c>
      <c r="G75" s="399" t="e">
        <f>IF(ISNUMBER(Regressions!G85),ROUND(Regressions!G85, 1), NA())</f>
        <v>#N/A</v>
      </c>
      <c r="H75" s="400">
        <f>IF(ISNUMBER(Regressions!H85),ROUND(Regressions!H85, 1), NA())</f>
        <v>91</v>
      </c>
      <c r="I75" s="401">
        <f>IF(ISNUMBER(Regressions!I85),ROUND(Regressions!I85, 1), NA())</f>
        <v>9</v>
      </c>
      <c r="J75" s="402" t="e">
        <f>IF(ISNUMBER(Regressions!J85),ROUND(Regressions!J85, 1), NA())</f>
        <v>#N/A</v>
      </c>
      <c r="K75" s="309" t="e">
        <f>IF(ISNUMBER(Regressions!K85),ROUND(Regressions!K85, 1), NA())</f>
        <v>#N/A</v>
      </c>
      <c r="L75" s="403" t="e">
        <f>IF(ISNUMBER(Regressions!L85),ROUND(Regressions!L85, 1), NA())</f>
        <v>#N/A</v>
      </c>
      <c r="M75" s="400" t="e">
        <f>IF(ISNUMBER(Regressions!M85),ROUND(Regressions!M85, 1), NA())</f>
        <v>#N/A</v>
      </c>
      <c r="N75" s="404" t="e">
        <f>IF(ISNUMBER(Regressions!N85),ROUND(Regressions!N85, 1), NA())</f>
        <v>#N/A</v>
      </c>
      <c r="O75" s="398" t="e">
        <f>IF(ISNUMBER(Regressions!O85),ROUND(Regressions!O85, 1), NA())</f>
        <v>#N/A</v>
      </c>
      <c r="P75" s="309" t="e">
        <f>IF(ISNUMBER(Regressions!P85),ROUND(Regressions!P85, 1), NA())</f>
        <v>#N/A</v>
      </c>
      <c r="Q75" s="405" t="e">
        <f>IF(ISNUMBER(Regressions!Q85),ROUND(Regressions!Q85, 1), NA())</f>
        <v>#N/A</v>
      </c>
      <c r="R75" s="400" t="e">
        <f>IF(ISNUMBER(Regressions!R85),ROUND(Regressions!R85, 1), NA())</f>
        <v>#N/A</v>
      </c>
      <c r="S75" s="401" t="e">
        <f>IF(ISNUMBER(Regressions!S85),ROUND(Regressions!S85, 1), NA())</f>
        <v>#N/A</v>
      </c>
    </row>
    <row r="76" x14ac:dyDescent="0.2">
      <c r="A76" s="239" t="str">
        <f>IF(ISBLANK(Regressions!A86), " ", Regressions!A86)</f>
        <v>Chile</v>
      </c>
      <c r="B76" s="234">
        <f>IF(ISBLANK(Regressions!B86), " ", Regressions!B86)</f>
        <v>2004</v>
      </c>
      <c r="C76" s="237" t="str">
        <f>IF(ISBLANK(Regressions!C86), " ", Regressions!C86)</f>
        <v>Primary</v>
      </c>
      <c r="D76" s="241">
        <f>IF(ISBLANK(Regressions!D86), " ", Regressions!D86)</f>
        <v>1630759</v>
      </c>
      <c r="E76" s="398" t="e">
        <f>IF(ISNUMBER(Regressions!E86),ROUND(Regressions!E86, 1), NA())</f>
        <v>#N/A</v>
      </c>
      <c r="F76" s="309">
        <f>IF(ISNUMBER(Regressions!F86),ROUND(Regressions!F86, 1), NA())</f>
        <v>91</v>
      </c>
      <c r="G76" s="399" t="e">
        <f>IF(ISNUMBER(Regressions!G86),ROUND(Regressions!G86, 1), NA())</f>
        <v>#N/A</v>
      </c>
      <c r="H76" s="400">
        <f>IF(ISNUMBER(Regressions!H86),ROUND(Regressions!H86, 1), NA())</f>
        <v>91</v>
      </c>
      <c r="I76" s="401">
        <f>IF(ISNUMBER(Regressions!I86),ROUND(Regressions!I86, 1), NA())</f>
        <v>9</v>
      </c>
      <c r="J76" s="402" t="e">
        <f>IF(ISNUMBER(Regressions!J86),ROUND(Regressions!J86, 1), NA())</f>
        <v>#N/A</v>
      </c>
      <c r="K76" s="309" t="e">
        <f>IF(ISNUMBER(Regressions!K86),ROUND(Regressions!K86, 1), NA())</f>
        <v>#N/A</v>
      </c>
      <c r="L76" s="403" t="e">
        <f>IF(ISNUMBER(Regressions!L86),ROUND(Regressions!L86, 1), NA())</f>
        <v>#N/A</v>
      </c>
      <c r="M76" s="400" t="e">
        <f>IF(ISNUMBER(Regressions!M86),ROUND(Regressions!M86, 1), NA())</f>
        <v>#N/A</v>
      </c>
      <c r="N76" s="404" t="e">
        <f>IF(ISNUMBER(Regressions!N86),ROUND(Regressions!N86, 1), NA())</f>
        <v>#N/A</v>
      </c>
      <c r="O76" s="398" t="e">
        <f>IF(ISNUMBER(Regressions!O86),ROUND(Regressions!O86, 1), NA())</f>
        <v>#N/A</v>
      </c>
      <c r="P76" s="309" t="e">
        <f>IF(ISNUMBER(Regressions!P86),ROUND(Regressions!P86, 1), NA())</f>
        <v>#N/A</v>
      </c>
      <c r="Q76" s="405" t="e">
        <f>IF(ISNUMBER(Regressions!Q86),ROUND(Regressions!Q86, 1), NA())</f>
        <v>#N/A</v>
      </c>
      <c r="R76" s="400" t="e">
        <f>IF(ISNUMBER(Regressions!R86),ROUND(Regressions!R86, 1), NA())</f>
        <v>#N/A</v>
      </c>
      <c r="S76" s="401" t="e">
        <f>IF(ISNUMBER(Regressions!S86),ROUND(Regressions!S86, 1), NA())</f>
        <v>#N/A</v>
      </c>
    </row>
    <row r="77" x14ac:dyDescent="0.2">
      <c r="A77" s="239" t="str">
        <f>IF(ISBLANK(Regressions!A87), " ", Regressions!A87)</f>
        <v>Chile</v>
      </c>
      <c r="B77" s="234">
        <f>IF(ISBLANK(Regressions!B87), " ", Regressions!B87)</f>
        <v>2005</v>
      </c>
      <c r="C77" s="237" t="str">
        <f>IF(ISBLANK(Regressions!C87), " ", Regressions!C87)</f>
        <v>Primary</v>
      </c>
      <c r="D77" s="241">
        <f>IF(ISBLANK(Regressions!D87), " ", Regressions!D87)</f>
        <v>1611448</v>
      </c>
      <c r="E77" s="398" t="e">
        <f>IF(ISNUMBER(Regressions!E87),ROUND(Regressions!E87, 1), NA())</f>
        <v>#N/A</v>
      </c>
      <c r="F77" s="309">
        <f>IF(ISNUMBER(Regressions!F87),ROUND(Regressions!F87, 1), NA())</f>
        <v>91.5</v>
      </c>
      <c r="G77" s="399" t="e">
        <f>IF(ISNUMBER(Regressions!G87),ROUND(Regressions!G87, 1), NA())</f>
        <v>#N/A</v>
      </c>
      <c r="H77" s="400">
        <f>IF(ISNUMBER(Regressions!H87),ROUND(Regressions!H87, 1), NA())</f>
        <v>91.5</v>
      </c>
      <c r="I77" s="401">
        <f>IF(ISNUMBER(Regressions!I87),ROUND(Regressions!I87, 1), NA())</f>
        <v>8.5</v>
      </c>
      <c r="J77" s="402" t="e">
        <f>IF(ISNUMBER(Regressions!J87),ROUND(Regressions!J87, 1), NA())</f>
        <v>#N/A</v>
      </c>
      <c r="K77" s="309" t="e">
        <f>IF(ISNUMBER(Regressions!K87),ROUND(Regressions!K87, 1), NA())</f>
        <v>#N/A</v>
      </c>
      <c r="L77" s="403" t="e">
        <f>IF(ISNUMBER(Regressions!L87),ROUND(Regressions!L87, 1), NA())</f>
        <v>#N/A</v>
      </c>
      <c r="M77" s="400" t="e">
        <f>IF(ISNUMBER(Regressions!M87),ROUND(Regressions!M87, 1), NA())</f>
        <v>#N/A</v>
      </c>
      <c r="N77" s="404" t="e">
        <f>IF(ISNUMBER(Regressions!N87),ROUND(Regressions!N87, 1), NA())</f>
        <v>#N/A</v>
      </c>
      <c r="O77" s="398" t="e">
        <f>IF(ISNUMBER(Regressions!O87),ROUND(Regressions!O87, 1), NA())</f>
        <v>#N/A</v>
      </c>
      <c r="P77" s="309" t="e">
        <f>IF(ISNUMBER(Regressions!P87),ROUND(Regressions!P87, 1), NA())</f>
        <v>#N/A</v>
      </c>
      <c r="Q77" s="405" t="e">
        <f>IF(ISNUMBER(Regressions!Q87),ROUND(Regressions!Q87, 1), NA())</f>
        <v>#N/A</v>
      </c>
      <c r="R77" s="400" t="e">
        <f>IF(ISNUMBER(Regressions!R87),ROUND(Regressions!R87, 1), NA())</f>
        <v>#N/A</v>
      </c>
      <c r="S77" s="401" t="e">
        <f>IF(ISNUMBER(Regressions!S87),ROUND(Regressions!S87, 1), NA())</f>
        <v>#N/A</v>
      </c>
    </row>
    <row r="78" x14ac:dyDescent="0.2">
      <c r="A78" s="239" t="str">
        <f>IF(ISBLANK(Regressions!A88), " ", Regressions!A88)</f>
        <v>Chile</v>
      </c>
      <c r="B78" s="234">
        <f>IF(ISBLANK(Regressions!B88), " ", Regressions!B88)</f>
        <v>2006</v>
      </c>
      <c r="C78" s="237" t="str">
        <f>IF(ISBLANK(Regressions!C88), " ", Regressions!C88)</f>
        <v>Primary</v>
      </c>
      <c r="D78" s="241">
        <f>IF(ISBLANK(Regressions!D88), " ", Regressions!D88)</f>
        <v>1593032</v>
      </c>
      <c r="E78" s="398" t="e">
        <f>IF(ISNUMBER(Regressions!E88),ROUND(Regressions!E88, 1), NA())</f>
        <v>#N/A</v>
      </c>
      <c r="F78" s="309">
        <f>IF(ISNUMBER(Regressions!F88),ROUND(Regressions!F88, 1), NA())</f>
        <v>92</v>
      </c>
      <c r="G78" s="399" t="e">
        <f>IF(ISNUMBER(Regressions!G88),ROUND(Regressions!G88, 1), NA())</f>
        <v>#N/A</v>
      </c>
      <c r="H78" s="400">
        <f>IF(ISNUMBER(Regressions!H88),ROUND(Regressions!H88, 1), NA())</f>
        <v>92</v>
      </c>
      <c r="I78" s="401">
        <f>IF(ISNUMBER(Regressions!I88),ROUND(Regressions!I88, 1), NA())</f>
        <v>8</v>
      </c>
      <c r="J78" s="402" t="e">
        <f>IF(ISNUMBER(Regressions!J88),ROUND(Regressions!J88, 1), NA())</f>
        <v>#N/A</v>
      </c>
      <c r="K78" s="309" t="e">
        <f>IF(ISNUMBER(Regressions!K88),ROUND(Regressions!K88, 1), NA())</f>
        <v>#N/A</v>
      </c>
      <c r="L78" s="403" t="e">
        <f>IF(ISNUMBER(Regressions!L88),ROUND(Regressions!L88, 1), NA())</f>
        <v>#N/A</v>
      </c>
      <c r="M78" s="400" t="e">
        <f>IF(ISNUMBER(Regressions!M88),ROUND(Regressions!M88, 1), NA())</f>
        <v>#N/A</v>
      </c>
      <c r="N78" s="404" t="e">
        <f>IF(ISNUMBER(Regressions!N88),ROUND(Regressions!N88, 1), NA())</f>
        <v>#N/A</v>
      </c>
      <c r="O78" s="398" t="e">
        <f>IF(ISNUMBER(Regressions!O88),ROUND(Regressions!O88, 1), NA())</f>
        <v>#N/A</v>
      </c>
      <c r="P78" s="309" t="e">
        <f>IF(ISNUMBER(Regressions!P88),ROUND(Regressions!P88, 1), NA())</f>
        <v>#N/A</v>
      </c>
      <c r="Q78" s="405" t="e">
        <f>IF(ISNUMBER(Regressions!Q88),ROUND(Regressions!Q88, 1), NA())</f>
        <v>#N/A</v>
      </c>
      <c r="R78" s="400" t="e">
        <f>IF(ISNUMBER(Regressions!R88),ROUND(Regressions!R88, 1), NA())</f>
        <v>#N/A</v>
      </c>
      <c r="S78" s="401" t="e">
        <f>IF(ISNUMBER(Regressions!S88),ROUND(Regressions!S88, 1), NA())</f>
        <v>#N/A</v>
      </c>
    </row>
    <row r="79" x14ac:dyDescent="0.2">
      <c r="A79" s="239" t="str">
        <f>IF(ISBLANK(Regressions!A89), " ", Regressions!A89)</f>
        <v>Chile</v>
      </c>
      <c r="B79" s="234">
        <f>IF(ISBLANK(Regressions!B89), " ", Regressions!B89)</f>
        <v>2007</v>
      </c>
      <c r="C79" s="237" t="str">
        <f>IF(ISBLANK(Regressions!C89), " ", Regressions!C89)</f>
        <v>Primary</v>
      </c>
      <c r="D79" s="241">
        <f>IF(ISBLANK(Regressions!D89), " ", Regressions!D89)</f>
        <v>1574546</v>
      </c>
      <c r="E79" s="398" t="e">
        <f>IF(ISNUMBER(Regressions!E89),ROUND(Regressions!E89, 1), NA())</f>
        <v>#N/A</v>
      </c>
      <c r="F79" s="309">
        <f>IF(ISNUMBER(Regressions!F89),ROUND(Regressions!F89, 1), NA())</f>
        <v>92.5</v>
      </c>
      <c r="G79" s="399" t="e">
        <f>IF(ISNUMBER(Regressions!G89),ROUND(Regressions!G89, 1), NA())</f>
        <v>#N/A</v>
      </c>
      <c r="H79" s="400">
        <f>IF(ISNUMBER(Regressions!H89),ROUND(Regressions!H89, 1), NA())</f>
        <v>92.5</v>
      </c>
      <c r="I79" s="401">
        <f>IF(ISNUMBER(Regressions!I89),ROUND(Regressions!I89, 1), NA())</f>
        <v>7.5</v>
      </c>
      <c r="J79" s="402" t="e">
        <f>IF(ISNUMBER(Regressions!J89),ROUND(Regressions!J89, 1), NA())</f>
        <v>#N/A</v>
      </c>
      <c r="K79" s="309" t="e">
        <f>IF(ISNUMBER(Regressions!K89),ROUND(Regressions!K89, 1), NA())</f>
        <v>#N/A</v>
      </c>
      <c r="L79" s="403" t="e">
        <f>IF(ISNUMBER(Regressions!L89),ROUND(Regressions!L89, 1), NA())</f>
        <v>#N/A</v>
      </c>
      <c r="M79" s="400" t="e">
        <f>IF(ISNUMBER(Regressions!M89),ROUND(Regressions!M89, 1), NA())</f>
        <v>#N/A</v>
      </c>
      <c r="N79" s="404" t="e">
        <f>IF(ISNUMBER(Regressions!N89),ROUND(Regressions!N89, 1), NA())</f>
        <v>#N/A</v>
      </c>
      <c r="O79" s="398" t="e">
        <f>IF(ISNUMBER(Regressions!O89),ROUND(Regressions!O89, 1), NA())</f>
        <v>#N/A</v>
      </c>
      <c r="P79" s="309" t="e">
        <f>IF(ISNUMBER(Regressions!P89),ROUND(Regressions!P89, 1), NA())</f>
        <v>#N/A</v>
      </c>
      <c r="Q79" s="405" t="e">
        <f>IF(ISNUMBER(Regressions!Q89),ROUND(Regressions!Q89, 1), NA())</f>
        <v>#N/A</v>
      </c>
      <c r="R79" s="400" t="e">
        <f>IF(ISNUMBER(Regressions!R89),ROUND(Regressions!R89, 1), NA())</f>
        <v>#N/A</v>
      </c>
      <c r="S79" s="401" t="e">
        <f>IF(ISNUMBER(Regressions!S89),ROUND(Regressions!S89, 1), NA())</f>
        <v>#N/A</v>
      </c>
    </row>
    <row r="80" x14ac:dyDescent="0.2">
      <c r="A80" s="239" t="str">
        <f>IF(ISBLANK(Regressions!A90), " ", Regressions!A90)</f>
        <v>Chile</v>
      </c>
      <c r="B80" s="234">
        <f>IF(ISBLANK(Regressions!B90), " ", Regressions!B90)</f>
        <v>2008</v>
      </c>
      <c r="C80" s="237" t="str">
        <f>IF(ISBLANK(Regressions!C90), " ", Regressions!C90)</f>
        <v>Primary</v>
      </c>
      <c r="D80" s="241">
        <f>IF(ISBLANK(Regressions!D90), " ", Regressions!D90)</f>
        <v>1556723</v>
      </c>
      <c r="E80" s="398" t="e">
        <f>IF(ISNUMBER(Regressions!E90),ROUND(Regressions!E90, 1), NA())</f>
        <v>#N/A</v>
      </c>
      <c r="F80" s="309">
        <f>IF(ISNUMBER(Regressions!F90),ROUND(Regressions!F90, 1), NA())</f>
        <v>93</v>
      </c>
      <c r="G80" s="399" t="e">
        <f>IF(ISNUMBER(Regressions!G90),ROUND(Regressions!G90, 1), NA())</f>
        <v>#N/A</v>
      </c>
      <c r="H80" s="400">
        <f>IF(ISNUMBER(Regressions!H90),ROUND(Regressions!H90, 1), NA())</f>
        <v>93</v>
      </c>
      <c r="I80" s="401">
        <f>IF(ISNUMBER(Regressions!I90),ROUND(Regressions!I90, 1), NA())</f>
        <v>7</v>
      </c>
      <c r="J80" s="402" t="e">
        <f>IF(ISNUMBER(Regressions!J90),ROUND(Regressions!J90, 1), NA())</f>
        <v>#N/A</v>
      </c>
      <c r="K80" s="309" t="e">
        <f>IF(ISNUMBER(Regressions!K90),ROUND(Regressions!K90, 1), NA())</f>
        <v>#N/A</v>
      </c>
      <c r="L80" s="403" t="e">
        <f>IF(ISNUMBER(Regressions!L90),ROUND(Regressions!L90, 1), NA())</f>
        <v>#N/A</v>
      </c>
      <c r="M80" s="400" t="e">
        <f>IF(ISNUMBER(Regressions!M90),ROUND(Regressions!M90, 1), NA())</f>
        <v>#N/A</v>
      </c>
      <c r="N80" s="404" t="e">
        <f>IF(ISNUMBER(Regressions!N90),ROUND(Regressions!N90, 1), NA())</f>
        <v>#N/A</v>
      </c>
      <c r="O80" s="398" t="e">
        <f>IF(ISNUMBER(Regressions!O90),ROUND(Regressions!O90, 1), NA())</f>
        <v>#N/A</v>
      </c>
      <c r="P80" s="309" t="e">
        <f>IF(ISNUMBER(Regressions!P90),ROUND(Regressions!P90, 1), NA())</f>
        <v>#N/A</v>
      </c>
      <c r="Q80" s="405" t="e">
        <f>IF(ISNUMBER(Regressions!Q90),ROUND(Regressions!Q90, 1), NA())</f>
        <v>#N/A</v>
      </c>
      <c r="R80" s="400" t="e">
        <f>IF(ISNUMBER(Regressions!R90),ROUND(Regressions!R90, 1), NA())</f>
        <v>#N/A</v>
      </c>
      <c r="S80" s="401" t="e">
        <f>IF(ISNUMBER(Regressions!S90),ROUND(Regressions!S90, 1), NA())</f>
        <v>#N/A</v>
      </c>
    </row>
    <row r="81" x14ac:dyDescent="0.2">
      <c r="A81" s="239" t="str">
        <f>IF(ISBLANK(Regressions!A91), " ", Regressions!A91)</f>
        <v>Chile</v>
      </c>
      <c r="B81" s="234">
        <f>IF(ISBLANK(Regressions!B91), " ", Regressions!B91)</f>
        <v>2009</v>
      </c>
      <c r="C81" s="237" t="str">
        <f>IF(ISBLANK(Regressions!C91), " ", Regressions!C91)</f>
        <v>Primary</v>
      </c>
      <c r="D81" s="241">
        <f>IF(ISBLANK(Regressions!D91), " ", Regressions!D91)</f>
        <v>1540329</v>
      </c>
      <c r="E81" s="398" t="e">
        <f>IF(ISNUMBER(Regressions!E91),ROUND(Regressions!E91, 1), NA())</f>
        <v>#N/A</v>
      </c>
      <c r="F81" s="309">
        <f>IF(ISNUMBER(Regressions!F91),ROUND(Regressions!F91, 1), NA())</f>
        <v>93.4</v>
      </c>
      <c r="G81" s="399" t="e">
        <f>IF(ISNUMBER(Regressions!G91),ROUND(Regressions!G91, 1), NA())</f>
        <v>#N/A</v>
      </c>
      <c r="H81" s="400">
        <f>IF(ISNUMBER(Regressions!H91),ROUND(Regressions!H91, 1), NA())</f>
        <v>93.4</v>
      </c>
      <c r="I81" s="401">
        <f>IF(ISNUMBER(Regressions!I91),ROUND(Regressions!I91, 1), NA())</f>
        <v>6.6</v>
      </c>
      <c r="J81" s="402" t="e">
        <f>IF(ISNUMBER(Regressions!J91),ROUND(Regressions!J91, 1), NA())</f>
        <v>#N/A</v>
      </c>
      <c r="K81" s="309">
        <f>IF(ISNUMBER(Regressions!K91),ROUND(Regressions!K91, 1), NA())</f>
        <v>96.3</v>
      </c>
      <c r="L81" s="403">
        <f>IF(ISNUMBER(Regressions!L91),ROUND(Regressions!L91, 1), NA())</f>
        <v>95.6</v>
      </c>
      <c r="M81" s="400">
        <f>IF(ISNUMBER(Regressions!M91),ROUND(Regressions!M91, 1), NA())</f>
        <v>0.7</v>
      </c>
      <c r="N81" s="404">
        <f>IF(ISNUMBER(Regressions!N91),ROUND(Regressions!N91, 1), NA())</f>
        <v>3.7</v>
      </c>
      <c r="O81" s="398" t="e">
        <f>IF(ISNUMBER(Regressions!O91),ROUND(Regressions!O91, 1), NA())</f>
        <v>#N/A</v>
      </c>
      <c r="P81" s="309" t="e">
        <f>IF(ISNUMBER(Regressions!P91),ROUND(Regressions!P91, 1), NA())</f>
        <v>#N/A</v>
      </c>
      <c r="Q81" s="405" t="e">
        <f>IF(ISNUMBER(Regressions!Q91),ROUND(Regressions!Q91, 1), NA())</f>
        <v>#N/A</v>
      </c>
      <c r="R81" s="400" t="e">
        <f>IF(ISNUMBER(Regressions!R91),ROUND(Regressions!R91, 1), NA())</f>
        <v>#N/A</v>
      </c>
      <c r="S81" s="401" t="e">
        <f>IF(ISNUMBER(Regressions!S91),ROUND(Regressions!S91, 1), NA())</f>
        <v>#N/A</v>
      </c>
    </row>
    <row r="82" x14ac:dyDescent="0.2">
      <c r="A82" s="239" t="str">
        <f>IF(ISBLANK(Regressions!A92), " ", Regressions!A92)</f>
        <v>Chile</v>
      </c>
      <c r="B82" s="234">
        <f>IF(ISBLANK(Regressions!B92), " ", Regressions!B92)</f>
        <v>2010</v>
      </c>
      <c r="C82" s="237" t="str">
        <f>IF(ISBLANK(Regressions!C92), " ", Regressions!C92)</f>
        <v>Primary</v>
      </c>
      <c r="D82" s="241">
        <f>IF(ISBLANK(Regressions!D92), " ", Regressions!D92)</f>
        <v>1525686</v>
      </c>
      <c r="E82" s="398" t="e">
        <f>IF(ISNUMBER(Regressions!E92),ROUND(Regressions!E92, 1), NA())</f>
        <v>#N/A</v>
      </c>
      <c r="F82" s="309">
        <f>IF(ISNUMBER(Regressions!F92),ROUND(Regressions!F92, 1), NA())</f>
        <v>93.9</v>
      </c>
      <c r="G82" s="399" t="e">
        <f>IF(ISNUMBER(Regressions!G92),ROUND(Regressions!G92, 1), NA())</f>
        <v>#N/A</v>
      </c>
      <c r="H82" s="400">
        <f>IF(ISNUMBER(Regressions!H92),ROUND(Regressions!H92, 1), NA())</f>
        <v>93.9</v>
      </c>
      <c r="I82" s="401">
        <f>IF(ISNUMBER(Regressions!I92),ROUND(Regressions!I92, 1), NA())</f>
        <v>6.1</v>
      </c>
      <c r="J82" s="402" t="e">
        <f>IF(ISNUMBER(Regressions!J92),ROUND(Regressions!J92, 1), NA())</f>
        <v>#N/A</v>
      </c>
      <c r="K82" s="309">
        <f>IF(ISNUMBER(Regressions!K92),ROUND(Regressions!K92, 1), NA())</f>
        <v>96.3</v>
      </c>
      <c r="L82" s="403">
        <f>IF(ISNUMBER(Regressions!L92),ROUND(Regressions!L92, 1), NA())</f>
        <v>95.6</v>
      </c>
      <c r="M82" s="400">
        <f>IF(ISNUMBER(Regressions!M92),ROUND(Regressions!M92, 1), NA())</f>
        <v>0.7</v>
      </c>
      <c r="N82" s="404">
        <f>IF(ISNUMBER(Regressions!N92),ROUND(Regressions!N92, 1), NA())</f>
        <v>3.7</v>
      </c>
      <c r="O82" s="398" t="e">
        <f>IF(ISNUMBER(Regressions!O92),ROUND(Regressions!O92, 1), NA())</f>
        <v>#N/A</v>
      </c>
      <c r="P82" s="309" t="e">
        <f>IF(ISNUMBER(Regressions!P92),ROUND(Regressions!P92, 1), NA())</f>
        <v>#N/A</v>
      </c>
      <c r="Q82" s="405" t="e">
        <f>IF(ISNUMBER(Regressions!Q92),ROUND(Regressions!Q92, 1), NA())</f>
        <v>#N/A</v>
      </c>
      <c r="R82" s="400" t="e">
        <f>IF(ISNUMBER(Regressions!R92),ROUND(Regressions!R92, 1), NA())</f>
        <v>#N/A</v>
      </c>
      <c r="S82" s="401" t="e">
        <f>IF(ISNUMBER(Regressions!S92),ROUND(Regressions!S92, 1), NA())</f>
        <v>#N/A</v>
      </c>
    </row>
    <row r="83" x14ac:dyDescent="0.2">
      <c r="A83" s="239" t="str">
        <f>IF(ISBLANK(Regressions!A93), " ", Regressions!A93)</f>
        <v>Chile</v>
      </c>
      <c r="B83" s="234">
        <f>IF(ISBLANK(Regressions!B93), " ", Regressions!B93)</f>
        <v>2011</v>
      </c>
      <c r="C83" s="237" t="str">
        <f>IF(ISBLANK(Regressions!C93), " ", Regressions!C93)</f>
        <v>Primary</v>
      </c>
      <c r="D83" s="241">
        <f>IF(ISBLANK(Regressions!D93), " ", Regressions!D93)</f>
        <v>1513722</v>
      </c>
      <c r="E83" s="398" t="e">
        <f>IF(ISNUMBER(Regressions!E93),ROUND(Regressions!E93, 1), NA())</f>
        <v>#N/A</v>
      </c>
      <c r="F83" s="309">
        <f>IF(ISNUMBER(Regressions!F93),ROUND(Regressions!F93, 1), NA())</f>
        <v>94.4</v>
      </c>
      <c r="G83" s="399" t="e">
        <f>IF(ISNUMBER(Regressions!G93),ROUND(Regressions!G93, 1), NA())</f>
        <v>#N/A</v>
      </c>
      <c r="H83" s="400">
        <f>IF(ISNUMBER(Regressions!H93),ROUND(Regressions!H93, 1), NA())</f>
        <v>94.4</v>
      </c>
      <c r="I83" s="401">
        <f>IF(ISNUMBER(Regressions!I93),ROUND(Regressions!I93, 1), NA())</f>
        <v>5.6</v>
      </c>
      <c r="J83" s="402" t="e">
        <f>IF(ISNUMBER(Regressions!J93),ROUND(Regressions!J93, 1), NA())</f>
        <v>#N/A</v>
      </c>
      <c r="K83" s="309">
        <f>IF(ISNUMBER(Regressions!K93),ROUND(Regressions!K93, 1), NA())</f>
        <v>96.3</v>
      </c>
      <c r="L83" s="403">
        <f>IF(ISNUMBER(Regressions!L93),ROUND(Regressions!L93, 1), NA())</f>
        <v>95.6</v>
      </c>
      <c r="M83" s="400">
        <f>IF(ISNUMBER(Regressions!M93),ROUND(Regressions!M93, 1), NA())</f>
        <v>0.7</v>
      </c>
      <c r="N83" s="404">
        <f>IF(ISNUMBER(Regressions!N93),ROUND(Regressions!N93, 1), NA())</f>
        <v>3.7</v>
      </c>
      <c r="O83" s="398" t="e">
        <f>IF(ISNUMBER(Regressions!O93),ROUND(Regressions!O93, 1), NA())</f>
        <v>#N/A</v>
      </c>
      <c r="P83" s="309" t="e">
        <f>IF(ISNUMBER(Regressions!P93),ROUND(Regressions!P93, 1), NA())</f>
        <v>#N/A</v>
      </c>
      <c r="Q83" s="405" t="e">
        <f>IF(ISNUMBER(Regressions!Q93),ROUND(Regressions!Q93, 1), NA())</f>
        <v>#N/A</v>
      </c>
      <c r="R83" s="400" t="e">
        <f>IF(ISNUMBER(Regressions!R93),ROUND(Regressions!R93, 1), NA())</f>
        <v>#N/A</v>
      </c>
      <c r="S83" s="401" t="e">
        <f>IF(ISNUMBER(Regressions!S93),ROUND(Regressions!S93, 1), NA())</f>
        <v>#N/A</v>
      </c>
    </row>
    <row r="84" x14ac:dyDescent="0.2">
      <c r="A84" s="239" t="str">
        <f>IF(ISBLANK(Regressions!A94), " ", Regressions!A94)</f>
        <v>Chile</v>
      </c>
      <c r="B84" s="234">
        <f>IF(ISBLANK(Regressions!B94), " ", Regressions!B94)</f>
        <v>2012</v>
      </c>
      <c r="C84" s="237" t="str">
        <f>IF(ISBLANK(Regressions!C94), " ", Regressions!C94)</f>
        <v>Primary</v>
      </c>
      <c r="D84" s="241">
        <f>IF(ISBLANK(Regressions!D94), " ", Regressions!D94)</f>
        <v>1505003</v>
      </c>
      <c r="E84" s="398" t="e">
        <f>IF(ISNUMBER(Regressions!E94),ROUND(Regressions!E94, 1), NA())</f>
        <v>#N/A</v>
      </c>
      <c r="F84" s="309">
        <f>IF(ISNUMBER(Regressions!F94),ROUND(Regressions!F94, 1), NA())</f>
        <v>94.9</v>
      </c>
      <c r="G84" s="399" t="e">
        <f>IF(ISNUMBER(Regressions!G94),ROUND(Regressions!G94, 1), NA())</f>
        <v>#N/A</v>
      </c>
      <c r="H84" s="400">
        <f>IF(ISNUMBER(Regressions!H94),ROUND(Regressions!H94, 1), NA())</f>
        <v>94.9</v>
      </c>
      <c r="I84" s="401">
        <f>IF(ISNUMBER(Regressions!I94),ROUND(Regressions!I94, 1), NA())</f>
        <v>5.0999999999999996</v>
      </c>
      <c r="J84" s="402" t="e">
        <f>IF(ISNUMBER(Regressions!J94),ROUND(Regressions!J94, 1), NA())</f>
        <v>#N/A</v>
      </c>
      <c r="K84" s="309">
        <f>IF(ISNUMBER(Regressions!K94),ROUND(Regressions!K94, 1), NA())</f>
        <v>96.3</v>
      </c>
      <c r="L84" s="403">
        <f>IF(ISNUMBER(Regressions!L94),ROUND(Regressions!L94, 1), NA())</f>
        <v>95.6</v>
      </c>
      <c r="M84" s="400">
        <f>IF(ISNUMBER(Regressions!M94),ROUND(Regressions!M94, 1), NA())</f>
        <v>0.7</v>
      </c>
      <c r="N84" s="404">
        <f>IF(ISNUMBER(Regressions!N94),ROUND(Regressions!N94, 1), NA())</f>
        <v>3.7</v>
      </c>
      <c r="O84" s="398" t="e">
        <f>IF(ISNUMBER(Regressions!O94),ROUND(Regressions!O94, 1), NA())</f>
        <v>#N/A</v>
      </c>
      <c r="P84" s="309" t="e">
        <f>IF(ISNUMBER(Regressions!P94),ROUND(Regressions!P94, 1), NA())</f>
        <v>#N/A</v>
      </c>
      <c r="Q84" s="405" t="e">
        <f>IF(ISNUMBER(Regressions!Q94),ROUND(Regressions!Q94, 1), NA())</f>
        <v>#N/A</v>
      </c>
      <c r="R84" s="400" t="e">
        <f>IF(ISNUMBER(Regressions!R94),ROUND(Regressions!R94, 1), NA())</f>
        <v>#N/A</v>
      </c>
      <c r="S84" s="401" t="e">
        <f>IF(ISNUMBER(Regressions!S94),ROUND(Regressions!S94, 1), NA())</f>
        <v>#N/A</v>
      </c>
    </row>
    <row r="85" x14ac:dyDescent="0.2">
      <c r="A85" s="239" t="str">
        <f>IF(ISBLANK(Regressions!A95), " ", Regressions!A95)</f>
        <v>Chile</v>
      </c>
      <c r="B85" s="234">
        <f>IF(ISBLANK(Regressions!B95), " ", Regressions!B95)</f>
        <v>2013</v>
      </c>
      <c r="C85" s="237" t="str">
        <f>IF(ISBLANK(Regressions!C95), " ", Regressions!C95)</f>
        <v>Primary</v>
      </c>
      <c r="D85" s="241">
        <f>IF(ISBLANK(Regressions!D95), " ", Regressions!D95)</f>
        <v>1499706</v>
      </c>
      <c r="E85" s="398" t="e">
        <f>IF(ISNUMBER(Regressions!E95),ROUND(Regressions!E95, 1), NA())</f>
        <v>#N/A</v>
      </c>
      <c r="F85" s="309">
        <f>IF(ISNUMBER(Regressions!F95),ROUND(Regressions!F95, 1), NA())</f>
        <v>95.4</v>
      </c>
      <c r="G85" s="399" t="e">
        <f>IF(ISNUMBER(Regressions!G95),ROUND(Regressions!G95, 1), NA())</f>
        <v>#N/A</v>
      </c>
      <c r="H85" s="400">
        <f>IF(ISNUMBER(Regressions!H95),ROUND(Regressions!H95, 1), NA())</f>
        <v>95.4</v>
      </c>
      <c r="I85" s="401">
        <f>IF(ISNUMBER(Regressions!I95),ROUND(Regressions!I95, 1), NA())</f>
        <v>4.5999999999999996</v>
      </c>
      <c r="J85" s="402" t="e">
        <f>IF(ISNUMBER(Regressions!J95),ROUND(Regressions!J95, 1), NA())</f>
        <v>#N/A</v>
      </c>
      <c r="K85" s="309">
        <f>IF(ISNUMBER(Regressions!K95),ROUND(Regressions!K95, 1), NA())</f>
        <v>96.3</v>
      </c>
      <c r="L85" s="403">
        <f>IF(ISNUMBER(Regressions!L95),ROUND(Regressions!L95, 1), NA())</f>
        <v>95.6</v>
      </c>
      <c r="M85" s="400">
        <f>IF(ISNUMBER(Regressions!M95),ROUND(Regressions!M95, 1), NA())</f>
        <v>0.7</v>
      </c>
      <c r="N85" s="404">
        <f>IF(ISNUMBER(Regressions!N95),ROUND(Regressions!N95, 1), NA())</f>
        <v>3.7</v>
      </c>
      <c r="O85" s="398" t="e">
        <f>IF(ISNUMBER(Regressions!O95),ROUND(Regressions!O95, 1), NA())</f>
        <v>#N/A</v>
      </c>
      <c r="P85" s="309" t="e">
        <f>IF(ISNUMBER(Regressions!P95),ROUND(Regressions!P95, 1), NA())</f>
        <v>#N/A</v>
      </c>
      <c r="Q85" s="405" t="e">
        <f>IF(ISNUMBER(Regressions!Q95),ROUND(Regressions!Q95, 1), NA())</f>
        <v>#N/A</v>
      </c>
      <c r="R85" s="400" t="e">
        <f>IF(ISNUMBER(Regressions!R95),ROUND(Regressions!R95, 1), NA())</f>
        <v>#N/A</v>
      </c>
      <c r="S85" s="401" t="e">
        <f>IF(ISNUMBER(Regressions!S95),ROUND(Regressions!S95, 1), NA())</f>
        <v>#N/A</v>
      </c>
    </row>
    <row r="86" x14ac:dyDescent="0.2">
      <c r="A86" s="239" t="str">
        <f>IF(ISBLANK(Regressions!A96), " ", Regressions!A96)</f>
        <v>Chile</v>
      </c>
      <c r="B86" s="234">
        <f>IF(ISBLANK(Regressions!B96), " ", Regressions!B96)</f>
        <v>2014</v>
      </c>
      <c r="C86" s="237" t="str">
        <f>IF(ISBLANK(Regressions!C96), " ", Regressions!C96)</f>
        <v>Primary</v>
      </c>
      <c r="D86" s="241">
        <f>IF(ISBLANK(Regressions!D96), " ", Regressions!D96)</f>
        <v>1497559</v>
      </c>
      <c r="E86" s="398" t="e">
        <f>IF(ISNUMBER(Regressions!E96),ROUND(Regressions!E96, 1), NA())</f>
        <v>#N/A</v>
      </c>
      <c r="F86" s="309">
        <f>IF(ISNUMBER(Regressions!F96),ROUND(Regressions!F96, 1), NA())</f>
        <v>95.8</v>
      </c>
      <c r="G86" s="399" t="e">
        <f>IF(ISNUMBER(Regressions!G96),ROUND(Regressions!G96, 1), NA())</f>
        <v>#N/A</v>
      </c>
      <c r="H86" s="400">
        <f>IF(ISNUMBER(Regressions!H96),ROUND(Regressions!H96, 1), NA())</f>
        <v>95.8</v>
      </c>
      <c r="I86" s="401">
        <f>IF(ISNUMBER(Regressions!I96),ROUND(Regressions!I96, 1), NA())</f>
        <v>4.2</v>
      </c>
      <c r="J86" s="402" t="e">
        <f>IF(ISNUMBER(Regressions!J96),ROUND(Regressions!J96, 1), NA())</f>
        <v>#N/A</v>
      </c>
      <c r="K86" s="309">
        <f>IF(ISNUMBER(Regressions!K96),ROUND(Regressions!K96, 1), NA())</f>
        <v>96.3</v>
      </c>
      <c r="L86" s="403">
        <f>IF(ISNUMBER(Regressions!L96),ROUND(Regressions!L96, 1), NA())</f>
        <v>95.6</v>
      </c>
      <c r="M86" s="400">
        <f>IF(ISNUMBER(Regressions!M96),ROUND(Regressions!M96, 1), NA())</f>
        <v>0.7</v>
      </c>
      <c r="N86" s="404">
        <f>IF(ISNUMBER(Regressions!N96),ROUND(Regressions!N96, 1), NA())</f>
        <v>3.7</v>
      </c>
      <c r="O86" s="398" t="e">
        <f>IF(ISNUMBER(Regressions!O96),ROUND(Regressions!O96, 1), NA())</f>
        <v>#N/A</v>
      </c>
      <c r="P86" s="309" t="e">
        <f>IF(ISNUMBER(Regressions!P96),ROUND(Regressions!P96, 1), NA())</f>
        <v>#N/A</v>
      </c>
      <c r="Q86" s="405" t="e">
        <f>IF(ISNUMBER(Regressions!Q96),ROUND(Regressions!Q96, 1), NA())</f>
        <v>#N/A</v>
      </c>
      <c r="R86" s="400" t="e">
        <f>IF(ISNUMBER(Regressions!R96),ROUND(Regressions!R96, 1), NA())</f>
        <v>#N/A</v>
      </c>
      <c r="S86" s="401" t="e">
        <f>IF(ISNUMBER(Regressions!S96),ROUND(Regressions!S96, 1), NA())</f>
        <v>#N/A</v>
      </c>
    </row>
    <row r="87" x14ac:dyDescent="0.2">
      <c r="A87" s="239" t="str">
        <f>IF(ISBLANK(Regressions!A97), " ", Regressions!A97)</f>
        <v>Chile</v>
      </c>
      <c r="B87" s="234">
        <f>IF(ISBLANK(Regressions!B97), " ", Regressions!B97)</f>
        <v>2015</v>
      </c>
      <c r="C87" s="237" t="str">
        <f>IF(ISBLANK(Regressions!C97), " ", Regressions!C97)</f>
        <v>Primary</v>
      </c>
      <c r="D87" s="241">
        <f>IF(ISBLANK(Regressions!D97), " ", Regressions!D97)</f>
        <v>1496953</v>
      </c>
      <c r="E87" s="398" t="e">
        <f>IF(ISNUMBER(Regressions!E97),ROUND(Regressions!E97, 1), NA())</f>
        <v>#N/A</v>
      </c>
      <c r="F87" s="309">
        <f>IF(ISNUMBER(Regressions!F97),ROUND(Regressions!F97, 1), NA())</f>
        <v>96.3</v>
      </c>
      <c r="G87" s="399" t="e">
        <f>IF(ISNUMBER(Regressions!G97),ROUND(Regressions!G97, 1), NA())</f>
        <v>#N/A</v>
      </c>
      <c r="H87" s="400">
        <f>IF(ISNUMBER(Regressions!H97),ROUND(Regressions!H97, 1), NA())</f>
        <v>96.3</v>
      </c>
      <c r="I87" s="401">
        <f>IF(ISNUMBER(Regressions!I97),ROUND(Regressions!I97, 1), NA())</f>
        <v>3.7</v>
      </c>
      <c r="J87" s="402" t="e">
        <f>IF(ISNUMBER(Regressions!J97),ROUND(Regressions!J97, 1), NA())</f>
        <v>#N/A</v>
      </c>
      <c r="K87" s="309">
        <f>IF(ISNUMBER(Regressions!K97),ROUND(Regressions!K97, 1), NA())</f>
        <v>96.3</v>
      </c>
      <c r="L87" s="403">
        <f>IF(ISNUMBER(Regressions!L97),ROUND(Regressions!L97, 1), NA())</f>
        <v>95.6</v>
      </c>
      <c r="M87" s="400">
        <f>IF(ISNUMBER(Regressions!M97),ROUND(Regressions!M97, 1), NA())</f>
        <v>0.7</v>
      </c>
      <c r="N87" s="404">
        <f>IF(ISNUMBER(Regressions!N97),ROUND(Regressions!N97, 1), NA())</f>
        <v>3.7</v>
      </c>
      <c r="O87" s="398" t="e">
        <f>IF(ISNUMBER(Regressions!O97),ROUND(Regressions!O97, 1), NA())</f>
        <v>#N/A</v>
      </c>
      <c r="P87" s="309" t="e">
        <f>IF(ISNUMBER(Regressions!P97),ROUND(Regressions!P97, 1), NA())</f>
        <v>#N/A</v>
      </c>
      <c r="Q87" s="405" t="e">
        <f>IF(ISNUMBER(Regressions!Q97),ROUND(Regressions!Q97, 1), NA())</f>
        <v>#N/A</v>
      </c>
      <c r="R87" s="400" t="e">
        <f>IF(ISNUMBER(Regressions!R97),ROUND(Regressions!R97, 1), NA())</f>
        <v>#N/A</v>
      </c>
      <c r="S87" s="401" t="e">
        <f>IF(ISNUMBER(Regressions!S97),ROUND(Regressions!S97, 1), NA())</f>
        <v>#N/A</v>
      </c>
    </row>
    <row r="88" x14ac:dyDescent="0.2">
      <c r="A88" s="375" t="str">
        <f>IF(ISBLANK(Regressions!A98), " ", Regressions!A98)</f>
        <v>Chile</v>
      </c>
      <c r="B88" s="376">
        <f>IF(ISBLANK(Regressions!B98), " ", Regressions!B98)</f>
        <v>2016</v>
      </c>
      <c r="C88" s="377" t="str">
        <f>IF(ISBLANK(Regressions!C98), " ", Regressions!C98)</f>
        <v>Primary</v>
      </c>
      <c r="D88" s="378">
        <f>IF(ISBLANK(Regressions!D98), " ", Regressions!D98)</f>
        <v>1496746</v>
      </c>
      <c r="E88" s="406" t="e">
        <f>IF(ISNUMBER(Regressions!E98),ROUND(Regressions!E98, 1), NA())</f>
        <v>#N/A</v>
      </c>
      <c r="F88" s="310">
        <f>IF(ISNUMBER(Regressions!F98),ROUND(Regressions!F98, 1), NA())</f>
        <v>96.3</v>
      </c>
      <c r="G88" s="407" t="e">
        <f>IF(ISNUMBER(Regressions!G98),ROUND(Regressions!G98, 1), NA())</f>
        <v>#N/A</v>
      </c>
      <c r="H88" s="408">
        <f>IF(ISNUMBER(Regressions!H98),ROUND(Regressions!H98, 1), NA())</f>
        <v>96.3</v>
      </c>
      <c r="I88" s="409">
        <f>IF(ISNUMBER(Regressions!I98),ROUND(Regressions!I98, 1), NA())</f>
        <v>3.7</v>
      </c>
      <c r="J88" s="410" t="e">
        <f>IF(ISNUMBER(Regressions!J98),ROUND(Regressions!J98, 1), NA())</f>
        <v>#N/A</v>
      </c>
      <c r="K88" s="310">
        <f>IF(ISNUMBER(Regressions!K98),ROUND(Regressions!K98, 1), NA())</f>
        <v>96.3</v>
      </c>
      <c r="L88" s="411">
        <f>IF(ISNUMBER(Regressions!L98),ROUND(Regressions!L98, 1), NA())</f>
        <v>95.6</v>
      </c>
      <c r="M88" s="408">
        <f>IF(ISNUMBER(Regressions!M98),ROUND(Regressions!M98, 1), NA())</f>
        <v>0.7</v>
      </c>
      <c r="N88" s="412">
        <f>IF(ISNUMBER(Regressions!N98),ROUND(Regressions!N98, 1), NA())</f>
        <v>3.7</v>
      </c>
      <c r="O88" s="406" t="e">
        <f>IF(ISNUMBER(Regressions!O98),ROUND(Regressions!O98, 1), NA())</f>
        <v>#N/A</v>
      </c>
      <c r="P88" s="310" t="e">
        <f>IF(ISNUMBER(Regressions!P98),ROUND(Regressions!P98, 1), NA())</f>
        <v>#N/A</v>
      </c>
      <c r="Q88" s="413" t="e">
        <f>IF(ISNUMBER(Regressions!Q98),ROUND(Regressions!Q98, 1), NA())</f>
        <v>#N/A</v>
      </c>
      <c r="R88" s="408" t="e">
        <f>IF(ISNUMBER(Regressions!R98),ROUND(Regressions!R98, 1), NA())</f>
        <v>#N/A</v>
      </c>
      <c r="S88" s="409" t="e">
        <f>IF(ISNUMBER(Regressions!S98),ROUND(Regressions!S98, 1), NA())</f>
        <v>#N/A</v>
      </c>
    </row>
    <row r="89" x14ac:dyDescent="0.2">
      <c r="A89" s="239" t="str">
        <f>IF(ISBLANK(Regressions!A99), " ", Regressions!A99)</f>
        <v>Chile</v>
      </c>
      <c r="B89" s="234">
        <f>IF(ISBLANK(Regressions!B99), " ", Regressions!B99)</f>
        <v>2000</v>
      </c>
      <c r="C89" s="237" t="str">
        <f>IF(ISBLANK(Regressions!C99), " ", Regressions!C99)</f>
        <v>Secondary</v>
      </c>
      <c r="D89" s="241">
        <f>IF(ISBLANK(Regressions!D99), " ", Regressions!D99)</f>
        <v>1648118</v>
      </c>
      <c r="E89" s="398" t="e">
        <f>IF(ISNUMBER(Regressions!E99),ROUND(Regressions!E99, 1), NA())</f>
        <v>#N/A</v>
      </c>
      <c r="F89" s="309" t="e">
        <f>IF(ISNUMBER(Regressions!F99),ROUND(Regressions!F99, 1), NA())</f>
        <v>#N/A</v>
      </c>
      <c r="G89" s="399" t="e">
        <f>IF(ISNUMBER(Regressions!G99),ROUND(Regressions!G99, 1), NA())</f>
        <v>#N/A</v>
      </c>
      <c r="H89" s="400" t="e">
        <f>IF(ISNUMBER(Regressions!H99),ROUND(Regressions!H99, 1), NA())</f>
        <v>#N/A</v>
      </c>
      <c r="I89" s="401" t="e">
        <f>IF(ISNUMBER(Regressions!I99),ROUND(Regressions!I99, 1), NA())</f>
        <v>#N/A</v>
      </c>
      <c r="J89" s="402" t="e">
        <f>IF(ISNUMBER(Regressions!J99),ROUND(Regressions!J99, 1), NA())</f>
        <v>#N/A</v>
      </c>
      <c r="K89" s="309" t="e">
        <f>IF(ISNUMBER(Regressions!K99),ROUND(Regressions!K99, 1), NA())</f>
        <v>#N/A</v>
      </c>
      <c r="L89" s="403" t="e">
        <f>IF(ISNUMBER(Regressions!L99),ROUND(Regressions!L99, 1), NA())</f>
        <v>#N/A</v>
      </c>
      <c r="M89" s="400" t="e">
        <f>IF(ISNUMBER(Regressions!M99),ROUND(Regressions!M99, 1), NA())</f>
        <v>#N/A</v>
      </c>
      <c r="N89" s="404" t="e">
        <f>IF(ISNUMBER(Regressions!N99),ROUND(Regressions!N99, 1), NA())</f>
        <v>#N/A</v>
      </c>
      <c r="O89" s="398" t="e">
        <f>IF(ISNUMBER(Regressions!O99),ROUND(Regressions!O99, 1), NA())</f>
        <v>#N/A</v>
      </c>
      <c r="P89" s="309" t="e">
        <f>IF(ISNUMBER(Regressions!P99),ROUND(Regressions!P99, 1), NA())</f>
        <v>#N/A</v>
      </c>
      <c r="Q89" s="405" t="e">
        <f>IF(ISNUMBER(Regressions!Q99),ROUND(Regressions!Q99, 1), NA())</f>
        <v>#N/A</v>
      </c>
      <c r="R89" s="400" t="e">
        <f>IF(ISNUMBER(Regressions!R99),ROUND(Regressions!R99, 1), NA())</f>
        <v>#N/A</v>
      </c>
      <c r="S89" s="401" t="e">
        <f>IF(ISNUMBER(Regressions!S99),ROUND(Regressions!S99, 1), NA())</f>
        <v>#N/A</v>
      </c>
    </row>
    <row r="90" x14ac:dyDescent="0.2">
      <c r="A90" s="239" t="str">
        <f>IF(ISBLANK(Regressions!A100), " ", Regressions!A100)</f>
        <v>Chile</v>
      </c>
      <c r="B90" s="234">
        <f>IF(ISBLANK(Regressions!B100), " ", Regressions!B100)</f>
        <v>2001</v>
      </c>
      <c r="C90" s="237" t="str">
        <f>IF(ISBLANK(Regressions!C100), " ", Regressions!C100)</f>
        <v>Secondary</v>
      </c>
      <c r="D90" s="241">
        <f>IF(ISBLANK(Regressions!D100), " ", Regressions!D100)</f>
        <v>1675760</v>
      </c>
      <c r="E90" s="398" t="e">
        <f>IF(ISNUMBER(Regressions!E100),ROUND(Regressions!E100, 1), NA())</f>
        <v>#N/A</v>
      </c>
      <c r="F90" s="309" t="e">
        <f>IF(ISNUMBER(Regressions!F100),ROUND(Regressions!F100, 1), NA())</f>
        <v>#N/A</v>
      </c>
      <c r="G90" s="399" t="e">
        <f>IF(ISNUMBER(Regressions!G100),ROUND(Regressions!G100, 1), NA())</f>
        <v>#N/A</v>
      </c>
      <c r="H90" s="400" t="e">
        <f>IF(ISNUMBER(Regressions!H100),ROUND(Regressions!H100, 1), NA())</f>
        <v>#N/A</v>
      </c>
      <c r="I90" s="401" t="e">
        <f>IF(ISNUMBER(Regressions!I100),ROUND(Regressions!I100, 1), NA())</f>
        <v>#N/A</v>
      </c>
      <c r="J90" s="402" t="e">
        <f>IF(ISNUMBER(Regressions!J100),ROUND(Regressions!J100, 1), NA())</f>
        <v>#N/A</v>
      </c>
      <c r="K90" s="309" t="e">
        <f>IF(ISNUMBER(Regressions!K100),ROUND(Regressions!K100, 1), NA())</f>
        <v>#N/A</v>
      </c>
      <c r="L90" s="403" t="e">
        <f>IF(ISNUMBER(Regressions!L100),ROUND(Regressions!L100, 1), NA())</f>
        <v>#N/A</v>
      </c>
      <c r="M90" s="400" t="e">
        <f>IF(ISNUMBER(Regressions!M100),ROUND(Regressions!M100, 1), NA())</f>
        <v>#N/A</v>
      </c>
      <c r="N90" s="404" t="e">
        <f>IF(ISNUMBER(Regressions!N100),ROUND(Regressions!N100, 1), NA())</f>
        <v>#N/A</v>
      </c>
      <c r="O90" s="398" t="e">
        <f>IF(ISNUMBER(Regressions!O100),ROUND(Regressions!O100, 1), NA())</f>
        <v>#N/A</v>
      </c>
      <c r="P90" s="309" t="e">
        <f>IF(ISNUMBER(Regressions!P100),ROUND(Regressions!P100, 1), NA())</f>
        <v>#N/A</v>
      </c>
      <c r="Q90" s="405" t="e">
        <f>IF(ISNUMBER(Regressions!Q100),ROUND(Regressions!Q100, 1), NA())</f>
        <v>#N/A</v>
      </c>
      <c r="R90" s="400" t="e">
        <f>IF(ISNUMBER(Regressions!R100),ROUND(Regressions!R100, 1), NA())</f>
        <v>#N/A</v>
      </c>
      <c r="S90" s="401" t="e">
        <f>IF(ISNUMBER(Regressions!S100),ROUND(Regressions!S100, 1), NA())</f>
        <v>#N/A</v>
      </c>
    </row>
    <row r="91" x14ac:dyDescent="0.2">
      <c r="A91" s="239" t="str">
        <f>IF(ISBLANK(Regressions!A101), " ", Regressions!A101)</f>
        <v>Chile</v>
      </c>
      <c r="B91" s="234">
        <f>IF(ISBLANK(Regressions!B101), " ", Regressions!B101)</f>
        <v>2002</v>
      </c>
      <c r="C91" s="237" t="str">
        <f>IF(ISBLANK(Regressions!C101), " ", Regressions!C101)</f>
        <v>Secondary</v>
      </c>
      <c r="D91" s="241">
        <f>IF(ISBLANK(Regressions!D101), " ", Regressions!D101)</f>
        <v>1696107</v>
      </c>
      <c r="E91" s="398" t="e">
        <f>IF(ISNUMBER(Regressions!E101),ROUND(Regressions!E101, 1), NA())</f>
        <v>#N/A</v>
      </c>
      <c r="F91" s="309" t="e">
        <f>IF(ISNUMBER(Regressions!F101),ROUND(Regressions!F101, 1), NA())</f>
        <v>#N/A</v>
      </c>
      <c r="G91" s="399" t="e">
        <f>IF(ISNUMBER(Regressions!G101),ROUND(Regressions!G101, 1), NA())</f>
        <v>#N/A</v>
      </c>
      <c r="H91" s="400" t="e">
        <f>IF(ISNUMBER(Regressions!H101),ROUND(Regressions!H101, 1), NA())</f>
        <v>#N/A</v>
      </c>
      <c r="I91" s="401" t="e">
        <f>IF(ISNUMBER(Regressions!I101),ROUND(Regressions!I101, 1), NA())</f>
        <v>#N/A</v>
      </c>
      <c r="J91" s="402" t="e">
        <f>IF(ISNUMBER(Regressions!J101),ROUND(Regressions!J101, 1), NA())</f>
        <v>#N/A</v>
      </c>
      <c r="K91" s="309" t="e">
        <f>IF(ISNUMBER(Regressions!K101),ROUND(Regressions!K101, 1), NA())</f>
        <v>#N/A</v>
      </c>
      <c r="L91" s="403" t="e">
        <f>IF(ISNUMBER(Regressions!L101),ROUND(Regressions!L101, 1), NA())</f>
        <v>#N/A</v>
      </c>
      <c r="M91" s="400" t="e">
        <f>IF(ISNUMBER(Regressions!M101),ROUND(Regressions!M101, 1), NA())</f>
        <v>#N/A</v>
      </c>
      <c r="N91" s="404" t="e">
        <f>IF(ISNUMBER(Regressions!N101),ROUND(Regressions!N101, 1), NA())</f>
        <v>#N/A</v>
      </c>
      <c r="O91" s="398" t="e">
        <f>IF(ISNUMBER(Regressions!O101),ROUND(Regressions!O101, 1), NA())</f>
        <v>#N/A</v>
      </c>
      <c r="P91" s="309" t="e">
        <f>IF(ISNUMBER(Regressions!P101),ROUND(Regressions!P101, 1), NA())</f>
        <v>#N/A</v>
      </c>
      <c r="Q91" s="405" t="e">
        <f>IF(ISNUMBER(Regressions!Q101),ROUND(Regressions!Q101, 1), NA())</f>
        <v>#N/A</v>
      </c>
      <c r="R91" s="400" t="e">
        <f>IF(ISNUMBER(Regressions!R101),ROUND(Regressions!R101, 1), NA())</f>
        <v>#N/A</v>
      </c>
      <c r="S91" s="401" t="e">
        <f>IF(ISNUMBER(Regressions!S101),ROUND(Regressions!S101, 1), NA())</f>
        <v>#N/A</v>
      </c>
    </row>
    <row r="92" x14ac:dyDescent="0.2">
      <c r="A92" s="239" t="str">
        <f>IF(ISBLANK(Regressions!A102), " ", Regressions!A102)</f>
        <v>Chile</v>
      </c>
      <c r="B92" s="234">
        <f>IF(ISBLANK(Regressions!B102), " ", Regressions!B102)</f>
        <v>2003</v>
      </c>
      <c r="C92" s="237" t="str">
        <f>IF(ISBLANK(Regressions!C102), " ", Regressions!C102)</f>
        <v>Secondary</v>
      </c>
      <c r="D92" s="241">
        <f>IF(ISBLANK(Regressions!D102), " ", Regressions!D102)</f>
        <v>1708644</v>
      </c>
      <c r="E92" s="398" t="e">
        <f>IF(ISNUMBER(Regressions!E102),ROUND(Regressions!E102, 1), NA())</f>
        <v>#N/A</v>
      </c>
      <c r="F92" s="309" t="e">
        <f>IF(ISNUMBER(Regressions!F102),ROUND(Regressions!F102, 1), NA())</f>
        <v>#N/A</v>
      </c>
      <c r="G92" s="399" t="e">
        <f>IF(ISNUMBER(Regressions!G102),ROUND(Regressions!G102, 1), NA())</f>
        <v>#N/A</v>
      </c>
      <c r="H92" s="400" t="e">
        <f>IF(ISNUMBER(Regressions!H102),ROUND(Regressions!H102, 1), NA())</f>
        <v>#N/A</v>
      </c>
      <c r="I92" s="401" t="e">
        <f>IF(ISNUMBER(Regressions!I102),ROUND(Regressions!I102, 1), NA())</f>
        <v>#N/A</v>
      </c>
      <c r="J92" s="402" t="e">
        <f>IF(ISNUMBER(Regressions!J102),ROUND(Regressions!J102, 1), NA())</f>
        <v>#N/A</v>
      </c>
      <c r="K92" s="309" t="e">
        <f>IF(ISNUMBER(Regressions!K102),ROUND(Regressions!K102, 1), NA())</f>
        <v>#N/A</v>
      </c>
      <c r="L92" s="403" t="e">
        <f>IF(ISNUMBER(Regressions!L102),ROUND(Regressions!L102, 1), NA())</f>
        <v>#N/A</v>
      </c>
      <c r="M92" s="400" t="e">
        <f>IF(ISNUMBER(Regressions!M102),ROUND(Regressions!M102, 1), NA())</f>
        <v>#N/A</v>
      </c>
      <c r="N92" s="404" t="e">
        <f>IF(ISNUMBER(Regressions!N102),ROUND(Regressions!N102, 1), NA())</f>
        <v>#N/A</v>
      </c>
      <c r="O92" s="398" t="e">
        <f>IF(ISNUMBER(Regressions!O102),ROUND(Regressions!O102, 1), NA())</f>
        <v>#N/A</v>
      </c>
      <c r="P92" s="309" t="e">
        <f>IF(ISNUMBER(Regressions!P102),ROUND(Regressions!P102, 1), NA())</f>
        <v>#N/A</v>
      </c>
      <c r="Q92" s="405" t="e">
        <f>IF(ISNUMBER(Regressions!Q102),ROUND(Regressions!Q102, 1), NA())</f>
        <v>#N/A</v>
      </c>
      <c r="R92" s="400" t="e">
        <f>IF(ISNUMBER(Regressions!R102),ROUND(Regressions!R102, 1), NA())</f>
        <v>#N/A</v>
      </c>
      <c r="S92" s="401" t="e">
        <f>IF(ISNUMBER(Regressions!S102),ROUND(Regressions!S102, 1), NA())</f>
        <v>#N/A</v>
      </c>
    </row>
    <row r="93" x14ac:dyDescent="0.2">
      <c r="A93" s="239" t="str">
        <f>IF(ISBLANK(Regressions!A103), " ", Regressions!A103)</f>
        <v>Chile</v>
      </c>
      <c r="B93" s="234">
        <f>IF(ISBLANK(Regressions!B103), " ", Regressions!B103)</f>
        <v>2004</v>
      </c>
      <c r="C93" s="237" t="str">
        <f>IF(ISBLANK(Regressions!C103), " ", Regressions!C103)</f>
        <v>Secondary</v>
      </c>
      <c r="D93" s="241">
        <f>IF(ISBLANK(Regressions!D103), " ", Regressions!D103)</f>
        <v>1713052</v>
      </c>
      <c r="E93" s="398" t="e">
        <f>IF(ISNUMBER(Regressions!E103),ROUND(Regressions!E103, 1), NA())</f>
        <v>#N/A</v>
      </c>
      <c r="F93" s="309" t="e">
        <f>IF(ISNUMBER(Regressions!F103),ROUND(Regressions!F103, 1), NA())</f>
        <v>#N/A</v>
      </c>
      <c r="G93" s="399" t="e">
        <f>IF(ISNUMBER(Regressions!G103),ROUND(Regressions!G103, 1), NA())</f>
        <v>#N/A</v>
      </c>
      <c r="H93" s="400" t="e">
        <f>IF(ISNUMBER(Regressions!H103),ROUND(Regressions!H103, 1), NA())</f>
        <v>#N/A</v>
      </c>
      <c r="I93" s="401" t="e">
        <f>IF(ISNUMBER(Regressions!I103),ROUND(Regressions!I103, 1), NA())</f>
        <v>#N/A</v>
      </c>
      <c r="J93" s="402" t="e">
        <f>IF(ISNUMBER(Regressions!J103),ROUND(Regressions!J103, 1), NA())</f>
        <v>#N/A</v>
      </c>
      <c r="K93" s="309" t="e">
        <f>IF(ISNUMBER(Regressions!K103),ROUND(Regressions!K103, 1), NA())</f>
        <v>#N/A</v>
      </c>
      <c r="L93" s="403" t="e">
        <f>IF(ISNUMBER(Regressions!L103),ROUND(Regressions!L103, 1), NA())</f>
        <v>#N/A</v>
      </c>
      <c r="M93" s="400" t="e">
        <f>IF(ISNUMBER(Regressions!M103),ROUND(Regressions!M103, 1), NA())</f>
        <v>#N/A</v>
      </c>
      <c r="N93" s="404" t="e">
        <f>IF(ISNUMBER(Regressions!N103),ROUND(Regressions!N103, 1), NA())</f>
        <v>#N/A</v>
      </c>
      <c r="O93" s="398" t="e">
        <f>IF(ISNUMBER(Regressions!O103),ROUND(Regressions!O103, 1), NA())</f>
        <v>#N/A</v>
      </c>
      <c r="P93" s="309" t="e">
        <f>IF(ISNUMBER(Regressions!P103),ROUND(Regressions!P103, 1), NA())</f>
        <v>#N/A</v>
      </c>
      <c r="Q93" s="405" t="e">
        <f>IF(ISNUMBER(Regressions!Q103),ROUND(Regressions!Q103, 1), NA())</f>
        <v>#N/A</v>
      </c>
      <c r="R93" s="400" t="e">
        <f>IF(ISNUMBER(Regressions!R103),ROUND(Regressions!R103, 1), NA())</f>
        <v>#N/A</v>
      </c>
      <c r="S93" s="401" t="e">
        <f>IF(ISNUMBER(Regressions!S103),ROUND(Regressions!S103, 1), NA())</f>
        <v>#N/A</v>
      </c>
    </row>
    <row r="94" x14ac:dyDescent="0.2">
      <c r="A94" s="239" t="str">
        <f>IF(ISBLANK(Regressions!A104), " ", Regressions!A104)</f>
        <v>Chile</v>
      </c>
      <c r="B94" s="234">
        <f>IF(ISBLANK(Regressions!B104), " ", Regressions!B104)</f>
        <v>2005</v>
      </c>
      <c r="C94" s="237" t="str">
        <f>IF(ISBLANK(Regressions!C104), " ", Regressions!C104)</f>
        <v>Secondary</v>
      </c>
      <c r="D94" s="241">
        <f>IF(ISBLANK(Regressions!D104), " ", Regressions!D104)</f>
        <v>1708613</v>
      </c>
      <c r="E94" s="398" t="e">
        <f>IF(ISNUMBER(Regressions!E104),ROUND(Regressions!E104, 1), NA())</f>
        <v>#N/A</v>
      </c>
      <c r="F94" s="309" t="e">
        <f>IF(ISNUMBER(Regressions!F104),ROUND(Regressions!F104, 1), NA())</f>
        <v>#N/A</v>
      </c>
      <c r="G94" s="399" t="e">
        <f>IF(ISNUMBER(Regressions!G104),ROUND(Regressions!G104, 1), NA())</f>
        <v>#N/A</v>
      </c>
      <c r="H94" s="400" t="e">
        <f>IF(ISNUMBER(Regressions!H104),ROUND(Regressions!H104, 1), NA())</f>
        <v>#N/A</v>
      </c>
      <c r="I94" s="401" t="e">
        <f>IF(ISNUMBER(Regressions!I104),ROUND(Regressions!I104, 1), NA())</f>
        <v>#N/A</v>
      </c>
      <c r="J94" s="402" t="e">
        <f>IF(ISNUMBER(Regressions!J104),ROUND(Regressions!J104, 1), NA())</f>
        <v>#N/A</v>
      </c>
      <c r="K94" s="309" t="e">
        <f>IF(ISNUMBER(Regressions!K104),ROUND(Regressions!K104, 1), NA())</f>
        <v>#N/A</v>
      </c>
      <c r="L94" s="403" t="e">
        <f>IF(ISNUMBER(Regressions!L104),ROUND(Regressions!L104, 1), NA())</f>
        <v>#N/A</v>
      </c>
      <c r="M94" s="400" t="e">
        <f>IF(ISNUMBER(Regressions!M104),ROUND(Regressions!M104, 1), NA())</f>
        <v>#N/A</v>
      </c>
      <c r="N94" s="404" t="e">
        <f>IF(ISNUMBER(Regressions!N104),ROUND(Regressions!N104, 1), NA())</f>
        <v>#N/A</v>
      </c>
      <c r="O94" s="398" t="e">
        <f>IF(ISNUMBER(Regressions!O104),ROUND(Regressions!O104, 1), NA())</f>
        <v>#N/A</v>
      </c>
      <c r="P94" s="309" t="e">
        <f>IF(ISNUMBER(Regressions!P104),ROUND(Regressions!P104, 1), NA())</f>
        <v>#N/A</v>
      </c>
      <c r="Q94" s="405" t="e">
        <f>IF(ISNUMBER(Regressions!Q104),ROUND(Regressions!Q104, 1), NA())</f>
        <v>#N/A</v>
      </c>
      <c r="R94" s="400" t="e">
        <f>IF(ISNUMBER(Regressions!R104),ROUND(Regressions!R104, 1), NA())</f>
        <v>#N/A</v>
      </c>
      <c r="S94" s="401" t="e">
        <f>IF(ISNUMBER(Regressions!S104),ROUND(Regressions!S104, 1), NA())</f>
        <v>#N/A</v>
      </c>
    </row>
    <row r="95" x14ac:dyDescent="0.2">
      <c r="A95" s="239" t="str">
        <f>IF(ISBLANK(Regressions!A105), " ", Regressions!A105)</f>
        <v>Chile</v>
      </c>
      <c r="B95" s="234">
        <f>IF(ISBLANK(Regressions!B105), " ", Regressions!B105)</f>
        <v>2006</v>
      </c>
      <c r="C95" s="237" t="str">
        <f>IF(ISBLANK(Regressions!C105), " ", Regressions!C105)</f>
        <v>Secondary</v>
      </c>
      <c r="D95" s="241">
        <f>IF(ISBLANK(Regressions!D105), " ", Regressions!D105)</f>
        <v>1699422</v>
      </c>
      <c r="E95" s="398" t="e">
        <f>IF(ISNUMBER(Regressions!E105),ROUND(Regressions!E105, 1), NA())</f>
        <v>#N/A</v>
      </c>
      <c r="F95" s="309" t="e">
        <f>IF(ISNUMBER(Regressions!F105),ROUND(Regressions!F105, 1), NA())</f>
        <v>#N/A</v>
      </c>
      <c r="G95" s="399" t="e">
        <f>IF(ISNUMBER(Regressions!G105),ROUND(Regressions!G105, 1), NA())</f>
        <v>#N/A</v>
      </c>
      <c r="H95" s="400" t="e">
        <f>IF(ISNUMBER(Regressions!H105),ROUND(Regressions!H105, 1), NA())</f>
        <v>#N/A</v>
      </c>
      <c r="I95" s="401" t="e">
        <f>IF(ISNUMBER(Regressions!I105),ROUND(Regressions!I105, 1), NA())</f>
        <v>#N/A</v>
      </c>
      <c r="J95" s="402" t="e">
        <f>IF(ISNUMBER(Regressions!J105),ROUND(Regressions!J105, 1), NA())</f>
        <v>#N/A</v>
      </c>
      <c r="K95" s="309" t="e">
        <f>IF(ISNUMBER(Regressions!K105),ROUND(Regressions!K105, 1), NA())</f>
        <v>#N/A</v>
      </c>
      <c r="L95" s="403" t="e">
        <f>IF(ISNUMBER(Regressions!L105),ROUND(Regressions!L105, 1), NA())</f>
        <v>#N/A</v>
      </c>
      <c r="M95" s="400" t="e">
        <f>IF(ISNUMBER(Regressions!M105),ROUND(Regressions!M105, 1), NA())</f>
        <v>#N/A</v>
      </c>
      <c r="N95" s="404" t="e">
        <f>IF(ISNUMBER(Regressions!N105),ROUND(Regressions!N105, 1), NA())</f>
        <v>#N/A</v>
      </c>
      <c r="O95" s="398" t="e">
        <f>IF(ISNUMBER(Regressions!O105),ROUND(Regressions!O105, 1), NA())</f>
        <v>#N/A</v>
      </c>
      <c r="P95" s="309" t="e">
        <f>IF(ISNUMBER(Regressions!P105),ROUND(Regressions!P105, 1), NA())</f>
        <v>#N/A</v>
      </c>
      <c r="Q95" s="405" t="e">
        <f>IF(ISNUMBER(Regressions!Q105),ROUND(Regressions!Q105, 1), NA())</f>
        <v>#N/A</v>
      </c>
      <c r="R95" s="400" t="e">
        <f>IF(ISNUMBER(Regressions!R105),ROUND(Regressions!R105, 1), NA())</f>
        <v>#N/A</v>
      </c>
      <c r="S95" s="401" t="e">
        <f>IF(ISNUMBER(Regressions!S105),ROUND(Regressions!S105, 1), NA())</f>
        <v>#N/A</v>
      </c>
    </row>
    <row r="96" x14ac:dyDescent="0.2">
      <c r="A96" s="239" t="str">
        <f>IF(ISBLANK(Regressions!A106), " ", Regressions!A106)</f>
        <v>Chile</v>
      </c>
      <c r="B96" s="234">
        <f>IF(ISBLANK(Regressions!B106), " ", Regressions!B106)</f>
        <v>2007</v>
      </c>
      <c r="C96" s="237" t="str">
        <f>IF(ISBLANK(Regressions!C106), " ", Regressions!C106)</f>
        <v>Secondary</v>
      </c>
      <c r="D96" s="241">
        <f>IF(ISBLANK(Regressions!D106), " ", Regressions!D106)</f>
        <v>1686354</v>
      </c>
      <c r="E96" s="398" t="e">
        <f>IF(ISNUMBER(Regressions!E106),ROUND(Regressions!E106, 1), NA())</f>
        <v>#N/A</v>
      </c>
      <c r="F96" s="309" t="e">
        <f>IF(ISNUMBER(Regressions!F106),ROUND(Regressions!F106, 1), NA())</f>
        <v>#N/A</v>
      </c>
      <c r="G96" s="399" t="e">
        <f>IF(ISNUMBER(Regressions!G106),ROUND(Regressions!G106, 1), NA())</f>
        <v>#N/A</v>
      </c>
      <c r="H96" s="400" t="e">
        <f>IF(ISNUMBER(Regressions!H106),ROUND(Regressions!H106, 1), NA())</f>
        <v>#N/A</v>
      </c>
      <c r="I96" s="401" t="e">
        <f>IF(ISNUMBER(Regressions!I106),ROUND(Regressions!I106, 1), NA())</f>
        <v>#N/A</v>
      </c>
      <c r="J96" s="402" t="e">
        <f>IF(ISNUMBER(Regressions!J106),ROUND(Regressions!J106, 1), NA())</f>
        <v>#N/A</v>
      </c>
      <c r="K96" s="309" t="e">
        <f>IF(ISNUMBER(Regressions!K106),ROUND(Regressions!K106, 1), NA())</f>
        <v>#N/A</v>
      </c>
      <c r="L96" s="403" t="e">
        <f>IF(ISNUMBER(Regressions!L106),ROUND(Regressions!L106, 1), NA())</f>
        <v>#N/A</v>
      </c>
      <c r="M96" s="400" t="e">
        <f>IF(ISNUMBER(Regressions!M106),ROUND(Regressions!M106, 1), NA())</f>
        <v>#N/A</v>
      </c>
      <c r="N96" s="404" t="e">
        <f>IF(ISNUMBER(Regressions!N106),ROUND(Regressions!N106, 1), NA())</f>
        <v>#N/A</v>
      </c>
      <c r="O96" s="398" t="e">
        <f>IF(ISNUMBER(Regressions!O106),ROUND(Regressions!O106, 1), NA())</f>
        <v>#N/A</v>
      </c>
      <c r="P96" s="309" t="e">
        <f>IF(ISNUMBER(Regressions!P106),ROUND(Regressions!P106, 1), NA())</f>
        <v>#N/A</v>
      </c>
      <c r="Q96" s="405" t="e">
        <f>IF(ISNUMBER(Regressions!Q106),ROUND(Regressions!Q106, 1), NA())</f>
        <v>#N/A</v>
      </c>
      <c r="R96" s="400" t="e">
        <f>IF(ISNUMBER(Regressions!R106),ROUND(Regressions!R106, 1), NA())</f>
        <v>#N/A</v>
      </c>
      <c r="S96" s="401" t="e">
        <f>IF(ISNUMBER(Regressions!S106),ROUND(Regressions!S106, 1), NA())</f>
        <v>#N/A</v>
      </c>
    </row>
    <row r="97" x14ac:dyDescent="0.2">
      <c r="A97" s="239" t="str">
        <f>IF(ISBLANK(Regressions!A107), " ", Regressions!A107)</f>
        <v>Chile</v>
      </c>
      <c r="B97" s="234">
        <f>IF(ISBLANK(Regressions!B107), " ", Regressions!B107)</f>
        <v>2008</v>
      </c>
      <c r="C97" s="237" t="str">
        <f>IF(ISBLANK(Regressions!C107), " ", Regressions!C107)</f>
        <v>Secondary</v>
      </c>
      <c r="D97" s="241">
        <f>IF(ISBLANK(Regressions!D107), " ", Regressions!D107)</f>
        <v>1671365</v>
      </c>
      <c r="E97" s="398" t="e">
        <f>IF(ISNUMBER(Regressions!E107),ROUND(Regressions!E107, 1), NA())</f>
        <v>#N/A</v>
      </c>
      <c r="F97" s="309" t="e">
        <f>IF(ISNUMBER(Regressions!F107),ROUND(Regressions!F107, 1), NA())</f>
        <v>#N/A</v>
      </c>
      <c r="G97" s="399" t="e">
        <f>IF(ISNUMBER(Regressions!G107),ROUND(Regressions!G107, 1), NA())</f>
        <v>#N/A</v>
      </c>
      <c r="H97" s="400" t="e">
        <f>IF(ISNUMBER(Regressions!H107),ROUND(Regressions!H107, 1), NA())</f>
        <v>#N/A</v>
      </c>
      <c r="I97" s="401" t="e">
        <f>IF(ISNUMBER(Regressions!I107),ROUND(Regressions!I107, 1), NA())</f>
        <v>#N/A</v>
      </c>
      <c r="J97" s="402" t="e">
        <f>IF(ISNUMBER(Regressions!J107),ROUND(Regressions!J107, 1), NA())</f>
        <v>#N/A</v>
      </c>
      <c r="K97" s="309" t="e">
        <f>IF(ISNUMBER(Regressions!K107),ROUND(Regressions!K107, 1), NA())</f>
        <v>#N/A</v>
      </c>
      <c r="L97" s="403" t="e">
        <f>IF(ISNUMBER(Regressions!L107),ROUND(Regressions!L107, 1), NA())</f>
        <v>#N/A</v>
      </c>
      <c r="M97" s="400" t="e">
        <f>IF(ISNUMBER(Regressions!M107),ROUND(Regressions!M107, 1), NA())</f>
        <v>#N/A</v>
      </c>
      <c r="N97" s="404" t="e">
        <f>IF(ISNUMBER(Regressions!N107),ROUND(Regressions!N107, 1), NA())</f>
        <v>#N/A</v>
      </c>
      <c r="O97" s="398" t="e">
        <f>IF(ISNUMBER(Regressions!O107),ROUND(Regressions!O107, 1), NA())</f>
        <v>#N/A</v>
      </c>
      <c r="P97" s="309" t="e">
        <f>IF(ISNUMBER(Regressions!P107),ROUND(Regressions!P107, 1), NA())</f>
        <v>#N/A</v>
      </c>
      <c r="Q97" s="405" t="e">
        <f>IF(ISNUMBER(Regressions!Q107),ROUND(Regressions!Q107, 1), NA())</f>
        <v>#N/A</v>
      </c>
      <c r="R97" s="400" t="e">
        <f>IF(ISNUMBER(Regressions!R107),ROUND(Regressions!R107, 1), NA())</f>
        <v>#N/A</v>
      </c>
      <c r="S97" s="401" t="e">
        <f>IF(ISNUMBER(Regressions!S107),ROUND(Regressions!S107, 1), NA())</f>
        <v>#N/A</v>
      </c>
    </row>
    <row r="98" x14ac:dyDescent="0.2">
      <c r="A98" s="239" t="str">
        <f>IF(ISBLANK(Regressions!A108), " ", Regressions!A108)</f>
        <v>Chile</v>
      </c>
      <c r="B98" s="234">
        <f>IF(ISBLANK(Regressions!B108), " ", Regressions!B108)</f>
        <v>2009</v>
      </c>
      <c r="C98" s="237" t="str">
        <f>IF(ISBLANK(Regressions!C108), " ", Regressions!C108)</f>
        <v>Secondary</v>
      </c>
      <c r="D98" s="241">
        <f>IF(ISBLANK(Regressions!D108), " ", Regressions!D108)</f>
        <v>1654412</v>
      </c>
      <c r="E98" s="398" t="e">
        <f>IF(ISNUMBER(Regressions!E108),ROUND(Regressions!E108, 1), NA())</f>
        <v>#N/A</v>
      </c>
      <c r="F98" s="309" t="e">
        <f>IF(ISNUMBER(Regressions!F108),ROUND(Regressions!F108, 1), NA())</f>
        <v>#N/A</v>
      </c>
      <c r="G98" s="399" t="e">
        <f>IF(ISNUMBER(Regressions!G108),ROUND(Regressions!G108, 1), NA())</f>
        <v>#N/A</v>
      </c>
      <c r="H98" s="400" t="e">
        <f>IF(ISNUMBER(Regressions!H108),ROUND(Regressions!H108, 1), NA())</f>
        <v>#N/A</v>
      </c>
      <c r="I98" s="401" t="e">
        <f>IF(ISNUMBER(Regressions!I108),ROUND(Regressions!I108, 1), NA())</f>
        <v>#N/A</v>
      </c>
      <c r="J98" s="402" t="e">
        <f>IF(ISNUMBER(Regressions!J108),ROUND(Regressions!J108, 1), NA())</f>
        <v>#N/A</v>
      </c>
      <c r="K98" s="309" t="e">
        <f>IF(ISNUMBER(Regressions!K108),ROUND(Regressions!K108, 1), NA())</f>
        <v>#N/A</v>
      </c>
      <c r="L98" s="403" t="e">
        <f>IF(ISNUMBER(Regressions!L108),ROUND(Regressions!L108, 1), NA())</f>
        <v>#N/A</v>
      </c>
      <c r="M98" s="400" t="e">
        <f>IF(ISNUMBER(Regressions!M108),ROUND(Regressions!M108, 1), NA())</f>
        <v>#N/A</v>
      </c>
      <c r="N98" s="404" t="e">
        <f>IF(ISNUMBER(Regressions!N108),ROUND(Regressions!N108, 1), NA())</f>
        <v>#N/A</v>
      </c>
      <c r="O98" s="398" t="e">
        <f>IF(ISNUMBER(Regressions!O108),ROUND(Regressions!O108, 1), NA())</f>
        <v>#N/A</v>
      </c>
      <c r="P98" s="309" t="e">
        <f>IF(ISNUMBER(Regressions!P108),ROUND(Regressions!P108, 1), NA())</f>
        <v>#N/A</v>
      </c>
      <c r="Q98" s="405" t="e">
        <f>IF(ISNUMBER(Regressions!Q108),ROUND(Regressions!Q108, 1), NA())</f>
        <v>#N/A</v>
      </c>
      <c r="R98" s="400" t="e">
        <f>IF(ISNUMBER(Regressions!R108),ROUND(Regressions!R108, 1), NA())</f>
        <v>#N/A</v>
      </c>
      <c r="S98" s="401" t="e">
        <f>IF(ISNUMBER(Regressions!S108),ROUND(Regressions!S108, 1), NA())</f>
        <v>#N/A</v>
      </c>
    </row>
    <row r="99" x14ac:dyDescent="0.2">
      <c r="A99" s="239" t="str">
        <f>IF(ISBLANK(Regressions!A109), " ", Regressions!A109)</f>
        <v>Chile</v>
      </c>
      <c r="B99" s="234">
        <f>IF(ISBLANK(Regressions!B109), " ", Regressions!B109)</f>
        <v>2010</v>
      </c>
      <c r="C99" s="237" t="str">
        <f>IF(ISBLANK(Regressions!C109), " ", Regressions!C109)</f>
        <v>Secondary</v>
      </c>
      <c r="D99" s="241">
        <f>IF(ISBLANK(Regressions!D109), " ", Regressions!D109)</f>
        <v>1635970</v>
      </c>
      <c r="E99" s="398" t="e">
        <f>IF(ISNUMBER(Regressions!E109),ROUND(Regressions!E109, 1), NA())</f>
        <v>#N/A</v>
      </c>
      <c r="F99" s="309" t="e">
        <f>IF(ISNUMBER(Regressions!F109),ROUND(Regressions!F109, 1), NA())</f>
        <v>#N/A</v>
      </c>
      <c r="G99" s="399" t="e">
        <f>IF(ISNUMBER(Regressions!G109),ROUND(Regressions!G109, 1), NA())</f>
        <v>#N/A</v>
      </c>
      <c r="H99" s="400" t="e">
        <f>IF(ISNUMBER(Regressions!H109),ROUND(Regressions!H109, 1), NA())</f>
        <v>#N/A</v>
      </c>
      <c r="I99" s="401" t="e">
        <f>IF(ISNUMBER(Regressions!I109),ROUND(Regressions!I109, 1), NA())</f>
        <v>#N/A</v>
      </c>
      <c r="J99" s="402" t="e">
        <f>IF(ISNUMBER(Regressions!J109),ROUND(Regressions!J109, 1), NA())</f>
        <v>#N/A</v>
      </c>
      <c r="K99" s="309" t="e">
        <f>IF(ISNUMBER(Regressions!K109),ROUND(Regressions!K109, 1), NA())</f>
        <v>#N/A</v>
      </c>
      <c r="L99" s="403" t="e">
        <f>IF(ISNUMBER(Regressions!L109),ROUND(Regressions!L109, 1), NA())</f>
        <v>#N/A</v>
      </c>
      <c r="M99" s="400" t="e">
        <f>IF(ISNUMBER(Regressions!M109),ROUND(Regressions!M109, 1), NA())</f>
        <v>#N/A</v>
      </c>
      <c r="N99" s="404" t="e">
        <f>IF(ISNUMBER(Regressions!N109),ROUND(Regressions!N109, 1), NA())</f>
        <v>#N/A</v>
      </c>
      <c r="O99" s="398" t="e">
        <f>IF(ISNUMBER(Regressions!O109),ROUND(Regressions!O109, 1), NA())</f>
        <v>#N/A</v>
      </c>
      <c r="P99" s="309" t="e">
        <f>IF(ISNUMBER(Regressions!P109),ROUND(Regressions!P109, 1), NA())</f>
        <v>#N/A</v>
      </c>
      <c r="Q99" s="405" t="e">
        <f>IF(ISNUMBER(Regressions!Q109),ROUND(Regressions!Q109, 1), NA())</f>
        <v>#N/A</v>
      </c>
      <c r="R99" s="400" t="e">
        <f>IF(ISNUMBER(Regressions!R109),ROUND(Regressions!R109, 1), NA())</f>
        <v>#N/A</v>
      </c>
      <c r="S99" s="401" t="e">
        <f>IF(ISNUMBER(Regressions!S109),ROUND(Regressions!S109, 1), NA())</f>
        <v>#N/A</v>
      </c>
    </row>
    <row r="100" x14ac:dyDescent="0.2">
      <c r="A100" s="239" t="str">
        <f>IF(ISBLANK(Regressions!A110), " ", Regressions!A110)</f>
        <v>Chile</v>
      </c>
      <c r="B100" s="234">
        <f>IF(ISBLANK(Regressions!B110), " ", Regressions!B110)</f>
        <v>2011</v>
      </c>
      <c r="C100" s="237" t="str">
        <f>IF(ISBLANK(Regressions!C110), " ", Regressions!C110)</f>
        <v>Secondary</v>
      </c>
      <c r="D100" s="241">
        <f>IF(ISBLANK(Regressions!D110), " ", Regressions!D110)</f>
        <v>1618301</v>
      </c>
      <c r="E100" s="398" t="e">
        <f>IF(ISNUMBER(Regressions!E110),ROUND(Regressions!E110, 1), NA())</f>
        <v>#N/A</v>
      </c>
      <c r="F100" s="309" t="e">
        <f>IF(ISNUMBER(Regressions!F110),ROUND(Regressions!F110, 1), NA())</f>
        <v>#N/A</v>
      </c>
      <c r="G100" s="399" t="e">
        <f>IF(ISNUMBER(Regressions!G110),ROUND(Regressions!G110, 1), NA())</f>
        <v>#N/A</v>
      </c>
      <c r="H100" s="400" t="e">
        <f>IF(ISNUMBER(Regressions!H110),ROUND(Regressions!H110, 1), NA())</f>
        <v>#N/A</v>
      </c>
      <c r="I100" s="401" t="e">
        <f>IF(ISNUMBER(Regressions!I110),ROUND(Regressions!I110, 1), NA())</f>
        <v>#N/A</v>
      </c>
      <c r="J100" s="402" t="e">
        <f>IF(ISNUMBER(Regressions!J110),ROUND(Regressions!J110, 1), NA())</f>
        <v>#N/A</v>
      </c>
      <c r="K100" s="309" t="e">
        <f>IF(ISNUMBER(Regressions!K110),ROUND(Regressions!K110, 1), NA())</f>
        <v>#N/A</v>
      </c>
      <c r="L100" s="403" t="e">
        <f>IF(ISNUMBER(Regressions!L110),ROUND(Regressions!L110, 1), NA())</f>
        <v>#N/A</v>
      </c>
      <c r="M100" s="400" t="e">
        <f>IF(ISNUMBER(Regressions!M110),ROUND(Regressions!M110, 1), NA())</f>
        <v>#N/A</v>
      </c>
      <c r="N100" s="404" t="e">
        <f>IF(ISNUMBER(Regressions!N110),ROUND(Regressions!N110, 1), NA())</f>
        <v>#N/A</v>
      </c>
      <c r="O100" s="398" t="e">
        <f>IF(ISNUMBER(Regressions!O110),ROUND(Regressions!O110, 1), NA())</f>
        <v>#N/A</v>
      </c>
      <c r="P100" s="309" t="e">
        <f>IF(ISNUMBER(Regressions!P110),ROUND(Regressions!P110, 1), NA())</f>
        <v>#N/A</v>
      </c>
      <c r="Q100" s="405" t="e">
        <f>IF(ISNUMBER(Regressions!Q110),ROUND(Regressions!Q110, 1), NA())</f>
        <v>#N/A</v>
      </c>
      <c r="R100" s="400" t="e">
        <f>IF(ISNUMBER(Regressions!R110),ROUND(Regressions!R110, 1), NA())</f>
        <v>#N/A</v>
      </c>
      <c r="S100" s="401" t="e">
        <f>IF(ISNUMBER(Regressions!S110),ROUND(Regressions!S110, 1), NA())</f>
        <v>#N/A</v>
      </c>
    </row>
    <row r="101" x14ac:dyDescent="0.2">
      <c r="A101" s="239" t="str">
        <f>IF(ISBLANK(Regressions!A111), " ", Regressions!A111)</f>
        <v>Chile</v>
      </c>
      <c r="B101" s="234">
        <f>IF(ISBLANK(Regressions!B111), " ", Regressions!B111)</f>
        <v>2012</v>
      </c>
      <c r="C101" s="237" t="str">
        <f>IF(ISBLANK(Regressions!C111), " ", Regressions!C111)</f>
        <v>Secondary</v>
      </c>
      <c r="D101" s="241">
        <f>IF(ISBLANK(Regressions!D111), " ", Regressions!D111)</f>
        <v>1600784</v>
      </c>
      <c r="E101" s="398" t="e">
        <f>IF(ISNUMBER(Regressions!E111),ROUND(Regressions!E111, 1), NA())</f>
        <v>#N/A</v>
      </c>
      <c r="F101" s="309" t="e">
        <f>IF(ISNUMBER(Regressions!F111),ROUND(Regressions!F111, 1), NA())</f>
        <v>#N/A</v>
      </c>
      <c r="G101" s="399" t="e">
        <f>IF(ISNUMBER(Regressions!G111),ROUND(Regressions!G111, 1), NA())</f>
        <v>#N/A</v>
      </c>
      <c r="H101" s="400" t="e">
        <f>IF(ISNUMBER(Regressions!H111),ROUND(Regressions!H111, 1), NA())</f>
        <v>#N/A</v>
      </c>
      <c r="I101" s="401" t="e">
        <f>IF(ISNUMBER(Regressions!I111),ROUND(Regressions!I111, 1), NA())</f>
        <v>#N/A</v>
      </c>
      <c r="J101" s="402" t="e">
        <f>IF(ISNUMBER(Regressions!J111),ROUND(Regressions!J111, 1), NA())</f>
        <v>#N/A</v>
      </c>
      <c r="K101" s="309" t="e">
        <f>IF(ISNUMBER(Regressions!K111),ROUND(Regressions!K111, 1), NA())</f>
        <v>#N/A</v>
      </c>
      <c r="L101" s="403" t="e">
        <f>IF(ISNUMBER(Regressions!L111),ROUND(Regressions!L111, 1), NA())</f>
        <v>#N/A</v>
      </c>
      <c r="M101" s="400" t="e">
        <f>IF(ISNUMBER(Regressions!M111),ROUND(Regressions!M111, 1), NA())</f>
        <v>#N/A</v>
      </c>
      <c r="N101" s="404" t="e">
        <f>IF(ISNUMBER(Regressions!N111),ROUND(Regressions!N111, 1), NA())</f>
        <v>#N/A</v>
      </c>
      <c r="O101" s="398" t="e">
        <f>IF(ISNUMBER(Regressions!O111),ROUND(Regressions!O111, 1), NA())</f>
        <v>#N/A</v>
      </c>
      <c r="P101" s="309" t="e">
        <f>IF(ISNUMBER(Regressions!P111),ROUND(Regressions!P111, 1), NA())</f>
        <v>#N/A</v>
      </c>
      <c r="Q101" s="405" t="e">
        <f>IF(ISNUMBER(Regressions!Q111),ROUND(Regressions!Q111, 1), NA())</f>
        <v>#N/A</v>
      </c>
      <c r="R101" s="400" t="e">
        <f>IF(ISNUMBER(Regressions!R111),ROUND(Regressions!R111, 1), NA())</f>
        <v>#N/A</v>
      </c>
      <c r="S101" s="401" t="e">
        <f>IF(ISNUMBER(Regressions!S111),ROUND(Regressions!S111, 1), NA())</f>
        <v>#N/A</v>
      </c>
    </row>
    <row r="102" x14ac:dyDescent="0.2">
      <c r="A102" s="239" t="str">
        <f>IF(ISBLANK(Regressions!A112), " ", Regressions!A112)</f>
        <v>Chile</v>
      </c>
      <c r="B102" s="234">
        <f>IF(ISBLANK(Regressions!B112), " ", Regressions!B112)</f>
        <v>2013</v>
      </c>
      <c r="C102" s="237" t="str">
        <f>IF(ISBLANK(Regressions!C112), " ", Regressions!C112)</f>
        <v>Secondary</v>
      </c>
      <c r="D102" s="241">
        <f>IF(ISBLANK(Regressions!D112), " ", Regressions!D112)</f>
        <v>1583272</v>
      </c>
      <c r="E102" s="398" t="e">
        <f>IF(ISNUMBER(Regressions!E112),ROUND(Regressions!E112, 1), NA())</f>
        <v>#N/A</v>
      </c>
      <c r="F102" s="309" t="e">
        <f>IF(ISNUMBER(Regressions!F112),ROUND(Regressions!F112, 1), NA())</f>
        <v>#N/A</v>
      </c>
      <c r="G102" s="399" t="e">
        <f>IF(ISNUMBER(Regressions!G112),ROUND(Regressions!G112, 1), NA())</f>
        <v>#N/A</v>
      </c>
      <c r="H102" s="400" t="e">
        <f>IF(ISNUMBER(Regressions!H112),ROUND(Regressions!H112, 1), NA())</f>
        <v>#N/A</v>
      </c>
      <c r="I102" s="401" t="e">
        <f>IF(ISNUMBER(Regressions!I112),ROUND(Regressions!I112, 1), NA())</f>
        <v>#N/A</v>
      </c>
      <c r="J102" s="402" t="e">
        <f>IF(ISNUMBER(Regressions!J112),ROUND(Regressions!J112, 1), NA())</f>
        <v>#N/A</v>
      </c>
      <c r="K102" s="309" t="e">
        <f>IF(ISNUMBER(Regressions!K112),ROUND(Regressions!K112, 1), NA())</f>
        <v>#N/A</v>
      </c>
      <c r="L102" s="403" t="e">
        <f>IF(ISNUMBER(Regressions!L112),ROUND(Regressions!L112, 1), NA())</f>
        <v>#N/A</v>
      </c>
      <c r="M102" s="400" t="e">
        <f>IF(ISNUMBER(Regressions!M112),ROUND(Regressions!M112, 1), NA())</f>
        <v>#N/A</v>
      </c>
      <c r="N102" s="404" t="e">
        <f>IF(ISNUMBER(Regressions!N112),ROUND(Regressions!N112, 1), NA())</f>
        <v>#N/A</v>
      </c>
      <c r="O102" s="398" t="e">
        <f>IF(ISNUMBER(Regressions!O112),ROUND(Regressions!O112, 1), NA())</f>
        <v>#N/A</v>
      </c>
      <c r="P102" s="309" t="e">
        <f>IF(ISNUMBER(Regressions!P112),ROUND(Regressions!P112, 1), NA())</f>
        <v>#N/A</v>
      </c>
      <c r="Q102" s="405" t="e">
        <f>IF(ISNUMBER(Regressions!Q112),ROUND(Regressions!Q112, 1), NA())</f>
        <v>#N/A</v>
      </c>
      <c r="R102" s="400" t="e">
        <f>IF(ISNUMBER(Regressions!R112),ROUND(Regressions!R112, 1), NA())</f>
        <v>#N/A</v>
      </c>
      <c r="S102" s="401" t="e">
        <f>IF(ISNUMBER(Regressions!S112),ROUND(Regressions!S112, 1), NA())</f>
        <v>#N/A</v>
      </c>
    </row>
    <row r="103" x14ac:dyDescent="0.2">
      <c r="A103" s="239" t="str">
        <f>IF(ISBLANK(Regressions!A113), " ", Regressions!A113)</f>
        <v>Chile</v>
      </c>
      <c r="B103" s="234">
        <f>IF(ISBLANK(Regressions!B113), " ", Regressions!B113)</f>
        <v>2014</v>
      </c>
      <c r="C103" s="237" t="str">
        <f>IF(ISBLANK(Regressions!C113), " ", Regressions!C113)</f>
        <v>Secondary</v>
      </c>
      <c r="D103" s="241">
        <f>IF(ISBLANK(Regressions!D113), " ", Regressions!D113)</f>
        <v>1565476</v>
      </c>
      <c r="E103" s="398" t="e">
        <f>IF(ISNUMBER(Regressions!E113),ROUND(Regressions!E113, 1), NA())</f>
        <v>#N/A</v>
      </c>
      <c r="F103" s="309" t="e">
        <f>IF(ISNUMBER(Regressions!F113),ROUND(Regressions!F113, 1), NA())</f>
        <v>#N/A</v>
      </c>
      <c r="G103" s="399" t="e">
        <f>IF(ISNUMBER(Regressions!G113),ROUND(Regressions!G113, 1), NA())</f>
        <v>#N/A</v>
      </c>
      <c r="H103" s="400" t="e">
        <f>IF(ISNUMBER(Regressions!H113),ROUND(Regressions!H113, 1), NA())</f>
        <v>#N/A</v>
      </c>
      <c r="I103" s="401" t="e">
        <f>IF(ISNUMBER(Regressions!I113),ROUND(Regressions!I113, 1), NA())</f>
        <v>#N/A</v>
      </c>
      <c r="J103" s="402" t="e">
        <f>IF(ISNUMBER(Regressions!J113),ROUND(Regressions!J113, 1), NA())</f>
        <v>#N/A</v>
      </c>
      <c r="K103" s="309" t="e">
        <f>IF(ISNUMBER(Regressions!K113),ROUND(Regressions!K113, 1), NA())</f>
        <v>#N/A</v>
      </c>
      <c r="L103" s="403" t="e">
        <f>IF(ISNUMBER(Regressions!L113),ROUND(Regressions!L113, 1), NA())</f>
        <v>#N/A</v>
      </c>
      <c r="M103" s="400" t="e">
        <f>IF(ISNUMBER(Regressions!M113),ROUND(Regressions!M113, 1), NA())</f>
        <v>#N/A</v>
      </c>
      <c r="N103" s="404" t="e">
        <f>IF(ISNUMBER(Regressions!N113),ROUND(Regressions!N113, 1), NA())</f>
        <v>#N/A</v>
      </c>
      <c r="O103" s="398" t="e">
        <f>IF(ISNUMBER(Regressions!O113),ROUND(Regressions!O113, 1), NA())</f>
        <v>#N/A</v>
      </c>
      <c r="P103" s="309" t="e">
        <f>IF(ISNUMBER(Regressions!P113),ROUND(Regressions!P113, 1), NA())</f>
        <v>#N/A</v>
      </c>
      <c r="Q103" s="405" t="e">
        <f>IF(ISNUMBER(Regressions!Q113),ROUND(Regressions!Q113, 1), NA())</f>
        <v>#N/A</v>
      </c>
      <c r="R103" s="400" t="e">
        <f>IF(ISNUMBER(Regressions!R113),ROUND(Regressions!R113, 1), NA())</f>
        <v>#N/A</v>
      </c>
      <c r="S103" s="401" t="e">
        <f>IF(ISNUMBER(Regressions!S113),ROUND(Regressions!S113, 1), NA())</f>
        <v>#N/A</v>
      </c>
    </row>
    <row r="104" x14ac:dyDescent="0.2">
      <c r="A104" s="239" t="str">
        <f>IF(ISBLANK(Regressions!A114), " ", Regressions!A114)</f>
        <v>Chile</v>
      </c>
      <c r="B104" s="234">
        <f>IF(ISBLANK(Regressions!B114), " ", Regressions!B114)</f>
        <v>2015</v>
      </c>
      <c r="C104" s="237" t="str">
        <f>IF(ISBLANK(Regressions!C114), " ", Regressions!C114)</f>
        <v>Secondary</v>
      </c>
      <c r="D104" s="241">
        <f>IF(ISBLANK(Regressions!D114), " ", Regressions!D114)</f>
        <v>1548066</v>
      </c>
      <c r="E104" s="398" t="e">
        <f>IF(ISNUMBER(Regressions!E114),ROUND(Regressions!E114, 1), NA())</f>
        <v>#N/A</v>
      </c>
      <c r="F104" s="309" t="e">
        <f>IF(ISNUMBER(Regressions!F114),ROUND(Regressions!F114, 1), NA())</f>
        <v>#N/A</v>
      </c>
      <c r="G104" s="399" t="e">
        <f>IF(ISNUMBER(Regressions!G114),ROUND(Regressions!G114, 1), NA())</f>
        <v>#N/A</v>
      </c>
      <c r="H104" s="400" t="e">
        <f>IF(ISNUMBER(Regressions!H114),ROUND(Regressions!H114, 1), NA())</f>
        <v>#N/A</v>
      </c>
      <c r="I104" s="401" t="e">
        <f>IF(ISNUMBER(Regressions!I114),ROUND(Regressions!I114, 1), NA())</f>
        <v>#N/A</v>
      </c>
      <c r="J104" s="402" t="e">
        <f>IF(ISNUMBER(Regressions!J114),ROUND(Regressions!J114, 1), NA())</f>
        <v>#N/A</v>
      </c>
      <c r="K104" s="309" t="e">
        <f>IF(ISNUMBER(Regressions!K114),ROUND(Regressions!K114, 1), NA())</f>
        <v>#N/A</v>
      </c>
      <c r="L104" s="403" t="e">
        <f>IF(ISNUMBER(Regressions!L114),ROUND(Regressions!L114, 1), NA())</f>
        <v>#N/A</v>
      </c>
      <c r="M104" s="400" t="e">
        <f>IF(ISNUMBER(Regressions!M114),ROUND(Regressions!M114, 1), NA())</f>
        <v>#N/A</v>
      </c>
      <c r="N104" s="404" t="e">
        <f>IF(ISNUMBER(Regressions!N114),ROUND(Regressions!N114, 1), NA())</f>
        <v>#N/A</v>
      </c>
      <c r="O104" s="398" t="e">
        <f>IF(ISNUMBER(Regressions!O114),ROUND(Regressions!O114, 1), NA())</f>
        <v>#N/A</v>
      </c>
      <c r="P104" s="309" t="e">
        <f>IF(ISNUMBER(Regressions!P114),ROUND(Regressions!P114, 1), NA())</f>
        <v>#N/A</v>
      </c>
      <c r="Q104" s="405" t="e">
        <f>IF(ISNUMBER(Regressions!Q114),ROUND(Regressions!Q114, 1), NA())</f>
        <v>#N/A</v>
      </c>
      <c r="R104" s="400" t="e">
        <f>IF(ISNUMBER(Regressions!R114),ROUND(Regressions!R114, 1), NA())</f>
        <v>#N/A</v>
      </c>
      <c r="S104" s="401" t="e">
        <f>IF(ISNUMBER(Regressions!S114),ROUND(Regressions!S114, 1), NA())</f>
        <v>#N/A</v>
      </c>
    </row>
    <row r="105" x14ac:dyDescent="0.2">
      <c r="A105" s="375" t="str">
        <f>IF(ISBLANK(Regressions!A115), " ", Regressions!A115)</f>
        <v>Chile</v>
      </c>
      <c r="B105" s="376">
        <f>IF(ISBLANK(Regressions!B115), " ", Regressions!B115)</f>
        <v>2016</v>
      </c>
      <c r="C105" s="377" t="str">
        <f>IF(ISBLANK(Regressions!C115), " ", Regressions!C115)</f>
        <v>Secondary</v>
      </c>
      <c r="D105" s="378">
        <f>IF(ISBLANK(Regressions!D115), " ", Regressions!D115)</f>
        <v>1535820</v>
      </c>
      <c r="E105" s="406" t="e">
        <f>IF(ISNUMBER(Regressions!E115),ROUND(Regressions!E115, 1), NA())</f>
        <v>#N/A</v>
      </c>
      <c r="F105" s="310" t="e">
        <f>IF(ISNUMBER(Regressions!F115),ROUND(Regressions!F115, 1), NA())</f>
        <v>#N/A</v>
      </c>
      <c r="G105" s="407" t="e">
        <f>IF(ISNUMBER(Regressions!G115),ROUND(Regressions!G115, 1), NA())</f>
        <v>#N/A</v>
      </c>
      <c r="H105" s="408" t="e">
        <f>IF(ISNUMBER(Regressions!H115),ROUND(Regressions!H115, 1), NA())</f>
        <v>#N/A</v>
      </c>
      <c r="I105" s="409" t="e">
        <f>IF(ISNUMBER(Regressions!I115),ROUND(Regressions!I115, 1), NA())</f>
        <v>#N/A</v>
      </c>
      <c r="J105" s="410" t="e">
        <f>IF(ISNUMBER(Regressions!J115),ROUND(Regressions!J115, 1), NA())</f>
        <v>#N/A</v>
      </c>
      <c r="K105" s="310" t="e">
        <f>IF(ISNUMBER(Regressions!K115),ROUND(Regressions!K115, 1), NA())</f>
        <v>#N/A</v>
      </c>
      <c r="L105" s="411" t="e">
        <f>IF(ISNUMBER(Regressions!L115),ROUND(Regressions!L115, 1), NA())</f>
        <v>#N/A</v>
      </c>
      <c r="M105" s="408" t="e">
        <f>IF(ISNUMBER(Regressions!M115),ROUND(Regressions!M115, 1), NA())</f>
        <v>#N/A</v>
      </c>
      <c r="N105" s="412" t="e">
        <f>IF(ISNUMBER(Regressions!N115),ROUND(Regressions!N115, 1), NA())</f>
        <v>#N/A</v>
      </c>
      <c r="O105" s="406" t="e">
        <f>IF(ISNUMBER(Regressions!O115),ROUND(Regressions!O115, 1), NA())</f>
        <v>#N/A</v>
      </c>
      <c r="P105" s="310" t="e">
        <f>IF(ISNUMBER(Regressions!P115),ROUND(Regressions!P115, 1), NA())</f>
        <v>#N/A</v>
      </c>
      <c r="Q105" s="413" t="e">
        <f>IF(ISNUMBER(Regressions!Q115),ROUND(Regressions!Q115, 1), NA())</f>
        <v>#N/A</v>
      </c>
      <c r="R105" s="408" t="e">
        <f>IF(ISNUMBER(Regressions!R115),ROUND(Regressions!R115, 1), NA())</f>
        <v>#N/A</v>
      </c>
      <c r="S105" s="409" t="e">
        <f>IF(ISNUMBER(Regressions!S115),ROUND(Regressions!S115, 1), NA())</f>
        <v>#N/A</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G191" zoomScaleNormal="100" workbookViewId="0">
      <selection activeCell="P14" sqref="P14"/>
    </sheetView>
  </sheetViews>
  <sheetFormatPr defaultColWidth="9" defaultRowHeight="12.75" x14ac:dyDescent="0.2"/>
  <cols>
    <col min="1" max="1" width="13.625" style="34" customWidth="true"/>
    <col min="2" max="2" width="7.5" style="129" customWidth="true"/>
    <col min="3" max="8" width="8.75" style="34" customWidth="true"/>
    <col min="9" max="9" width="9.375" style="34" customWidth="true"/>
    <col min="10" max="10" width="13.375" style="34" customWidth="true"/>
    <col min="11" max="11" width="7.5" style="34" customWidth="true"/>
    <col min="12" max="17" width="8.625" style="34" customWidth="true"/>
    <col min="18" max="18" width="6.5" style="34" customWidth="true"/>
    <col min="19" max="19" width="13.375" style="34" customWidth="true"/>
    <col min="20" max="20" width="7.5" style="34" customWidth="true"/>
    <col min="21" max="26" width="9.125" style="34" customWidth="true"/>
    <col min="27" max="16384" width="9" style="34"/>
  </cols>
  <sheetData>
    <row r="1" ht="15.75" x14ac:dyDescent="0.25">
      <c r="A1" s="59" t="s">
        <v>49</v>
      </c>
      <c r="B1" s="98"/>
      <c r="C1" s="60"/>
      <c r="D1" s="60"/>
      <c r="E1" s="60"/>
      <c r="F1" s="60"/>
      <c r="G1" s="60"/>
      <c r="H1" s="560"/>
      <c r="I1" s="560"/>
      <c r="J1" s="560"/>
      <c r="K1" s="560"/>
      <c r="L1" s="560"/>
      <c r="M1" s="560"/>
      <c r="N1" s="560"/>
      <c r="O1" s="560"/>
      <c r="P1" s="560"/>
      <c r="Q1" s="60"/>
      <c r="R1" s="60"/>
      <c r="S1" s="60"/>
      <c r="T1" s="61"/>
      <c r="U1" s="61"/>
      <c r="V1" s="61"/>
      <c r="W1" s="61"/>
      <c r="X1" s="61"/>
      <c r="Y1" s="61"/>
      <c r="Z1" s="61"/>
      <c r="AA1" s="61"/>
    </row>
    <row r="2" s="46" customFormat="true" ht="26.25" customHeight="true" x14ac:dyDescent="0.25">
      <c r="A2" s="62" t="s">
        <v>13</v>
      </c>
      <c r="B2" s="128"/>
      <c r="J2" s="62" t="s">
        <v>14</v>
      </c>
      <c r="R2" s="63"/>
      <c r="S2" s="64" t="s">
        <v>15</v>
      </c>
      <c r="W2" s="63"/>
      <c r="X2" s="63"/>
      <c r="Y2" s="65"/>
      <c r="Z2" s="65"/>
      <c r="AD2" s="66"/>
      <c r="AE2" s="66"/>
      <c r="AF2" s="66"/>
      <c r="AG2" s="66"/>
      <c r="AH2" s="66"/>
      <c r="AI2" s="66"/>
    </row>
    <row r="3" ht="15.75" x14ac:dyDescent="0.25">
      <c r="A3" s="67"/>
      <c r="B3" s="68" t="s">
        <v>4</v>
      </c>
      <c r="C3" s="63" t="s">
        <v>7</v>
      </c>
      <c r="D3" s="63" t="s">
        <v>2</v>
      </c>
      <c r="E3" s="63" t="s">
        <v>1</v>
      </c>
      <c r="F3" s="63" t="s">
        <v>55</v>
      </c>
      <c r="G3" s="63" t="s">
        <v>17</v>
      </c>
      <c r="H3" s="63" t="s">
        <v>18</v>
      </c>
      <c r="I3" s="69"/>
      <c r="J3" s="67"/>
      <c r="K3" s="68" t="s">
        <v>4</v>
      </c>
      <c r="L3" s="63" t="s">
        <v>7</v>
      </c>
      <c r="M3" s="63" t="s">
        <v>2</v>
      </c>
      <c r="N3" s="63" t="s">
        <v>1</v>
      </c>
      <c r="O3" s="63" t="s">
        <v>55</v>
      </c>
      <c r="P3" s="63" t="s">
        <v>17</v>
      </c>
      <c r="Q3" s="63" t="s">
        <v>18</v>
      </c>
      <c r="R3" s="65"/>
      <c r="S3" s="70"/>
      <c r="T3" s="68" t="s">
        <v>4</v>
      </c>
      <c r="U3" s="63" t="s">
        <v>7</v>
      </c>
      <c r="V3" s="63" t="s">
        <v>2</v>
      </c>
      <c r="W3" s="63" t="s">
        <v>1</v>
      </c>
      <c r="X3" s="63" t="s">
        <v>55</v>
      </c>
      <c r="Y3" s="63" t="s">
        <v>17</v>
      </c>
      <c r="Z3" s="63" t="s">
        <v>18</v>
      </c>
      <c r="AB3" s="66"/>
      <c r="AC3" s="66"/>
      <c r="AD3" s="66"/>
      <c r="AE3" s="66"/>
      <c r="AF3" s="66"/>
      <c r="AG3" s="66"/>
    </row>
    <row r="4" ht="15.75" x14ac:dyDescent="0.25">
      <c r="A4" s="67" t="s">
        <v>35</v>
      </c>
      <c r="B4">
        <v>2016</v>
      </c>
      <c r="C4"/>
      <c r="D4"/>
      <c r="E4"/>
      <c r="F4"/>
      <c r="G4"/>
      <c r="H4"/>
      <c r="I4" s="69"/>
      <c r="J4" s="67" t="s">
        <v>35</v>
      </c>
      <c r="K4">
        <v>2016</v>
      </c>
      <c r="L4">
        <v>95.6</v>
      </c>
      <c r="M4">
        <v>97.899159659999995</v>
      </c>
      <c r="N4">
        <v>91.472868219999995</v>
      </c>
      <c r="O4"/>
      <c r="P4">
        <v>95.640326979999998</v>
      </c>
      <c r="Q4"/>
      <c r="R4" s="66"/>
      <c r="S4" s="67" t="s">
        <v>35</v>
      </c>
      <c r="T4">
        <v>2016</v>
      </c>
      <c r="U4"/>
      <c r="V4"/>
      <c r="W4"/>
      <c r="X4"/>
      <c r="Y4"/>
      <c r="Z4"/>
      <c r="AA4" s="66"/>
      <c r="AB4" s="66"/>
      <c r="AC4" s="66"/>
      <c r="AD4" s="66"/>
      <c r="AE4" s="66"/>
      <c r="AF4" s="66"/>
      <c r="AG4" s="66"/>
    </row>
    <row r="5" ht="15.75" x14ac:dyDescent="0.25">
      <c r="A5" s="67" t="s">
        <v>36</v>
      </c>
      <c r="B5">
        <v>2016</v>
      </c>
      <c r="C5">
        <v>96.371428570000006</v>
      </c>
      <c r="D5">
        <v>99.7454982</v>
      </c>
      <c r="E5">
        <v>90.33887043</v>
      </c>
      <c r="F5"/>
      <c r="G5">
        <v>96.330089529999995</v>
      </c>
      <c r="H5"/>
      <c r="I5" s="69"/>
      <c r="J5" s="67" t="s">
        <v>36</v>
      </c>
      <c r="K5">
        <v>2016</v>
      </c>
      <c r="L5">
        <v>0.7</v>
      </c>
      <c r="M5">
        <v>1.8907563030000001</v>
      </c>
      <c r="N5"/>
      <c r="O5"/>
      <c r="P5">
        <v>0.6811989101</v>
      </c>
      <c r="Q5"/>
      <c r="R5" s="66"/>
      <c r="S5" s="67" t="s">
        <v>36</v>
      </c>
      <c r="T5">
        <v>2016</v>
      </c>
      <c r="U5"/>
      <c r="V5"/>
      <c r="W5"/>
      <c r="X5"/>
      <c r="Y5"/>
      <c r="Z5"/>
      <c r="AA5" s="66"/>
      <c r="AB5" s="66"/>
      <c r="AC5" s="66"/>
      <c r="AD5" s="66"/>
      <c r="AE5" s="66"/>
      <c r="AF5" s="66"/>
      <c r="AG5" s="66"/>
    </row>
    <row r="6" s="46" customFormat="true" ht="15.75" x14ac:dyDescent="0.25">
      <c r="A6" s="67" t="s">
        <v>37</v>
      </c>
      <c r="B6">
        <v>2016</v>
      </c>
      <c r="C6">
        <v>3.628571429</v>
      </c>
      <c r="D6">
        <v>0.2545018007</v>
      </c>
      <c r="E6">
        <v>9.6611295679999998</v>
      </c>
      <c r="F6"/>
      <c r="G6">
        <v>3.6699104710000001</v>
      </c>
      <c r="H6"/>
      <c r="I6" s="69"/>
      <c r="J6" s="67" t="s">
        <v>37</v>
      </c>
      <c r="K6">
        <v>2016</v>
      </c>
      <c r="L6">
        <v>3.7</v>
      </c>
      <c r="M6">
        <v>0.2100840336</v>
      </c>
      <c r="N6"/>
      <c r="O6"/>
      <c r="P6">
        <v>3.6784741140000001</v>
      </c>
      <c r="Q6"/>
      <c r="R6" s="65"/>
      <c r="S6" s="67" t="s">
        <v>37</v>
      </c>
      <c r="T6">
        <v>2016</v>
      </c>
      <c r="U6"/>
      <c r="V6"/>
      <c r="W6"/>
      <c r="X6"/>
      <c r="Y6"/>
      <c r="Z6"/>
      <c r="AA6" s="66"/>
      <c r="AB6" s="66"/>
      <c r="AC6" s="66"/>
      <c r="AD6" s="66"/>
      <c r="AE6" s="66"/>
      <c r="AF6" s="66"/>
      <c r="AG6" s="66"/>
    </row>
    <row r="7" s="46" customFormat="true" ht="15.75" x14ac:dyDescent="0.25">
      <c r="A7" s="135"/>
      <c r="B7" s="136"/>
      <c r="C7" s="136"/>
      <c r="D7" s="136"/>
      <c r="E7" s="136"/>
      <c r="F7" s="69"/>
      <c r="G7" s="69"/>
      <c r="H7" s="66"/>
      <c r="I7" s="66"/>
      <c r="J7" s="66"/>
      <c r="K7" s="66"/>
      <c r="L7" s="66"/>
      <c r="M7" s="66"/>
      <c r="N7" s="66"/>
      <c r="O7" s="66"/>
      <c r="P7" s="66"/>
      <c r="Q7" s="66"/>
      <c r="R7" s="66"/>
      <c r="S7" s="71"/>
      <c r="T7">
        <v>2016</v>
      </c>
      <c r="U7">
        <v>1</v>
      </c>
      <c r="V7">
        <v>5</v>
      </c>
      <c r="W7">
        <v>4</v>
      </c>
      <c r="X7">
        <v>3</v>
      </c>
      <c r="Y7">
        <v>6</v>
      </c>
      <c r="Z7">
        <v>2</v>
      </c>
      <c r="AA7" s="71"/>
    </row>
    <row r="8" s="46" customFormat="true" ht="15.75" x14ac:dyDescent="0.25">
      <c r="A8" s="95"/>
      <c r="B8" s="72"/>
      <c r="H8" s="71"/>
      <c r="I8" s="71"/>
      <c r="J8" s="71"/>
      <c r="K8" s="71"/>
      <c r="L8" s="71"/>
      <c r="M8" s="71"/>
      <c r="N8" s="71"/>
      <c r="O8" s="71"/>
      <c r="P8" s="71"/>
      <c r="Q8" s="71"/>
      <c r="R8" s="71"/>
      <c r="S8" s="71"/>
      <c r="T8" s="71"/>
      <c r="U8" s="71"/>
      <c r="V8" s="71"/>
      <c r="W8" s="71"/>
      <c r="X8" s="71"/>
      <c r="Y8" s="71"/>
      <c r="Z8" s="71"/>
      <c r="AA8" s="71"/>
    </row>
    <row r="9" s="46" customFormat="true" ht="15.75" x14ac:dyDescent="0.25">
      <c r="A9" s="95"/>
      <c r="B9" s="72"/>
      <c r="H9" s="71"/>
      <c r="I9" s="71"/>
      <c r="J9" s="71"/>
      <c r="K9" s="71"/>
      <c r="L9" s="71"/>
      <c r="M9" s="71"/>
      <c r="N9" s="71"/>
      <c r="O9" s="71"/>
      <c r="P9" s="71"/>
      <c r="Q9" s="71"/>
      <c r="R9" s="71"/>
      <c r="S9" s="71"/>
      <c r="T9" s="71"/>
      <c r="U9" s="71"/>
      <c r="V9" s="71"/>
      <c r="W9" s="71"/>
      <c r="X9" s="71"/>
      <c r="Y9" s="71"/>
      <c r="Z9" s="71"/>
      <c r="AA9" s="71"/>
    </row>
    <row r="10" s="46" customFormat="true" ht="15.75" x14ac:dyDescent="0.25">
      <c r="A10" s="96"/>
      <c r="B10" s="72"/>
      <c r="C10" s="71"/>
      <c r="D10" s="71"/>
      <c r="E10" s="71"/>
      <c r="F10" s="71"/>
      <c r="G10" s="71"/>
      <c r="H10" s="71"/>
      <c r="I10" s="71"/>
      <c r="J10" s="71"/>
      <c r="K10" s="71"/>
      <c r="L10" s="71"/>
      <c r="M10" s="71"/>
      <c r="N10" s="71"/>
      <c r="O10" s="71"/>
      <c r="P10" s="71"/>
      <c r="Q10" s="71"/>
      <c r="R10" s="71"/>
      <c r="S10" s="71"/>
      <c r="T10" s="71"/>
      <c r="U10" s="71"/>
      <c r="V10" s="71"/>
      <c r="W10" s="71"/>
      <c r="X10" s="71"/>
      <c r="Y10" s="71"/>
      <c r="Z10" s="71"/>
      <c r="AA10" s="71"/>
    </row>
    <row r="11" ht="15.75" x14ac:dyDescent="0.25">
      <c r="A11" s="97"/>
      <c r="B11" s="130"/>
      <c r="C11" s="71"/>
      <c r="D11" s="71"/>
      <c r="E11" s="71"/>
      <c r="F11" s="71"/>
      <c r="G11" s="71"/>
      <c r="H11" s="71"/>
      <c r="I11" s="71"/>
      <c r="J11" s="71"/>
      <c r="K11" s="71"/>
      <c r="L11" s="71"/>
      <c r="M11" s="71"/>
      <c r="N11" s="71"/>
      <c r="O11" s="71"/>
      <c r="P11" s="71"/>
      <c r="Q11" s="71"/>
    </row>
    <row r="12" ht="15.75" x14ac:dyDescent="0.25">
      <c r="A12" s="73" t="s">
        <v>50</v>
      </c>
      <c r="B12" s="131"/>
      <c r="C12" s="74"/>
      <c r="D12" s="74"/>
      <c r="E12" s="74"/>
      <c r="F12" s="74"/>
      <c r="G12" s="74"/>
      <c r="H12" s="74"/>
      <c r="I12" s="74"/>
      <c r="J12" s="74"/>
      <c r="K12" s="74"/>
      <c r="L12" s="74"/>
      <c r="M12" s="74"/>
      <c r="N12" s="74"/>
      <c r="O12" s="74"/>
      <c r="P12" s="159"/>
      <c r="Q12" s="158"/>
      <c r="R12" s="117"/>
    </row>
    <row r="13" s="81" customFormat="true" ht="12" x14ac:dyDescent="0.2">
      <c r="A13" s="80" t="s">
        <v>51</v>
      </c>
      <c r="B13" s="134" t="s">
        <v>42</v>
      </c>
      <c r="C13" s="80" t="s">
        <v>102</v>
      </c>
      <c r="D13" s="80" t="s">
        <v>52</v>
      </c>
      <c r="E13" s="80" t="s">
        <v>207</v>
      </c>
      <c r="F13" s="80" t="s">
        <v>103</v>
      </c>
      <c r="G13" s="80" t="s">
        <v>104</v>
      </c>
      <c r="H13" s="80" t="s">
        <v>105</v>
      </c>
      <c r="I13" s="80" t="s">
        <v>106</v>
      </c>
      <c r="J13" s="80" t="s">
        <v>208</v>
      </c>
      <c r="K13" s="80" t="s">
        <v>107</v>
      </c>
      <c r="L13" s="80" t="s">
        <v>108</v>
      </c>
      <c r="M13" s="80" t="s">
        <v>109</v>
      </c>
      <c r="N13" s="80" t="s">
        <v>110</v>
      </c>
      <c r="O13" s="81" t="s">
        <v>142</v>
      </c>
      <c r="P13" s="81" t="s">
        <v>178</v>
      </c>
      <c r="Q13" s="80" t="s">
        <v>111</v>
      </c>
      <c r="R13" s="80" t="s">
        <v>112</v>
      </c>
      <c r="S13" s="119" t="s">
        <v>113</v>
      </c>
    </row>
    <row r="14" s="78" customFormat="true" ht="15.75" x14ac:dyDescent="0.25">
      <c r="A14" s="125" t="s">
        <v>180</v>
      </c>
      <c r="B14">
        <v>2000</v>
      </c>
      <c r="C14" s="127" t="s">
        <v>7</v>
      </c>
      <c r="D14">
        <v>3888326</v>
      </c>
      <c r="E14"/>
      <c r="F14">
        <v>91.028571428571468</v>
      </c>
      <c r="G14"/>
      <c r="H14">
        <v>91.028571428571468</v>
      </c>
      <c r="I14">
        <v>8.9714285714285325</v>
      </c>
      <c r="J14"/>
      <c r="K14"/>
      <c r="L14"/>
      <c r="M14"/>
      <c r="N14"/>
      <c r="O14"/>
      <c r="P14"/>
      <c r="Q14"/>
      <c r="R14"/>
      <c r="S14"/>
      <c r="T14" s="126"/>
    </row>
    <row r="15" s="78" customFormat="true" ht="15.75" x14ac:dyDescent="0.25">
      <c r="A15" s="125" t="s">
        <v>180</v>
      </c>
      <c r="B15">
        <v>2001</v>
      </c>
      <c r="C15" s="127" t="s">
        <v>7</v>
      </c>
      <c r="D15">
        <v>3894932</v>
      </c>
      <c r="E15"/>
      <c r="F15">
        <v>91.028571428571468</v>
      </c>
      <c r="G15"/>
      <c r="H15">
        <v>91.028571428571468</v>
      </c>
      <c r="I15">
        <v>8.9714285714285325</v>
      </c>
      <c r="J15"/>
      <c r="K15"/>
      <c r="L15"/>
      <c r="M15"/>
      <c r="N15"/>
      <c r="O15"/>
      <c r="P15"/>
      <c r="Q15"/>
      <c r="R15"/>
      <c r="S15"/>
      <c r="T15" s="126"/>
    </row>
    <row r="16" s="78" customFormat="true" ht="15.75" x14ac:dyDescent="0.25">
      <c r="A16" s="125" t="s">
        <v>180</v>
      </c>
      <c r="B16">
        <v>2002</v>
      </c>
      <c r="C16" s="127" t="s">
        <v>7</v>
      </c>
      <c r="D16">
        <v>3892898</v>
      </c>
      <c r="E16"/>
      <c r="F16">
        <v>91.028571428571468</v>
      </c>
      <c r="G16"/>
      <c r="H16">
        <v>91.028571428571468</v>
      </c>
      <c r="I16">
        <v>8.9714285714285325</v>
      </c>
      <c r="J16"/>
      <c r="K16"/>
      <c r="L16"/>
      <c r="M16"/>
      <c r="N16"/>
      <c r="O16"/>
      <c r="P16"/>
      <c r="Q16"/>
      <c r="R16"/>
      <c r="S16"/>
      <c r="T16" s="126"/>
    </row>
    <row r="17" s="78" customFormat="true" ht="15.75" x14ac:dyDescent="0.25">
      <c r="A17" s="125" t="s">
        <v>180</v>
      </c>
      <c r="B17">
        <v>2003</v>
      </c>
      <c r="C17" s="127" t="s">
        <v>7</v>
      </c>
      <c r="D17">
        <v>3881815</v>
      </c>
      <c r="E17"/>
      <c r="F17">
        <v>91.028571428571468</v>
      </c>
      <c r="G17"/>
      <c r="H17">
        <v>91.028571428571468</v>
      </c>
      <c r="I17">
        <v>8.9714285714285325</v>
      </c>
      <c r="J17"/>
      <c r="K17"/>
      <c r="L17"/>
      <c r="M17"/>
      <c r="N17"/>
      <c r="O17"/>
      <c r="P17"/>
      <c r="Q17"/>
      <c r="R17"/>
      <c r="S17"/>
      <c r="T17" s="126"/>
    </row>
    <row r="18" s="78" customFormat="true" ht="15.75" x14ac:dyDescent="0.25">
      <c r="A18" s="125" t="s">
        <v>180</v>
      </c>
      <c r="B18">
        <v>2004</v>
      </c>
      <c r="C18" s="127" t="s">
        <v>7</v>
      </c>
      <c r="D18">
        <v>3861488</v>
      </c>
      <c r="E18"/>
      <c r="F18">
        <v>91.028571428571468</v>
      </c>
      <c r="G18"/>
      <c r="H18">
        <v>91.028571428571468</v>
      </c>
      <c r="I18">
        <v>8.9714285714285325</v>
      </c>
      <c r="J18"/>
      <c r="K18"/>
      <c r="L18"/>
      <c r="M18"/>
      <c r="N18"/>
      <c r="O18"/>
      <c r="P18"/>
      <c r="Q18"/>
      <c r="R18"/>
      <c r="S18"/>
      <c r="T18" s="126"/>
    </row>
    <row r="19" s="78" customFormat="true" ht="15.75" x14ac:dyDescent="0.25">
      <c r="A19" s="125" t="s">
        <v>180</v>
      </c>
      <c r="B19">
        <v>2005</v>
      </c>
      <c r="C19" s="127" t="s">
        <v>7</v>
      </c>
      <c r="D19">
        <v>3831423</v>
      </c>
      <c r="E19"/>
      <c r="F19">
        <v>91.514285714285734</v>
      </c>
      <c r="G19"/>
      <c r="H19">
        <v>91.514285714285734</v>
      </c>
      <c r="I19">
        <v>8.4857142857142662</v>
      </c>
      <c r="J19"/>
      <c r="K19"/>
      <c r="L19"/>
      <c r="M19"/>
      <c r="N19"/>
      <c r="O19"/>
      <c r="P19"/>
      <c r="Q19"/>
      <c r="R19"/>
      <c r="S19"/>
      <c r="T19" s="126"/>
    </row>
    <row r="20" s="78" customFormat="true" ht="15.75" x14ac:dyDescent="0.25">
      <c r="A20" s="125" t="s">
        <v>180</v>
      </c>
      <c r="B20">
        <v>2006</v>
      </c>
      <c r="C20" s="127" t="s">
        <v>7</v>
      </c>
      <c r="D20">
        <v>3799073</v>
      </c>
      <c r="E20"/>
      <c r="F20">
        <v>92</v>
      </c>
      <c r="G20"/>
      <c r="H20">
        <v>92</v>
      </c>
      <c r="I20">
        <v>8</v>
      </c>
      <c r="J20"/>
      <c r="K20"/>
      <c r="L20"/>
      <c r="M20"/>
      <c r="N20"/>
      <c r="O20"/>
      <c r="P20"/>
      <c r="Q20"/>
      <c r="R20"/>
      <c r="S20"/>
      <c r="T20" s="126"/>
    </row>
    <row r="21" s="78" customFormat="true" ht="15.75" x14ac:dyDescent="0.25">
      <c r="A21" s="125" t="s">
        <v>180</v>
      </c>
      <c r="B21">
        <v>2007</v>
      </c>
      <c r="C21" s="127" t="s">
        <v>7</v>
      </c>
      <c r="D21">
        <v>3763477</v>
      </c>
      <c r="E21"/>
      <c r="F21">
        <v>92.48571428571438</v>
      </c>
      <c r="G21"/>
      <c r="H21">
        <v>92.48571428571438</v>
      </c>
      <c r="I21">
        <v>7.5142857142856201</v>
      </c>
      <c r="J21"/>
      <c r="K21"/>
      <c r="L21"/>
      <c r="M21"/>
      <c r="N21"/>
      <c r="O21"/>
      <c r="P21"/>
      <c r="Q21"/>
      <c r="R21"/>
      <c r="S21"/>
      <c r="T21" s="126"/>
    </row>
    <row r="22" s="78" customFormat="true" ht="15.75" x14ac:dyDescent="0.25">
      <c r="A22" s="125" t="s">
        <v>180</v>
      </c>
      <c r="B22">
        <v>2008</v>
      </c>
      <c r="C22" s="127" t="s">
        <v>7</v>
      </c>
      <c r="D22">
        <v>3727324</v>
      </c>
      <c r="E22"/>
      <c r="F22">
        <v>92.971428571428646</v>
      </c>
      <c r="G22"/>
      <c r="H22">
        <v>92.971428571428646</v>
      </c>
      <c r="I22">
        <v>7.0285714285713539</v>
      </c>
      <c r="J22"/>
      <c r="K22"/>
      <c r="L22"/>
      <c r="M22"/>
      <c r="N22"/>
      <c r="O22"/>
      <c r="P22"/>
      <c r="Q22"/>
      <c r="R22"/>
      <c r="S22"/>
      <c r="T22" s="126"/>
    </row>
    <row r="23" s="78" customFormat="true" ht="15.75" x14ac:dyDescent="0.25">
      <c r="A23" s="125" t="s">
        <v>180</v>
      </c>
      <c r="B23">
        <v>2009</v>
      </c>
      <c r="C23" s="127" t="s">
        <v>7</v>
      </c>
      <c r="D23">
        <v>3691318</v>
      </c>
      <c r="E23"/>
      <c r="F23">
        <v>93.457142857142912</v>
      </c>
      <c r="G23"/>
      <c r="H23">
        <v>93.457142857142912</v>
      </c>
      <c r="I23">
        <v>6.5428571428570876</v>
      </c>
      <c r="J23"/>
      <c r="K23">
        <v>96.3</v>
      </c>
      <c r="L23">
        <v>95.6</v>
      </c>
      <c r="M23">
        <v>0.70000000000000284</v>
      </c>
      <c r="N23">
        <v>3.7000000000000028</v>
      </c>
      <c r="O23"/>
      <c r="P23"/>
      <c r="Q23"/>
      <c r="R23"/>
      <c r="S23"/>
      <c r="T23" s="126"/>
    </row>
    <row r="24" s="78" customFormat="true" ht="15.75" x14ac:dyDescent="0.25">
      <c r="A24" s="125" t="s">
        <v>180</v>
      </c>
      <c r="B24">
        <v>2010</v>
      </c>
      <c r="C24" s="127" t="s">
        <v>7</v>
      </c>
      <c r="D24">
        <v>3656143</v>
      </c>
      <c r="E24"/>
      <c r="F24">
        <v>93.942857142857179</v>
      </c>
      <c r="G24"/>
      <c r="H24">
        <v>93.942857142857179</v>
      </c>
      <c r="I24">
        <v>6.0571428571428214</v>
      </c>
      <c r="J24"/>
      <c r="K24">
        <v>96.3</v>
      </c>
      <c r="L24">
        <v>95.6</v>
      </c>
      <c r="M24">
        <v>0.70000000000000284</v>
      </c>
      <c r="N24">
        <v>3.7000000000000028</v>
      </c>
      <c r="O24"/>
      <c r="P24"/>
      <c r="Q24"/>
      <c r="R24"/>
      <c r="S24"/>
      <c r="T24" s="126"/>
    </row>
    <row r="25" s="78" customFormat="true" ht="15.75" x14ac:dyDescent="0.25">
      <c r="A25" s="125" t="s">
        <v>180</v>
      </c>
      <c r="B25">
        <v>2011</v>
      </c>
      <c r="C25" s="127" t="s">
        <v>7</v>
      </c>
      <c r="D25">
        <v>3626898</v>
      </c>
      <c r="E25"/>
      <c r="F25">
        <v>94.428571428571445</v>
      </c>
      <c r="G25"/>
      <c r="H25">
        <v>94.428571428571445</v>
      </c>
      <c r="I25">
        <v>5.5714285714285552</v>
      </c>
      <c r="J25"/>
      <c r="K25">
        <v>96.3</v>
      </c>
      <c r="L25">
        <v>95.6</v>
      </c>
      <c r="M25">
        <v>0.70000000000000284</v>
      </c>
      <c r="N25">
        <v>3.7000000000000028</v>
      </c>
      <c r="O25"/>
      <c r="P25"/>
      <c r="Q25"/>
      <c r="R25"/>
      <c r="S25"/>
      <c r="T25" s="126"/>
    </row>
    <row r="26" s="78" customFormat="true" ht="15.75" x14ac:dyDescent="0.25">
      <c r="A26" s="125" t="s">
        <v>180</v>
      </c>
      <c r="B26">
        <v>2012</v>
      </c>
      <c r="C26" s="127" t="s">
        <v>7</v>
      </c>
      <c r="D26">
        <v>3601922</v>
      </c>
      <c r="E26"/>
      <c r="F26">
        <v>94.914285714285825</v>
      </c>
      <c r="G26"/>
      <c r="H26">
        <v>94.914285714285825</v>
      </c>
      <c r="I26">
        <v>5.0857142857141753</v>
      </c>
      <c r="J26"/>
      <c r="K26">
        <v>96.3</v>
      </c>
      <c r="L26">
        <v>95.6</v>
      </c>
      <c r="M26">
        <v>0.70000000000000284</v>
      </c>
      <c r="N26">
        <v>3.7000000000000028</v>
      </c>
      <c r="O26"/>
      <c r="P26"/>
      <c r="Q26"/>
      <c r="R26"/>
      <c r="S26"/>
      <c r="T26" s="126"/>
    </row>
    <row r="27" s="78" customFormat="true" ht="15.75" x14ac:dyDescent="0.25">
      <c r="A27" s="125" t="s">
        <v>180</v>
      </c>
      <c r="B27">
        <v>2013</v>
      </c>
      <c r="C27" s="127" t="s">
        <v>7</v>
      </c>
      <c r="D27">
        <v>3829102</v>
      </c>
      <c r="E27"/>
      <c r="F27">
        <v>95.400000000000091</v>
      </c>
      <c r="G27"/>
      <c r="H27">
        <v>95.400000000000091</v>
      </c>
      <c r="I27">
        <v>4.5999999999999091</v>
      </c>
      <c r="J27"/>
      <c r="K27">
        <v>96.3</v>
      </c>
      <c r="L27">
        <v>95.6</v>
      </c>
      <c r="M27">
        <v>0.70000000000000284</v>
      </c>
      <c r="N27">
        <v>3.7000000000000028</v>
      </c>
      <c r="O27"/>
      <c r="P27"/>
      <c r="Q27"/>
      <c r="R27"/>
      <c r="S27"/>
      <c r="T27" s="126"/>
    </row>
    <row r="28" s="78" customFormat="true" ht="15.75" x14ac:dyDescent="0.25">
      <c r="A28" s="125" t="s">
        <v>180</v>
      </c>
      <c r="B28">
        <v>2014</v>
      </c>
      <c r="C28" s="127" t="s">
        <v>7</v>
      </c>
      <c r="D28">
        <v>3804307</v>
      </c>
      <c r="E28"/>
      <c r="F28">
        <v>95.885714285714357</v>
      </c>
      <c r="G28"/>
      <c r="H28">
        <v>95.885714285714357</v>
      </c>
      <c r="I28">
        <v>4.1142857142856428</v>
      </c>
      <c r="J28"/>
      <c r="K28">
        <v>96.3</v>
      </c>
      <c r="L28">
        <v>95.6</v>
      </c>
      <c r="M28">
        <v>0.70000000000000284</v>
      </c>
      <c r="N28">
        <v>3.7000000000000028</v>
      </c>
      <c r="O28"/>
      <c r="P28"/>
      <c r="Q28"/>
      <c r="R28"/>
      <c r="S28"/>
      <c r="T28" s="126"/>
    </row>
    <row r="29" s="78" customFormat="true" ht="15.75" x14ac:dyDescent="0.25">
      <c r="A29" s="125" t="s">
        <v>180</v>
      </c>
      <c r="B29">
        <v>2015</v>
      </c>
      <c r="C29" s="127" t="s">
        <v>7</v>
      </c>
      <c r="D29">
        <v>3781381</v>
      </c>
      <c r="E29"/>
      <c r="F29">
        <v>96.371428571428623</v>
      </c>
      <c r="G29"/>
      <c r="H29">
        <v>96.371428571428623</v>
      </c>
      <c r="I29">
        <v>3.6285714285713766</v>
      </c>
      <c r="J29"/>
      <c r="K29">
        <v>96.3</v>
      </c>
      <c r="L29">
        <v>95.6</v>
      </c>
      <c r="M29">
        <v>0.70000000000000284</v>
      </c>
      <c r="N29">
        <v>3.7000000000000028</v>
      </c>
      <c r="O29"/>
      <c r="P29"/>
      <c r="Q29"/>
      <c r="R29"/>
      <c r="S29"/>
      <c r="T29" s="126"/>
    </row>
    <row r="30" s="78" customFormat="true" ht="15.75" x14ac:dyDescent="0.25">
      <c r="A30" s="125" t="s">
        <v>180</v>
      </c>
      <c r="B30">
        <v>2016</v>
      </c>
      <c r="C30" s="127" t="s">
        <v>7</v>
      </c>
      <c r="D30">
        <v>3761653</v>
      </c>
      <c r="E30"/>
      <c r="F30">
        <v>96.371428571428623</v>
      </c>
      <c r="G30"/>
      <c r="H30">
        <v>96.371428571428623</v>
      </c>
      <c r="I30">
        <v>3.6285714285713766</v>
      </c>
      <c r="J30"/>
      <c r="K30">
        <v>96.3</v>
      </c>
      <c r="L30">
        <v>95.6</v>
      </c>
      <c r="M30">
        <v>0.70000000000000284</v>
      </c>
      <c r="N30">
        <v>3.7000000000000028</v>
      </c>
      <c r="O30"/>
      <c r="P30"/>
      <c r="Q30"/>
      <c r="R30"/>
      <c r="S30"/>
      <c r="T30" s="126"/>
    </row>
    <row r="31" s="78" customFormat="true" ht="15.75" x14ac:dyDescent="0.25">
      <c r="A31" s="125" t="s">
        <v>180</v>
      </c>
      <c r="B31">
        <v>2000</v>
      </c>
      <c r="C31" s="127" t="s">
        <v>1</v>
      </c>
      <c r="D31">
        <v>3346799.0586918639</v>
      </c>
      <c r="E31"/>
      <c r="F31">
        <v>98.834333733493395</v>
      </c>
      <c r="G31"/>
      <c r="H31">
        <v>98.834333733493395</v>
      </c>
      <c r="I31">
        <v>1.1656662665066051</v>
      </c>
      <c r="J31"/>
      <c r="K31">
        <v>99.789915966386559</v>
      </c>
      <c r="L31"/>
      <c r="M31"/>
      <c r="N31">
        <v>0.21008403361344108</v>
      </c>
      <c r="O31"/>
      <c r="P31"/>
      <c r="Q31"/>
      <c r="R31"/>
      <c r="S31"/>
      <c r="T31" s="126"/>
    </row>
    <row r="32" s="78" customFormat="true" ht="15.75" x14ac:dyDescent="0.25">
      <c r="A32" s="125" t="s">
        <v>180</v>
      </c>
      <c r="B32">
        <v>2001</v>
      </c>
      <c r="C32" s="127" t="s">
        <v>1</v>
      </c>
      <c r="D32">
        <v>3363780.0827462771</v>
      </c>
      <c r="E32"/>
      <c r="F32">
        <v>98.834333733493395</v>
      </c>
      <c r="G32"/>
      <c r="H32">
        <v>98.834333733493395</v>
      </c>
      <c r="I32">
        <v>1.1656662665066051</v>
      </c>
      <c r="J32"/>
      <c r="K32">
        <v>99.789915966386559</v>
      </c>
      <c r="L32"/>
      <c r="M32"/>
      <c r="N32">
        <v>0.21008403361344108</v>
      </c>
      <c r="O32"/>
      <c r="P32"/>
      <c r="Q32"/>
      <c r="R32"/>
      <c r="S32"/>
      <c r="T32" s="126"/>
    </row>
    <row r="33" s="78" customFormat="true" ht="15.75" x14ac:dyDescent="0.25">
      <c r="A33" s="125" t="s">
        <v>180</v>
      </c>
      <c r="B33">
        <v>2002</v>
      </c>
      <c r="C33" s="127" t="s">
        <v>1</v>
      </c>
      <c r="D33">
        <v>3373118.0642050169</v>
      </c>
      <c r="E33"/>
      <c r="F33">
        <v>98.834333733493395</v>
      </c>
      <c r="G33"/>
      <c r="H33">
        <v>98.834333733493395</v>
      </c>
      <c r="I33">
        <v>1.1656662665066051</v>
      </c>
      <c r="J33"/>
      <c r="K33">
        <v>99.789915966386559</v>
      </c>
      <c r="L33"/>
      <c r="M33"/>
      <c r="N33">
        <v>0.21008403361344108</v>
      </c>
      <c r="O33"/>
      <c r="P33"/>
      <c r="Q33"/>
      <c r="R33"/>
      <c r="S33"/>
      <c r="T33" s="126"/>
    </row>
    <row r="34" s="78" customFormat="true" ht="15.75" x14ac:dyDescent="0.25">
      <c r="A34" s="125" t="s">
        <v>180</v>
      </c>
      <c r="B34">
        <v>2003</v>
      </c>
      <c r="C34" s="127" t="s">
        <v>1</v>
      </c>
      <c r="D34">
        <v>3374151.1205749512</v>
      </c>
      <c r="E34"/>
      <c r="F34">
        <v>98.834333733493395</v>
      </c>
      <c r="G34"/>
      <c r="H34">
        <v>98.834333733493395</v>
      </c>
      <c r="I34">
        <v>1.1656662665066051</v>
      </c>
      <c r="J34"/>
      <c r="K34">
        <v>99.789915966386559</v>
      </c>
      <c r="L34"/>
      <c r="M34"/>
      <c r="N34">
        <v>0.21008403361344108</v>
      </c>
      <c r="O34"/>
      <c r="P34"/>
      <c r="Q34"/>
      <c r="R34"/>
      <c r="S34"/>
      <c r="T34" s="126"/>
    </row>
    <row r="35" s="78" customFormat="true" ht="15.75" x14ac:dyDescent="0.25">
      <c r="A35" s="125" t="s">
        <v>180</v>
      </c>
      <c r="B35">
        <v>2004</v>
      </c>
      <c r="C35" s="127" t="s">
        <v>1</v>
      </c>
      <c r="D35">
        <v>3366715.995078125</v>
      </c>
      <c r="E35"/>
      <c r="F35">
        <v>98.834333733493395</v>
      </c>
      <c r="G35"/>
      <c r="H35">
        <v>98.834333733493395</v>
      </c>
      <c r="I35">
        <v>1.1656662665066051</v>
      </c>
      <c r="J35"/>
      <c r="K35">
        <v>99.789915966386559</v>
      </c>
      <c r="L35"/>
      <c r="M35"/>
      <c r="N35">
        <v>0.21008403361344108</v>
      </c>
      <c r="O35"/>
      <c r="P35"/>
      <c r="Q35"/>
      <c r="R35"/>
      <c r="S35"/>
      <c r="T35" s="126"/>
    </row>
    <row r="36" s="78" customFormat="true" ht="15.75" x14ac:dyDescent="0.25">
      <c r="A36" s="125" t="s">
        <v>180</v>
      </c>
      <c r="B36">
        <v>2005</v>
      </c>
      <c r="C36" s="127" t="s">
        <v>1</v>
      </c>
      <c r="D36">
        <v>3350310.9519763184</v>
      </c>
      <c r="E36"/>
      <c r="F36">
        <v>98.917166866746697</v>
      </c>
      <c r="G36"/>
      <c r="H36">
        <v>98.917166866746697</v>
      </c>
      <c r="I36">
        <v>1.0828331332533025</v>
      </c>
      <c r="J36"/>
      <c r="K36">
        <v>99.789915966386559</v>
      </c>
      <c r="L36"/>
      <c r="M36"/>
      <c r="N36">
        <v>0.21008403361344108</v>
      </c>
      <c r="O36"/>
      <c r="P36"/>
      <c r="Q36"/>
      <c r="R36"/>
      <c r="S36"/>
      <c r="T36" s="126"/>
    </row>
    <row r="37" s="78" customFormat="true" ht="15.75" x14ac:dyDescent="0.25">
      <c r="A37" s="125" t="s">
        <v>180</v>
      </c>
      <c r="B37">
        <v>2006</v>
      </c>
      <c r="C37" s="127" t="s">
        <v>1</v>
      </c>
      <c r="D37">
        <v>3331368.9467434692</v>
      </c>
      <c r="E37"/>
      <c r="F37">
        <v>99</v>
      </c>
      <c r="G37"/>
      <c r="H37">
        <v>99</v>
      </c>
      <c r="I37">
        <v>1</v>
      </c>
      <c r="J37"/>
      <c r="K37">
        <v>99.789915966386559</v>
      </c>
      <c r="L37"/>
      <c r="M37"/>
      <c r="N37">
        <v>0.21008403361344108</v>
      </c>
      <c r="O37"/>
      <c r="P37"/>
      <c r="Q37"/>
      <c r="R37"/>
      <c r="S37"/>
      <c r="T37" s="126"/>
    </row>
    <row r="38" s="78" customFormat="true" ht="15.75" x14ac:dyDescent="0.25">
      <c r="A38" s="125" t="s">
        <v>180</v>
      </c>
      <c r="B38">
        <v>2007</v>
      </c>
      <c r="C38" s="127" t="s">
        <v>1</v>
      </c>
      <c r="D38">
        <v>3309074.8811988067</v>
      </c>
      <c r="E38"/>
      <c r="F38">
        <v>99.082833133253303</v>
      </c>
      <c r="G38"/>
      <c r="H38">
        <v>99.082833133253303</v>
      </c>
      <c r="I38">
        <v>0.91716686674669745</v>
      </c>
      <c r="J38"/>
      <c r="K38">
        <v>99.789915966386559</v>
      </c>
      <c r="L38"/>
      <c r="M38"/>
      <c r="N38">
        <v>0.21008403361344108</v>
      </c>
      <c r="O38"/>
      <c r="P38"/>
      <c r="Q38"/>
      <c r="R38"/>
      <c r="S38"/>
      <c r="T38" s="126"/>
    </row>
    <row r="39" s="78" customFormat="true" ht="15.75" x14ac:dyDescent="0.25">
      <c r="A39" s="125" t="s">
        <v>180</v>
      </c>
      <c r="B39">
        <v>2008</v>
      </c>
      <c r="C39" s="127" t="s">
        <v>1</v>
      </c>
      <c r="D39">
        <v>3285822.995444946</v>
      </c>
      <c r="E39"/>
      <c r="F39">
        <v>99.165666266506605</v>
      </c>
      <c r="G39"/>
      <c r="H39">
        <v>99.165666266506605</v>
      </c>
      <c r="I39">
        <v>0.8343337334933949</v>
      </c>
      <c r="J39"/>
      <c r="K39">
        <v>99.789915966386559</v>
      </c>
      <c r="L39"/>
      <c r="M39"/>
      <c r="N39">
        <v>0.21008403361344108</v>
      </c>
      <c r="O39"/>
      <c r="P39"/>
      <c r="Q39"/>
      <c r="R39"/>
      <c r="S39"/>
      <c r="T39" s="126"/>
    </row>
    <row r="40" s="78" customFormat="true" ht="15.75" x14ac:dyDescent="0.25">
      <c r="A40" s="125" t="s">
        <v>180</v>
      </c>
      <c r="B40">
        <v>2009</v>
      </c>
      <c r="C40" s="127" t="s">
        <v>1</v>
      </c>
      <c r="D40">
        <v>3262202.0008747862</v>
      </c>
      <c r="E40"/>
      <c r="F40">
        <v>99.248499399759908</v>
      </c>
      <c r="G40"/>
      <c r="H40">
        <v>99.248499399759908</v>
      </c>
      <c r="I40">
        <v>0.75150060024009235</v>
      </c>
      <c r="J40"/>
      <c r="K40">
        <v>99.789915966386559</v>
      </c>
      <c r="L40">
        <v>97.899159663865547</v>
      </c>
      <c r="M40">
        <v>1.8907563025210123</v>
      </c>
      <c r="N40">
        <v>0.21008403361344108</v>
      </c>
      <c r="O40"/>
      <c r="P40"/>
      <c r="Q40"/>
      <c r="R40"/>
      <c r="S40"/>
      <c r="T40" s="126"/>
    </row>
    <row r="41" s="78" customFormat="true" ht="15.75" x14ac:dyDescent="0.25">
      <c r="A41" s="125" t="s">
        <v>180</v>
      </c>
      <c r="B41">
        <v>2010</v>
      </c>
      <c r="C41" s="127" t="s">
        <v>1</v>
      </c>
      <c r="D41">
        <v>3238831.0633647917</v>
      </c>
      <c r="E41"/>
      <c r="F41">
        <v>99.33133253301321</v>
      </c>
      <c r="G41"/>
      <c r="H41">
        <v>99.33133253301321</v>
      </c>
      <c r="I41">
        <v>0.6686674669867898</v>
      </c>
      <c r="J41"/>
      <c r="K41">
        <v>99.789915966386559</v>
      </c>
      <c r="L41">
        <v>97.899159663865547</v>
      </c>
      <c r="M41">
        <v>1.8907563025210123</v>
      </c>
      <c r="N41">
        <v>0.21008403361344108</v>
      </c>
      <c r="O41"/>
      <c r="P41"/>
      <c r="Q41"/>
      <c r="R41"/>
      <c r="S41"/>
      <c r="T41" s="126"/>
    </row>
    <row r="42" s="78" customFormat="true" ht="15.75" x14ac:dyDescent="0.25">
      <c r="A42" s="125" t="s">
        <v>180</v>
      </c>
      <c r="B42">
        <v>2011</v>
      </c>
      <c r="C42" s="127" t="s">
        <v>1</v>
      </c>
      <c r="D42">
        <v>3220323.0441156006</v>
      </c>
      <c r="E42"/>
      <c r="F42">
        <v>99.414165666266513</v>
      </c>
      <c r="G42"/>
      <c r="H42">
        <v>99.414165666266513</v>
      </c>
      <c r="I42">
        <v>0.58583433373348726</v>
      </c>
      <c r="J42"/>
      <c r="K42">
        <v>99.789915966386559</v>
      </c>
      <c r="L42">
        <v>97.899159663865547</v>
      </c>
      <c r="M42">
        <v>1.8907563025210123</v>
      </c>
      <c r="N42">
        <v>0.21008403361344108</v>
      </c>
      <c r="O42"/>
      <c r="P42"/>
      <c r="Q42"/>
      <c r="R42"/>
      <c r="S42"/>
      <c r="T42" s="126"/>
    </row>
    <row r="43" s="78" customFormat="true" ht="15.75" x14ac:dyDescent="0.25">
      <c r="A43" s="125" t="s">
        <v>180</v>
      </c>
      <c r="B43">
        <v>2012</v>
      </c>
      <c r="C43" s="127" t="s">
        <v>1</v>
      </c>
      <c r="D43">
        <v>3205206.0383135988</v>
      </c>
      <c r="E43"/>
      <c r="F43">
        <v>99.496998799519815</v>
      </c>
      <c r="G43"/>
      <c r="H43">
        <v>99.496998799519815</v>
      </c>
      <c r="I43">
        <v>0.50300120048018471</v>
      </c>
      <c r="J43"/>
      <c r="K43">
        <v>99.789915966386559</v>
      </c>
      <c r="L43">
        <v>97.899159663865547</v>
      </c>
      <c r="M43">
        <v>1.8907563025210123</v>
      </c>
      <c r="N43">
        <v>0.21008403361344108</v>
      </c>
      <c r="O43"/>
      <c r="P43"/>
      <c r="Q43"/>
      <c r="R43"/>
      <c r="S43"/>
      <c r="T43" s="126"/>
    </row>
    <row r="44" s="78" customFormat="true" ht="15.75" x14ac:dyDescent="0.25">
      <c r="A44" s="125" t="s">
        <v>180</v>
      </c>
      <c r="B44">
        <v>2013</v>
      </c>
      <c r="C44" s="127" t="s">
        <v>1</v>
      </c>
      <c r="D44">
        <v>3414602.117492218</v>
      </c>
      <c r="E44"/>
      <c r="F44">
        <v>99.579831932773118</v>
      </c>
      <c r="G44"/>
      <c r="H44">
        <v>99.579831932773118</v>
      </c>
      <c r="I44">
        <v>0.42016806722688216</v>
      </c>
      <c r="J44"/>
      <c r="K44">
        <v>99.789915966386559</v>
      </c>
      <c r="L44">
        <v>97.899159663865547</v>
      </c>
      <c r="M44">
        <v>1.8907563025210123</v>
      </c>
      <c r="N44">
        <v>0.21008403361344108</v>
      </c>
      <c r="O44"/>
      <c r="P44"/>
      <c r="Q44"/>
      <c r="R44"/>
      <c r="S44"/>
      <c r="T44" s="126"/>
    </row>
    <row r="45" s="78" customFormat="true" ht="15.75" x14ac:dyDescent="0.25">
      <c r="A45" s="125" t="s">
        <v>180</v>
      </c>
      <c r="B45">
        <v>2014</v>
      </c>
      <c r="C45" s="127" t="s">
        <v>1</v>
      </c>
      <c r="D45">
        <v>3399376.9599759676</v>
      </c>
      <c r="E45"/>
      <c r="F45">
        <v>99.66266506602642</v>
      </c>
      <c r="G45"/>
      <c r="H45">
        <v>99.66266506602642</v>
      </c>
      <c r="I45">
        <v>0.33733493397357961</v>
      </c>
      <c r="J45"/>
      <c r="K45">
        <v>99.789915966386559</v>
      </c>
      <c r="L45">
        <v>97.899159663865547</v>
      </c>
      <c r="M45">
        <v>1.8907563025210123</v>
      </c>
      <c r="N45">
        <v>0.21008403361344108</v>
      </c>
      <c r="O45"/>
      <c r="P45"/>
      <c r="Q45"/>
      <c r="R45"/>
      <c r="S45"/>
      <c r="T45" s="126"/>
    </row>
    <row r="46" s="78" customFormat="true" ht="15.75" x14ac:dyDescent="0.25">
      <c r="A46" s="125" t="s">
        <v>180</v>
      </c>
      <c r="B46">
        <v>2015</v>
      </c>
      <c r="C46" s="127" t="s">
        <v>1</v>
      </c>
      <c r="D46">
        <v>3385470.0746440887</v>
      </c>
      <c r="E46"/>
      <c r="F46">
        <v>99.745498199279723</v>
      </c>
      <c r="G46"/>
      <c r="H46">
        <v>99.745498199279723</v>
      </c>
      <c r="I46">
        <v>0.25450180072027706</v>
      </c>
      <c r="J46"/>
      <c r="K46">
        <v>99.789915966386559</v>
      </c>
      <c r="L46">
        <v>97.899159663865547</v>
      </c>
      <c r="M46">
        <v>1.8907563025210123</v>
      </c>
      <c r="N46">
        <v>0.21008403361344108</v>
      </c>
      <c r="O46"/>
      <c r="P46"/>
      <c r="Q46"/>
      <c r="R46"/>
      <c r="S46"/>
      <c r="T46" s="126"/>
    </row>
    <row r="47" s="78" customFormat="true" ht="15.75" x14ac:dyDescent="0.25">
      <c r="A47" s="125" t="s">
        <v>180</v>
      </c>
      <c r="B47">
        <v>2016</v>
      </c>
      <c r="C47" s="127" t="s">
        <v>1</v>
      </c>
      <c r="D47">
        <v>3374090.1255949405</v>
      </c>
      <c r="E47"/>
      <c r="F47">
        <v>99.745498199279723</v>
      </c>
      <c r="G47"/>
      <c r="H47">
        <v>99.745498199279723</v>
      </c>
      <c r="I47">
        <v>0.25450180072027706</v>
      </c>
      <c r="J47"/>
      <c r="K47">
        <v>99.789915966386559</v>
      </c>
      <c r="L47">
        <v>97.899159663865547</v>
      </c>
      <c r="M47">
        <v>1.8907563025210123</v>
      </c>
      <c r="N47">
        <v>0.21008403361344108</v>
      </c>
      <c r="O47"/>
      <c r="P47"/>
      <c r="Q47"/>
      <c r="R47"/>
      <c r="S47"/>
      <c r="T47" s="126"/>
    </row>
    <row r="48" s="78" customFormat="true" ht="15.75" x14ac:dyDescent="0.25">
      <c r="A48" s="125" t="s">
        <v>180</v>
      </c>
      <c r="B48">
        <v>2000</v>
      </c>
      <c r="C48" s="127" t="s">
        <v>2</v>
      </c>
      <c r="D48">
        <v>541526.94130813598</v>
      </c>
      <c r="E48"/>
      <c r="F48">
        <v>75.258028792912683</v>
      </c>
      <c r="G48"/>
      <c r="H48">
        <v>75.258028792912683</v>
      </c>
      <c r="I48">
        <v>24.741971207087317</v>
      </c>
      <c r="J48"/>
      <c r="K48"/>
      <c r="L48"/>
      <c r="M48"/>
      <c r="N48"/>
      <c r="O48"/>
      <c r="P48"/>
      <c r="Q48"/>
      <c r="R48"/>
      <c r="S48"/>
      <c r="T48" s="126"/>
    </row>
    <row r="49" s="78" customFormat="true" ht="15.75" x14ac:dyDescent="0.25">
      <c r="A49" s="125" t="s">
        <v>180</v>
      </c>
      <c r="B49">
        <v>2001</v>
      </c>
      <c r="C49" s="127" t="s">
        <v>2</v>
      </c>
      <c r="D49">
        <v>531151.91725372314</v>
      </c>
      <c r="E49"/>
      <c r="F49">
        <v>75.258028792912683</v>
      </c>
      <c r="G49"/>
      <c r="H49">
        <v>75.258028792912683</v>
      </c>
      <c r="I49">
        <v>24.741971207087317</v>
      </c>
      <c r="J49"/>
      <c r="K49"/>
      <c r="L49"/>
      <c r="M49"/>
      <c r="N49"/>
      <c r="O49"/>
      <c r="P49"/>
      <c r="Q49"/>
      <c r="R49"/>
      <c r="S49"/>
      <c r="T49" s="126"/>
    </row>
    <row r="50" s="78" customFormat="true" ht="15.75" x14ac:dyDescent="0.25">
      <c r="A50" s="125" t="s">
        <v>180</v>
      </c>
      <c r="B50">
        <v>2002</v>
      </c>
      <c r="C50" s="127" t="s">
        <v>2</v>
      </c>
      <c r="D50">
        <v>519779.93579498294</v>
      </c>
      <c r="E50"/>
      <c r="F50">
        <v>75.258028792912683</v>
      </c>
      <c r="G50"/>
      <c r="H50">
        <v>75.258028792912683</v>
      </c>
      <c r="I50">
        <v>24.741971207087317</v>
      </c>
      <c r="J50"/>
      <c r="K50"/>
      <c r="L50"/>
      <c r="M50"/>
      <c r="N50"/>
      <c r="O50"/>
      <c r="P50"/>
      <c r="Q50"/>
      <c r="R50"/>
      <c r="S50"/>
      <c r="T50" s="126"/>
    </row>
    <row r="51" s="78" customFormat="true" ht="15.75" x14ac:dyDescent="0.25">
      <c r="A51" s="125" t="s">
        <v>180</v>
      </c>
      <c r="B51">
        <v>2003</v>
      </c>
      <c r="C51" s="127" t="s">
        <v>2</v>
      </c>
      <c r="D51">
        <v>507663.87942504877</v>
      </c>
      <c r="E51"/>
      <c r="F51">
        <v>75.258028792912683</v>
      </c>
      <c r="G51"/>
      <c r="H51">
        <v>75.258028792912683</v>
      </c>
      <c r="I51">
        <v>24.741971207087317</v>
      </c>
      <c r="J51"/>
      <c r="K51"/>
      <c r="L51"/>
      <c r="M51"/>
      <c r="N51"/>
      <c r="O51"/>
      <c r="P51"/>
      <c r="Q51"/>
      <c r="R51"/>
      <c r="S51"/>
      <c r="T51" s="126"/>
    </row>
    <row r="52" s="78" customFormat="true" ht="15.75" x14ac:dyDescent="0.25">
      <c r="A52" s="125" t="s">
        <v>180</v>
      </c>
      <c r="B52">
        <v>2004</v>
      </c>
      <c r="C52" s="127" t="s">
        <v>2</v>
      </c>
      <c r="D52">
        <v>494772.00492187502</v>
      </c>
      <c r="E52"/>
      <c r="F52">
        <v>75.258028792912683</v>
      </c>
      <c r="G52"/>
      <c r="H52">
        <v>75.258028792912683</v>
      </c>
      <c r="I52">
        <v>24.741971207087317</v>
      </c>
      <c r="J52"/>
      <c r="K52"/>
      <c r="L52"/>
      <c r="M52"/>
      <c r="N52"/>
      <c r="O52"/>
      <c r="P52"/>
      <c r="Q52"/>
      <c r="R52"/>
      <c r="S52"/>
      <c r="T52" s="126"/>
    </row>
    <row r="53" s="78" customFormat="true" ht="15.75" x14ac:dyDescent="0.25">
      <c r="A53" s="125" t="s">
        <v>180</v>
      </c>
      <c r="B53">
        <v>2005</v>
      </c>
      <c r="C53" s="127" t="s">
        <v>2</v>
      </c>
      <c r="D53">
        <v>481112.04802368168</v>
      </c>
      <c r="E53"/>
      <c r="F53">
        <v>76.629014396456114</v>
      </c>
      <c r="G53"/>
      <c r="H53">
        <v>76.629014396456114</v>
      </c>
      <c r="I53">
        <v>23.370985603543886</v>
      </c>
      <c r="J53"/>
      <c r="K53"/>
      <c r="L53"/>
      <c r="M53"/>
      <c r="N53"/>
      <c r="O53"/>
      <c r="P53"/>
      <c r="Q53"/>
      <c r="R53"/>
      <c r="S53"/>
      <c r="T53" s="126"/>
    </row>
    <row r="54" s="78" customFormat="true" ht="15.75" x14ac:dyDescent="0.25">
      <c r="A54" s="125" t="s">
        <v>180</v>
      </c>
      <c r="B54">
        <v>2006</v>
      </c>
      <c r="C54" s="127" t="s">
        <v>2</v>
      </c>
      <c r="D54">
        <v>467704.05325653078</v>
      </c>
      <c r="E54"/>
      <c r="F54">
        <v>78</v>
      </c>
      <c r="G54"/>
      <c r="H54">
        <v>78</v>
      </c>
      <c r="I54">
        <v>22</v>
      </c>
      <c r="J54"/>
      <c r="K54"/>
      <c r="L54"/>
      <c r="M54"/>
      <c r="N54"/>
      <c r="O54"/>
      <c r="P54"/>
      <c r="Q54"/>
      <c r="R54"/>
      <c r="S54"/>
      <c r="T54" s="126"/>
    </row>
    <row r="55" s="78" customFormat="true" ht="15.75" x14ac:dyDescent="0.25">
      <c r="A55" s="125" t="s">
        <v>180</v>
      </c>
      <c r="B55">
        <v>2007</v>
      </c>
      <c r="C55" s="127" t="s">
        <v>2</v>
      </c>
      <c r="D55">
        <v>454402.1188011932</v>
      </c>
      <c r="E55"/>
      <c r="F55">
        <v>79.370985603543886</v>
      </c>
      <c r="G55"/>
      <c r="H55">
        <v>79.370985603543886</v>
      </c>
      <c r="I55">
        <v>20.629014396456114</v>
      </c>
      <c r="J55"/>
      <c r="K55"/>
      <c r="L55"/>
      <c r="M55"/>
      <c r="N55"/>
      <c r="O55"/>
      <c r="P55"/>
      <c r="Q55"/>
      <c r="R55"/>
      <c r="S55"/>
      <c r="T55" s="126"/>
    </row>
    <row r="56" s="78" customFormat="true" ht="15.75" x14ac:dyDescent="0.25">
      <c r="A56" s="125" t="s">
        <v>180</v>
      </c>
      <c r="B56">
        <v>2008</v>
      </c>
      <c r="C56" s="127" t="s">
        <v>2</v>
      </c>
      <c r="D56">
        <v>441501.00455505366</v>
      </c>
      <c r="E56"/>
      <c r="F56">
        <v>80.741971207087317</v>
      </c>
      <c r="G56"/>
      <c r="H56">
        <v>80.741971207087317</v>
      </c>
      <c r="I56">
        <v>19.258028792912683</v>
      </c>
      <c r="J56"/>
      <c r="K56"/>
      <c r="L56"/>
      <c r="M56"/>
      <c r="N56"/>
      <c r="O56"/>
      <c r="P56"/>
      <c r="Q56"/>
      <c r="R56"/>
      <c r="S56"/>
      <c r="T56" s="126"/>
    </row>
    <row r="57" s="78" customFormat="true" ht="15.75" x14ac:dyDescent="0.25">
      <c r="A57" s="125" t="s">
        <v>180</v>
      </c>
      <c r="B57">
        <v>2009</v>
      </c>
      <c r="C57" s="127" t="s">
        <v>2</v>
      </c>
      <c r="D57">
        <v>429115.9991252136</v>
      </c>
      <c r="E57"/>
      <c r="F57">
        <v>82.112956810631204</v>
      </c>
      <c r="G57"/>
      <c r="H57">
        <v>82.112956810631204</v>
      </c>
      <c r="I57">
        <v>17.887043189368796</v>
      </c>
      <c r="J57"/>
      <c r="K57"/>
      <c r="L57">
        <v>91.472868217054256</v>
      </c>
      <c r="M57"/>
      <c r="N57"/>
      <c r="O57"/>
      <c r="P57"/>
      <c r="Q57"/>
      <c r="R57"/>
      <c r="S57"/>
      <c r="T57" s="126"/>
    </row>
    <row r="58" s="78" customFormat="true" ht="15.75" x14ac:dyDescent="0.25">
      <c r="A58" s="125" t="s">
        <v>180</v>
      </c>
      <c r="B58">
        <v>2010</v>
      </c>
      <c r="C58" s="127" t="s">
        <v>2</v>
      </c>
      <c r="D58">
        <v>417311.93663520808</v>
      </c>
      <c r="E58"/>
      <c r="F58">
        <v>83.48394241417509</v>
      </c>
      <c r="G58"/>
      <c r="H58">
        <v>83.48394241417509</v>
      </c>
      <c r="I58">
        <v>16.51605758582491</v>
      </c>
      <c r="J58"/>
      <c r="K58"/>
      <c r="L58">
        <v>91.472868217054256</v>
      </c>
      <c r="M58"/>
      <c r="N58"/>
      <c r="O58"/>
      <c r="P58"/>
      <c r="Q58"/>
      <c r="R58"/>
      <c r="S58"/>
      <c r="T58" s="126"/>
    </row>
    <row r="59" s="78" customFormat="true" ht="15.75" x14ac:dyDescent="0.25">
      <c r="A59" s="125" t="s">
        <v>180</v>
      </c>
      <c r="B59">
        <v>2011</v>
      </c>
      <c r="C59" s="127" t="s">
        <v>2</v>
      </c>
      <c r="D59">
        <v>406574.95588439942</v>
      </c>
      <c r="E59"/>
      <c r="F59">
        <v>84.854928017718976</v>
      </c>
      <c r="G59"/>
      <c r="H59">
        <v>84.854928017718976</v>
      </c>
      <c r="I59">
        <v>15.145071982281024</v>
      </c>
      <c r="J59"/>
      <c r="K59"/>
      <c r="L59">
        <v>91.472868217054256</v>
      </c>
      <c r="M59"/>
      <c r="N59"/>
      <c r="O59"/>
      <c r="P59"/>
      <c r="Q59"/>
      <c r="R59"/>
      <c r="S59"/>
      <c r="T59" s="126"/>
    </row>
    <row r="60" s="78" customFormat="true" ht="15.75" x14ac:dyDescent="0.25">
      <c r="A60" s="125" t="s">
        <v>180</v>
      </c>
      <c r="B60">
        <v>2012</v>
      </c>
      <c r="C60" s="127" t="s">
        <v>2</v>
      </c>
      <c r="D60">
        <v>396715.9616864014</v>
      </c>
      <c r="E60"/>
      <c r="F60">
        <v>86.225913621262407</v>
      </c>
      <c r="G60"/>
      <c r="H60">
        <v>86.225913621262407</v>
      </c>
      <c r="I60">
        <v>13.774086378737593</v>
      </c>
      <c r="J60"/>
      <c r="K60"/>
      <c r="L60">
        <v>91.472868217054256</v>
      </c>
      <c r="M60"/>
      <c r="N60"/>
      <c r="O60"/>
      <c r="P60"/>
      <c r="Q60"/>
      <c r="R60"/>
      <c r="S60"/>
      <c r="T60" s="126"/>
    </row>
    <row r="61" s="78" customFormat="true" ht="15.75" x14ac:dyDescent="0.25">
      <c r="A61" s="125" t="s">
        <v>180</v>
      </c>
      <c r="B61">
        <v>2013</v>
      </c>
      <c r="C61" s="127" t="s">
        <v>2</v>
      </c>
      <c r="D61">
        <v>414499.88250778202</v>
      </c>
      <c r="E61"/>
      <c r="F61">
        <v>87.596899224806293</v>
      </c>
      <c r="G61"/>
      <c r="H61">
        <v>87.596899224806293</v>
      </c>
      <c r="I61">
        <v>12.403100775193707</v>
      </c>
      <c r="J61"/>
      <c r="K61"/>
      <c r="L61">
        <v>91.472868217054256</v>
      </c>
      <c r="M61"/>
      <c r="N61"/>
      <c r="O61"/>
      <c r="P61"/>
      <c r="Q61"/>
      <c r="R61"/>
      <c r="S61"/>
      <c r="T61" s="126"/>
    </row>
    <row r="62" s="78" customFormat="true" ht="15.75" x14ac:dyDescent="0.25">
      <c r="A62" s="125" t="s">
        <v>180</v>
      </c>
      <c r="B62">
        <v>2014</v>
      </c>
      <c r="C62" s="127" t="s">
        <v>2</v>
      </c>
      <c r="D62">
        <v>404930.04002403264</v>
      </c>
      <c r="E62"/>
      <c r="F62">
        <v>88.967884828350179</v>
      </c>
      <c r="G62"/>
      <c r="H62">
        <v>88.967884828350179</v>
      </c>
      <c r="I62">
        <v>11.032115171649821</v>
      </c>
      <c r="J62"/>
      <c r="K62"/>
      <c r="L62">
        <v>91.472868217054256</v>
      </c>
      <c r="M62"/>
      <c r="N62"/>
      <c r="O62"/>
      <c r="P62"/>
      <c r="Q62"/>
      <c r="R62"/>
      <c r="S62"/>
      <c r="T62" s="126"/>
    </row>
    <row r="63" s="78" customFormat="true" ht="15.75" x14ac:dyDescent="0.25">
      <c r="A63" s="125" t="s">
        <v>180</v>
      </c>
      <c r="B63">
        <v>2015</v>
      </c>
      <c r="C63" s="127" t="s">
        <v>2</v>
      </c>
      <c r="D63">
        <v>395910.92535591125</v>
      </c>
      <c r="E63"/>
      <c r="F63">
        <v>90.338870431893611</v>
      </c>
      <c r="G63"/>
      <c r="H63">
        <v>90.338870431893611</v>
      </c>
      <c r="I63">
        <v>9.6611295681063893</v>
      </c>
      <c r="J63"/>
      <c r="K63"/>
      <c r="L63">
        <v>91.472868217054256</v>
      </c>
      <c r="M63"/>
      <c r="N63"/>
      <c r="O63"/>
      <c r="P63"/>
      <c r="Q63"/>
      <c r="R63"/>
      <c r="S63"/>
      <c r="T63" s="126"/>
    </row>
    <row r="64" s="78" customFormat="true" ht="15.75" x14ac:dyDescent="0.25">
      <c r="A64" s="125" t="s">
        <v>180</v>
      </c>
      <c r="B64">
        <v>2016</v>
      </c>
      <c r="C64" s="127" t="s">
        <v>2</v>
      </c>
      <c r="D64">
        <v>387562.87440505985</v>
      </c>
      <c r="E64"/>
      <c r="F64">
        <v>90.338870431893611</v>
      </c>
      <c r="G64"/>
      <c r="H64">
        <v>90.338870431893611</v>
      </c>
      <c r="I64">
        <v>9.6611295681063893</v>
      </c>
      <c r="J64"/>
      <c r="K64"/>
      <c r="L64">
        <v>91.472868217054256</v>
      </c>
      <c r="M64"/>
      <c r="N64"/>
      <c r="O64"/>
      <c r="P64"/>
      <c r="Q64"/>
      <c r="R64"/>
      <c r="S64"/>
      <c r="T64" s="126"/>
    </row>
    <row r="65" s="78" customFormat="true" ht="15.75" x14ac:dyDescent="0.25">
      <c r="A65" s="125" t="s">
        <v>180</v>
      </c>
      <c r="B65">
        <v>2000</v>
      </c>
      <c r="C65" s="127" t="s">
        <v>16</v>
      </c>
      <c r="D65">
        <v>543310</v>
      </c>
      <c r="E65"/>
      <c r="F65"/>
      <c r="G65"/>
      <c r="H65"/>
      <c r="I65"/>
      <c r="J65"/>
      <c r="K65"/>
      <c r="L65"/>
      <c r="M65"/>
      <c r="N65"/>
      <c r="O65"/>
      <c r="P65"/>
      <c r="Q65"/>
      <c r="R65"/>
      <c r="S65"/>
      <c r="T65" s="126"/>
    </row>
    <row r="66" s="78" customFormat="true" ht="15.75" x14ac:dyDescent="0.25">
      <c r="A66" s="125" t="s">
        <v>180</v>
      </c>
      <c r="B66">
        <v>2001</v>
      </c>
      <c r="C66" s="127" t="s">
        <v>16</v>
      </c>
      <c r="D66">
        <v>536747</v>
      </c>
      <c r="E66"/>
      <c r="F66"/>
      <c r="G66"/>
      <c r="H66"/>
      <c r="I66"/>
      <c r="J66"/>
      <c r="K66"/>
      <c r="L66"/>
      <c r="M66"/>
      <c r="N66"/>
      <c r="O66"/>
      <c r="P66"/>
      <c r="Q66"/>
      <c r="R66"/>
      <c r="S66"/>
      <c r="T66" s="126"/>
    </row>
    <row r="67" s="78" customFormat="true" ht="15.75" x14ac:dyDescent="0.25">
      <c r="A67" s="125" t="s">
        <v>180</v>
      </c>
      <c r="B67">
        <v>2002</v>
      </c>
      <c r="C67" s="127" t="s">
        <v>16</v>
      </c>
      <c r="D67">
        <v>530269</v>
      </c>
      <c r="E67"/>
      <c r="F67"/>
      <c r="G67"/>
      <c r="H67"/>
      <c r="I67"/>
      <c r="J67"/>
      <c r="K67"/>
      <c r="L67"/>
      <c r="M67"/>
      <c r="N67"/>
      <c r="O67"/>
      <c r="P67"/>
      <c r="Q67"/>
      <c r="R67"/>
      <c r="S67"/>
      <c r="T67" s="126"/>
    </row>
    <row r="68" s="78" customFormat="true" ht="15.75" x14ac:dyDescent="0.25">
      <c r="A68" s="125" t="s">
        <v>180</v>
      </c>
      <c r="B68">
        <v>2003</v>
      </c>
      <c r="C68" s="127" t="s">
        <v>16</v>
      </c>
      <c r="D68">
        <v>523937</v>
      </c>
      <c r="E68"/>
      <c r="F68"/>
      <c r="G68"/>
      <c r="H68"/>
      <c r="I68"/>
      <c r="J68"/>
      <c r="K68"/>
      <c r="L68"/>
      <c r="M68"/>
      <c r="N68"/>
      <c r="O68"/>
      <c r="P68"/>
      <c r="Q68"/>
      <c r="R68"/>
      <c r="S68"/>
      <c r="T68" s="126"/>
    </row>
    <row r="69" s="78" customFormat="true" ht="15.75" x14ac:dyDescent="0.25">
      <c r="A69" s="125" t="s">
        <v>180</v>
      </c>
      <c r="B69">
        <v>2004</v>
      </c>
      <c r="C69" s="127" t="s">
        <v>16</v>
      </c>
      <c r="D69">
        <v>517677</v>
      </c>
      <c r="E69"/>
      <c r="F69"/>
      <c r="G69"/>
      <c r="H69"/>
      <c r="I69"/>
      <c r="J69"/>
      <c r="K69"/>
      <c r="L69"/>
      <c r="M69"/>
      <c r="N69"/>
      <c r="O69"/>
      <c r="P69"/>
      <c r="Q69"/>
      <c r="R69"/>
      <c r="S69"/>
      <c r="T69" s="126"/>
    </row>
    <row r="70" s="78" customFormat="true" ht="15.75" x14ac:dyDescent="0.25">
      <c r="A70" s="125" t="s">
        <v>180</v>
      </c>
      <c r="B70">
        <v>2005</v>
      </c>
      <c r="C70" s="127" t="s">
        <v>16</v>
      </c>
      <c r="D70">
        <v>511362</v>
      </c>
      <c r="E70"/>
      <c r="F70"/>
      <c r="G70"/>
      <c r="H70"/>
      <c r="I70"/>
      <c r="J70"/>
      <c r="K70"/>
      <c r="L70"/>
      <c r="M70"/>
      <c r="N70"/>
      <c r="O70"/>
      <c r="P70"/>
      <c r="Q70"/>
      <c r="R70"/>
      <c r="S70"/>
      <c r="T70" s="126"/>
    </row>
    <row r="71" s="78" customFormat="true" ht="15.75" x14ac:dyDescent="0.25">
      <c r="A71" s="125" t="s">
        <v>180</v>
      </c>
      <c r="B71">
        <v>2006</v>
      </c>
      <c r="C71" s="127" t="s">
        <v>16</v>
      </c>
      <c r="D71">
        <v>506619</v>
      </c>
      <c r="E71"/>
      <c r="F71"/>
      <c r="G71"/>
      <c r="H71"/>
      <c r="I71"/>
      <c r="J71"/>
      <c r="K71"/>
      <c r="L71"/>
      <c r="M71"/>
      <c r="N71"/>
      <c r="O71"/>
      <c r="P71"/>
      <c r="Q71"/>
      <c r="R71"/>
      <c r="S71"/>
      <c r="T71" s="126"/>
    </row>
    <row r="72" s="78" customFormat="true" ht="15.75" x14ac:dyDescent="0.25">
      <c r="A72" s="125" t="s">
        <v>180</v>
      </c>
      <c r="B72">
        <v>2007</v>
      </c>
      <c r="C72" s="127" t="s">
        <v>16</v>
      </c>
      <c r="D72">
        <v>502577</v>
      </c>
      <c r="E72"/>
      <c r="F72"/>
      <c r="G72"/>
      <c r="H72"/>
      <c r="I72"/>
      <c r="J72"/>
      <c r="K72"/>
      <c r="L72"/>
      <c r="M72"/>
      <c r="N72"/>
      <c r="O72"/>
      <c r="P72"/>
      <c r="Q72"/>
      <c r="R72"/>
      <c r="S72"/>
      <c r="T72" s="126"/>
    </row>
    <row r="73" s="78" customFormat="true" ht="15.75" x14ac:dyDescent="0.25">
      <c r="A73" s="125" t="s">
        <v>180</v>
      </c>
      <c r="B73">
        <v>2008</v>
      </c>
      <c r="C73" s="127" t="s">
        <v>16</v>
      </c>
      <c r="D73">
        <v>499236</v>
      </c>
      <c r="E73"/>
      <c r="F73"/>
      <c r="G73"/>
      <c r="H73"/>
      <c r="I73"/>
      <c r="J73"/>
      <c r="K73"/>
      <c r="L73"/>
      <c r="M73"/>
      <c r="N73"/>
      <c r="O73"/>
      <c r="P73"/>
      <c r="Q73"/>
      <c r="R73"/>
      <c r="S73"/>
      <c r="T73" s="126"/>
    </row>
    <row r="74" s="78" customFormat="true" ht="15.75" x14ac:dyDescent="0.25">
      <c r="A74" s="125" t="s">
        <v>180</v>
      </c>
      <c r="B74">
        <v>2009</v>
      </c>
      <c r="C74" s="127" t="s">
        <v>16</v>
      </c>
      <c r="D74">
        <v>496577</v>
      </c>
      <c r="E74"/>
      <c r="F74"/>
      <c r="G74"/>
      <c r="H74"/>
      <c r="I74"/>
      <c r="J74"/>
      <c r="K74"/>
      <c r="L74"/>
      <c r="M74"/>
      <c r="N74"/>
      <c r="O74"/>
      <c r="P74"/>
      <c r="Q74"/>
      <c r="R74"/>
      <c r="S74"/>
      <c r="T74" s="126"/>
    </row>
    <row r="75" s="78" customFormat="true" ht="15.75" x14ac:dyDescent="0.25">
      <c r="A75" s="125" t="s">
        <v>180</v>
      </c>
      <c r="B75">
        <v>2010</v>
      </c>
      <c r="C75" s="127" t="s">
        <v>16</v>
      </c>
      <c r="D75">
        <v>494487</v>
      </c>
      <c r="E75"/>
      <c r="F75"/>
      <c r="G75"/>
      <c r="H75"/>
      <c r="I75"/>
      <c r="J75"/>
      <c r="K75"/>
      <c r="L75"/>
      <c r="M75"/>
      <c r="N75"/>
      <c r="O75"/>
      <c r="P75"/>
      <c r="Q75"/>
      <c r="R75"/>
      <c r="S75"/>
      <c r="T75" s="126"/>
    </row>
    <row r="76" s="78" customFormat="true" ht="15.75" x14ac:dyDescent="0.25">
      <c r="A76" s="125" t="s">
        <v>180</v>
      </c>
      <c r="B76">
        <v>2011</v>
      </c>
      <c r="C76" s="127" t="s">
        <v>16</v>
      </c>
      <c r="D76">
        <v>494875</v>
      </c>
      <c r="E76"/>
      <c r="F76"/>
      <c r="G76"/>
      <c r="H76"/>
      <c r="I76"/>
      <c r="J76"/>
      <c r="K76"/>
      <c r="L76"/>
      <c r="M76"/>
      <c r="N76"/>
      <c r="O76"/>
      <c r="P76"/>
      <c r="Q76"/>
      <c r="R76"/>
      <c r="S76"/>
      <c r="T76" s="126"/>
    </row>
    <row r="77" s="78" customFormat="true" ht="15.75" x14ac:dyDescent="0.25">
      <c r="A77" s="125" t="s">
        <v>180</v>
      </c>
      <c r="B77">
        <v>2012</v>
      </c>
      <c r="C77" s="127" t="s">
        <v>16</v>
      </c>
      <c r="D77">
        <v>496135</v>
      </c>
      <c r="E77"/>
      <c r="F77"/>
      <c r="G77"/>
      <c r="H77"/>
      <c r="I77"/>
      <c r="J77"/>
      <c r="K77"/>
      <c r="L77"/>
      <c r="M77"/>
      <c r="N77"/>
      <c r="O77"/>
      <c r="P77"/>
      <c r="Q77"/>
      <c r="R77"/>
      <c r="S77"/>
      <c r="T77" s="126"/>
    </row>
    <row r="78" s="78" customFormat="true" ht="15.75" x14ac:dyDescent="0.25">
      <c r="A78" s="125" t="s">
        <v>180</v>
      </c>
      <c r="B78">
        <v>2013</v>
      </c>
      <c r="C78" s="127" t="s">
        <v>16</v>
      </c>
      <c r="D78">
        <v>746124</v>
      </c>
      <c r="E78"/>
      <c r="F78"/>
      <c r="G78"/>
      <c r="H78"/>
      <c r="I78"/>
      <c r="J78"/>
      <c r="K78"/>
      <c r="L78"/>
      <c r="M78"/>
      <c r="N78"/>
      <c r="O78"/>
      <c r="P78"/>
      <c r="Q78"/>
      <c r="R78"/>
      <c r="S78"/>
      <c r="T78" s="126"/>
    </row>
    <row r="79" s="78" customFormat="true" ht="15.75" x14ac:dyDescent="0.25">
      <c r="A79" s="125" t="s">
        <v>180</v>
      </c>
      <c r="B79">
        <v>2014</v>
      </c>
      <c r="C79" s="127" t="s">
        <v>16</v>
      </c>
      <c r="D79">
        <v>741272</v>
      </c>
      <c r="E79"/>
      <c r="F79"/>
      <c r="G79"/>
      <c r="H79"/>
      <c r="I79"/>
      <c r="J79"/>
      <c r="K79"/>
      <c r="L79"/>
      <c r="M79"/>
      <c r="N79"/>
      <c r="O79"/>
      <c r="P79"/>
      <c r="Q79"/>
      <c r="R79"/>
      <c r="S79"/>
      <c r="T79" s="126"/>
    </row>
    <row r="80" s="78" customFormat="true" ht="15.75" x14ac:dyDescent="0.25">
      <c r="A80" s="125" t="s">
        <v>180</v>
      </c>
      <c r="B80">
        <v>2015</v>
      </c>
      <c r="C80" s="127" t="s">
        <v>16</v>
      </c>
      <c r="D80">
        <v>736362</v>
      </c>
      <c r="E80"/>
      <c r="F80"/>
      <c r="G80"/>
      <c r="H80"/>
      <c r="I80"/>
      <c r="J80"/>
      <c r="K80"/>
      <c r="L80"/>
      <c r="M80"/>
      <c r="N80"/>
      <c r="O80"/>
      <c r="P80"/>
      <c r="Q80"/>
      <c r="R80"/>
      <c r="S80"/>
      <c r="T80" s="126"/>
    </row>
    <row r="81" s="78" customFormat="true" ht="15.75" x14ac:dyDescent="0.25">
      <c r="A81" s="125" t="s">
        <v>180</v>
      </c>
      <c r="B81">
        <v>2016</v>
      </c>
      <c r="C81" s="127" t="s">
        <v>16</v>
      </c>
      <c r="D81">
        <v>729087</v>
      </c>
      <c r="E81"/>
      <c r="F81"/>
      <c r="G81"/>
      <c r="H81"/>
      <c r="I81"/>
      <c r="J81"/>
      <c r="K81"/>
      <c r="L81"/>
      <c r="M81"/>
      <c r="N81"/>
      <c r="O81"/>
      <c r="P81"/>
      <c r="Q81"/>
      <c r="R81"/>
      <c r="S81"/>
      <c r="T81" s="126"/>
    </row>
    <row r="82" s="78" customFormat="true" ht="15.75" x14ac:dyDescent="0.25">
      <c r="A82" s="125" t="s">
        <v>180</v>
      </c>
      <c r="B82">
        <v>2000</v>
      </c>
      <c r="C82" s="127" t="s">
        <v>17</v>
      </c>
      <c r="D82">
        <v>1696898</v>
      </c>
      <c r="E82"/>
      <c r="F82">
        <v>91.037757882444453</v>
      </c>
      <c r="G82"/>
      <c r="H82">
        <v>91.037757882444453</v>
      </c>
      <c r="I82">
        <v>8.9622421175555473</v>
      </c>
      <c r="J82"/>
      <c r="K82"/>
      <c r="L82"/>
      <c r="M82"/>
      <c r="N82"/>
      <c r="O82"/>
      <c r="P82"/>
      <c r="Q82"/>
      <c r="R82"/>
      <c r="S82"/>
      <c r="T82" s="126"/>
    </row>
    <row r="83" s="78" customFormat="true" ht="15.75" x14ac:dyDescent="0.25">
      <c r="A83" s="125" t="s">
        <v>180</v>
      </c>
      <c r="B83">
        <v>2001</v>
      </c>
      <c r="C83" s="127" t="s">
        <v>17</v>
      </c>
      <c r="D83">
        <v>1682425</v>
      </c>
      <c r="E83"/>
      <c r="F83">
        <v>91.037757882444453</v>
      </c>
      <c r="G83"/>
      <c r="H83">
        <v>91.037757882444453</v>
      </c>
      <c r="I83">
        <v>8.9622421175555473</v>
      </c>
      <c r="J83"/>
      <c r="K83"/>
      <c r="L83"/>
      <c r="M83"/>
      <c r="N83"/>
      <c r="O83"/>
      <c r="P83"/>
      <c r="Q83"/>
      <c r="R83"/>
      <c r="S83"/>
      <c r="T83" s="126"/>
    </row>
    <row r="84" s="78" customFormat="true" ht="15.75" x14ac:dyDescent="0.25">
      <c r="A84" s="125" t="s">
        <v>180</v>
      </c>
      <c r="B84">
        <v>2002</v>
      </c>
      <c r="C84" s="127" t="s">
        <v>17</v>
      </c>
      <c r="D84">
        <v>1666522</v>
      </c>
      <c r="E84"/>
      <c r="F84">
        <v>91.037757882444453</v>
      </c>
      <c r="G84"/>
      <c r="H84">
        <v>91.037757882444453</v>
      </c>
      <c r="I84">
        <v>8.9622421175555473</v>
      </c>
      <c r="J84"/>
      <c r="K84"/>
      <c r="L84"/>
      <c r="M84"/>
      <c r="N84"/>
      <c r="O84"/>
      <c r="P84"/>
      <c r="Q84"/>
      <c r="R84"/>
      <c r="S84"/>
      <c r="T84" s="126"/>
    </row>
    <row r="85" s="78" customFormat="true" ht="15.75" x14ac:dyDescent="0.25">
      <c r="A85" s="125" t="s">
        <v>180</v>
      </c>
      <c r="B85">
        <v>2003</v>
      </c>
      <c r="C85" s="127" t="s">
        <v>17</v>
      </c>
      <c r="D85">
        <v>1649234</v>
      </c>
      <c r="E85"/>
      <c r="F85">
        <v>91.037757882444453</v>
      </c>
      <c r="G85"/>
      <c r="H85">
        <v>91.037757882444453</v>
      </c>
      <c r="I85">
        <v>8.9622421175555473</v>
      </c>
      <c r="J85"/>
      <c r="K85"/>
      <c r="L85"/>
      <c r="M85"/>
      <c r="N85"/>
      <c r="O85"/>
      <c r="P85"/>
      <c r="Q85"/>
      <c r="R85"/>
      <c r="S85"/>
      <c r="T85" s="126"/>
    </row>
    <row r="86" s="78" customFormat="true" ht="15.75" x14ac:dyDescent="0.25">
      <c r="A86" s="125" t="s">
        <v>180</v>
      </c>
      <c r="B86">
        <v>2004</v>
      </c>
      <c r="C86" s="127" t="s">
        <v>17</v>
      </c>
      <c r="D86">
        <v>1630759</v>
      </c>
      <c r="E86"/>
      <c r="F86">
        <v>91.037757882444453</v>
      </c>
      <c r="G86"/>
      <c r="H86">
        <v>91.037757882444453</v>
      </c>
      <c r="I86">
        <v>8.9622421175555473</v>
      </c>
      <c r="J86"/>
      <c r="K86"/>
      <c r="L86"/>
      <c r="M86"/>
      <c r="N86"/>
      <c r="O86"/>
      <c r="P86"/>
      <c r="Q86"/>
      <c r="R86"/>
      <c r="S86"/>
      <c r="T86" s="126"/>
    </row>
    <row r="87" s="78" customFormat="true" ht="15.75" x14ac:dyDescent="0.25">
      <c r="A87" s="125" t="s">
        <v>180</v>
      </c>
      <c r="B87">
        <v>2005</v>
      </c>
      <c r="C87" s="127" t="s">
        <v>17</v>
      </c>
      <c r="D87">
        <v>1611448</v>
      </c>
      <c r="E87"/>
      <c r="F87">
        <v>91.518878941222169</v>
      </c>
      <c r="G87"/>
      <c r="H87">
        <v>91.518878941222169</v>
      </c>
      <c r="I87">
        <v>8.4811210587778305</v>
      </c>
      <c r="J87"/>
      <c r="K87"/>
      <c r="L87"/>
      <c r="M87"/>
      <c r="N87"/>
      <c r="O87"/>
      <c r="P87"/>
      <c r="Q87"/>
      <c r="R87"/>
      <c r="S87"/>
      <c r="T87" s="126"/>
    </row>
    <row r="88" s="78" customFormat="true" ht="15.75" x14ac:dyDescent="0.25">
      <c r="A88" s="125" t="s">
        <v>180</v>
      </c>
      <c r="B88">
        <v>2006</v>
      </c>
      <c r="C88" s="127" t="s">
        <v>17</v>
      </c>
      <c r="D88">
        <v>1593032</v>
      </c>
      <c r="E88"/>
      <c r="F88">
        <v>91.999999999999886</v>
      </c>
      <c r="G88"/>
      <c r="H88">
        <v>91.999999999999886</v>
      </c>
      <c r="I88">
        <v>8.0000000000001137</v>
      </c>
      <c r="J88"/>
      <c r="K88"/>
      <c r="L88"/>
      <c r="M88"/>
      <c r="N88"/>
      <c r="O88"/>
      <c r="P88"/>
      <c r="Q88"/>
      <c r="R88"/>
      <c r="S88"/>
      <c r="T88" s="126"/>
    </row>
    <row r="89" s="78" customFormat="true" ht="15.75" x14ac:dyDescent="0.25">
      <c r="A89" s="125" t="s">
        <v>180</v>
      </c>
      <c r="B89">
        <v>2007</v>
      </c>
      <c r="C89" s="127" t="s">
        <v>17</v>
      </c>
      <c r="D89">
        <v>1574546</v>
      </c>
      <c r="E89"/>
      <c r="F89">
        <v>92.481121058777603</v>
      </c>
      <c r="G89"/>
      <c r="H89">
        <v>92.481121058777603</v>
      </c>
      <c r="I89">
        <v>7.5188789412223969</v>
      </c>
      <c r="J89"/>
      <c r="K89"/>
      <c r="L89"/>
      <c r="M89"/>
      <c r="N89"/>
      <c r="O89"/>
      <c r="P89"/>
      <c r="Q89"/>
      <c r="R89"/>
      <c r="S89"/>
      <c r="T89" s="126"/>
    </row>
    <row r="90" s="78" customFormat="true" ht="15.75" x14ac:dyDescent="0.25">
      <c r="A90" s="125" t="s">
        <v>180</v>
      </c>
      <c r="B90">
        <v>2008</v>
      </c>
      <c r="C90" s="127" t="s">
        <v>17</v>
      </c>
      <c r="D90">
        <v>1556723</v>
      </c>
      <c r="E90"/>
      <c r="F90">
        <v>92.962242117555434</v>
      </c>
      <c r="G90"/>
      <c r="H90">
        <v>92.962242117555434</v>
      </c>
      <c r="I90">
        <v>7.0377578824445663</v>
      </c>
      <c r="J90"/>
      <c r="K90"/>
      <c r="L90"/>
      <c r="M90"/>
      <c r="N90"/>
      <c r="O90"/>
      <c r="P90"/>
      <c r="Q90"/>
      <c r="R90"/>
      <c r="S90"/>
      <c r="T90" s="126"/>
    </row>
    <row r="91" s="78" customFormat="true" ht="15.75" x14ac:dyDescent="0.25">
      <c r="A91" s="125" t="s">
        <v>180</v>
      </c>
      <c r="B91">
        <v>2009</v>
      </c>
      <c r="C91" s="127" t="s">
        <v>17</v>
      </c>
      <c r="D91">
        <v>1540329</v>
      </c>
      <c r="E91"/>
      <c r="F91">
        <v>93.44336317633315</v>
      </c>
      <c r="G91"/>
      <c r="H91">
        <v>93.44336317633315</v>
      </c>
      <c r="I91">
        <v>6.5566368236668495</v>
      </c>
      <c r="J91"/>
      <c r="K91">
        <v>96.321525885558586</v>
      </c>
      <c r="L91">
        <v>95.640326975476839</v>
      </c>
      <c r="M91">
        <v>0.68119891008174704</v>
      </c>
      <c r="N91">
        <v>3.6784741144414141</v>
      </c>
      <c r="O91"/>
      <c r="P91"/>
      <c r="Q91"/>
      <c r="R91"/>
      <c r="S91"/>
      <c r="T91" s="126"/>
    </row>
    <row r="92" s="78" customFormat="true" ht="15.75" x14ac:dyDescent="0.25">
      <c r="A92" s="125" t="s">
        <v>180</v>
      </c>
      <c r="B92">
        <v>2010</v>
      </c>
      <c r="C92" s="127" t="s">
        <v>17</v>
      </c>
      <c r="D92">
        <v>1525686</v>
      </c>
      <c r="E92"/>
      <c r="F92">
        <v>93.924484235110867</v>
      </c>
      <c r="G92"/>
      <c r="H92">
        <v>93.924484235110867</v>
      </c>
      <c r="I92">
        <v>6.0755157648891327</v>
      </c>
      <c r="J92"/>
      <c r="K92">
        <v>96.321525885558586</v>
      </c>
      <c r="L92">
        <v>95.640326975476839</v>
      </c>
      <c r="M92">
        <v>0.68119891008174704</v>
      </c>
      <c r="N92">
        <v>3.6784741144414141</v>
      </c>
      <c r="O92"/>
      <c r="P92"/>
      <c r="Q92"/>
      <c r="R92"/>
      <c r="S92"/>
      <c r="T92" s="126"/>
    </row>
    <row r="93" s="78" customFormat="true" ht="15.75" x14ac:dyDescent="0.25">
      <c r="A93" s="125" t="s">
        <v>180</v>
      </c>
      <c r="B93">
        <v>2011</v>
      </c>
      <c r="C93" s="127" t="s">
        <v>17</v>
      </c>
      <c r="D93">
        <v>1513722</v>
      </c>
      <c r="E93"/>
      <c r="F93">
        <v>94.405605293888584</v>
      </c>
      <c r="G93"/>
      <c r="H93">
        <v>94.405605293888584</v>
      </c>
      <c r="I93">
        <v>5.5943947061114159</v>
      </c>
      <c r="J93"/>
      <c r="K93">
        <v>96.321525885558586</v>
      </c>
      <c r="L93">
        <v>95.640326975476839</v>
      </c>
      <c r="M93">
        <v>0.68119891008174704</v>
      </c>
      <c r="N93">
        <v>3.6784741144414141</v>
      </c>
      <c r="O93"/>
      <c r="P93"/>
      <c r="Q93"/>
      <c r="R93"/>
      <c r="S93"/>
      <c r="T93" s="126"/>
    </row>
    <row r="94" s="78" customFormat="true" ht="15.75" x14ac:dyDescent="0.25">
      <c r="A94" s="125" t="s">
        <v>180</v>
      </c>
      <c r="B94">
        <v>2012</v>
      </c>
      <c r="C94" s="127" t="s">
        <v>17</v>
      </c>
      <c r="D94">
        <v>1505003</v>
      </c>
      <c r="E94"/>
      <c r="F94">
        <v>94.886726352666301</v>
      </c>
      <c r="G94"/>
      <c r="H94">
        <v>94.886726352666301</v>
      </c>
      <c r="I94">
        <v>5.113273647333699</v>
      </c>
      <c r="J94"/>
      <c r="K94">
        <v>96.321525885558586</v>
      </c>
      <c r="L94">
        <v>95.640326975476839</v>
      </c>
      <c r="M94">
        <v>0.68119891008174704</v>
      </c>
      <c r="N94">
        <v>3.6784741144414141</v>
      </c>
      <c r="O94"/>
      <c r="P94"/>
      <c r="Q94"/>
      <c r="R94"/>
      <c r="S94"/>
      <c r="T94" s="126"/>
    </row>
    <row r="95" s="78" customFormat="true" ht="15.75" x14ac:dyDescent="0.25">
      <c r="A95" s="125" t="s">
        <v>180</v>
      </c>
      <c r="B95">
        <v>2013</v>
      </c>
      <c r="C95" s="127" t="s">
        <v>17</v>
      </c>
      <c r="D95">
        <v>1499706</v>
      </c>
      <c r="E95"/>
      <c r="F95">
        <v>95.367847411444018</v>
      </c>
      <c r="G95"/>
      <c r="H95">
        <v>95.367847411444018</v>
      </c>
      <c r="I95">
        <v>4.6321525885559822</v>
      </c>
      <c r="J95"/>
      <c r="K95">
        <v>96.321525885558586</v>
      </c>
      <c r="L95">
        <v>95.640326975476839</v>
      </c>
      <c r="M95">
        <v>0.68119891008174704</v>
      </c>
      <c r="N95">
        <v>3.6784741144414141</v>
      </c>
      <c r="O95"/>
      <c r="P95"/>
      <c r="Q95"/>
      <c r="R95"/>
      <c r="S95"/>
      <c r="T95" s="126"/>
    </row>
    <row r="96" s="78" customFormat="true" ht="15.75" x14ac:dyDescent="0.25">
      <c r="A96" s="125" t="s">
        <v>180</v>
      </c>
      <c r="B96">
        <v>2014</v>
      </c>
      <c r="C96" s="127" t="s">
        <v>17</v>
      </c>
      <c r="D96">
        <v>1497559</v>
      </c>
      <c r="E96"/>
      <c r="F96">
        <v>95.848968470221848</v>
      </c>
      <c r="G96"/>
      <c r="H96">
        <v>95.848968470221848</v>
      </c>
      <c r="I96">
        <v>4.1510315297781517</v>
      </c>
      <c r="J96"/>
      <c r="K96">
        <v>96.321525885558586</v>
      </c>
      <c r="L96">
        <v>95.640326975476839</v>
      </c>
      <c r="M96">
        <v>0.68119891008174704</v>
      </c>
      <c r="N96">
        <v>3.6784741144414141</v>
      </c>
      <c r="O96"/>
      <c r="P96"/>
      <c r="Q96"/>
      <c r="R96"/>
      <c r="S96"/>
      <c r="T96" s="126"/>
    </row>
    <row r="97" s="78" customFormat="true" ht="15.75" x14ac:dyDescent="0.25">
      <c r="A97" s="125" t="s">
        <v>180</v>
      </c>
      <c r="B97">
        <v>2015</v>
      </c>
      <c r="C97" s="127" t="s">
        <v>17</v>
      </c>
      <c r="D97">
        <v>1496953</v>
      </c>
      <c r="E97"/>
      <c r="F97">
        <v>96.330089528999565</v>
      </c>
      <c r="G97"/>
      <c r="H97">
        <v>96.330089528999565</v>
      </c>
      <c r="I97">
        <v>3.6699104710004349</v>
      </c>
      <c r="J97"/>
      <c r="K97">
        <v>96.321525885558586</v>
      </c>
      <c r="L97">
        <v>95.640326975476839</v>
      </c>
      <c r="M97">
        <v>0.68119891008174704</v>
      </c>
      <c r="N97">
        <v>3.6784741144414141</v>
      </c>
      <c r="O97"/>
      <c r="P97"/>
      <c r="Q97"/>
      <c r="R97"/>
      <c r="S97"/>
      <c r="T97" s="126"/>
    </row>
    <row r="98" s="78" customFormat="true" ht="15.75" x14ac:dyDescent="0.25">
      <c r="A98" s="125" t="s">
        <v>180</v>
      </c>
      <c r="B98">
        <v>2016</v>
      </c>
      <c r="C98" s="127" t="s">
        <v>17</v>
      </c>
      <c r="D98">
        <v>1496746</v>
      </c>
      <c r="E98"/>
      <c r="F98">
        <v>96.330089528999565</v>
      </c>
      <c r="G98"/>
      <c r="H98">
        <v>96.330089528999565</v>
      </c>
      <c r="I98">
        <v>3.6699104710004349</v>
      </c>
      <c r="J98"/>
      <c r="K98">
        <v>96.321525885558586</v>
      </c>
      <c r="L98">
        <v>95.640326975476839</v>
      </c>
      <c r="M98">
        <v>0.68119891008174704</v>
      </c>
      <c r="N98">
        <v>3.6784741144414141</v>
      </c>
      <c r="O98"/>
      <c r="P98"/>
      <c r="Q98"/>
      <c r="R98"/>
      <c r="S98"/>
      <c r="T98" s="126"/>
    </row>
    <row r="99" s="78" customFormat="true" ht="15.75" x14ac:dyDescent="0.25">
      <c r="A99" s="125" t="s">
        <v>180</v>
      </c>
      <c r="B99">
        <v>2000</v>
      </c>
      <c r="C99" s="127" t="s">
        <v>18</v>
      </c>
      <c r="D99">
        <v>1648118</v>
      </c>
      <c r="E99"/>
      <c r="F99"/>
      <c r="G99"/>
      <c r="H99"/>
      <c r="I99"/>
      <c r="J99"/>
      <c r="K99"/>
      <c r="L99"/>
      <c r="M99"/>
      <c r="N99"/>
      <c r="O99"/>
      <c r="P99"/>
      <c r="Q99"/>
      <c r="R99"/>
      <c r="S99"/>
      <c r="T99" s="126"/>
    </row>
    <row r="100" s="78" customFormat="true" ht="15.75" x14ac:dyDescent="0.25">
      <c r="A100" s="125" t="s">
        <v>180</v>
      </c>
      <c r="B100">
        <v>2001</v>
      </c>
      <c r="C100" s="127" t="s">
        <v>18</v>
      </c>
      <c r="D100">
        <v>1675760</v>
      </c>
      <c r="E100"/>
      <c r="F100"/>
      <c r="G100"/>
      <c r="H100"/>
      <c r="I100"/>
      <c r="J100"/>
      <c r="K100"/>
      <c r="L100"/>
      <c r="M100"/>
      <c r="N100"/>
      <c r="O100"/>
      <c r="P100"/>
      <c r="Q100"/>
      <c r="R100"/>
      <c r="S100"/>
      <c r="T100" s="126"/>
    </row>
    <row r="101" s="78" customFormat="true" ht="15.75" x14ac:dyDescent="0.25">
      <c r="A101" s="125" t="s">
        <v>180</v>
      </c>
      <c r="B101">
        <v>2002</v>
      </c>
      <c r="C101" s="127" t="s">
        <v>18</v>
      </c>
      <c r="D101">
        <v>1696107</v>
      </c>
      <c r="E101"/>
      <c r="F101"/>
      <c r="G101"/>
      <c r="H101"/>
      <c r="I101"/>
      <c r="J101"/>
      <c r="K101"/>
      <c r="L101"/>
      <c r="M101"/>
      <c r="N101"/>
      <c r="O101"/>
      <c r="P101"/>
      <c r="Q101"/>
      <c r="R101"/>
      <c r="S101"/>
      <c r="T101" s="126"/>
    </row>
    <row r="102" s="78" customFormat="true" ht="15.75" x14ac:dyDescent="0.25">
      <c r="A102" s="125" t="s">
        <v>180</v>
      </c>
      <c r="B102">
        <v>2003</v>
      </c>
      <c r="C102" s="127" t="s">
        <v>18</v>
      </c>
      <c r="D102">
        <v>1708644</v>
      </c>
      <c r="E102"/>
      <c r="F102"/>
      <c r="G102"/>
      <c r="H102"/>
      <c r="I102"/>
      <c r="J102"/>
      <c r="K102"/>
      <c r="L102"/>
      <c r="M102"/>
      <c r="N102"/>
      <c r="O102"/>
      <c r="P102"/>
      <c r="Q102"/>
      <c r="R102"/>
      <c r="S102"/>
      <c r="T102" s="126"/>
    </row>
    <row r="103" s="78" customFormat="true" ht="15.75" x14ac:dyDescent="0.25">
      <c r="A103" s="125" t="s">
        <v>180</v>
      </c>
      <c r="B103">
        <v>2004</v>
      </c>
      <c r="C103" s="127" t="s">
        <v>18</v>
      </c>
      <c r="D103">
        <v>1713052</v>
      </c>
      <c r="E103"/>
      <c r="F103"/>
      <c r="G103"/>
      <c r="H103"/>
      <c r="I103"/>
      <c r="J103"/>
      <c r="K103"/>
      <c r="L103"/>
      <c r="M103"/>
      <c r="N103"/>
      <c r="O103"/>
      <c r="P103"/>
      <c r="Q103"/>
      <c r="R103"/>
      <c r="S103"/>
      <c r="T103" s="126"/>
    </row>
    <row r="104" s="78" customFormat="true" ht="15.75" x14ac:dyDescent="0.25">
      <c r="A104" s="125" t="s">
        <v>180</v>
      </c>
      <c r="B104">
        <v>2005</v>
      </c>
      <c r="C104" s="127" t="s">
        <v>18</v>
      </c>
      <c r="D104">
        <v>1708613</v>
      </c>
      <c r="E104"/>
      <c r="F104"/>
      <c r="G104"/>
      <c r="H104"/>
      <c r="I104"/>
      <c r="J104"/>
      <c r="K104"/>
      <c r="L104"/>
      <c r="M104"/>
      <c r="N104"/>
      <c r="O104"/>
      <c r="P104"/>
      <c r="Q104"/>
      <c r="R104"/>
      <c r="S104"/>
      <c r="T104" s="126"/>
    </row>
    <row r="105" s="78" customFormat="true" ht="15.75" x14ac:dyDescent="0.25">
      <c r="A105" s="125" t="s">
        <v>180</v>
      </c>
      <c r="B105">
        <v>2006</v>
      </c>
      <c r="C105" s="127" t="s">
        <v>18</v>
      </c>
      <c r="D105">
        <v>1699422</v>
      </c>
      <c r="E105"/>
      <c r="F105"/>
      <c r="G105"/>
      <c r="H105"/>
      <c r="I105"/>
      <c r="J105"/>
      <c r="K105"/>
      <c r="L105"/>
      <c r="M105"/>
      <c r="N105"/>
      <c r="O105"/>
      <c r="P105"/>
      <c r="Q105"/>
      <c r="R105"/>
      <c r="S105"/>
      <c r="T105" s="126"/>
    </row>
    <row r="106" s="78" customFormat="true" ht="15.75" x14ac:dyDescent="0.25">
      <c r="A106" s="125" t="s">
        <v>180</v>
      </c>
      <c r="B106">
        <v>2007</v>
      </c>
      <c r="C106" s="127" t="s">
        <v>18</v>
      </c>
      <c r="D106">
        <v>1686354</v>
      </c>
      <c r="E106"/>
      <c r="F106"/>
      <c r="G106"/>
      <c r="H106"/>
      <c r="I106"/>
      <c r="J106"/>
      <c r="K106"/>
      <c r="L106"/>
      <c r="M106"/>
      <c r="N106"/>
      <c r="O106"/>
      <c r="P106"/>
      <c r="Q106"/>
      <c r="R106"/>
      <c r="S106"/>
      <c r="T106" s="126"/>
    </row>
    <row r="107" s="78" customFormat="true" ht="15.75" x14ac:dyDescent="0.25">
      <c r="A107" s="125" t="s">
        <v>180</v>
      </c>
      <c r="B107">
        <v>2008</v>
      </c>
      <c r="C107" s="127" t="s">
        <v>18</v>
      </c>
      <c r="D107">
        <v>1671365</v>
      </c>
      <c r="E107"/>
      <c r="F107"/>
      <c r="G107"/>
      <c r="H107"/>
      <c r="I107"/>
      <c r="J107"/>
      <c r="K107"/>
      <c r="L107"/>
      <c r="M107"/>
      <c r="N107"/>
      <c r="O107"/>
      <c r="P107"/>
      <c r="Q107"/>
      <c r="R107"/>
      <c r="S107"/>
      <c r="T107" s="126"/>
    </row>
    <row r="108" s="78" customFormat="true" ht="15.75" x14ac:dyDescent="0.25">
      <c r="A108" s="125" t="s">
        <v>180</v>
      </c>
      <c r="B108">
        <v>2009</v>
      </c>
      <c r="C108" s="127" t="s">
        <v>18</v>
      </c>
      <c r="D108">
        <v>1654412</v>
      </c>
      <c r="E108"/>
      <c r="F108"/>
      <c r="G108"/>
      <c r="H108"/>
      <c r="I108"/>
      <c r="J108"/>
      <c r="K108"/>
      <c r="L108"/>
      <c r="M108"/>
      <c r="N108"/>
      <c r="O108"/>
      <c r="P108"/>
      <c r="Q108"/>
      <c r="R108"/>
      <c r="S108"/>
      <c r="T108" s="126"/>
    </row>
    <row r="109" s="78" customFormat="true" ht="15.75" x14ac:dyDescent="0.25">
      <c r="A109" s="125" t="s">
        <v>180</v>
      </c>
      <c r="B109">
        <v>2010</v>
      </c>
      <c r="C109" s="127" t="s">
        <v>18</v>
      </c>
      <c r="D109">
        <v>1635970</v>
      </c>
      <c r="E109"/>
      <c r="F109"/>
      <c r="G109"/>
      <c r="H109"/>
      <c r="I109"/>
      <c r="J109"/>
      <c r="K109"/>
      <c r="L109"/>
      <c r="M109"/>
      <c r="N109"/>
      <c r="O109"/>
      <c r="P109"/>
      <c r="Q109"/>
      <c r="R109"/>
      <c r="S109"/>
      <c r="T109" s="126"/>
    </row>
    <row r="110" s="78" customFormat="true" ht="15.75" x14ac:dyDescent="0.25">
      <c r="A110" s="125" t="s">
        <v>180</v>
      </c>
      <c r="B110">
        <v>2011</v>
      </c>
      <c r="C110" s="77" t="s">
        <v>18</v>
      </c>
      <c r="D110">
        <v>1618301</v>
      </c>
      <c r="E110"/>
      <c r="F110"/>
      <c r="G110"/>
      <c r="H110"/>
      <c r="I110"/>
      <c r="J110"/>
      <c r="K110"/>
      <c r="L110"/>
      <c r="M110"/>
      <c r="N110"/>
      <c r="O110"/>
      <c r="P110"/>
      <c r="Q110"/>
      <c r="R110"/>
      <c r="S110"/>
      <c r="T110" s="120"/>
      <c r="U110" s="118"/>
      <c r="V110" s="118"/>
      <c r="W110" s="118"/>
      <c r="X110" s="118"/>
      <c r="Y110" s="118"/>
      <c r="Z110" s="118"/>
      <c r="AA110" s="118"/>
      <c r="AB110" s="118"/>
      <c r="AC110" s="118"/>
      <c r="AD110" s="118"/>
      <c r="AE110" s="118"/>
    </row>
    <row r="111" s="78" customFormat="true" ht="15.75" x14ac:dyDescent="0.25">
      <c r="A111" s="125" t="s">
        <v>180</v>
      </c>
      <c r="B111">
        <v>2012</v>
      </c>
      <c r="C111" s="77" t="s">
        <v>18</v>
      </c>
      <c r="D111">
        <v>1600784</v>
      </c>
      <c r="E111"/>
      <c r="F111"/>
      <c r="G111"/>
      <c r="H111"/>
      <c r="I111"/>
      <c r="J111"/>
      <c r="K111"/>
      <c r="L111"/>
      <c r="M111"/>
      <c r="N111"/>
      <c r="O111"/>
      <c r="P111"/>
      <c r="Q111"/>
      <c r="R111"/>
      <c r="S111"/>
      <c r="T111" s="120"/>
      <c r="U111" s="118"/>
      <c r="V111" s="118"/>
      <c r="W111" s="118"/>
      <c r="X111" s="118"/>
      <c r="Y111" s="118"/>
      <c r="Z111" s="118"/>
      <c r="AA111" s="118"/>
      <c r="AB111" s="118"/>
      <c r="AC111" s="118"/>
      <c r="AD111" s="118"/>
      <c r="AE111" s="118"/>
    </row>
    <row r="112" s="78" customFormat="true" ht="15.75" x14ac:dyDescent="0.25">
      <c r="A112" s="125" t="s">
        <v>180</v>
      </c>
      <c r="B112">
        <v>2013</v>
      </c>
      <c r="C112" s="77" t="s">
        <v>18</v>
      </c>
      <c r="D112">
        <v>1583272</v>
      </c>
      <c r="E112"/>
      <c r="F112"/>
      <c r="G112"/>
      <c r="H112"/>
      <c r="I112"/>
      <c r="J112"/>
      <c r="K112"/>
      <c r="L112"/>
      <c r="M112"/>
      <c r="N112"/>
      <c r="O112"/>
      <c r="P112"/>
      <c r="Q112"/>
      <c r="R112"/>
      <c r="S112"/>
      <c r="T112" s="120"/>
      <c r="U112" s="118"/>
      <c r="V112" s="118"/>
      <c r="W112" s="118"/>
      <c r="X112" s="118"/>
      <c r="Y112" s="118"/>
      <c r="Z112" s="118"/>
      <c r="AA112" s="118"/>
      <c r="AB112" s="118"/>
      <c r="AC112" s="118"/>
      <c r="AD112" s="118"/>
      <c r="AE112" s="118"/>
    </row>
    <row r="113" s="78" customFormat="true" ht="15.75" x14ac:dyDescent="0.25">
      <c r="A113" s="125" t="s">
        <v>180</v>
      </c>
      <c r="B113">
        <v>2014</v>
      </c>
      <c r="C113" s="77" t="s">
        <v>18</v>
      </c>
      <c r="D113">
        <v>1565476</v>
      </c>
      <c r="E113"/>
      <c r="F113"/>
      <c r="G113"/>
      <c r="H113"/>
      <c r="I113"/>
      <c r="J113"/>
      <c r="K113"/>
      <c r="L113"/>
      <c r="M113"/>
      <c r="N113"/>
      <c r="O113"/>
      <c r="P113"/>
      <c r="Q113"/>
      <c r="R113"/>
      <c r="S113"/>
      <c r="T113" s="120"/>
      <c r="U113" s="118"/>
      <c r="V113" s="118"/>
      <c r="W113" s="118"/>
      <c r="X113" s="118"/>
      <c r="Y113" s="118"/>
      <c r="Z113" s="118"/>
      <c r="AA113" s="118"/>
      <c r="AB113" s="118"/>
      <c r="AC113" s="118"/>
      <c r="AD113" s="118"/>
      <c r="AE113" s="118"/>
    </row>
    <row r="114" s="78" customFormat="true" ht="15.75" x14ac:dyDescent="0.25">
      <c r="A114" s="125" t="s">
        <v>180</v>
      </c>
      <c r="B114">
        <v>2015</v>
      </c>
      <c r="C114" s="77" t="s">
        <v>18</v>
      </c>
      <c r="D114">
        <v>1548066</v>
      </c>
      <c r="E114"/>
      <c r="F114"/>
      <c r="G114"/>
      <c r="H114"/>
      <c r="I114"/>
      <c r="J114"/>
      <c r="K114"/>
      <c r="L114"/>
      <c r="M114"/>
      <c r="N114"/>
      <c r="O114"/>
      <c r="P114"/>
      <c r="Q114"/>
      <c r="R114"/>
      <c r="S114"/>
      <c r="T114" s="120"/>
      <c r="U114" s="118"/>
      <c r="V114" s="118"/>
      <c r="W114" s="118"/>
      <c r="X114" s="118"/>
      <c r="Y114" s="118"/>
      <c r="Z114" s="118"/>
      <c r="AA114" s="118"/>
      <c r="AB114" s="118"/>
      <c r="AC114" s="118"/>
      <c r="AD114" s="118"/>
      <c r="AE114" s="118"/>
    </row>
    <row r="115" s="78" customFormat="true" ht="15.75" x14ac:dyDescent="0.25">
      <c r="A115" s="125" t="s">
        <v>180</v>
      </c>
      <c r="B115">
        <v>2016</v>
      </c>
      <c r="C115" s="77" t="s">
        <v>18</v>
      </c>
      <c r="D115">
        <v>1535820</v>
      </c>
      <c r="E115"/>
      <c r="F115"/>
      <c r="G115"/>
      <c r="H115"/>
      <c r="I115"/>
      <c r="J115"/>
      <c r="K115"/>
      <c r="L115"/>
      <c r="M115"/>
      <c r="N115"/>
      <c r="O115"/>
      <c r="P115"/>
      <c r="Q115"/>
      <c r="R115"/>
      <c r="S115"/>
      <c r="T115" s="120"/>
      <c r="U115" s="118"/>
      <c r="V115" s="118"/>
      <c r="W115" s="118"/>
      <c r="X115" s="118"/>
      <c r="Y115" s="118"/>
      <c r="Z115" s="118"/>
      <c r="AA115" s="118"/>
      <c r="AB115" s="118"/>
      <c r="AC115" s="118"/>
      <c r="AD115" s="118"/>
      <c r="AE115" s="118"/>
    </row>
    <row r="116" s="78" customFormat="true" ht="12" x14ac:dyDescent="0.2">
      <c r="A116" s="79"/>
      <c r="B116" s="132"/>
      <c r="C116" s="79"/>
      <c r="D116" s="79"/>
      <c r="E116" s="79"/>
      <c r="F116" s="79"/>
      <c r="G116" s="79"/>
      <c r="H116" s="79"/>
      <c r="I116" s="79"/>
      <c r="J116" s="79"/>
      <c r="K116" s="79"/>
      <c r="L116" s="79"/>
      <c r="M116" s="79"/>
      <c r="N116" s="79"/>
      <c r="O116" s="79"/>
      <c r="P116" s="79"/>
      <c r="Q116" s="79"/>
      <c r="R116" s="79"/>
      <c r="S116" s="79"/>
      <c r="T116" s="79"/>
      <c r="U116" s="79"/>
      <c r="V116" s="79"/>
      <c r="W116" s="79"/>
      <c r="X116" s="79"/>
      <c r="Y116" s="79"/>
      <c r="Z116" s="79"/>
      <c r="AA116" s="79"/>
      <c r="AB116" s="79"/>
      <c r="AC116" s="79"/>
    </row>
    <row r="117" s="78" customFormat="true" ht="12" x14ac:dyDescent="0.2">
      <c r="A117" s="79"/>
      <c r="B117" s="132"/>
      <c r="C117" s="79"/>
      <c r="D117" s="79"/>
      <c r="E117" s="79"/>
      <c r="F117" s="79"/>
      <c r="G117" s="79"/>
      <c r="H117" s="79"/>
      <c r="I117" s="79"/>
      <c r="J117" s="79"/>
      <c r="K117" s="79"/>
      <c r="L117" s="79"/>
      <c r="M117" s="79"/>
      <c r="N117" s="79"/>
      <c r="O117" s="79"/>
      <c r="P117" s="79"/>
      <c r="Q117" s="79"/>
      <c r="R117" s="79"/>
      <c r="S117" s="79"/>
      <c r="T117" s="79"/>
      <c r="U117" s="79"/>
      <c r="V117" s="79"/>
      <c r="W117" s="79"/>
      <c r="X117" s="79"/>
      <c r="Y117" s="79"/>
      <c r="Z117" s="79"/>
      <c r="AA117" s="79"/>
      <c r="AB117" s="79"/>
      <c r="AC117" s="79"/>
    </row>
    <row r="118" s="78" customFormat="true" ht="12" x14ac:dyDescent="0.2">
      <c r="A118" s="79"/>
      <c r="B118" s="132"/>
      <c r="C118" s="79"/>
      <c r="D118" s="79"/>
      <c r="E118" s="79"/>
      <c r="F118" s="79"/>
      <c r="G118" s="79"/>
      <c r="H118" s="79"/>
      <c r="I118" s="79"/>
      <c r="J118" s="79"/>
      <c r="K118" s="79"/>
      <c r="L118" s="79"/>
      <c r="M118" s="79"/>
      <c r="N118" s="79"/>
      <c r="O118" s="79"/>
      <c r="P118" s="79"/>
      <c r="Q118" s="79"/>
      <c r="R118" s="79"/>
      <c r="S118" s="79"/>
      <c r="T118" s="79"/>
      <c r="U118" s="79"/>
      <c r="V118" s="79"/>
      <c r="W118" s="79"/>
      <c r="X118" s="79"/>
      <c r="Y118" s="79"/>
      <c r="Z118" s="79"/>
      <c r="AA118" s="79"/>
      <c r="AB118" s="79"/>
      <c r="AC118" s="79"/>
      <c r="AD118" s="79"/>
    </row>
    <row r="119" s="78" customFormat="true" ht="12" x14ac:dyDescent="0.2">
      <c r="A119" s="79"/>
      <c r="B119" s="132"/>
      <c r="C119" s="79"/>
      <c r="D119" s="79"/>
      <c r="E119" s="79"/>
      <c r="F119" s="79"/>
      <c r="G119" s="79"/>
      <c r="H119" s="79"/>
      <c r="I119" s="79"/>
      <c r="J119" s="79"/>
      <c r="K119" s="79"/>
      <c r="L119" s="79"/>
      <c r="M119" s="79"/>
      <c r="N119" s="79"/>
      <c r="O119" s="79"/>
      <c r="P119" s="79"/>
      <c r="Q119" s="79"/>
      <c r="R119" s="79"/>
      <c r="S119" s="79"/>
      <c r="T119" s="79"/>
      <c r="U119" s="79"/>
      <c r="V119" s="79"/>
      <c r="W119" s="79"/>
      <c r="X119" s="79"/>
      <c r="Y119" s="79"/>
      <c r="Z119" s="79"/>
      <c r="AA119" s="79"/>
      <c r="AB119" s="79"/>
      <c r="AC119" s="79"/>
      <c r="AD119" s="79"/>
    </row>
    <row r="120" s="78" customFormat="true" ht="12" x14ac:dyDescent="0.2">
      <c r="A120" s="79"/>
      <c r="B120" s="132"/>
      <c r="C120" s="79"/>
      <c r="D120" s="79"/>
      <c r="E120" s="79"/>
      <c r="F120" s="79"/>
      <c r="G120" s="79"/>
      <c r="H120" s="79"/>
      <c r="I120" s="79"/>
      <c r="J120" s="79"/>
      <c r="K120" s="79"/>
      <c r="L120" s="79"/>
      <c r="M120" s="79"/>
      <c r="N120" s="79"/>
      <c r="O120" s="79"/>
      <c r="P120" s="79"/>
      <c r="Q120" s="79"/>
      <c r="R120" s="79"/>
      <c r="S120" s="79"/>
      <c r="T120" s="79"/>
      <c r="U120" s="79"/>
      <c r="V120" s="79"/>
      <c r="W120" s="79"/>
      <c r="X120" s="79"/>
      <c r="Y120" s="79"/>
      <c r="Z120" s="79"/>
      <c r="AA120" s="79"/>
      <c r="AB120" s="79"/>
      <c r="AC120" s="79"/>
      <c r="AD120" s="79"/>
    </row>
    <row r="121" s="78" customFormat="true" ht="12" x14ac:dyDescent="0.2">
      <c r="A121" s="79"/>
      <c r="B121" s="132"/>
      <c r="C121" s="79"/>
      <c r="D121" s="79"/>
      <c r="E121" s="79"/>
      <c r="F121" s="79"/>
      <c r="G121" s="79"/>
      <c r="H121" s="79"/>
      <c r="I121" s="79"/>
      <c r="J121" s="79"/>
      <c r="K121" s="79"/>
      <c r="L121" s="79"/>
      <c r="M121" s="79"/>
      <c r="N121" s="79"/>
      <c r="O121" s="79"/>
      <c r="P121" s="79"/>
      <c r="Q121" s="79"/>
      <c r="R121" s="79"/>
      <c r="S121" s="79"/>
      <c r="T121" s="79"/>
      <c r="U121" s="79"/>
      <c r="V121" s="79"/>
      <c r="W121" s="79"/>
      <c r="X121" s="79"/>
      <c r="Y121" s="79"/>
      <c r="Z121" s="79"/>
      <c r="AA121" s="79"/>
      <c r="AB121" s="79"/>
      <c r="AC121" s="79"/>
      <c r="AD121" s="79"/>
    </row>
    <row r="122" s="78" customFormat="true" ht="12" x14ac:dyDescent="0.2">
      <c r="A122" s="79"/>
      <c r="B122" s="132"/>
      <c r="C122" s="79"/>
      <c r="D122" s="79"/>
      <c r="E122" s="79"/>
      <c r="F122" s="79"/>
      <c r="G122" s="79"/>
      <c r="H122" s="79"/>
      <c r="I122" s="79"/>
      <c r="J122" s="79"/>
      <c r="K122" s="79"/>
      <c r="L122" s="79"/>
      <c r="M122" s="79"/>
      <c r="N122" s="79"/>
      <c r="O122" s="79"/>
      <c r="P122" s="79"/>
      <c r="Q122" s="79"/>
      <c r="R122" s="79"/>
      <c r="S122" s="79"/>
      <c r="T122" s="79"/>
      <c r="U122" s="79"/>
      <c r="V122" s="79"/>
      <c r="W122" s="79"/>
      <c r="X122" s="79"/>
      <c r="Y122" s="79"/>
      <c r="Z122" s="79"/>
      <c r="AA122" s="79"/>
      <c r="AB122" s="79"/>
      <c r="AC122" s="79"/>
      <c r="AD122" s="79"/>
    </row>
    <row r="123" s="78" customFormat="true" ht="12" x14ac:dyDescent="0.2">
      <c r="A123" s="79"/>
      <c r="B123" s="132"/>
      <c r="C123" s="79"/>
      <c r="D123" s="79"/>
      <c r="E123" s="79"/>
      <c r="F123" s="79"/>
      <c r="G123" s="79"/>
      <c r="H123" s="79"/>
      <c r="I123" s="79"/>
      <c r="J123" s="79"/>
      <c r="K123" s="79"/>
      <c r="L123" s="79"/>
      <c r="M123" s="79"/>
      <c r="N123" s="79"/>
      <c r="O123" s="79"/>
      <c r="P123" s="79"/>
      <c r="Q123" s="79"/>
      <c r="R123" s="79"/>
      <c r="S123" s="79"/>
      <c r="T123" s="79"/>
      <c r="U123" s="79"/>
      <c r="V123" s="79"/>
      <c r="W123" s="79"/>
      <c r="X123" s="79"/>
      <c r="Y123" s="79"/>
      <c r="Z123" s="79"/>
      <c r="AA123" s="79"/>
      <c r="AB123" s="79"/>
      <c r="AC123" s="79"/>
      <c r="AD123" s="79"/>
    </row>
    <row r="124" s="78" customFormat="true" ht="12" x14ac:dyDescent="0.2">
      <c r="A124" s="79"/>
      <c r="B124" s="132"/>
      <c r="C124" s="79"/>
      <c r="D124" s="79"/>
      <c r="E124" s="79"/>
      <c r="F124" s="79"/>
      <c r="G124" s="79"/>
      <c r="H124" s="79"/>
      <c r="I124" s="79"/>
      <c r="J124" s="79"/>
      <c r="K124" s="79"/>
      <c r="L124" s="79"/>
      <c r="M124" s="79"/>
      <c r="N124" s="79"/>
      <c r="O124" s="79"/>
      <c r="P124" s="79"/>
      <c r="Q124" s="79"/>
      <c r="R124" s="79"/>
      <c r="S124" s="79"/>
      <c r="T124" s="79"/>
      <c r="U124" s="79"/>
      <c r="V124" s="79"/>
      <c r="W124" s="79"/>
      <c r="X124" s="79"/>
      <c r="Y124" s="79"/>
      <c r="Z124" s="79"/>
      <c r="AA124" s="79"/>
      <c r="AB124" s="79"/>
      <c r="AC124" s="79"/>
      <c r="AD124" s="79"/>
    </row>
    <row r="125" s="78" customFormat="true" ht="12" x14ac:dyDescent="0.2">
      <c r="A125" s="79"/>
      <c r="B125" s="132"/>
      <c r="C125" s="79"/>
      <c r="D125" s="79"/>
      <c r="E125" s="79"/>
      <c r="F125" s="79"/>
      <c r="G125" s="79"/>
      <c r="H125" s="79"/>
      <c r="I125" s="79"/>
      <c r="J125" s="79"/>
      <c r="K125" s="79"/>
      <c r="L125" s="79"/>
      <c r="M125" s="79"/>
      <c r="N125" s="79"/>
      <c r="O125" s="79"/>
      <c r="P125" s="79"/>
      <c r="Q125" s="79"/>
      <c r="R125" s="79"/>
      <c r="S125" s="79"/>
      <c r="T125" s="79"/>
      <c r="U125" s="79"/>
      <c r="V125" s="79"/>
      <c r="W125" s="79"/>
      <c r="X125" s="79"/>
      <c r="Y125" s="79"/>
      <c r="Z125" s="79"/>
      <c r="AA125" s="79"/>
      <c r="AB125" s="79"/>
      <c r="AC125" s="79"/>
      <c r="AD125" s="79"/>
    </row>
    <row r="126" s="78" customFormat="true" ht="12" x14ac:dyDescent="0.2">
      <c r="A126" s="79"/>
      <c r="B126" s="132"/>
      <c r="C126" s="79"/>
      <c r="D126" s="79"/>
      <c r="E126" s="79"/>
      <c r="F126" s="79"/>
      <c r="G126" s="79"/>
      <c r="H126" s="79"/>
      <c r="I126" s="79"/>
      <c r="J126" s="79"/>
      <c r="K126" s="79"/>
      <c r="L126" s="79"/>
      <c r="M126" s="79"/>
      <c r="N126" s="79"/>
      <c r="O126" s="79"/>
      <c r="P126" s="79"/>
      <c r="Q126" s="79"/>
      <c r="R126" s="79"/>
      <c r="S126" s="79"/>
      <c r="T126" s="79"/>
      <c r="U126" s="79"/>
      <c r="V126" s="79"/>
      <c r="W126" s="79"/>
      <c r="X126" s="79"/>
      <c r="Y126" s="79"/>
      <c r="Z126" s="79"/>
      <c r="AA126" s="79"/>
      <c r="AB126" s="79"/>
      <c r="AC126" s="79"/>
      <c r="AD126" s="79"/>
    </row>
    <row r="127" s="78" customFormat="true" ht="12" x14ac:dyDescent="0.2">
      <c r="A127" s="79"/>
      <c r="B127" s="132"/>
      <c r="C127" s="79"/>
      <c r="D127" s="79"/>
      <c r="E127" s="79"/>
      <c r="F127" s="79"/>
      <c r="G127" s="79"/>
      <c r="H127" s="79"/>
      <c r="I127" s="79"/>
      <c r="J127" s="79"/>
      <c r="K127" s="79"/>
      <c r="L127" s="79"/>
      <c r="M127" s="79"/>
      <c r="N127" s="79"/>
      <c r="O127" s="79"/>
      <c r="P127" s="79"/>
      <c r="Q127" s="79"/>
      <c r="R127" s="79"/>
      <c r="S127" s="79"/>
      <c r="T127" s="79"/>
      <c r="U127" s="79"/>
      <c r="V127" s="79"/>
      <c r="W127" s="79"/>
      <c r="X127" s="79"/>
      <c r="Y127" s="79"/>
      <c r="Z127" s="79"/>
      <c r="AA127" s="79"/>
      <c r="AB127" s="79"/>
      <c r="AC127" s="79"/>
      <c r="AD127" s="79"/>
    </row>
    <row r="128" s="78" customFormat="true" ht="12" x14ac:dyDescent="0.2">
      <c r="A128" s="79"/>
      <c r="B128" s="132"/>
      <c r="C128" s="79"/>
      <c r="D128" s="79"/>
      <c r="E128" s="79"/>
      <c r="F128" s="79"/>
      <c r="G128" s="79"/>
      <c r="H128" s="79"/>
      <c r="I128" s="79"/>
      <c r="J128" s="79"/>
      <c r="K128" s="79"/>
      <c r="L128" s="79"/>
      <c r="M128" s="79"/>
      <c r="N128" s="79"/>
      <c r="O128" s="79"/>
      <c r="P128" s="79"/>
      <c r="Q128" s="79"/>
      <c r="R128" s="79"/>
      <c r="S128" s="79"/>
      <c r="T128" s="79"/>
      <c r="U128" s="79"/>
      <c r="V128" s="79"/>
      <c r="W128" s="79"/>
      <c r="X128" s="79"/>
      <c r="Y128" s="79"/>
      <c r="Z128" s="79"/>
      <c r="AA128" s="79"/>
      <c r="AB128" s="79"/>
      <c r="AC128" s="79"/>
      <c r="AD128" s="79"/>
    </row>
    <row r="129" s="78" customFormat="true" ht="12" x14ac:dyDescent="0.2">
      <c r="A129" s="79"/>
      <c r="B129" s="132"/>
      <c r="C129" s="79"/>
      <c r="D129" s="79"/>
      <c r="E129" s="79"/>
      <c r="F129" s="79"/>
      <c r="G129" s="79"/>
      <c r="H129" s="79"/>
      <c r="I129" s="79"/>
      <c r="J129" s="79"/>
      <c r="K129" s="79"/>
      <c r="L129" s="79"/>
      <c r="M129" s="79"/>
      <c r="N129" s="79"/>
      <c r="O129" s="79"/>
      <c r="P129" s="79"/>
      <c r="Q129" s="79"/>
      <c r="R129" s="79"/>
      <c r="S129" s="79"/>
      <c r="T129" s="79"/>
      <c r="U129" s="79"/>
      <c r="V129" s="79"/>
      <c r="W129" s="79"/>
      <c r="X129" s="79"/>
      <c r="Y129" s="79"/>
      <c r="Z129" s="79"/>
      <c r="AA129" s="79"/>
      <c r="AB129" s="79"/>
      <c r="AC129" s="79"/>
      <c r="AD129" s="79"/>
    </row>
    <row r="130" s="78" customFormat="true" ht="12" x14ac:dyDescent="0.2">
      <c r="A130" s="79"/>
      <c r="B130" s="132"/>
      <c r="C130" s="79"/>
      <c r="D130" s="79"/>
      <c r="E130" s="79"/>
      <c r="F130" s="79"/>
      <c r="G130" s="79"/>
      <c r="H130" s="79"/>
      <c r="I130" s="79"/>
      <c r="J130" s="79"/>
      <c r="K130" s="79"/>
      <c r="L130" s="79"/>
      <c r="M130" s="79"/>
      <c r="N130" s="79"/>
      <c r="O130" s="79"/>
      <c r="P130" s="79"/>
      <c r="Q130" s="79"/>
      <c r="R130" s="79"/>
      <c r="S130" s="79"/>
      <c r="T130" s="79"/>
      <c r="U130" s="79"/>
      <c r="V130" s="79"/>
      <c r="W130" s="79"/>
      <c r="X130" s="79"/>
      <c r="Y130" s="79"/>
      <c r="Z130" s="79"/>
      <c r="AA130" s="79"/>
      <c r="AB130" s="79"/>
      <c r="AC130" s="79"/>
      <c r="AD130" s="79"/>
    </row>
    <row r="131" s="78" customFormat="true" ht="12" x14ac:dyDescent="0.2">
      <c r="A131" s="79"/>
      <c r="B131" s="132"/>
      <c r="C131" s="79"/>
      <c r="D131" s="79"/>
      <c r="E131" s="79"/>
      <c r="F131" s="79"/>
      <c r="G131" s="79"/>
      <c r="H131" s="79"/>
      <c r="I131" s="79"/>
      <c r="J131" s="79"/>
      <c r="K131" s="79"/>
      <c r="L131" s="79"/>
      <c r="M131" s="79"/>
      <c r="N131" s="79"/>
      <c r="O131" s="79"/>
      <c r="P131" s="79"/>
      <c r="Q131" s="79"/>
      <c r="R131" s="79"/>
      <c r="S131" s="79"/>
      <c r="T131" s="79"/>
      <c r="U131" s="79"/>
      <c r="V131" s="79"/>
      <c r="W131" s="79"/>
      <c r="X131" s="79"/>
      <c r="Y131" s="79"/>
      <c r="Z131" s="79"/>
      <c r="AA131" s="79"/>
      <c r="AB131" s="79"/>
      <c r="AC131" s="79"/>
      <c r="AD131" s="79"/>
    </row>
    <row r="132" s="78" customFormat="true" ht="12" x14ac:dyDescent="0.2">
      <c r="A132" s="79"/>
      <c r="B132" s="132"/>
      <c r="C132" s="79"/>
      <c r="D132" s="79"/>
      <c r="E132" s="79"/>
      <c r="F132" s="79"/>
      <c r="G132" s="79"/>
      <c r="H132" s="79"/>
      <c r="I132" s="79"/>
      <c r="J132" s="79"/>
      <c r="K132" s="79"/>
      <c r="L132" s="79"/>
      <c r="M132" s="79"/>
      <c r="N132" s="79"/>
      <c r="O132" s="79"/>
      <c r="P132" s="79"/>
      <c r="Q132" s="79"/>
      <c r="R132" s="79"/>
      <c r="S132" s="79"/>
      <c r="T132" s="79"/>
      <c r="U132" s="79"/>
      <c r="V132" s="79"/>
      <c r="W132" s="79"/>
      <c r="X132" s="79"/>
      <c r="Y132" s="79"/>
      <c r="Z132" s="79"/>
      <c r="AA132" s="79"/>
      <c r="AB132" s="79"/>
      <c r="AC132" s="79"/>
      <c r="AD132" s="79"/>
    </row>
    <row r="133" s="78" customFormat="true" ht="12" x14ac:dyDescent="0.2">
      <c r="A133" s="79"/>
      <c r="B133" s="132"/>
      <c r="C133" s="79"/>
      <c r="D133" s="79"/>
      <c r="E133" s="79"/>
      <c r="F133" s="79"/>
      <c r="G133" s="79"/>
      <c r="H133" s="79"/>
      <c r="I133" s="79"/>
      <c r="J133" s="79"/>
      <c r="K133" s="79"/>
      <c r="L133" s="79"/>
      <c r="M133" s="79"/>
      <c r="N133" s="79"/>
      <c r="O133" s="79"/>
      <c r="P133" s="79"/>
      <c r="Q133" s="79"/>
      <c r="R133" s="79"/>
      <c r="S133" s="79"/>
      <c r="T133" s="79"/>
      <c r="U133" s="79"/>
      <c r="V133" s="79"/>
      <c r="W133" s="79"/>
      <c r="X133" s="79"/>
      <c r="Y133" s="79"/>
      <c r="Z133" s="79"/>
      <c r="AA133" s="79"/>
      <c r="AB133" s="79"/>
      <c r="AC133" s="79"/>
      <c r="AD133" s="79"/>
    </row>
    <row r="134" s="78" customFormat="true" ht="12" x14ac:dyDescent="0.2">
      <c r="A134" s="79"/>
      <c r="B134" s="132"/>
      <c r="C134" s="79"/>
      <c r="D134" s="79"/>
      <c r="E134" s="79"/>
      <c r="F134" s="79"/>
      <c r="G134" s="79"/>
      <c r="H134" s="79"/>
      <c r="I134" s="79"/>
      <c r="J134" s="79"/>
      <c r="K134" s="79"/>
      <c r="L134" s="79"/>
      <c r="M134" s="79"/>
      <c r="N134" s="79"/>
      <c r="O134" s="79"/>
      <c r="P134" s="79"/>
      <c r="Q134" s="79"/>
      <c r="R134" s="79"/>
      <c r="S134" s="79"/>
      <c r="T134" s="79"/>
      <c r="U134" s="79"/>
      <c r="V134" s="79"/>
      <c r="W134" s="79"/>
      <c r="X134" s="79"/>
      <c r="Y134" s="79"/>
      <c r="Z134" s="79"/>
      <c r="AA134" s="79"/>
      <c r="AB134" s="79"/>
      <c r="AC134" s="79"/>
      <c r="AD134" s="79"/>
    </row>
    <row r="135" s="78" customFormat="true" ht="12" x14ac:dyDescent="0.2">
      <c r="A135" s="79"/>
      <c r="B135" s="132"/>
      <c r="C135" s="79"/>
      <c r="D135" s="79"/>
      <c r="E135" s="79"/>
      <c r="F135" s="79"/>
      <c r="G135" s="79"/>
      <c r="H135" s="79"/>
      <c r="I135" s="79"/>
      <c r="J135" s="79"/>
      <c r="K135" s="79"/>
      <c r="L135" s="79"/>
      <c r="M135" s="79"/>
      <c r="N135" s="79"/>
      <c r="O135" s="79"/>
      <c r="P135" s="79"/>
      <c r="Q135" s="79"/>
      <c r="R135" s="79"/>
      <c r="S135" s="79"/>
      <c r="T135" s="79"/>
      <c r="U135" s="79"/>
      <c r="V135" s="79"/>
      <c r="W135" s="79"/>
      <c r="X135" s="79"/>
      <c r="Y135" s="79"/>
      <c r="Z135" s="79"/>
      <c r="AA135" s="79"/>
      <c r="AB135" s="79"/>
      <c r="AC135" s="79"/>
      <c r="AD135" s="79"/>
    </row>
    <row r="136" s="78" customFormat="true" ht="12" x14ac:dyDescent="0.2">
      <c r="A136" s="79"/>
      <c r="B136" s="132"/>
      <c r="C136" s="79"/>
      <c r="D136" s="79"/>
      <c r="E136" s="79"/>
      <c r="F136" s="79"/>
      <c r="G136" s="79"/>
      <c r="H136" s="79"/>
      <c r="I136" s="79"/>
      <c r="J136" s="79"/>
      <c r="K136" s="79"/>
      <c r="L136" s="79"/>
      <c r="M136" s="79"/>
      <c r="N136" s="79"/>
      <c r="O136" s="79"/>
      <c r="P136" s="79"/>
      <c r="Q136" s="79"/>
      <c r="R136" s="79"/>
      <c r="S136" s="79"/>
      <c r="T136" s="79"/>
      <c r="U136" s="79"/>
      <c r="V136" s="79"/>
      <c r="W136" s="79"/>
      <c r="X136" s="79"/>
      <c r="Y136" s="79"/>
      <c r="Z136" s="79"/>
      <c r="AA136" s="79"/>
      <c r="AB136" s="79"/>
      <c r="AC136" s="79"/>
      <c r="AD136" s="79"/>
    </row>
    <row r="137" s="78" customFormat="true" ht="12" x14ac:dyDescent="0.2">
      <c r="A137" s="79"/>
      <c r="B137" s="132"/>
      <c r="C137" s="79"/>
      <c r="D137" s="79"/>
      <c r="E137" s="79"/>
      <c r="F137" s="79"/>
      <c r="G137" s="79"/>
      <c r="H137" s="79"/>
      <c r="I137" s="79"/>
      <c r="J137" s="79"/>
      <c r="K137" s="79"/>
      <c r="L137" s="79"/>
      <c r="M137" s="79"/>
      <c r="N137" s="79"/>
      <c r="O137" s="79"/>
      <c r="P137" s="79"/>
      <c r="Q137" s="79"/>
      <c r="R137" s="79"/>
      <c r="S137" s="79"/>
      <c r="T137" s="79"/>
      <c r="U137" s="79"/>
      <c r="V137" s="79"/>
      <c r="W137" s="79"/>
      <c r="X137" s="79"/>
      <c r="Y137" s="79"/>
      <c r="Z137" s="79"/>
      <c r="AA137" s="79"/>
      <c r="AB137" s="79"/>
      <c r="AC137" s="79"/>
      <c r="AD137" s="79"/>
    </row>
    <row r="138" s="78" customFormat="true" ht="12" x14ac:dyDescent="0.2">
      <c r="A138" s="79"/>
      <c r="B138" s="132"/>
      <c r="C138" s="79"/>
      <c r="D138" s="79"/>
      <c r="E138" s="79"/>
      <c r="F138" s="79"/>
      <c r="G138" s="79"/>
      <c r="H138" s="79"/>
      <c r="I138" s="79"/>
      <c r="J138" s="79"/>
      <c r="K138" s="79"/>
      <c r="L138" s="79"/>
      <c r="M138" s="79"/>
      <c r="N138" s="79"/>
      <c r="O138" s="79"/>
      <c r="P138" s="79"/>
      <c r="Q138" s="79"/>
      <c r="R138" s="79"/>
      <c r="S138" s="79"/>
      <c r="T138" s="79"/>
      <c r="U138" s="79"/>
      <c r="V138" s="79"/>
      <c r="W138" s="79"/>
      <c r="X138" s="79"/>
      <c r="Y138" s="79"/>
      <c r="Z138" s="79"/>
      <c r="AA138" s="79"/>
      <c r="AB138" s="79"/>
      <c r="AC138" s="79"/>
      <c r="AD138" s="79"/>
    </row>
    <row r="139" s="78" customFormat="true" ht="12" x14ac:dyDescent="0.2">
      <c r="A139" s="79"/>
      <c r="B139" s="132"/>
      <c r="C139" s="79"/>
      <c r="D139" s="79"/>
      <c r="E139" s="79"/>
      <c r="F139" s="79"/>
      <c r="G139" s="79"/>
      <c r="H139" s="79"/>
      <c r="I139" s="79"/>
      <c r="J139" s="79"/>
      <c r="K139" s="79"/>
      <c r="L139" s="79"/>
      <c r="M139" s="79"/>
      <c r="N139" s="79"/>
      <c r="O139" s="79"/>
      <c r="P139" s="79"/>
      <c r="Q139" s="79"/>
      <c r="R139" s="79"/>
      <c r="S139" s="79"/>
      <c r="T139" s="79"/>
      <c r="U139" s="79"/>
      <c r="V139" s="79"/>
      <c r="W139" s="79"/>
      <c r="X139" s="79"/>
      <c r="Y139" s="79"/>
      <c r="Z139" s="79"/>
      <c r="AA139" s="79"/>
      <c r="AB139" s="79"/>
      <c r="AC139" s="79"/>
      <c r="AD139" s="79"/>
    </row>
    <row r="140" s="78" customFormat="true" ht="12" x14ac:dyDescent="0.2">
      <c r="A140" s="79"/>
      <c r="B140" s="132"/>
      <c r="C140" s="79"/>
      <c r="D140" s="79"/>
      <c r="E140" s="79"/>
      <c r="F140" s="79"/>
      <c r="G140" s="79"/>
      <c r="H140" s="79"/>
      <c r="I140" s="79"/>
      <c r="J140" s="79"/>
      <c r="K140" s="79"/>
      <c r="L140" s="79"/>
      <c r="M140" s="79"/>
      <c r="N140" s="79"/>
      <c r="O140" s="79"/>
      <c r="P140" s="79"/>
      <c r="Q140" s="79"/>
      <c r="R140" s="79"/>
      <c r="S140" s="79"/>
      <c r="T140" s="79"/>
      <c r="U140" s="79"/>
      <c r="V140" s="79"/>
      <c r="W140" s="79"/>
      <c r="X140" s="79"/>
      <c r="Y140" s="79"/>
      <c r="Z140" s="79"/>
      <c r="AA140" s="79"/>
      <c r="AB140" s="79"/>
      <c r="AC140" s="79"/>
      <c r="AD140" s="79"/>
    </row>
    <row r="141" s="78" customFormat="true" ht="12" x14ac:dyDescent="0.2">
      <c r="A141" s="79"/>
      <c r="B141" s="132"/>
      <c r="C141" s="79"/>
      <c r="D141" s="79"/>
      <c r="E141" s="79"/>
      <c r="F141" s="79"/>
      <c r="G141" s="79"/>
      <c r="H141" s="79"/>
      <c r="I141" s="79"/>
      <c r="J141" s="79"/>
      <c r="K141" s="79"/>
      <c r="L141" s="79"/>
      <c r="M141" s="79"/>
      <c r="N141" s="79"/>
      <c r="O141" s="79"/>
      <c r="P141" s="79"/>
      <c r="Q141" s="79"/>
      <c r="R141" s="79"/>
      <c r="S141" s="79"/>
      <c r="T141" s="79"/>
      <c r="U141" s="79"/>
      <c r="V141" s="79"/>
      <c r="W141" s="79"/>
      <c r="X141" s="79"/>
      <c r="Y141" s="79"/>
      <c r="Z141" s="79"/>
      <c r="AA141" s="79"/>
      <c r="AB141" s="79"/>
      <c r="AC141" s="79"/>
      <c r="AD141" s="79"/>
    </row>
    <row r="142" s="78" customFormat="true" ht="12" x14ac:dyDescent="0.2">
      <c r="A142" s="79"/>
      <c r="B142" s="132"/>
      <c r="C142" s="79"/>
      <c r="D142" s="79"/>
      <c r="E142" s="79"/>
      <c r="F142" s="79"/>
      <c r="G142" s="79"/>
      <c r="H142" s="79"/>
      <c r="I142" s="79"/>
      <c r="J142" s="79"/>
      <c r="K142" s="79"/>
      <c r="L142" s="79"/>
      <c r="M142" s="79"/>
      <c r="N142" s="79"/>
      <c r="O142" s="79"/>
      <c r="P142" s="79"/>
      <c r="Q142" s="79"/>
      <c r="R142" s="79"/>
      <c r="S142" s="79"/>
      <c r="T142" s="79"/>
      <c r="U142" s="79"/>
      <c r="V142" s="79"/>
      <c r="W142" s="79"/>
      <c r="X142" s="79"/>
      <c r="Y142" s="79"/>
      <c r="Z142" s="79"/>
      <c r="AA142" s="79"/>
      <c r="AB142" s="79"/>
      <c r="AC142" s="79"/>
      <c r="AD142" s="79"/>
    </row>
    <row r="143" s="78" customFormat="true" ht="12" x14ac:dyDescent="0.2">
      <c r="A143" s="79"/>
      <c r="B143" s="132"/>
      <c r="C143" s="79"/>
      <c r="D143" s="79"/>
      <c r="E143" s="79"/>
      <c r="F143" s="79"/>
      <c r="G143" s="79"/>
      <c r="H143" s="79"/>
      <c r="I143" s="79"/>
      <c r="J143" s="79"/>
      <c r="K143" s="79"/>
      <c r="L143" s="79"/>
      <c r="M143" s="79"/>
      <c r="N143" s="79"/>
      <c r="O143" s="79"/>
      <c r="P143" s="79"/>
      <c r="Q143" s="79"/>
      <c r="R143" s="79"/>
      <c r="S143" s="79"/>
      <c r="T143" s="79"/>
      <c r="U143" s="79"/>
      <c r="V143" s="79"/>
      <c r="W143" s="79"/>
      <c r="X143" s="79"/>
      <c r="Y143" s="79"/>
      <c r="Z143" s="79"/>
      <c r="AA143" s="79"/>
      <c r="AB143" s="79"/>
      <c r="AC143" s="79"/>
      <c r="AD143" s="79"/>
    </row>
    <row r="144" s="78" customFormat="true" ht="12" x14ac:dyDescent="0.2">
      <c r="A144" s="79"/>
      <c r="B144" s="132"/>
      <c r="C144" s="79"/>
      <c r="D144" s="79"/>
      <c r="E144" s="79"/>
      <c r="F144" s="79"/>
      <c r="G144" s="79"/>
      <c r="H144" s="79"/>
      <c r="I144" s="79"/>
      <c r="J144" s="79"/>
      <c r="K144" s="79"/>
      <c r="L144" s="79"/>
      <c r="M144" s="79"/>
      <c r="N144" s="79"/>
      <c r="O144" s="79"/>
      <c r="P144" s="79"/>
      <c r="Q144" s="79"/>
      <c r="R144" s="79"/>
      <c r="S144" s="79"/>
      <c r="T144" s="79"/>
      <c r="U144" s="79"/>
      <c r="V144" s="79"/>
      <c r="W144" s="79"/>
      <c r="X144" s="79"/>
      <c r="Y144" s="79"/>
      <c r="Z144" s="79"/>
      <c r="AA144" s="79"/>
      <c r="AB144" s="79"/>
      <c r="AC144" s="79"/>
      <c r="AD144" s="79"/>
    </row>
    <row r="145" s="78" customFormat="true" ht="12" x14ac:dyDescent="0.2">
      <c r="A145" s="79"/>
      <c r="B145" s="132"/>
      <c r="C145" s="79"/>
      <c r="D145" s="79"/>
      <c r="E145" s="79"/>
      <c r="F145" s="79"/>
      <c r="G145" s="79"/>
      <c r="H145" s="79"/>
      <c r="I145" s="79"/>
      <c r="J145" s="79"/>
      <c r="K145" s="79"/>
      <c r="L145" s="79"/>
      <c r="M145" s="79"/>
      <c r="N145" s="79"/>
      <c r="O145" s="79"/>
      <c r="P145" s="79"/>
      <c r="Q145" s="79"/>
      <c r="R145" s="79"/>
      <c r="S145" s="79"/>
      <c r="T145" s="79"/>
      <c r="U145" s="79"/>
      <c r="V145" s="79"/>
      <c r="W145" s="79"/>
      <c r="X145" s="79"/>
      <c r="Y145" s="79"/>
      <c r="Z145" s="79"/>
      <c r="AA145" s="79"/>
      <c r="AB145" s="79"/>
      <c r="AC145" s="79"/>
      <c r="AD145" s="79"/>
    </row>
    <row r="146" s="78" customFormat="true" ht="12" x14ac:dyDescent="0.2">
      <c r="A146" s="79"/>
      <c r="B146" s="132"/>
      <c r="C146" s="79"/>
      <c r="D146" s="79"/>
      <c r="E146" s="79"/>
      <c r="F146" s="79"/>
      <c r="G146" s="79"/>
      <c r="H146" s="79"/>
      <c r="I146" s="79"/>
      <c r="J146" s="79"/>
      <c r="K146" s="79"/>
      <c r="L146" s="79"/>
      <c r="M146" s="79"/>
      <c r="N146" s="79"/>
      <c r="O146" s="79"/>
      <c r="P146" s="79"/>
      <c r="Q146" s="79"/>
      <c r="R146" s="79"/>
      <c r="S146" s="79"/>
      <c r="T146" s="79"/>
      <c r="U146" s="79"/>
      <c r="V146" s="79"/>
      <c r="W146" s="79"/>
      <c r="X146" s="79"/>
      <c r="Y146" s="79"/>
      <c r="Z146" s="79"/>
      <c r="AA146" s="79"/>
      <c r="AB146" s="79"/>
      <c r="AC146" s="79"/>
      <c r="AD146" s="79"/>
    </row>
    <row r="147" s="78" customFormat="true" ht="12" x14ac:dyDescent="0.2">
      <c r="A147" s="79"/>
      <c r="B147" s="132"/>
      <c r="C147" s="79"/>
      <c r="D147" s="79"/>
      <c r="E147" s="79"/>
      <c r="F147" s="79"/>
      <c r="G147" s="79"/>
      <c r="H147" s="79"/>
      <c r="I147" s="79"/>
      <c r="J147" s="79"/>
      <c r="K147" s="79"/>
      <c r="L147" s="79"/>
      <c r="M147" s="79"/>
      <c r="N147" s="79"/>
      <c r="O147" s="79"/>
      <c r="P147" s="79"/>
      <c r="Q147" s="79"/>
      <c r="R147" s="79"/>
      <c r="S147" s="79"/>
      <c r="T147" s="79"/>
      <c r="U147" s="79"/>
      <c r="V147" s="79"/>
      <c r="W147" s="79"/>
      <c r="X147" s="79"/>
      <c r="Y147" s="79"/>
      <c r="Z147" s="79"/>
      <c r="AA147" s="79"/>
      <c r="AB147" s="79"/>
      <c r="AC147" s="79"/>
      <c r="AD147" s="79"/>
    </row>
    <row r="148" s="78" customFormat="true" ht="12" x14ac:dyDescent="0.2">
      <c r="A148" s="79"/>
      <c r="B148" s="132"/>
      <c r="C148" s="79"/>
      <c r="D148" s="79"/>
      <c r="E148" s="79"/>
      <c r="F148" s="79"/>
      <c r="G148" s="79"/>
      <c r="H148" s="79"/>
      <c r="I148" s="79"/>
      <c r="J148" s="79"/>
      <c r="K148" s="79"/>
      <c r="L148" s="79"/>
      <c r="M148" s="79"/>
      <c r="N148" s="79"/>
      <c r="O148" s="79"/>
      <c r="P148" s="79"/>
      <c r="Q148" s="79"/>
      <c r="R148" s="79"/>
      <c r="S148" s="79"/>
      <c r="T148" s="79"/>
      <c r="U148" s="79"/>
      <c r="V148" s="79"/>
      <c r="W148" s="79"/>
      <c r="X148" s="79"/>
      <c r="Y148" s="79"/>
      <c r="Z148" s="79"/>
      <c r="AA148" s="79"/>
      <c r="AB148" s="79"/>
      <c r="AC148" s="79"/>
      <c r="AD148" s="79"/>
    </row>
    <row r="149" s="78" customFormat="true" ht="12" x14ac:dyDescent="0.2">
      <c r="A149" s="79"/>
      <c r="B149" s="132"/>
      <c r="C149" s="79"/>
      <c r="D149" s="79"/>
      <c r="E149" s="79"/>
      <c r="F149" s="79"/>
      <c r="G149" s="79"/>
      <c r="H149" s="79"/>
      <c r="I149" s="79"/>
      <c r="J149" s="79"/>
      <c r="K149" s="79"/>
      <c r="L149" s="79"/>
      <c r="M149" s="79"/>
      <c r="N149" s="79"/>
      <c r="O149" s="79"/>
      <c r="P149" s="79"/>
      <c r="Q149" s="79"/>
      <c r="R149" s="79"/>
      <c r="S149" s="79"/>
      <c r="T149" s="79"/>
      <c r="U149" s="79"/>
      <c r="V149" s="79"/>
      <c r="W149" s="79"/>
      <c r="X149" s="79"/>
      <c r="Y149" s="79"/>
      <c r="Z149" s="79"/>
      <c r="AA149" s="79"/>
      <c r="AB149" s="79"/>
      <c r="AC149" s="79"/>
      <c r="AD149" s="79"/>
    </row>
    <row r="150" s="78" customFormat="true" ht="12" x14ac:dyDescent="0.2">
      <c r="A150" s="79"/>
      <c r="B150" s="132"/>
      <c r="C150" s="79"/>
      <c r="D150" s="79"/>
      <c r="E150" s="79"/>
      <c r="F150" s="79"/>
      <c r="G150" s="79"/>
      <c r="H150" s="79"/>
      <c r="I150" s="79"/>
      <c r="J150" s="79"/>
      <c r="K150" s="79"/>
      <c r="L150" s="79"/>
      <c r="M150" s="79"/>
      <c r="N150" s="79"/>
      <c r="O150" s="79"/>
      <c r="P150" s="79"/>
      <c r="Q150" s="79"/>
      <c r="R150" s="79"/>
      <c r="S150" s="79"/>
      <c r="T150" s="79"/>
      <c r="U150" s="79"/>
      <c r="V150" s="79"/>
      <c r="W150" s="79"/>
      <c r="X150" s="79"/>
      <c r="Y150" s="79"/>
      <c r="Z150" s="79"/>
      <c r="AA150" s="79"/>
      <c r="AB150" s="79"/>
      <c r="AC150" s="79"/>
      <c r="AD150" s="79"/>
    </row>
    <row r="151" s="78" customFormat="true" ht="12" x14ac:dyDescent="0.2">
      <c r="A151" s="79"/>
      <c r="B151" s="132"/>
      <c r="C151" s="79"/>
      <c r="D151" s="79"/>
      <c r="E151" s="79"/>
      <c r="F151" s="79"/>
      <c r="G151" s="79"/>
      <c r="H151" s="79"/>
      <c r="I151" s="79"/>
      <c r="J151" s="79"/>
      <c r="K151" s="79"/>
      <c r="L151" s="79"/>
      <c r="M151" s="79"/>
      <c r="N151" s="79"/>
      <c r="O151" s="79"/>
      <c r="P151" s="79"/>
      <c r="Q151" s="79"/>
      <c r="R151" s="79"/>
      <c r="S151" s="79"/>
      <c r="T151" s="79"/>
      <c r="U151" s="79"/>
      <c r="V151" s="79"/>
      <c r="W151" s="79"/>
      <c r="X151" s="79"/>
      <c r="Y151" s="79"/>
      <c r="Z151" s="79"/>
      <c r="AA151" s="79"/>
      <c r="AB151" s="79"/>
      <c r="AC151" s="79"/>
      <c r="AD151" s="79"/>
    </row>
    <row r="152" s="78" customFormat="true" ht="12" x14ac:dyDescent="0.2">
      <c r="A152" s="79"/>
      <c r="B152" s="132"/>
      <c r="C152" s="79"/>
      <c r="D152" s="79"/>
      <c r="E152" s="79"/>
      <c r="F152" s="79"/>
      <c r="G152" s="79"/>
      <c r="H152" s="79"/>
      <c r="I152" s="79"/>
      <c r="J152" s="79"/>
      <c r="K152" s="79"/>
      <c r="L152" s="79"/>
      <c r="M152" s="79"/>
      <c r="N152" s="79"/>
      <c r="O152" s="79"/>
      <c r="P152" s="79"/>
      <c r="Q152" s="79"/>
      <c r="R152" s="79"/>
      <c r="S152" s="79"/>
      <c r="T152" s="79"/>
      <c r="U152" s="79"/>
      <c r="V152" s="79"/>
      <c r="W152" s="79"/>
      <c r="X152" s="79"/>
      <c r="Y152" s="79"/>
      <c r="Z152" s="79"/>
      <c r="AA152" s="79"/>
      <c r="AB152" s="79"/>
      <c r="AC152" s="79"/>
      <c r="AD152" s="79"/>
    </row>
    <row r="153" s="78" customFormat="true" ht="12" x14ac:dyDescent="0.2">
      <c r="A153" s="79"/>
      <c r="B153" s="132"/>
      <c r="C153" s="79"/>
      <c r="D153" s="79"/>
      <c r="E153" s="79"/>
      <c r="F153" s="79"/>
      <c r="G153" s="79"/>
      <c r="H153" s="79"/>
      <c r="I153" s="79"/>
      <c r="J153" s="79"/>
      <c r="K153" s="79"/>
      <c r="L153" s="79"/>
      <c r="M153" s="79"/>
      <c r="N153" s="79"/>
      <c r="O153" s="79"/>
      <c r="P153" s="79"/>
      <c r="Q153" s="79"/>
      <c r="R153" s="79"/>
      <c r="S153" s="79"/>
      <c r="T153" s="79"/>
      <c r="U153" s="79"/>
      <c r="V153" s="79"/>
      <c r="W153" s="79"/>
      <c r="X153" s="79"/>
      <c r="Y153" s="79"/>
      <c r="Z153" s="79"/>
      <c r="AA153" s="79"/>
      <c r="AB153" s="79"/>
      <c r="AC153" s="79"/>
      <c r="AD153" s="79"/>
    </row>
    <row r="154" s="78" customFormat="true" ht="12" x14ac:dyDescent="0.2">
      <c r="A154" s="79"/>
      <c r="B154" s="132"/>
      <c r="C154" s="79"/>
      <c r="D154" s="79"/>
      <c r="E154" s="79"/>
      <c r="F154" s="79"/>
      <c r="G154" s="79"/>
      <c r="H154" s="79"/>
      <c r="I154" s="79"/>
      <c r="J154" s="79"/>
      <c r="K154" s="79"/>
      <c r="L154" s="79"/>
      <c r="M154" s="79"/>
      <c r="N154" s="79"/>
      <c r="O154" s="79"/>
      <c r="P154" s="79"/>
      <c r="Q154" s="79"/>
      <c r="R154" s="79"/>
      <c r="S154" s="79"/>
      <c r="T154" s="79"/>
      <c r="U154" s="79"/>
      <c r="V154" s="79"/>
      <c r="W154" s="79"/>
      <c r="X154" s="79"/>
      <c r="Y154" s="79"/>
      <c r="Z154" s="79"/>
      <c r="AA154" s="79"/>
      <c r="AB154" s="79"/>
      <c r="AC154" s="79"/>
      <c r="AD154" s="79"/>
    </row>
    <row r="155" s="78" customFormat="true" ht="12" x14ac:dyDescent="0.2">
      <c r="A155" s="79"/>
      <c r="B155" s="132"/>
      <c r="C155" s="79"/>
      <c r="D155" s="79"/>
      <c r="E155" s="79"/>
      <c r="F155" s="79"/>
      <c r="G155" s="79"/>
      <c r="H155" s="79"/>
      <c r="I155" s="79"/>
      <c r="J155" s="79"/>
      <c r="K155" s="79"/>
      <c r="L155" s="79"/>
      <c r="M155" s="79"/>
      <c r="N155" s="79"/>
      <c r="O155" s="79"/>
      <c r="P155" s="79"/>
      <c r="Q155" s="79"/>
      <c r="R155" s="79"/>
      <c r="S155" s="79"/>
      <c r="T155" s="79"/>
      <c r="U155" s="79"/>
      <c r="V155" s="79"/>
      <c r="W155" s="79"/>
      <c r="X155" s="79"/>
      <c r="Y155" s="79"/>
      <c r="Z155" s="79"/>
      <c r="AA155" s="79"/>
      <c r="AB155" s="79"/>
      <c r="AC155" s="79"/>
      <c r="AD155" s="79"/>
    </row>
    <row r="156" s="78" customFormat="true" ht="12" x14ac:dyDescent="0.2">
      <c r="A156" s="79"/>
      <c r="B156" s="132"/>
      <c r="C156" s="79"/>
      <c r="D156" s="79"/>
      <c r="E156" s="79"/>
      <c r="F156" s="79"/>
      <c r="G156" s="79"/>
      <c r="H156" s="79"/>
      <c r="I156" s="79"/>
      <c r="J156" s="79"/>
      <c r="K156" s="79"/>
      <c r="L156" s="79"/>
      <c r="M156" s="79"/>
      <c r="N156" s="79"/>
      <c r="O156" s="79"/>
      <c r="P156" s="79"/>
      <c r="Q156" s="79"/>
      <c r="R156" s="79"/>
      <c r="S156" s="79"/>
      <c r="T156" s="79"/>
      <c r="U156" s="79"/>
      <c r="V156" s="79"/>
      <c r="W156" s="79"/>
      <c r="X156" s="79"/>
      <c r="Y156" s="79"/>
      <c r="Z156" s="79"/>
      <c r="AA156" s="79"/>
      <c r="AB156" s="79"/>
      <c r="AC156" s="79"/>
      <c r="AD156" s="79"/>
    </row>
    <row r="157" s="78" customFormat="true" ht="12" x14ac:dyDescent="0.2">
      <c r="A157" s="79"/>
      <c r="B157" s="132"/>
      <c r="C157" s="79"/>
      <c r="D157" s="79"/>
      <c r="E157" s="79"/>
      <c r="F157" s="79"/>
      <c r="G157" s="79"/>
      <c r="H157" s="79"/>
      <c r="I157" s="79"/>
      <c r="J157" s="79"/>
      <c r="K157" s="79"/>
      <c r="L157" s="79"/>
      <c r="M157" s="79"/>
      <c r="N157" s="79"/>
      <c r="O157" s="79"/>
      <c r="P157" s="79"/>
      <c r="Q157" s="79"/>
      <c r="R157" s="79"/>
      <c r="S157" s="79"/>
      <c r="T157" s="79"/>
      <c r="U157" s="79"/>
      <c r="V157" s="79"/>
      <c r="W157" s="79"/>
      <c r="X157" s="79"/>
      <c r="Y157" s="79"/>
      <c r="Z157" s="79"/>
      <c r="AA157" s="79"/>
      <c r="AB157" s="79"/>
      <c r="AC157" s="79"/>
      <c r="AD157" s="79"/>
    </row>
    <row r="158" s="78" customFormat="true" ht="12" x14ac:dyDescent="0.2">
      <c r="A158" s="79"/>
      <c r="B158" s="132"/>
      <c r="C158" s="79"/>
      <c r="D158" s="79"/>
      <c r="E158" s="79"/>
      <c r="F158" s="79"/>
      <c r="G158" s="79"/>
      <c r="H158" s="79"/>
      <c r="I158" s="79"/>
      <c r="J158" s="79"/>
      <c r="K158" s="79"/>
      <c r="L158" s="79"/>
      <c r="M158" s="79"/>
      <c r="N158" s="79"/>
      <c r="O158" s="79"/>
      <c r="P158" s="79"/>
      <c r="Q158" s="79"/>
      <c r="R158" s="79"/>
      <c r="S158" s="79"/>
      <c r="T158" s="79"/>
      <c r="U158" s="79"/>
      <c r="V158" s="79"/>
      <c r="W158" s="79"/>
      <c r="X158" s="79"/>
      <c r="Y158" s="79"/>
      <c r="Z158" s="79"/>
      <c r="AA158" s="79"/>
      <c r="AB158" s="79"/>
      <c r="AC158" s="79"/>
      <c r="AD158" s="79"/>
    </row>
    <row r="159" s="78" customFormat="true" ht="12" x14ac:dyDescent="0.2">
      <c r="A159" s="79"/>
      <c r="B159" s="132"/>
      <c r="C159" s="79"/>
      <c r="D159" s="79"/>
      <c r="E159" s="79"/>
      <c r="F159" s="79"/>
      <c r="G159" s="79"/>
      <c r="H159" s="79"/>
      <c r="I159" s="79"/>
      <c r="J159" s="79"/>
      <c r="K159" s="79"/>
      <c r="L159" s="79"/>
      <c r="M159" s="79"/>
      <c r="N159" s="79"/>
      <c r="O159" s="79"/>
      <c r="P159" s="79"/>
      <c r="Q159" s="79"/>
      <c r="R159" s="79"/>
      <c r="S159" s="79"/>
      <c r="T159" s="79"/>
      <c r="U159" s="79"/>
      <c r="V159" s="79"/>
      <c r="W159" s="79"/>
      <c r="X159" s="79"/>
      <c r="Y159" s="79"/>
      <c r="Z159" s="79"/>
      <c r="AA159" s="79"/>
      <c r="AB159" s="79"/>
      <c r="AC159" s="79"/>
      <c r="AD159" s="79"/>
    </row>
    <row r="160" s="78" customFormat="true" ht="12" x14ac:dyDescent="0.2">
      <c r="A160" s="79"/>
      <c r="B160" s="132"/>
      <c r="C160" s="79"/>
      <c r="D160" s="79"/>
      <c r="E160" s="79"/>
      <c r="F160" s="79"/>
      <c r="G160" s="79"/>
      <c r="H160" s="79"/>
      <c r="I160" s="79"/>
      <c r="J160" s="79"/>
      <c r="K160" s="79"/>
      <c r="L160" s="79"/>
      <c r="M160" s="79"/>
      <c r="N160" s="79"/>
      <c r="O160" s="79"/>
      <c r="P160" s="79"/>
      <c r="Q160" s="79"/>
      <c r="R160" s="79"/>
      <c r="S160" s="79"/>
      <c r="T160" s="79"/>
      <c r="U160" s="79"/>
      <c r="V160" s="79"/>
      <c r="W160" s="79"/>
      <c r="X160" s="79"/>
      <c r="Y160" s="79"/>
      <c r="Z160" s="79"/>
      <c r="AA160" s="79"/>
      <c r="AB160" s="79"/>
      <c r="AC160" s="79"/>
      <c r="AD160" s="79"/>
    </row>
    <row r="161" s="78" customFormat="true" ht="12" x14ac:dyDescent="0.2">
      <c r="A161" s="79"/>
      <c r="B161" s="132"/>
      <c r="C161" s="79"/>
      <c r="D161" s="79"/>
      <c r="E161" s="79"/>
      <c r="F161" s="79"/>
      <c r="G161" s="79"/>
      <c r="H161" s="79"/>
      <c r="I161" s="79"/>
      <c r="J161" s="79"/>
      <c r="K161" s="79"/>
      <c r="L161" s="79"/>
      <c r="M161" s="79"/>
      <c r="N161" s="79"/>
      <c r="O161" s="79"/>
      <c r="P161" s="79"/>
      <c r="Q161" s="79"/>
      <c r="R161" s="79"/>
      <c r="S161" s="79"/>
      <c r="T161" s="79"/>
      <c r="U161" s="79"/>
      <c r="V161" s="79"/>
      <c r="W161" s="79"/>
      <c r="X161" s="79"/>
      <c r="Y161" s="79"/>
      <c r="Z161" s="79"/>
      <c r="AA161" s="79"/>
      <c r="AB161" s="79"/>
      <c r="AC161" s="79"/>
      <c r="AD161" s="79"/>
    </row>
    <row r="162" s="78" customFormat="true" ht="12" x14ac:dyDescent="0.2">
      <c r="A162" s="79"/>
      <c r="B162" s="132"/>
      <c r="C162" s="79"/>
      <c r="D162" s="79"/>
      <c r="E162" s="79"/>
      <c r="F162" s="79"/>
      <c r="G162" s="79"/>
      <c r="H162" s="79"/>
      <c r="I162" s="79"/>
      <c r="J162" s="79"/>
      <c r="K162" s="79"/>
      <c r="L162" s="79"/>
      <c r="M162" s="79"/>
      <c r="N162" s="79"/>
      <c r="O162" s="79"/>
      <c r="P162" s="79"/>
      <c r="Q162" s="79"/>
      <c r="R162" s="79"/>
      <c r="S162" s="79"/>
      <c r="T162" s="79"/>
      <c r="U162" s="79"/>
      <c r="V162" s="79"/>
      <c r="W162" s="79"/>
      <c r="X162" s="79"/>
      <c r="Y162" s="79"/>
      <c r="Z162" s="79"/>
      <c r="AA162" s="79"/>
      <c r="AB162" s="79"/>
      <c r="AC162" s="79"/>
      <c r="AD162" s="79"/>
    </row>
    <row r="163" s="78" customFormat="true" ht="12" x14ac:dyDescent="0.2">
      <c r="A163" s="79"/>
      <c r="B163" s="132"/>
      <c r="C163" s="79"/>
      <c r="D163" s="79"/>
      <c r="E163" s="79"/>
      <c r="F163" s="79"/>
      <c r="G163" s="79"/>
      <c r="H163" s="79"/>
      <c r="I163" s="79"/>
      <c r="J163" s="79"/>
      <c r="K163" s="79"/>
      <c r="L163" s="79"/>
      <c r="M163" s="79"/>
      <c r="N163" s="79"/>
      <c r="O163" s="79"/>
      <c r="P163" s="79"/>
      <c r="Q163" s="79"/>
      <c r="R163" s="79"/>
      <c r="S163" s="79"/>
      <c r="T163" s="79"/>
      <c r="U163" s="79"/>
      <c r="V163" s="79"/>
      <c r="W163" s="79"/>
      <c r="X163" s="79"/>
      <c r="Y163" s="79"/>
      <c r="Z163" s="79"/>
      <c r="AA163" s="79"/>
      <c r="AB163" s="79"/>
      <c r="AC163" s="79"/>
      <c r="AD163" s="79"/>
    </row>
    <row r="164" s="78" customFormat="true" ht="12" x14ac:dyDescent="0.2">
      <c r="A164" s="79"/>
      <c r="B164" s="132"/>
      <c r="C164" s="79"/>
      <c r="D164" s="79"/>
      <c r="E164" s="79"/>
      <c r="F164" s="79"/>
      <c r="G164" s="79"/>
      <c r="H164" s="79"/>
      <c r="I164" s="79"/>
      <c r="J164" s="79"/>
      <c r="K164" s="79"/>
      <c r="L164" s="79"/>
      <c r="M164" s="79"/>
      <c r="N164" s="79"/>
      <c r="O164" s="79"/>
      <c r="P164" s="79"/>
      <c r="Q164" s="79"/>
      <c r="R164" s="79"/>
      <c r="S164" s="79"/>
      <c r="T164" s="79"/>
      <c r="U164" s="79"/>
      <c r="V164" s="79"/>
      <c r="W164" s="79"/>
      <c r="X164" s="79"/>
      <c r="Y164" s="79"/>
      <c r="Z164" s="79"/>
      <c r="AA164" s="79"/>
      <c r="AB164" s="79"/>
      <c r="AC164" s="79"/>
      <c r="AD164" s="79"/>
    </row>
    <row r="165" s="78" customFormat="true" ht="12" x14ac:dyDescent="0.2">
      <c r="A165" s="79"/>
      <c r="B165" s="132"/>
      <c r="C165" s="79"/>
      <c r="D165" s="79"/>
      <c r="E165" s="79"/>
      <c r="F165" s="79"/>
      <c r="G165" s="79"/>
      <c r="H165" s="79"/>
      <c r="I165" s="79"/>
      <c r="J165" s="79"/>
      <c r="K165" s="79"/>
      <c r="L165" s="79"/>
      <c r="M165" s="79"/>
      <c r="N165" s="79"/>
      <c r="O165" s="79"/>
      <c r="P165" s="79"/>
      <c r="Q165" s="79"/>
      <c r="R165" s="79"/>
      <c r="S165" s="79"/>
      <c r="T165" s="79"/>
      <c r="U165" s="79"/>
      <c r="V165" s="79"/>
      <c r="W165" s="79"/>
      <c r="X165" s="79"/>
      <c r="Y165" s="79"/>
      <c r="Z165" s="79"/>
      <c r="AA165" s="79"/>
      <c r="AB165" s="79"/>
      <c r="AC165" s="79"/>
      <c r="AD165" s="79"/>
    </row>
    <row r="166" s="78" customFormat="true" ht="12" x14ac:dyDescent="0.2">
      <c r="A166" s="79"/>
      <c r="B166" s="132"/>
      <c r="C166" s="79"/>
      <c r="D166" s="79"/>
      <c r="E166" s="79"/>
      <c r="F166" s="79"/>
      <c r="G166" s="79"/>
      <c r="H166" s="79"/>
      <c r="I166" s="79"/>
      <c r="J166" s="79"/>
      <c r="K166" s="79"/>
      <c r="L166" s="79"/>
      <c r="M166" s="79"/>
      <c r="N166" s="79"/>
      <c r="O166" s="79"/>
      <c r="P166" s="79"/>
      <c r="Q166" s="79"/>
      <c r="R166" s="79"/>
      <c r="S166" s="79"/>
      <c r="T166" s="79"/>
      <c r="U166" s="79"/>
      <c r="V166" s="79"/>
      <c r="W166" s="79"/>
      <c r="X166" s="79"/>
      <c r="Y166" s="79"/>
      <c r="Z166" s="79"/>
      <c r="AA166" s="79"/>
      <c r="AB166" s="79"/>
      <c r="AC166" s="79"/>
      <c r="AD166" s="79"/>
    </row>
    <row r="167" s="78" customFormat="true" ht="12" x14ac:dyDescent="0.2">
      <c r="A167" s="79"/>
      <c r="B167" s="132"/>
      <c r="C167" s="79"/>
      <c r="D167" s="79"/>
      <c r="E167" s="79"/>
      <c r="F167" s="79"/>
      <c r="G167" s="79"/>
      <c r="H167" s="79"/>
      <c r="I167" s="79"/>
      <c r="J167" s="79"/>
      <c r="K167" s="79"/>
      <c r="L167" s="79"/>
      <c r="M167" s="79"/>
      <c r="N167" s="79"/>
      <c r="O167" s="79"/>
      <c r="P167" s="79"/>
      <c r="Q167" s="79"/>
      <c r="R167" s="79"/>
      <c r="S167" s="79"/>
      <c r="T167" s="79"/>
      <c r="U167" s="79"/>
      <c r="V167" s="79"/>
      <c r="W167" s="79"/>
      <c r="X167" s="79"/>
      <c r="Y167" s="79"/>
      <c r="Z167" s="79"/>
      <c r="AA167" s="79"/>
      <c r="AB167" s="79"/>
    </row>
    <row r="168" s="78" customFormat="true" ht="12" x14ac:dyDescent="0.2">
      <c r="A168" s="79"/>
      <c r="B168" s="132"/>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c r="AA168" s="79"/>
      <c r="AB168" s="79"/>
    </row>
    <row r="169" ht="15.75" x14ac:dyDescent="0.25">
      <c r="A169" s="75"/>
      <c r="B169" s="133"/>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c r="AA169" s="75"/>
      <c r="AB169" s="75"/>
    </row>
    <row r="170" ht="15.75" x14ac:dyDescent="0.25">
      <c r="A170" s="75"/>
      <c r="B170" s="133"/>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row>
    <row r="171" ht="15.75" x14ac:dyDescent="0.25">
      <c r="A171" s="75"/>
      <c r="B171" s="133"/>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c r="AA171" s="75"/>
      <c r="AB171" s="75"/>
    </row>
    <row r="172" ht="15.75" x14ac:dyDescent="0.25">
      <c r="A172" s="75"/>
      <c r="B172" s="133"/>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c r="AA172" s="75"/>
      <c r="AB172" s="75"/>
    </row>
    <row r="173" ht="15.75" x14ac:dyDescent="0.25">
      <c r="A173" s="75"/>
      <c r="B173" s="133"/>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row>
    <row r="174" ht="15.75" x14ac:dyDescent="0.25">
      <c r="A174" s="75"/>
      <c r="B174" s="133"/>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c r="AA174" s="75"/>
      <c r="AB174" s="75"/>
    </row>
    <row r="175" ht="15.75" x14ac:dyDescent="0.25">
      <c r="A175" s="75"/>
      <c r="B175" s="133"/>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c r="AA175" s="75"/>
      <c r="AB175" s="75"/>
    </row>
    <row r="176" ht="15.75" x14ac:dyDescent="0.25">
      <c r="A176" s="75"/>
      <c r="B176" s="133"/>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c r="AA176" s="75"/>
      <c r="AB176" s="75"/>
    </row>
    <row r="177" ht="15.75" x14ac:dyDescent="0.25">
      <c r="A177" s="75"/>
      <c r="B177" s="133"/>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c r="AA177" s="75"/>
      <c r="AB177" s="75"/>
    </row>
    <row r="178" ht="15.75" x14ac:dyDescent="0.25">
      <c r="A178" s="75"/>
      <c r="B178" s="133"/>
      <c r="C178" s="75"/>
      <c r="D178" s="75"/>
      <c r="E178" s="75"/>
      <c r="F178" s="75"/>
      <c r="G178" s="75"/>
      <c r="H178" s="75"/>
      <c r="I178" s="75"/>
      <c r="J178" s="75"/>
      <c r="K178" s="75"/>
      <c r="L178" s="75"/>
      <c r="M178" s="75"/>
      <c r="N178" s="75"/>
      <c r="O178" s="75"/>
      <c r="P178" s="75"/>
      <c r="Q178" s="75"/>
      <c r="R178" s="75"/>
      <c r="S178" s="75"/>
      <c r="T178" s="75"/>
      <c r="U178" s="75"/>
      <c r="V178" s="75"/>
      <c r="W178" s="75"/>
      <c r="X178" s="75"/>
      <c r="Y178" s="75"/>
      <c r="Z178" s="75"/>
      <c r="AA178" s="75"/>
      <c r="AB178" s="75"/>
    </row>
    <row r="179" ht="15.75" x14ac:dyDescent="0.25">
      <c r="A179" s="75"/>
      <c r="B179" s="133"/>
      <c r="C179" s="75"/>
      <c r="D179" s="75"/>
      <c r="E179" s="75"/>
      <c r="F179" s="75"/>
      <c r="G179" s="75"/>
      <c r="H179" s="75"/>
      <c r="I179" s="75"/>
      <c r="J179" s="75"/>
      <c r="K179" s="75"/>
      <c r="L179" s="75"/>
      <c r="M179" s="75"/>
      <c r="N179" s="75"/>
      <c r="O179" s="75"/>
      <c r="P179" s="75"/>
      <c r="Q179" s="75"/>
      <c r="R179" s="75"/>
      <c r="S179" s="75"/>
      <c r="T179" s="75"/>
      <c r="U179" s="75"/>
      <c r="V179" s="75"/>
      <c r="W179" s="75"/>
      <c r="X179" s="75"/>
      <c r="Y179" s="75"/>
      <c r="Z179" s="75"/>
      <c r="AA179" s="75"/>
      <c r="AB179" s="75"/>
    </row>
    <row r="180" ht="15.75" x14ac:dyDescent="0.25">
      <c r="A180" s="75"/>
      <c r="B180" s="133"/>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c r="AA180" s="75"/>
      <c r="AB180" s="75"/>
    </row>
    <row r="181" ht="15.75" x14ac:dyDescent="0.25">
      <c r="A181" s="75"/>
      <c r="B181" s="133"/>
      <c r="C181" s="75"/>
      <c r="D181" s="75"/>
      <c r="E181" s="75"/>
      <c r="F181" s="75"/>
      <c r="G181" s="75"/>
      <c r="H181" s="75"/>
      <c r="I181" s="75"/>
      <c r="J181" s="75"/>
      <c r="K181" s="75"/>
      <c r="L181" s="75"/>
      <c r="M181" s="75"/>
      <c r="N181" s="75"/>
      <c r="O181" s="75"/>
      <c r="P181" s="75"/>
      <c r="Q181" s="75"/>
      <c r="R181" s="75"/>
      <c r="S181" s="75"/>
      <c r="T181" s="75"/>
      <c r="U181" s="75"/>
      <c r="V181" s="75"/>
      <c r="W181" s="75"/>
      <c r="X181" s="75"/>
      <c r="Y181" s="75"/>
      <c r="Z181" s="75"/>
      <c r="AA181" s="75"/>
      <c r="AB181" s="75"/>
    </row>
    <row r="182" ht="15.75" x14ac:dyDescent="0.25">
      <c r="A182" s="75"/>
      <c r="B182" s="133"/>
      <c r="C182" s="75"/>
      <c r="D182" s="75"/>
      <c r="E182" s="75"/>
      <c r="F182" s="75"/>
      <c r="G182" s="75"/>
      <c r="H182" s="75"/>
      <c r="I182" s="75"/>
      <c r="J182" s="75"/>
      <c r="K182" s="75"/>
      <c r="L182" s="75"/>
      <c r="M182" s="75"/>
      <c r="N182" s="75"/>
      <c r="O182" s="75"/>
      <c r="P182" s="75"/>
      <c r="Q182" s="75"/>
      <c r="R182" s="75"/>
      <c r="S182" s="75"/>
      <c r="T182" s="75"/>
      <c r="U182" s="75"/>
      <c r="V182" s="75"/>
      <c r="W182" s="75"/>
      <c r="X182" s="75"/>
      <c r="Y182" s="75"/>
      <c r="Z182" s="75"/>
      <c r="AA182" s="75"/>
      <c r="AB182" s="75"/>
    </row>
    <row r="183" ht="15.75" x14ac:dyDescent="0.25">
      <c r="A183" s="75"/>
      <c r="B183" s="133"/>
      <c r="C183" s="75"/>
      <c r="D183" s="75"/>
      <c r="E183" s="75"/>
      <c r="F183" s="75"/>
      <c r="G183" s="75"/>
      <c r="H183" s="75"/>
      <c r="I183" s="75"/>
      <c r="J183" s="75"/>
      <c r="K183" s="75"/>
      <c r="L183" s="75"/>
      <c r="M183" s="75"/>
      <c r="N183" s="75"/>
      <c r="O183" s="75"/>
      <c r="P183" s="75"/>
      <c r="Q183" s="75"/>
      <c r="R183" s="75"/>
      <c r="S183" s="75"/>
      <c r="T183" s="75"/>
      <c r="U183" s="75"/>
      <c r="V183" s="75"/>
      <c r="W183" s="75"/>
      <c r="X183" s="75"/>
      <c r="Y183" s="75"/>
      <c r="Z183" s="75"/>
      <c r="AA183" s="75"/>
      <c r="AB183" s="75"/>
    </row>
    <row r="184" ht="15.75" x14ac:dyDescent="0.25">
      <c r="A184" s="75"/>
      <c r="B184" s="133"/>
      <c r="C184" s="75"/>
      <c r="D184" s="75"/>
      <c r="E184" s="75"/>
      <c r="F184" s="75"/>
      <c r="G184" s="75"/>
      <c r="H184" s="75"/>
      <c r="I184" s="75"/>
      <c r="J184" s="75"/>
      <c r="K184" s="75"/>
      <c r="L184" s="75"/>
      <c r="M184" s="75"/>
      <c r="N184" s="75"/>
      <c r="O184" s="75"/>
      <c r="P184" s="75"/>
      <c r="Q184" s="75"/>
      <c r="R184" s="75"/>
      <c r="S184" s="75"/>
      <c r="T184" s="75"/>
      <c r="U184" s="75"/>
      <c r="V184" s="75"/>
      <c r="W184" s="75"/>
      <c r="X184" s="75"/>
      <c r="Y184" s="75"/>
      <c r="Z184" s="75"/>
      <c r="AA184" s="75"/>
      <c r="AB184" s="75"/>
    </row>
    <row r="185" ht="15.75" x14ac:dyDescent="0.25">
      <c r="A185" s="75"/>
      <c r="B185" s="133"/>
      <c r="C185" s="75"/>
      <c r="D185" s="75"/>
      <c r="E185" s="75"/>
      <c r="F185" s="75"/>
      <c r="G185" s="75"/>
      <c r="H185" s="75"/>
      <c r="I185" s="75"/>
      <c r="J185" s="75"/>
      <c r="K185" s="75"/>
      <c r="L185" s="75"/>
      <c r="M185" s="75"/>
      <c r="N185" s="75"/>
      <c r="O185" s="75"/>
      <c r="P185" s="75"/>
      <c r="Q185" s="75"/>
      <c r="R185" s="75"/>
      <c r="S185" s="75"/>
      <c r="T185" s="75"/>
      <c r="U185" s="75"/>
      <c r="V185" s="75"/>
      <c r="W185" s="75"/>
      <c r="X185" s="75"/>
      <c r="Y185" s="75"/>
      <c r="Z185" s="75"/>
      <c r="AA185" s="75"/>
      <c r="AB185" s="75"/>
    </row>
    <row r="186" ht="15.75" x14ac:dyDescent="0.25">
      <c r="A186" s="75"/>
      <c r="B186" s="133"/>
      <c r="C186" s="75"/>
      <c r="D186" s="75"/>
      <c r="E186" s="75"/>
      <c r="F186" s="75"/>
      <c r="G186" s="75"/>
      <c r="H186" s="75"/>
      <c r="I186" s="75"/>
      <c r="J186" s="75"/>
      <c r="K186" s="75"/>
      <c r="L186" s="75"/>
      <c r="M186" s="75"/>
      <c r="N186" s="75"/>
      <c r="O186" s="75"/>
      <c r="P186" s="75"/>
      <c r="Q186" s="75"/>
      <c r="R186" s="75"/>
      <c r="S186" s="75"/>
      <c r="T186" s="75"/>
      <c r="U186" s="75"/>
      <c r="V186" s="75"/>
      <c r="W186" s="75"/>
      <c r="X186" s="75"/>
      <c r="Y186" s="75"/>
      <c r="Z186" s="75"/>
      <c r="AA186" s="75"/>
      <c r="AB186" s="75"/>
    </row>
    <row r="187" ht="15.75" x14ac:dyDescent="0.25">
      <c r="A187" s="75"/>
      <c r="B187" s="133"/>
      <c r="C187" s="75"/>
      <c r="D187" s="75"/>
      <c r="E187" s="75"/>
      <c r="F187" s="75"/>
      <c r="G187" s="75"/>
      <c r="H187" s="75"/>
      <c r="I187" s="75"/>
      <c r="J187" s="75"/>
      <c r="K187" s="75"/>
      <c r="L187" s="75"/>
      <c r="M187" s="75"/>
      <c r="N187" s="75"/>
      <c r="O187" s="75"/>
      <c r="P187" s="75"/>
      <c r="Q187" s="75"/>
      <c r="R187" s="75"/>
      <c r="S187" s="75"/>
      <c r="T187" s="75"/>
      <c r="U187" s="75"/>
      <c r="V187" s="75"/>
      <c r="W187" s="75"/>
      <c r="X187" s="75"/>
      <c r="Y187" s="75"/>
      <c r="Z187" s="75"/>
      <c r="AA187" s="75"/>
      <c r="AB187" s="75"/>
    </row>
    <row r="188" ht="15.75" x14ac:dyDescent="0.25">
      <c r="A188" s="75"/>
      <c r="B188" s="133"/>
      <c r="C188" s="75"/>
      <c r="D188" s="75"/>
      <c r="E188" s="75"/>
      <c r="F188" s="75"/>
      <c r="G188" s="75"/>
      <c r="H188" s="75"/>
      <c r="I188" s="75"/>
      <c r="J188" s="75"/>
      <c r="K188" s="75"/>
      <c r="L188" s="75"/>
      <c r="M188" s="75"/>
      <c r="N188" s="75"/>
      <c r="O188" s="75"/>
      <c r="P188" s="75"/>
      <c r="Q188" s="75"/>
      <c r="R188" s="75"/>
      <c r="S188" s="75"/>
      <c r="T188" s="75"/>
      <c r="U188" s="75"/>
      <c r="V188" s="75"/>
      <c r="W188" s="75"/>
      <c r="X188" s="75"/>
      <c r="Y188" s="75"/>
      <c r="Z188" s="75"/>
      <c r="AA188" s="75"/>
      <c r="AB188" s="75"/>
    </row>
    <row r="189" ht="15.75" x14ac:dyDescent="0.25">
      <c r="A189" s="75"/>
      <c r="B189" s="133"/>
      <c r="C189" s="75"/>
      <c r="D189" s="75"/>
      <c r="E189" s="75"/>
      <c r="F189" s="75"/>
      <c r="G189" s="75"/>
      <c r="H189" s="75"/>
      <c r="I189" s="75"/>
      <c r="J189" s="75"/>
      <c r="K189" s="75"/>
      <c r="L189" s="75"/>
      <c r="M189" s="75"/>
      <c r="N189" s="75"/>
      <c r="O189" s="75"/>
      <c r="P189" s="75"/>
      <c r="Q189" s="75"/>
      <c r="R189" s="75"/>
      <c r="S189" s="75"/>
      <c r="T189" s="75"/>
      <c r="U189" s="75"/>
      <c r="V189" s="75"/>
      <c r="W189" s="75"/>
      <c r="X189" s="75"/>
      <c r="Y189" s="75"/>
      <c r="Z189" s="75"/>
      <c r="AA189" s="75"/>
      <c r="AB189" s="75"/>
    </row>
    <row r="190" ht="15.75" x14ac:dyDescent="0.25">
      <c r="A190" s="75"/>
      <c r="B190" s="133"/>
      <c r="C190" s="75"/>
      <c r="D190" s="75"/>
      <c r="E190" s="75"/>
      <c r="F190" s="75"/>
      <c r="G190" s="75"/>
      <c r="H190" s="75"/>
      <c r="I190" s="75"/>
      <c r="J190" s="75"/>
      <c r="K190" s="75"/>
      <c r="L190" s="75"/>
      <c r="M190" s="75"/>
      <c r="N190" s="75"/>
      <c r="O190" s="75"/>
      <c r="P190" s="75"/>
      <c r="Q190" s="75"/>
      <c r="R190" s="75"/>
      <c r="S190" s="75"/>
      <c r="T190" s="75"/>
      <c r="U190" s="75"/>
      <c r="V190" s="75"/>
      <c r="W190" s="75"/>
      <c r="X190" s="75"/>
      <c r="Y190" s="75"/>
      <c r="Z190" s="75"/>
      <c r="AA190" s="75"/>
      <c r="AB190" s="75"/>
    </row>
    <row r="191" ht="15.75" x14ac:dyDescent="0.25">
      <c r="A191" s="75"/>
      <c r="B191" s="133"/>
      <c r="C191" s="75"/>
      <c r="D191" s="75"/>
      <c r="E191" s="75"/>
      <c r="F191" s="75"/>
      <c r="G191" s="75"/>
      <c r="H191" s="75"/>
      <c r="I191" s="75"/>
      <c r="J191" s="75"/>
      <c r="K191" s="75"/>
      <c r="L191" s="75"/>
      <c r="M191" s="75"/>
      <c r="N191" s="75"/>
      <c r="O191" s="75"/>
      <c r="P191" s="75"/>
      <c r="Q191" s="75"/>
      <c r="R191" s="75"/>
      <c r="S191" s="75"/>
      <c r="T191" s="75"/>
      <c r="U191" s="75"/>
      <c r="V191" s="75"/>
      <c r="W191" s="75"/>
      <c r="X191" s="75"/>
      <c r="Y191" s="75"/>
      <c r="Z191" s="75"/>
      <c r="AA191" s="75"/>
      <c r="AB191" s="75"/>
    </row>
    <row r="192" ht="15.75" x14ac:dyDescent="0.25">
      <c r="A192" s="75"/>
      <c r="B192" s="133"/>
      <c r="C192" s="75"/>
      <c r="D192" s="75"/>
      <c r="E192" s="75"/>
      <c r="F192" s="75"/>
      <c r="G192" s="75"/>
      <c r="H192" s="75"/>
      <c r="I192" s="75"/>
      <c r="J192" s="75"/>
      <c r="K192" s="75"/>
      <c r="L192" s="75"/>
      <c r="M192" s="75"/>
      <c r="N192" s="75"/>
      <c r="O192" s="75"/>
      <c r="P192" s="75"/>
      <c r="Q192" s="75"/>
      <c r="R192" s="75"/>
      <c r="S192" s="75"/>
      <c r="T192" s="75"/>
      <c r="U192" s="75"/>
      <c r="V192" s="75"/>
      <c r="W192" s="75"/>
      <c r="X192" s="75"/>
      <c r="Y192" s="75"/>
      <c r="Z192" s="75"/>
      <c r="AA192" s="75"/>
      <c r="AB192" s="75"/>
    </row>
    <row r="193" ht="15.75" x14ac:dyDescent="0.25">
      <c r="A193" s="75"/>
      <c r="B193" s="133"/>
      <c r="C193" s="75"/>
      <c r="D193" s="75"/>
      <c r="E193" s="75"/>
      <c r="F193" s="75"/>
      <c r="G193" s="75"/>
      <c r="H193" s="75"/>
      <c r="I193" s="75"/>
      <c r="J193" s="75"/>
      <c r="K193" s="75"/>
      <c r="L193" s="75"/>
      <c r="M193" s="75"/>
      <c r="N193" s="75"/>
      <c r="O193" s="75"/>
      <c r="P193" s="75"/>
      <c r="Q193" s="75"/>
      <c r="R193" s="75"/>
      <c r="S193" s="75"/>
      <c r="T193" s="75"/>
      <c r="U193" s="75"/>
      <c r="V193" s="75"/>
      <c r="W193" s="75"/>
      <c r="X193" s="75"/>
      <c r="Y193" s="75"/>
      <c r="Z193" s="75"/>
      <c r="AA193" s="75"/>
      <c r="AB193" s="75"/>
    </row>
    <row r="194" ht="15.75" x14ac:dyDescent="0.25">
      <c r="A194" s="75"/>
      <c r="B194" s="133"/>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c r="AA194" s="75"/>
      <c r="AB194" s="75"/>
    </row>
    <row r="195" ht="15.75" x14ac:dyDescent="0.25">
      <c r="A195" s="75"/>
      <c r="B195" s="133"/>
      <c r="C195" s="75"/>
      <c r="D195" s="75"/>
      <c r="E195" s="75"/>
      <c r="F195" s="75"/>
      <c r="G195" s="75"/>
      <c r="H195" s="75"/>
      <c r="I195" s="75"/>
      <c r="J195" s="75"/>
      <c r="K195" s="75"/>
      <c r="L195" s="75"/>
      <c r="M195" s="75"/>
      <c r="N195" s="75"/>
      <c r="O195" s="75"/>
      <c r="P195" s="75"/>
      <c r="Q195" s="75"/>
      <c r="R195" s="75"/>
      <c r="S195" s="75"/>
      <c r="T195" s="75"/>
      <c r="U195" s="75"/>
      <c r="V195" s="75"/>
      <c r="W195" s="75"/>
      <c r="X195" s="75"/>
      <c r="Y195" s="75"/>
      <c r="Z195" s="75"/>
      <c r="AA195" s="75"/>
      <c r="AB195" s="75"/>
    </row>
    <row r="196" ht="15.75" x14ac:dyDescent="0.25">
      <c r="A196" s="75"/>
      <c r="B196" s="133"/>
      <c r="C196" s="75"/>
      <c r="D196" s="75"/>
      <c r="E196" s="75"/>
      <c r="F196" s="75"/>
      <c r="G196" s="75"/>
      <c r="H196" s="75"/>
      <c r="I196" s="75"/>
      <c r="J196" s="75"/>
      <c r="K196" s="75"/>
      <c r="L196" s="75"/>
      <c r="M196" s="75"/>
      <c r="N196" s="75"/>
      <c r="O196" s="75"/>
      <c r="P196" s="75"/>
      <c r="Q196" s="75"/>
      <c r="R196" s="75"/>
      <c r="S196" s="75"/>
      <c r="T196" s="75"/>
      <c r="U196" s="75"/>
      <c r="V196" s="75"/>
      <c r="W196" s="75"/>
      <c r="X196" s="75"/>
      <c r="Y196" s="75"/>
      <c r="Z196" s="75"/>
      <c r="AA196" s="75"/>
      <c r="AB196" s="75"/>
    </row>
    <row r="197" ht="15.75" x14ac:dyDescent="0.25">
      <c r="A197" s="75"/>
      <c r="B197" s="133"/>
      <c r="C197" s="75"/>
      <c r="D197" s="75"/>
      <c r="E197" s="75"/>
      <c r="F197" s="75"/>
      <c r="G197" s="75"/>
      <c r="H197" s="75"/>
      <c r="I197" s="75"/>
      <c r="J197" s="75"/>
      <c r="K197" s="75"/>
      <c r="L197" s="75"/>
      <c r="M197" s="75"/>
      <c r="N197" s="75"/>
      <c r="O197" s="75"/>
      <c r="P197" s="75"/>
      <c r="Q197" s="75"/>
      <c r="R197" s="75"/>
      <c r="S197" s="75"/>
      <c r="T197" s="75"/>
      <c r="U197" s="75"/>
      <c r="V197" s="75"/>
      <c r="W197" s="75"/>
      <c r="X197" s="75"/>
      <c r="Y197" s="75"/>
      <c r="Z197" s="75"/>
      <c r="AA197" s="75"/>
      <c r="AB197" s="75"/>
    </row>
    <row r="198" ht="15.75" x14ac:dyDescent="0.25">
      <c r="A198" s="75"/>
      <c r="B198" s="133"/>
      <c r="C198" s="75"/>
      <c r="D198" s="75"/>
      <c r="E198" s="75"/>
      <c r="F198" s="75"/>
      <c r="G198" s="75"/>
      <c r="H198" s="75"/>
      <c r="I198" s="75"/>
      <c r="J198" s="75"/>
      <c r="K198" s="75"/>
      <c r="L198" s="75"/>
      <c r="M198" s="75"/>
      <c r="N198" s="75"/>
      <c r="O198" s="75"/>
      <c r="P198" s="75"/>
      <c r="Q198" s="75"/>
      <c r="R198" s="75"/>
      <c r="S198" s="75"/>
      <c r="T198" s="75"/>
      <c r="U198" s="75"/>
      <c r="V198" s="75"/>
      <c r="W198" s="75"/>
      <c r="X198" s="75"/>
      <c r="Y198" s="75"/>
      <c r="Z198" s="75"/>
      <c r="AA198" s="75"/>
      <c r="AB198" s="75"/>
    </row>
    <row r="199" ht="15.75" x14ac:dyDescent="0.25">
      <c r="A199" s="75"/>
      <c r="B199" s="133"/>
      <c r="C199" s="75"/>
      <c r="D199" s="75"/>
      <c r="E199" s="75"/>
      <c r="F199" s="75"/>
      <c r="G199" s="75"/>
      <c r="H199" s="75"/>
      <c r="I199" s="75"/>
      <c r="J199" s="75"/>
      <c r="K199" s="75"/>
      <c r="L199" s="75"/>
      <c r="M199" s="75"/>
      <c r="N199" s="75"/>
      <c r="O199" s="75"/>
      <c r="P199" s="75"/>
      <c r="Q199" s="75"/>
      <c r="R199" s="75"/>
      <c r="S199" s="75"/>
      <c r="T199" s="75"/>
      <c r="U199" s="75"/>
      <c r="V199" s="75"/>
      <c r="W199" s="75"/>
      <c r="X199" s="75"/>
      <c r="Y199" s="75"/>
      <c r="Z199" s="75"/>
      <c r="AA199" s="75"/>
      <c r="AB199" s="75"/>
    </row>
    <row r="200" ht="15.75" x14ac:dyDescent="0.25">
      <c r="A200" s="75"/>
      <c r="B200" s="133"/>
      <c r="C200" s="75"/>
      <c r="D200" s="75"/>
      <c r="E200" s="75"/>
      <c r="F200" s="75"/>
      <c r="G200" s="75"/>
      <c r="H200" s="75"/>
      <c r="I200" s="75"/>
      <c r="J200" s="75"/>
      <c r="K200" s="75"/>
      <c r="L200" s="75"/>
      <c r="M200" s="75"/>
      <c r="N200" s="75"/>
      <c r="O200" s="75"/>
      <c r="P200" s="75"/>
      <c r="Q200" s="75"/>
      <c r="R200" s="75"/>
      <c r="S200" s="75"/>
      <c r="T200" s="75"/>
      <c r="U200" s="75"/>
      <c r="V200" s="75"/>
      <c r="W200" s="75"/>
      <c r="X200" s="75"/>
      <c r="Y200" s="75"/>
      <c r="Z200" s="75"/>
      <c r="AA200" s="75"/>
      <c r="AB200" s="75"/>
    </row>
    <row r="201" ht="15.75" x14ac:dyDescent="0.25">
      <c r="A201" s="75"/>
      <c r="B201" s="133"/>
      <c r="C201" s="75"/>
      <c r="D201" s="75"/>
      <c r="E201" s="75"/>
      <c r="F201" s="75"/>
      <c r="G201" s="75"/>
      <c r="H201" s="75"/>
      <c r="I201" s="75"/>
      <c r="J201" s="75"/>
      <c r="K201" s="75"/>
      <c r="L201" s="75"/>
      <c r="M201" s="75"/>
      <c r="N201" s="75"/>
      <c r="O201" s="75"/>
      <c r="P201" s="75"/>
      <c r="Q201" s="75"/>
      <c r="R201" s="75"/>
      <c r="S201" s="75"/>
      <c r="T201" s="75"/>
      <c r="U201" s="75"/>
      <c r="V201" s="75"/>
      <c r="W201" s="75"/>
      <c r="X201" s="75"/>
      <c r="Y201" s="75"/>
      <c r="Z201" s="75"/>
      <c r="AA201" s="75"/>
      <c r="AB201" s="75"/>
    </row>
    <row r="202" ht="15.75" x14ac:dyDescent="0.25">
      <c r="A202" s="75"/>
      <c r="B202" s="133"/>
      <c r="C202" s="75"/>
      <c r="D202" s="75"/>
      <c r="E202" s="75"/>
      <c r="F202" s="75"/>
      <c r="G202" s="75"/>
      <c r="H202" s="75"/>
      <c r="I202" s="75"/>
      <c r="J202" s="75"/>
      <c r="K202" s="75"/>
      <c r="L202" s="75"/>
      <c r="M202" s="75"/>
      <c r="N202" s="75"/>
      <c r="O202" s="75"/>
      <c r="P202" s="75"/>
      <c r="Q202" s="75"/>
      <c r="R202" s="75"/>
      <c r="S202" s="75"/>
      <c r="T202" s="75"/>
      <c r="U202" s="75"/>
      <c r="V202" s="75"/>
      <c r="W202" s="75"/>
      <c r="X202" s="75"/>
      <c r="Y202" s="75"/>
      <c r="Z202" s="75"/>
      <c r="AA202" s="75"/>
      <c r="AB202" s="75"/>
    </row>
    <row r="203" ht="15.75" x14ac:dyDescent="0.25">
      <c r="A203" s="75"/>
      <c r="B203" s="133"/>
      <c r="C203" s="75"/>
      <c r="D203" s="75"/>
      <c r="E203" s="75"/>
      <c r="F203" s="75"/>
      <c r="G203" s="75"/>
      <c r="H203" s="75"/>
      <c r="I203" s="75"/>
      <c r="J203" s="75"/>
      <c r="K203" s="75"/>
      <c r="L203" s="75"/>
      <c r="M203" s="75"/>
      <c r="N203" s="75"/>
      <c r="O203" s="75"/>
      <c r="P203" s="75"/>
      <c r="Q203" s="75"/>
      <c r="R203" s="75"/>
      <c r="S203" s="75"/>
      <c r="T203" s="75"/>
      <c r="U203" s="75"/>
      <c r="V203" s="75"/>
      <c r="W203" s="75"/>
      <c r="X203" s="75"/>
      <c r="Y203" s="75"/>
      <c r="Z203" s="75"/>
      <c r="AA203" s="75"/>
      <c r="AB203" s="75"/>
    </row>
    <row r="204" ht="15.75" x14ac:dyDescent="0.25">
      <c r="A204" s="75"/>
      <c r="B204" s="133"/>
      <c r="C204" s="75"/>
      <c r="D204" s="75"/>
      <c r="E204" s="75"/>
      <c r="F204" s="75"/>
      <c r="G204" s="75"/>
      <c r="H204" s="75"/>
      <c r="I204" s="75"/>
      <c r="J204" s="75"/>
      <c r="K204" s="75"/>
      <c r="L204" s="75"/>
      <c r="M204" s="75"/>
      <c r="N204" s="75"/>
      <c r="O204" s="75"/>
      <c r="P204" s="75"/>
      <c r="Q204" s="75"/>
      <c r="R204" s="75"/>
      <c r="S204" s="75"/>
      <c r="T204" s="75"/>
      <c r="U204" s="75"/>
      <c r="V204" s="75"/>
      <c r="W204" s="75"/>
      <c r="X204" s="75"/>
      <c r="Y204" s="75"/>
      <c r="Z204" s="75"/>
      <c r="AA204" s="75"/>
      <c r="AB204" s="75"/>
    </row>
    <row r="205" ht="15.75" x14ac:dyDescent="0.25">
      <c r="A205" s="75"/>
      <c r="B205" s="133"/>
      <c r="C205" s="75"/>
      <c r="D205" s="75"/>
      <c r="E205" s="75"/>
      <c r="F205" s="75"/>
      <c r="G205" s="75"/>
      <c r="H205" s="75"/>
      <c r="I205" s="75"/>
      <c r="J205" s="75"/>
      <c r="K205" s="75"/>
      <c r="L205" s="75"/>
      <c r="M205" s="75"/>
      <c r="N205" s="75"/>
      <c r="O205" s="75"/>
      <c r="P205" s="75"/>
      <c r="Q205" s="75"/>
      <c r="R205" s="75"/>
      <c r="S205" s="75"/>
      <c r="T205" s="75"/>
      <c r="U205" s="75"/>
      <c r="V205" s="75"/>
      <c r="W205" s="75"/>
      <c r="X205" s="75"/>
      <c r="Y205" s="75"/>
      <c r="Z205" s="75"/>
      <c r="AA205" s="75"/>
      <c r="AB205" s="75"/>
    </row>
    <row r="206" ht="15.75" x14ac:dyDescent="0.25">
      <c r="A206" s="75"/>
      <c r="B206" s="133"/>
      <c r="C206" s="75"/>
      <c r="D206" s="75"/>
      <c r="E206" s="75"/>
      <c r="F206" s="75"/>
      <c r="G206" s="75"/>
      <c r="H206" s="75"/>
      <c r="I206" s="75"/>
      <c r="J206" s="75"/>
      <c r="K206" s="75"/>
      <c r="L206" s="75"/>
      <c r="M206" s="75"/>
      <c r="N206" s="75"/>
      <c r="O206" s="75"/>
      <c r="P206" s="75"/>
      <c r="Q206" s="75"/>
      <c r="R206" s="75"/>
      <c r="S206" s="75"/>
      <c r="T206" s="75"/>
      <c r="U206" s="75"/>
      <c r="V206" s="75"/>
      <c r="W206" s="75"/>
      <c r="X206" s="75"/>
      <c r="Y206" s="75"/>
      <c r="Z206" s="75"/>
      <c r="AA206" s="75"/>
      <c r="AB206" s="75"/>
    </row>
    <row r="207" ht="15.75" x14ac:dyDescent="0.25">
      <c r="A207" s="75"/>
      <c r="B207" s="133"/>
      <c r="C207" s="75"/>
      <c r="D207" s="75"/>
      <c r="E207" s="75"/>
      <c r="F207" s="75"/>
      <c r="G207" s="75"/>
      <c r="H207" s="75"/>
      <c r="I207" s="75"/>
      <c r="J207" s="75"/>
      <c r="K207" s="75"/>
      <c r="L207" s="75"/>
      <c r="M207" s="75"/>
      <c r="N207" s="75"/>
      <c r="O207" s="75"/>
      <c r="P207" s="75"/>
      <c r="Q207" s="75"/>
      <c r="R207" s="75"/>
      <c r="S207" s="75"/>
      <c r="T207" s="75"/>
      <c r="U207" s="75"/>
      <c r="V207" s="75"/>
      <c r="W207" s="75"/>
      <c r="X207" s="75"/>
      <c r="Y207" s="75"/>
      <c r="Z207" s="75"/>
      <c r="AA207" s="75"/>
      <c r="AB207" s="75"/>
    </row>
    <row r="208" ht="15.75" x14ac:dyDescent="0.25">
      <c r="A208" s="75"/>
      <c r="B208" s="133"/>
      <c r="C208" s="75"/>
      <c r="D208" s="75"/>
      <c r="E208" s="75"/>
      <c r="F208" s="75"/>
      <c r="G208" s="75"/>
      <c r="H208" s="75"/>
      <c r="I208" s="75"/>
      <c r="J208" s="75"/>
      <c r="K208" s="75"/>
      <c r="L208" s="75"/>
      <c r="M208" s="75"/>
      <c r="N208" s="75"/>
      <c r="O208" s="75"/>
      <c r="P208" s="75"/>
      <c r="Q208" s="75"/>
      <c r="R208" s="75"/>
      <c r="S208" s="75"/>
      <c r="T208" s="75"/>
      <c r="U208" s="75"/>
      <c r="V208" s="75"/>
      <c r="W208" s="75"/>
      <c r="X208" s="75"/>
      <c r="Y208" s="75"/>
      <c r="Z208" s="75"/>
      <c r="AA208" s="75"/>
      <c r="AB208" s="75"/>
    </row>
    <row r="209" ht="15.75" x14ac:dyDescent="0.25">
      <c r="A209" s="75"/>
      <c r="B209" s="133"/>
      <c r="C209" s="75"/>
      <c r="D209" s="75"/>
      <c r="E209" s="75"/>
      <c r="F209" s="75"/>
      <c r="G209" s="75"/>
      <c r="H209" s="75"/>
      <c r="I209" s="75"/>
      <c r="J209" s="75"/>
      <c r="K209" s="75"/>
      <c r="L209" s="75"/>
      <c r="M209" s="75"/>
      <c r="N209" s="75"/>
      <c r="O209" s="75"/>
      <c r="P209" s="75"/>
      <c r="Q209" s="75"/>
      <c r="R209" s="75"/>
      <c r="S209" s="75"/>
      <c r="T209" s="75"/>
      <c r="U209" s="75"/>
      <c r="V209" s="75"/>
      <c r="W209" s="75"/>
      <c r="X209" s="75"/>
      <c r="Y209" s="75"/>
      <c r="Z209" s="75"/>
      <c r="AA209" s="75"/>
      <c r="AB209" s="75"/>
    </row>
    <row r="210" ht="15.75" x14ac:dyDescent="0.25">
      <c r="A210" s="75"/>
      <c r="B210" s="133"/>
      <c r="C210" s="75"/>
      <c r="D210" s="75"/>
      <c r="E210" s="75"/>
      <c r="F210" s="75"/>
      <c r="G210" s="75"/>
      <c r="H210" s="75"/>
      <c r="I210" s="75"/>
      <c r="J210" s="75"/>
      <c r="K210" s="75"/>
      <c r="L210" s="75"/>
      <c r="M210" s="75"/>
      <c r="N210" s="75"/>
      <c r="O210" s="75"/>
      <c r="P210" s="75"/>
      <c r="Q210" s="75"/>
      <c r="R210" s="75"/>
      <c r="S210" s="75"/>
      <c r="T210" s="75"/>
      <c r="U210" s="75"/>
      <c r="V210" s="75"/>
      <c r="W210" s="75"/>
      <c r="X210" s="75"/>
      <c r="Y210" s="75"/>
      <c r="Z210" s="75"/>
      <c r="AA210" s="75"/>
      <c r="AB210" s="75"/>
    </row>
    <row r="211" ht="15.75" x14ac:dyDescent="0.25">
      <c r="A211" s="75"/>
      <c r="B211" s="133"/>
      <c r="C211" s="75"/>
      <c r="D211" s="75"/>
      <c r="E211" s="75"/>
      <c r="F211" s="75"/>
      <c r="G211" s="75"/>
      <c r="H211" s="75"/>
      <c r="I211" s="75"/>
      <c r="J211" s="75"/>
      <c r="K211" s="75"/>
      <c r="L211" s="75"/>
      <c r="M211" s="75"/>
      <c r="N211" s="75"/>
      <c r="O211" s="75"/>
      <c r="P211" s="75"/>
      <c r="Q211" s="75"/>
      <c r="R211" s="75"/>
      <c r="S211" s="75"/>
      <c r="T211" s="75"/>
      <c r="U211" s="75"/>
      <c r="V211" s="75"/>
      <c r="W211" s="75"/>
      <c r="X211" s="75"/>
      <c r="Y211" s="75"/>
      <c r="Z211" s="75"/>
      <c r="AA211" s="75"/>
      <c r="AB211" s="75"/>
    </row>
    <row r="212" ht="15.75" x14ac:dyDescent="0.25">
      <c r="A212" s="75"/>
      <c r="B212" s="133"/>
      <c r="C212" s="75"/>
      <c r="D212" s="75"/>
      <c r="E212" s="75"/>
      <c r="F212" s="75"/>
      <c r="G212" s="75"/>
      <c r="H212" s="75"/>
      <c r="I212" s="75"/>
      <c r="J212" s="75"/>
      <c r="K212" s="75"/>
      <c r="L212" s="75"/>
      <c r="M212" s="75"/>
      <c r="N212" s="75"/>
      <c r="O212" s="75"/>
      <c r="P212" s="75"/>
      <c r="Q212" s="75"/>
      <c r="R212" s="75"/>
      <c r="S212" s="75"/>
      <c r="T212" s="75"/>
      <c r="U212" s="75"/>
      <c r="V212" s="75"/>
      <c r="W212" s="75"/>
      <c r="X212" s="75"/>
      <c r="Y212" s="75"/>
      <c r="Z212" s="75"/>
      <c r="AA212" s="75"/>
      <c r="AB212" s="75"/>
    </row>
    <row r="213" ht="15.75" x14ac:dyDescent="0.25">
      <c r="A213" s="75"/>
      <c r="B213" s="133"/>
      <c r="C213" s="75"/>
      <c r="D213" s="75"/>
      <c r="E213" s="75"/>
      <c r="F213" s="75"/>
      <c r="G213" s="75"/>
      <c r="H213" s="75"/>
      <c r="I213" s="75"/>
      <c r="J213" s="75"/>
      <c r="K213" s="75"/>
      <c r="L213" s="75"/>
      <c r="M213" s="75"/>
      <c r="N213" s="75"/>
      <c r="O213" s="75"/>
      <c r="P213" s="75"/>
      <c r="Q213" s="75"/>
      <c r="R213" s="75"/>
      <c r="S213" s="75"/>
      <c r="T213" s="75"/>
      <c r="U213" s="75"/>
      <c r="V213" s="75"/>
      <c r="W213" s="75"/>
      <c r="X213" s="75"/>
      <c r="Y213" s="75"/>
      <c r="Z213" s="75"/>
      <c r="AA213" s="75"/>
      <c r="AB213" s="75"/>
    </row>
    <row r="214" ht="15.75" x14ac:dyDescent="0.25">
      <c r="A214" s="75"/>
      <c r="B214" s="133"/>
      <c r="C214" s="75"/>
      <c r="D214" s="75"/>
      <c r="E214" s="75"/>
      <c r="F214" s="75"/>
      <c r="G214" s="75"/>
      <c r="H214" s="75"/>
      <c r="I214" s="75"/>
      <c r="J214" s="75"/>
      <c r="K214" s="75"/>
      <c r="L214" s="75"/>
      <c r="M214" s="75"/>
      <c r="N214" s="75"/>
      <c r="O214" s="75"/>
      <c r="P214" s="75"/>
      <c r="Q214" s="75"/>
      <c r="R214" s="75"/>
      <c r="S214" s="75"/>
      <c r="T214" s="75"/>
      <c r="U214" s="75"/>
      <c r="V214" s="75"/>
      <c r="W214" s="75"/>
      <c r="X214" s="75"/>
      <c r="Y214" s="75"/>
      <c r="Z214" s="75"/>
      <c r="AA214" s="75"/>
      <c r="AB214" s="75"/>
    </row>
    <row r="215" ht="15.75" x14ac:dyDescent="0.25">
      <c r="A215" s="75"/>
      <c r="B215" s="133"/>
      <c r="C215" s="75"/>
      <c r="D215" s="75"/>
      <c r="E215" s="75"/>
      <c r="F215" s="75"/>
      <c r="G215" s="75"/>
      <c r="H215" s="75"/>
      <c r="I215" s="75"/>
      <c r="J215" s="75"/>
      <c r="K215" s="75"/>
      <c r="L215" s="75"/>
      <c r="M215" s="75"/>
      <c r="N215" s="75"/>
      <c r="O215" s="75"/>
      <c r="P215" s="75"/>
      <c r="Q215" s="75"/>
      <c r="R215" s="75"/>
      <c r="S215" s="75"/>
      <c r="T215" s="75"/>
      <c r="U215" s="75"/>
      <c r="V215" s="75"/>
      <c r="W215" s="75"/>
      <c r="X215" s="75"/>
      <c r="Y215" s="75"/>
      <c r="Z215" s="75"/>
      <c r="AA215" s="75"/>
      <c r="AB215" s="75"/>
    </row>
    <row r="216" ht="15.75" x14ac:dyDescent="0.25">
      <c r="A216" s="75"/>
      <c r="B216" s="133"/>
      <c r="C216" s="75"/>
      <c r="D216" s="75"/>
      <c r="E216" s="75"/>
      <c r="F216" s="75"/>
      <c r="G216" s="75"/>
      <c r="H216" s="75"/>
      <c r="I216" s="75"/>
      <c r="J216" s="75"/>
      <c r="K216" s="75"/>
      <c r="L216" s="75"/>
      <c r="M216" s="75"/>
      <c r="N216" s="75"/>
      <c r="O216" s="75"/>
      <c r="P216" s="75"/>
      <c r="Q216" s="75"/>
      <c r="R216" s="75"/>
      <c r="S216" s="75"/>
      <c r="T216" s="75"/>
      <c r="U216" s="75"/>
      <c r="V216" s="75"/>
      <c r="W216" s="75"/>
      <c r="X216" s="75"/>
      <c r="Y216" s="75"/>
      <c r="Z216" s="75"/>
      <c r="AA216" s="75"/>
      <c r="AB216" s="75"/>
    </row>
    <row r="217" ht="15.75" x14ac:dyDescent="0.25">
      <c r="A217" s="75"/>
      <c r="B217" s="133"/>
      <c r="C217" s="75"/>
      <c r="D217" s="75"/>
      <c r="E217" s="75"/>
      <c r="F217" s="75"/>
      <c r="G217" s="75"/>
      <c r="H217" s="75"/>
      <c r="I217" s="75"/>
      <c r="J217" s="75"/>
      <c r="K217" s="75"/>
      <c r="L217" s="75"/>
      <c r="M217" s="75"/>
      <c r="N217" s="75"/>
      <c r="O217" s="75"/>
      <c r="P217" s="75"/>
      <c r="Q217" s="75"/>
      <c r="R217" s="75"/>
      <c r="S217" s="75"/>
      <c r="T217" s="75"/>
      <c r="U217" s="75"/>
      <c r="V217" s="75"/>
      <c r="W217" s="75"/>
      <c r="X217" s="75"/>
      <c r="Y217" s="75"/>
      <c r="Z217" s="75"/>
      <c r="AA217" s="75"/>
      <c r="AB217" s="75"/>
    </row>
    <row r="218" ht="15.75" x14ac:dyDescent="0.25">
      <c r="A218" s="75"/>
      <c r="B218" s="133"/>
      <c r="C218" s="75"/>
      <c r="D218" s="75"/>
      <c r="E218" s="75"/>
      <c r="F218" s="75"/>
      <c r="G218" s="75"/>
      <c r="H218" s="75"/>
      <c r="I218" s="75"/>
      <c r="J218" s="75"/>
      <c r="K218" s="75"/>
      <c r="L218" s="75"/>
      <c r="M218" s="75"/>
      <c r="N218" s="75"/>
      <c r="O218" s="75"/>
      <c r="P218" s="75"/>
      <c r="Q218" s="75"/>
      <c r="R218" s="75"/>
      <c r="S218" s="75"/>
      <c r="T218" s="75"/>
      <c r="U218" s="75"/>
      <c r="V218" s="75"/>
      <c r="W218" s="75"/>
      <c r="X218" s="75"/>
      <c r="Y218" s="75"/>
      <c r="Z218" s="75"/>
      <c r="AA218" s="75"/>
      <c r="AB218" s="75"/>
    </row>
    <row r="219" ht="15.75" x14ac:dyDescent="0.25">
      <c r="A219" s="75"/>
      <c r="B219" s="133"/>
      <c r="C219" s="75"/>
      <c r="D219" s="75"/>
      <c r="E219" s="75"/>
      <c r="F219" s="75"/>
      <c r="G219" s="75"/>
      <c r="H219" s="75"/>
      <c r="I219" s="75"/>
      <c r="J219" s="75"/>
      <c r="K219" s="75"/>
      <c r="L219" s="75"/>
      <c r="M219" s="75"/>
      <c r="N219" s="75"/>
      <c r="O219" s="75"/>
      <c r="P219" s="75"/>
      <c r="Q219" s="75"/>
      <c r="R219" s="75"/>
      <c r="S219" s="75"/>
      <c r="T219" s="75"/>
      <c r="U219" s="75"/>
      <c r="V219" s="75"/>
      <c r="W219" s="75"/>
      <c r="X219" s="75"/>
      <c r="Y219" s="75"/>
      <c r="Z219" s="75"/>
      <c r="AA219" s="75"/>
      <c r="AB219" s="75"/>
    </row>
    <row r="220" ht="15.75" x14ac:dyDescent="0.25">
      <c r="A220" s="75"/>
      <c r="B220" s="133"/>
      <c r="C220" s="75"/>
      <c r="D220" s="75"/>
      <c r="E220" s="75"/>
      <c r="F220" s="75"/>
      <c r="G220" s="75"/>
      <c r="H220" s="75"/>
      <c r="I220" s="75"/>
      <c r="J220" s="75"/>
      <c r="K220" s="75"/>
      <c r="L220" s="75"/>
      <c r="M220" s="75"/>
      <c r="N220" s="75"/>
      <c r="O220" s="75"/>
      <c r="P220" s="75"/>
      <c r="Q220" s="75"/>
      <c r="R220" s="75"/>
      <c r="S220" s="75"/>
      <c r="T220" s="75"/>
      <c r="U220" s="75"/>
      <c r="V220" s="75"/>
      <c r="W220" s="75"/>
      <c r="X220" s="75"/>
      <c r="Y220" s="75"/>
      <c r="Z220" s="75"/>
      <c r="AA220" s="75"/>
      <c r="AB220" s="75"/>
    </row>
    <row r="221" ht="15.75" x14ac:dyDescent="0.25">
      <c r="A221" s="75"/>
      <c r="B221" s="133"/>
      <c r="C221" s="75"/>
      <c r="D221" s="75"/>
      <c r="E221" s="75"/>
      <c r="F221" s="75"/>
      <c r="G221" s="75"/>
      <c r="H221" s="75"/>
      <c r="I221" s="75"/>
      <c r="J221" s="75"/>
      <c r="K221" s="75"/>
      <c r="L221" s="75"/>
      <c r="M221" s="75"/>
      <c r="N221" s="75"/>
      <c r="O221" s="75"/>
      <c r="P221" s="75"/>
      <c r="Q221" s="75"/>
      <c r="R221" s="75"/>
      <c r="S221" s="75"/>
      <c r="T221" s="75"/>
      <c r="U221" s="75"/>
      <c r="V221" s="75"/>
      <c r="W221" s="75"/>
      <c r="X221" s="75"/>
      <c r="Y221" s="75"/>
      <c r="Z221" s="75"/>
      <c r="AA221" s="75"/>
      <c r="AB221" s="75"/>
    </row>
    <row r="222" ht="15.75" x14ac:dyDescent="0.25">
      <c r="A222" s="75"/>
      <c r="B222" s="133"/>
      <c r="C222" s="75"/>
      <c r="D222" s="75"/>
      <c r="E222" s="75"/>
      <c r="F222" s="75"/>
      <c r="G222" s="75"/>
      <c r="H222" s="75"/>
      <c r="I222" s="75"/>
      <c r="J222" s="75"/>
      <c r="K222" s="75"/>
      <c r="L222" s="75"/>
      <c r="M222" s="75"/>
      <c r="N222" s="75"/>
      <c r="O222" s="75"/>
      <c r="P222" s="75"/>
      <c r="Q222" s="75"/>
      <c r="R222" s="75"/>
      <c r="S222" s="75"/>
      <c r="T222" s="75"/>
      <c r="U222" s="75"/>
      <c r="V222" s="75"/>
      <c r="W222" s="75"/>
      <c r="X222" s="75"/>
      <c r="Y222" s="75"/>
      <c r="Z222" s="75"/>
      <c r="AA222" s="75"/>
      <c r="AB222" s="75"/>
    </row>
    <row r="223" ht="15.75" x14ac:dyDescent="0.25">
      <c r="A223" s="75"/>
      <c r="B223" s="133"/>
      <c r="C223" s="75"/>
      <c r="D223" s="75"/>
      <c r="E223" s="75"/>
      <c r="F223" s="75"/>
      <c r="G223" s="75"/>
      <c r="H223" s="75"/>
      <c r="I223" s="75"/>
      <c r="J223" s="75"/>
      <c r="K223" s="75"/>
      <c r="L223" s="75"/>
      <c r="M223" s="75"/>
      <c r="N223" s="75"/>
      <c r="O223" s="75"/>
      <c r="P223" s="75"/>
      <c r="Q223" s="75"/>
      <c r="R223" s="75"/>
      <c r="S223" s="75"/>
      <c r="T223" s="75"/>
      <c r="U223" s="75"/>
      <c r="V223" s="75"/>
      <c r="W223" s="75"/>
      <c r="X223" s="75"/>
      <c r="Y223" s="75"/>
      <c r="Z223" s="75"/>
      <c r="AA223" s="75"/>
      <c r="AB223" s="75"/>
    </row>
    <row r="224" ht="15.75" x14ac:dyDescent="0.25">
      <c r="A224" s="75"/>
      <c r="B224" s="133"/>
      <c r="C224" s="75"/>
      <c r="D224" s="75"/>
      <c r="E224" s="75"/>
      <c r="F224" s="75"/>
      <c r="G224" s="75"/>
      <c r="H224" s="75"/>
      <c r="I224" s="75"/>
      <c r="J224" s="75"/>
      <c r="K224" s="75"/>
      <c r="L224" s="75"/>
      <c r="M224" s="75"/>
      <c r="N224" s="75"/>
      <c r="O224" s="75"/>
      <c r="P224" s="75"/>
      <c r="Q224" s="75"/>
      <c r="R224" s="75"/>
      <c r="S224" s="75"/>
      <c r="T224" s="75"/>
      <c r="U224" s="75"/>
      <c r="V224" s="75"/>
      <c r="W224" s="75"/>
      <c r="X224" s="75"/>
      <c r="Y224" s="75"/>
      <c r="Z224" s="75"/>
      <c r="AA224" s="75"/>
      <c r="AB224" s="75"/>
    </row>
    <row r="225" ht="15.75" x14ac:dyDescent="0.25">
      <c r="A225" s="75"/>
      <c r="B225" s="133"/>
      <c r="C225" s="75"/>
      <c r="D225" s="75"/>
      <c r="E225" s="75"/>
      <c r="F225" s="75"/>
      <c r="G225" s="75"/>
      <c r="H225" s="75"/>
      <c r="I225" s="75"/>
      <c r="J225" s="75"/>
      <c r="K225" s="75"/>
      <c r="L225" s="75"/>
      <c r="M225" s="75"/>
      <c r="N225" s="75"/>
      <c r="O225" s="75"/>
      <c r="P225" s="75"/>
      <c r="Q225" s="75"/>
      <c r="R225" s="75"/>
      <c r="S225" s="75"/>
      <c r="T225" s="75"/>
      <c r="U225" s="75"/>
      <c r="V225" s="75"/>
      <c r="W225" s="75"/>
      <c r="X225" s="75"/>
      <c r="Y225" s="75"/>
      <c r="Z225" s="75"/>
      <c r="AA225" s="75"/>
      <c r="AB225" s="75"/>
    </row>
    <row r="226" ht="15.75" x14ac:dyDescent="0.25">
      <c r="A226" s="75"/>
      <c r="B226" s="133"/>
      <c r="C226" s="75"/>
      <c r="D226" s="75"/>
      <c r="E226" s="75"/>
      <c r="F226" s="75"/>
      <c r="G226" s="75"/>
      <c r="H226" s="75"/>
      <c r="I226" s="75"/>
      <c r="J226" s="75"/>
      <c r="K226" s="75"/>
      <c r="L226" s="75"/>
      <c r="M226" s="75"/>
      <c r="N226" s="75"/>
      <c r="O226" s="75"/>
      <c r="P226" s="75"/>
      <c r="Q226" s="75"/>
      <c r="R226" s="75"/>
      <c r="S226" s="75"/>
      <c r="T226" s="75"/>
      <c r="U226" s="75"/>
      <c r="V226" s="75"/>
      <c r="W226" s="75"/>
      <c r="X226" s="75"/>
      <c r="Y226" s="75"/>
      <c r="Z226" s="75"/>
      <c r="AA226" s="75"/>
      <c r="AB226" s="75"/>
    </row>
    <row r="227" ht="15.75" x14ac:dyDescent="0.25">
      <c r="A227" s="75"/>
      <c r="B227" s="133"/>
      <c r="C227" s="75"/>
      <c r="D227" s="75"/>
      <c r="E227" s="75"/>
      <c r="F227" s="75"/>
      <c r="G227" s="75"/>
      <c r="H227" s="75"/>
      <c r="I227" s="75"/>
      <c r="J227" s="75"/>
      <c r="K227" s="75"/>
      <c r="L227" s="75"/>
      <c r="M227" s="75"/>
      <c r="N227" s="75"/>
      <c r="O227" s="75"/>
      <c r="P227" s="75"/>
      <c r="Q227" s="75"/>
      <c r="R227" s="75"/>
      <c r="S227" s="75"/>
      <c r="T227" s="75"/>
      <c r="U227" s="75"/>
      <c r="V227" s="75"/>
      <c r="W227" s="75"/>
      <c r="X227" s="75"/>
      <c r="Y227" s="75"/>
      <c r="Z227" s="75"/>
      <c r="AA227" s="75"/>
      <c r="AB227" s="75"/>
    </row>
    <row r="228" ht="15.75" x14ac:dyDescent="0.25">
      <c r="A228" s="75"/>
      <c r="B228" s="133"/>
      <c r="C228" s="75"/>
      <c r="D228" s="75"/>
      <c r="E228" s="75"/>
      <c r="F228" s="75"/>
      <c r="G228" s="75"/>
      <c r="H228" s="75"/>
      <c r="I228" s="75"/>
      <c r="J228" s="75"/>
      <c r="K228" s="75"/>
      <c r="L228" s="75"/>
      <c r="M228" s="75"/>
      <c r="N228" s="75"/>
      <c r="O228" s="75"/>
      <c r="P228" s="75"/>
      <c r="Q228" s="75"/>
      <c r="R228" s="75"/>
      <c r="S228" s="75"/>
      <c r="T228" s="75"/>
      <c r="U228" s="75"/>
      <c r="V228" s="75"/>
      <c r="W228" s="75"/>
      <c r="X228" s="75"/>
      <c r="Y228" s="75"/>
      <c r="Z228" s="75"/>
      <c r="AA228" s="75"/>
      <c r="AB228" s="75"/>
    </row>
    <row r="229" ht="15.75" x14ac:dyDescent="0.25">
      <c r="A229" s="75"/>
      <c r="B229" s="133"/>
      <c r="C229" s="75"/>
      <c r="D229" s="75"/>
      <c r="E229" s="75"/>
      <c r="F229" s="75"/>
      <c r="G229" s="75"/>
      <c r="H229" s="75"/>
      <c r="I229" s="75"/>
      <c r="J229" s="75"/>
      <c r="K229" s="75"/>
      <c r="L229" s="75"/>
      <c r="M229" s="75"/>
      <c r="N229" s="75"/>
      <c r="O229" s="75"/>
      <c r="P229" s="75"/>
      <c r="Q229" s="75"/>
      <c r="R229" s="75"/>
      <c r="S229" s="75"/>
      <c r="T229" s="75"/>
      <c r="U229" s="75"/>
      <c r="V229" s="75"/>
      <c r="W229" s="75"/>
      <c r="X229" s="75"/>
      <c r="Y229" s="75"/>
      <c r="Z229" s="75"/>
      <c r="AA229" s="75"/>
      <c r="AB229" s="75"/>
    </row>
    <row r="230" ht="15.75" x14ac:dyDescent="0.25">
      <c r="A230" s="75"/>
      <c r="B230" s="133"/>
      <c r="C230" s="75"/>
      <c r="D230" s="75"/>
      <c r="E230" s="75"/>
      <c r="F230" s="75"/>
      <c r="G230" s="75"/>
      <c r="H230" s="75"/>
      <c r="I230" s="75"/>
      <c r="J230" s="75"/>
      <c r="K230" s="75"/>
      <c r="L230" s="75"/>
      <c r="M230" s="75"/>
      <c r="N230" s="75"/>
      <c r="O230" s="75"/>
      <c r="P230" s="75"/>
      <c r="Q230" s="75"/>
      <c r="R230" s="75"/>
      <c r="S230" s="75"/>
      <c r="T230" s="75"/>
      <c r="U230" s="75"/>
      <c r="V230" s="75"/>
      <c r="W230" s="75"/>
      <c r="X230" s="75"/>
      <c r="Y230" s="75"/>
      <c r="Z230" s="75"/>
      <c r="AA230" s="75"/>
      <c r="AB230" s="75"/>
    </row>
    <row r="231" ht="15.75" x14ac:dyDescent="0.25">
      <c r="A231" s="75"/>
      <c r="B231" s="133"/>
      <c r="C231" s="75"/>
      <c r="D231" s="75"/>
      <c r="E231" s="75"/>
      <c r="F231" s="75"/>
      <c r="G231" s="75"/>
      <c r="H231" s="75"/>
      <c r="I231" s="75"/>
      <c r="J231" s="75"/>
      <c r="K231" s="75"/>
      <c r="L231" s="75"/>
      <c r="M231" s="75"/>
      <c r="N231" s="75"/>
      <c r="O231" s="75"/>
      <c r="P231" s="75"/>
      <c r="Q231" s="75"/>
      <c r="R231" s="75"/>
      <c r="S231" s="75"/>
      <c r="T231" s="75"/>
      <c r="U231" s="75"/>
      <c r="V231" s="75"/>
      <c r="W231" s="75"/>
      <c r="X231" s="75"/>
      <c r="Y231" s="75"/>
      <c r="Z231" s="75"/>
      <c r="AA231" s="75"/>
      <c r="AB231" s="75"/>
    </row>
    <row r="232" ht="15.75" x14ac:dyDescent="0.25">
      <c r="A232" s="75"/>
      <c r="B232" s="133"/>
      <c r="C232" s="75"/>
      <c r="D232" s="75"/>
      <c r="E232" s="75"/>
      <c r="F232" s="75"/>
      <c r="G232" s="75"/>
      <c r="H232" s="75"/>
      <c r="I232" s="75"/>
      <c r="J232" s="75"/>
      <c r="K232" s="75"/>
      <c r="L232" s="75"/>
      <c r="M232" s="75"/>
      <c r="N232" s="75"/>
      <c r="O232" s="75"/>
      <c r="P232" s="75"/>
      <c r="Q232" s="75"/>
      <c r="R232" s="75"/>
      <c r="S232" s="75"/>
      <c r="T232" s="75"/>
      <c r="U232" s="75"/>
      <c r="V232" s="75"/>
      <c r="W232" s="75"/>
      <c r="X232" s="75"/>
      <c r="Y232" s="75"/>
      <c r="Z232" s="75"/>
      <c r="AA232" s="75"/>
      <c r="AB232" s="75"/>
    </row>
    <row r="233" ht="15.75" x14ac:dyDescent="0.25">
      <c r="A233" s="75"/>
      <c r="B233" s="133"/>
      <c r="C233" s="75"/>
      <c r="D233" s="75"/>
      <c r="E233" s="75"/>
      <c r="F233" s="75"/>
      <c r="G233" s="75"/>
      <c r="H233" s="75"/>
      <c r="I233" s="75"/>
      <c r="J233" s="75"/>
      <c r="K233" s="75"/>
      <c r="L233" s="75"/>
      <c r="M233" s="75"/>
      <c r="N233" s="75"/>
      <c r="O233" s="75"/>
      <c r="P233" s="75"/>
      <c r="Q233" s="75"/>
      <c r="R233" s="75"/>
      <c r="S233" s="75"/>
      <c r="T233" s="75"/>
      <c r="U233" s="75"/>
      <c r="V233" s="75"/>
      <c r="W233" s="75"/>
      <c r="X233" s="75"/>
      <c r="Y233" s="75"/>
      <c r="Z233" s="75"/>
      <c r="AA233" s="75"/>
    </row>
    <row r="234" ht="15.75" x14ac:dyDescent="0.25">
      <c r="A234" s="75"/>
      <c r="B234" s="133"/>
      <c r="C234" s="75"/>
      <c r="D234" s="75"/>
      <c r="E234" s="75"/>
      <c r="F234" s="75"/>
      <c r="G234" s="75"/>
      <c r="H234" s="75"/>
      <c r="I234" s="75"/>
      <c r="J234" s="75"/>
      <c r="K234" s="75"/>
      <c r="L234" s="75"/>
      <c r="M234" s="75"/>
      <c r="N234" s="75"/>
      <c r="O234" s="75"/>
      <c r="P234" s="75"/>
      <c r="Q234" s="75"/>
      <c r="R234" s="75"/>
      <c r="S234" s="75"/>
      <c r="T234" s="75"/>
      <c r="U234" s="75"/>
      <c r="V234" s="75"/>
      <c r="W234" s="75"/>
      <c r="X234" s="75"/>
      <c r="Y234" s="75"/>
      <c r="Z234" s="75"/>
      <c r="AA234" s="75"/>
    </row>
    <row r="235" ht="15.75" x14ac:dyDescent="0.25">
      <c r="A235" s="75"/>
      <c r="B235" s="133"/>
      <c r="C235" s="75"/>
      <c r="D235" s="75"/>
      <c r="E235" s="75"/>
      <c r="F235" s="75"/>
      <c r="G235" s="75"/>
      <c r="H235" s="75"/>
      <c r="I235" s="75"/>
      <c r="J235" s="75"/>
      <c r="K235" s="75"/>
      <c r="L235" s="75"/>
      <c r="M235" s="75"/>
      <c r="N235" s="75"/>
      <c r="O235" s="75"/>
      <c r="P235" s="75"/>
      <c r="Q235" s="75"/>
      <c r="R235" s="75"/>
      <c r="S235" s="75"/>
      <c r="T235" s="75"/>
      <c r="U235" s="75"/>
      <c r="V235" s="75"/>
      <c r="W235" s="75"/>
      <c r="X235" s="75"/>
      <c r="Y235" s="75"/>
      <c r="Z235" s="75"/>
      <c r="AA235" s="75"/>
    </row>
    <row r="236" ht="15.75" x14ac:dyDescent="0.25">
      <c r="A236" s="75"/>
      <c r="B236" s="133"/>
      <c r="C236" s="75"/>
      <c r="D236" s="75"/>
      <c r="E236" s="75"/>
      <c r="F236" s="75"/>
      <c r="G236" s="75"/>
      <c r="H236" s="75"/>
      <c r="I236" s="75"/>
      <c r="J236" s="75"/>
      <c r="K236" s="75"/>
      <c r="L236" s="75"/>
      <c r="M236" s="75"/>
      <c r="N236" s="75"/>
      <c r="O236" s="75"/>
      <c r="P236" s="75"/>
      <c r="Q236" s="75"/>
      <c r="R236" s="75"/>
      <c r="S236" s="75"/>
      <c r="T236" s="75"/>
      <c r="U236" s="75"/>
      <c r="V236" s="75"/>
      <c r="W236" s="75"/>
      <c r="X236" s="75"/>
      <c r="Y236" s="75"/>
      <c r="Z236" s="75"/>
      <c r="AA236" s="75"/>
    </row>
    <row r="237" ht="15.75" x14ac:dyDescent="0.25">
      <c r="A237" s="75"/>
      <c r="B237" s="133"/>
      <c r="C237" s="75"/>
      <c r="D237" s="75"/>
      <c r="E237" s="75"/>
      <c r="F237" s="75"/>
      <c r="G237" s="75"/>
      <c r="H237" s="75"/>
      <c r="I237" s="75"/>
      <c r="J237" s="75"/>
      <c r="K237" s="75"/>
      <c r="L237" s="75"/>
      <c r="M237" s="75"/>
      <c r="N237" s="75"/>
      <c r="O237" s="75"/>
      <c r="P237" s="75"/>
      <c r="Q237" s="75"/>
      <c r="R237" s="75"/>
      <c r="S237" s="75"/>
      <c r="T237" s="75"/>
      <c r="U237" s="75"/>
      <c r="V237" s="75"/>
      <c r="W237" s="75"/>
      <c r="X237" s="75"/>
      <c r="Y237" s="75"/>
      <c r="Z237" s="75"/>
      <c r="AA237" s="75"/>
    </row>
    <row r="238" ht="15.75" x14ac:dyDescent="0.25">
      <c r="A238" s="75"/>
      <c r="B238" s="133"/>
      <c r="C238" s="75"/>
      <c r="D238" s="75"/>
      <c r="E238" s="75"/>
      <c r="F238" s="75"/>
      <c r="G238" s="75"/>
      <c r="H238" s="75"/>
      <c r="I238" s="75"/>
      <c r="J238" s="75"/>
      <c r="K238" s="75"/>
      <c r="L238" s="75"/>
      <c r="M238" s="75"/>
      <c r="N238" s="75"/>
      <c r="O238" s="75"/>
      <c r="P238" s="75"/>
      <c r="Q238" s="75"/>
      <c r="R238" s="75"/>
      <c r="S238" s="75"/>
      <c r="T238" s="75"/>
      <c r="U238" s="75"/>
      <c r="V238" s="75"/>
      <c r="W238" s="75"/>
      <c r="X238" s="75"/>
      <c r="Y238" s="75"/>
      <c r="Z238" s="75"/>
      <c r="AA238" s="75"/>
    </row>
    <row r="239" ht="15.75" x14ac:dyDescent="0.25">
      <c r="A239" s="75"/>
      <c r="B239" s="133"/>
      <c r="C239" s="75"/>
      <c r="D239" s="75"/>
      <c r="E239" s="75"/>
      <c r="F239" s="75"/>
      <c r="G239" s="75"/>
      <c r="H239" s="75"/>
      <c r="I239" s="75"/>
      <c r="J239" s="75"/>
      <c r="K239" s="75"/>
      <c r="L239" s="75"/>
      <c r="M239" s="75"/>
      <c r="N239" s="75"/>
      <c r="O239" s="75"/>
      <c r="P239" s="75"/>
      <c r="Q239" s="75"/>
      <c r="R239" s="75"/>
      <c r="S239" s="75"/>
      <c r="T239" s="75"/>
      <c r="U239" s="75"/>
      <c r="V239" s="75"/>
      <c r="W239" s="75"/>
      <c r="X239" s="75"/>
      <c r="Y239" s="75"/>
      <c r="Z239" s="75"/>
      <c r="AA239" s="75"/>
    </row>
    <row r="240" ht="15.75" x14ac:dyDescent="0.25">
      <c r="A240" s="75"/>
      <c r="B240" s="133"/>
      <c r="C240" s="75"/>
      <c r="D240" s="75"/>
      <c r="E240" s="75"/>
      <c r="F240" s="75"/>
      <c r="G240" s="75"/>
      <c r="H240" s="75"/>
      <c r="I240" s="75"/>
      <c r="J240" s="75"/>
      <c r="K240" s="75"/>
      <c r="L240" s="75"/>
      <c r="M240" s="75"/>
      <c r="N240" s="75"/>
      <c r="O240" s="75"/>
      <c r="P240" s="75"/>
      <c r="Q240" s="75"/>
      <c r="R240" s="75"/>
      <c r="S240" s="75"/>
      <c r="T240" s="75"/>
      <c r="U240" s="75"/>
      <c r="V240" s="75"/>
      <c r="W240" s="75"/>
      <c r="X240" s="75"/>
      <c r="Y240" s="75"/>
      <c r="Z240" s="75"/>
      <c r="AA240" s="75"/>
    </row>
    <row r="241" ht="15.75" x14ac:dyDescent="0.25">
      <c r="A241" s="75"/>
      <c r="B241" s="133"/>
      <c r="C241" s="75"/>
      <c r="D241" s="75"/>
      <c r="E241" s="75"/>
      <c r="F241" s="75"/>
      <c r="G241" s="75"/>
      <c r="H241" s="75"/>
      <c r="I241" s="75"/>
      <c r="J241" s="75"/>
      <c r="K241" s="75"/>
      <c r="L241" s="75"/>
      <c r="M241" s="75"/>
      <c r="N241" s="75"/>
      <c r="O241" s="75"/>
      <c r="P241" s="75"/>
      <c r="Q241" s="75"/>
      <c r="R241" s="75"/>
      <c r="S241" s="75"/>
      <c r="T241" s="75"/>
      <c r="U241" s="75"/>
      <c r="V241" s="75"/>
      <c r="W241" s="75"/>
      <c r="X241" s="75"/>
      <c r="Y241" s="75"/>
      <c r="Z241" s="75"/>
      <c r="AA241" s="75"/>
    </row>
    <row r="242" ht="15.75" x14ac:dyDescent="0.25">
      <c r="A242" s="75"/>
      <c r="B242" s="133"/>
      <c r="C242" s="75"/>
      <c r="D242" s="75"/>
      <c r="E242" s="75"/>
      <c r="F242" s="75"/>
      <c r="G242" s="75"/>
      <c r="H242" s="75"/>
      <c r="I242" s="75"/>
      <c r="J242" s="75"/>
      <c r="K242" s="75"/>
      <c r="L242" s="75"/>
      <c r="M242" s="75"/>
      <c r="N242" s="75"/>
      <c r="O242" s="75"/>
      <c r="P242" s="75"/>
      <c r="Q242" s="75"/>
      <c r="R242" s="75"/>
      <c r="S242" s="75"/>
      <c r="T242" s="75"/>
      <c r="U242" s="75"/>
      <c r="V242" s="75"/>
      <c r="W242" s="75"/>
      <c r="X242" s="75"/>
      <c r="Y242" s="75"/>
      <c r="Z242" s="75"/>
      <c r="AA242" s="75"/>
    </row>
    <row r="243" ht="15.75" x14ac:dyDescent="0.25">
      <c r="A243" s="75"/>
      <c r="B243" s="133"/>
      <c r="C243" s="75"/>
      <c r="D243" s="75"/>
      <c r="E243" s="75"/>
      <c r="F243" s="75"/>
      <c r="G243" s="75"/>
      <c r="H243" s="75"/>
      <c r="I243" s="75"/>
      <c r="J243" s="75"/>
      <c r="K243" s="75"/>
      <c r="L243" s="75"/>
      <c r="M243" s="75"/>
      <c r="N243" s="75"/>
      <c r="O243" s="75"/>
      <c r="P243" s="75"/>
      <c r="Q243" s="75"/>
      <c r="R243" s="75"/>
      <c r="S243" s="75"/>
      <c r="T243" s="75"/>
      <c r="U243" s="75"/>
      <c r="V243" s="75"/>
      <c r="W243" s="75"/>
      <c r="X243" s="75"/>
      <c r="Y243" s="75"/>
      <c r="Z243" s="75"/>
      <c r="AA243" s="75"/>
    </row>
    <row r="244" ht="15.75" x14ac:dyDescent="0.25">
      <c r="A244" s="75"/>
      <c r="B244" s="133"/>
      <c r="C244" s="75"/>
      <c r="D244" s="75"/>
      <c r="E244" s="75"/>
      <c r="F244" s="75"/>
      <c r="G244" s="75"/>
      <c r="H244" s="75"/>
      <c r="I244" s="75"/>
      <c r="J244" s="75"/>
      <c r="K244" s="75"/>
      <c r="L244" s="75"/>
      <c r="M244" s="75"/>
      <c r="N244" s="75"/>
      <c r="O244" s="75"/>
      <c r="P244" s="75"/>
      <c r="Q244" s="75"/>
      <c r="R244" s="75"/>
      <c r="S244" s="75"/>
      <c r="T244" s="75"/>
      <c r="U244" s="75"/>
      <c r="V244" s="75"/>
      <c r="W244" s="75"/>
      <c r="X244" s="75"/>
      <c r="Y244" s="75"/>
      <c r="Z244" s="75"/>
      <c r="AA244" s="75"/>
    </row>
    <row r="245" ht="15.75" x14ac:dyDescent="0.25">
      <c r="A245" s="75"/>
      <c r="B245" s="133"/>
      <c r="C245" s="75"/>
      <c r="D245" s="75"/>
      <c r="E245" s="75"/>
      <c r="F245" s="75"/>
      <c r="G245" s="75"/>
      <c r="H245" s="75"/>
      <c r="I245" s="75"/>
      <c r="J245" s="75"/>
      <c r="K245" s="75"/>
      <c r="L245" s="75"/>
      <c r="M245" s="75"/>
      <c r="N245" s="75"/>
      <c r="O245" s="75"/>
      <c r="P245" s="75"/>
      <c r="Q245" s="75"/>
      <c r="R245" s="75"/>
      <c r="S245" s="75"/>
      <c r="T245" s="75"/>
      <c r="U245" s="75"/>
      <c r="V245" s="75"/>
      <c r="W245" s="75"/>
      <c r="X245" s="75"/>
      <c r="Y245" s="75"/>
      <c r="Z245" s="75"/>
      <c r="AA245" s="75"/>
    </row>
    <row r="246" ht="15.75" x14ac:dyDescent="0.25">
      <c r="A246" s="75"/>
      <c r="B246" s="133"/>
      <c r="C246" s="75"/>
      <c r="D246" s="75"/>
      <c r="E246" s="75"/>
      <c r="F246" s="75"/>
      <c r="G246" s="75"/>
      <c r="H246" s="75"/>
      <c r="I246" s="75"/>
      <c r="J246" s="75"/>
      <c r="K246" s="75"/>
      <c r="L246" s="75"/>
      <c r="M246" s="75"/>
      <c r="N246" s="75"/>
      <c r="O246" s="75"/>
      <c r="P246" s="75"/>
      <c r="Q246" s="75"/>
      <c r="R246" s="75"/>
      <c r="S246" s="75"/>
      <c r="T246" s="75"/>
      <c r="U246" s="75"/>
      <c r="V246" s="75"/>
      <c r="W246" s="75"/>
      <c r="X246" s="75"/>
      <c r="Y246" s="75"/>
      <c r="Z246" s="75"/>
      <c r="AA246" s="75"/>
    </row>
    <row r="247" ht="15.75" x14ac:dyDescent="0.25">
      <c r="A247" s="75"/>
      <c r="B247" s="133"/>
      <c r="C247" s="75"/>
      <c r="D247" s="75"/>
      <c r="E247" s="75"/>
      <c r="F247" s="75"/>
      <c r="G247" s="75"/>
      <c r="H247" s="75"/>
      <c r="I247" s="75"/>
      <c r="J247" s="75"/>
      <c r="K247" s="75"/>
      <c r="L247" s="75"/>
      <c r="M247" s="75"/>
      <c r="N247" s="75"/>
      <c r="O247" s="75"/>
      <c r="P247" s="75"/>
      <c r="Q247" s="75"/>
      <c r="R247" s="75"/>
      <c r="S247" s="75"/>
      <c r="T247" s="75"/>
      <c r="U247" s="75"/>
      <c r="V247" s="75"/>
      <c r="W247" s="75"/>
      <c r="X247" s="75"/>
      <c r="Y247" s="75"/>
      <c r="Z247" s="75"/>
      <c r="AA247" s="75"/>
    </row>
    <row r="248" ht="15.75" x14ac:dyDescent="0.25">
      <c r="A248" s="75"/>
      <c r="B248" s="133"/>
      <c r="C248" s="75"/>
      <c r="D248" s="75"/>
      <c r="E248" s="75"/>
      <c r="F248" s="75"/>
      <c r="G248" s="75"/>
      <c r="H248" s="75"/>
      <c r="I248" s="75"/>
      <c r="J248" s="75"/>
      <c r="K248" s="75"/>
      <c r="L248" s="75"/>
      <c r="M248" s="75"/>
      <c r="N248" s="75"/>
      <c r="O248" s="75"/>
      <c r="P248" s="75"/>
      <c r="Q248" s="75"/>
      <c r="R248" s="75"/>
      <c r="S248" s="75"/>
      <c r="T248" s="75"/>
      <c r="U248" s="75"/>
      <c r="V248" s="75"/>
      <c r="W248" s="75"/>
      <c r="X248" s="75"/>
      <c r="Y248" s="75"/>
      <c r="Z248" s="75"/>
      <c r="AA248" s="75"/>
    </row>
    <row r="249" ht="15.75" x14ac:dyDescent="0.25">
      <c r="A249" s="75"/>
      <c r="B249" s="133"/>
      <c r="C249" s="75"/>
      <c r="D249" s="75"/>
      <c r="E249" s="75"/>
      <c r="F249" s="75"/>
      <c r="G249" s="75"/>
      <c r="H249" s="75"/>
      <c r="I249" s="75"/>
      <c r="J249" s="75"/>
      <c r="K249" s="75"/>
      <c r="L249" s="75"/>
      <c r="M249" s="75"/>
      <c r="N249" s="75"/>
      <c r="O249" s="75"/>
      <c r="P249" s="75"/>
      <c r="Q249" s="75"/>
      <c r="R249" s="75"/>
      <c r="S249" s="75"/>
      <c r="T249" s="75"/>
      <c r="U249" s="75"/>
      <c r="V249" s="75"/>
      <c r="W249" s="75"/>
      <c r="X249" s="75"/>
      <c r="Y249" s="75"/>
      <c r="Z249" s="75"/>
      <c r="AA249" s="75"/>
    </row>
    <row r="250" ht="15.75" x14ac:dyDescent="0.25">
      <c r="A250" s="75"/>
      <c r="B250" s="133"/>
      <c r="C250" s="75"/>
      <c r="D250" s="75"/>
      <c r="E250" s="75"/>
      <c r="F250" s="75"/>
      <c r="G250" s="75"/>
      <c r="H250" s="75"/>
      <c r="I250" s="75"/>
      <c r="J250" s="75"/>
      <c r="K250" s="75"/>
      <c r="L250" s="75"/>
      <c r="M250" s="75"/>
      <c r="N250" s="75"/>
      <c r="O250" s="75"/>
      <c r="P250" s="75"/>
      <c r="Q250" s="75"/>
      <c r="R250" s="75"/>
      <c r="S250" s="75"/>
      <c r="T250" s="75"/>
      <c r="U250" s="75"/>
      <c r="V250" s="75"/>
      <c r="W250" s="75"/>
      <c r="X250" s="75"/>
      <c r="Y250" s="75"/>
      <c r="Z250" s="75"/>
      <c r="AA250" s="75"/>
    </row>
    <row r="251" ht="15.75" x14ac:dyDescent="0.25">
      <c r="A251" s="75"/>
      <c r="B251" s="133"/>
      <c r="C251" s="75"/>
      <c r="D251" s="75"/>
      <c r="E251" s="75"/>
      <c r="F251" s="75"/>
      <c r="G251" s="75"/>
      <c r="H251" s="75"/>
      <c r="I251" s="75"/>
      <c r="J251" s="75"/>
      <c r="K251" s="75"/>
      <c r="L251" s="75"/>
      <c r="M251" s="75"/>
      <c r="N251" s="75"/>
      <c r="O251" s="75"/>
      <c r="P251" s="75"/>
      <c r="Q251" s="75"/>
      <c r="R251" s="75"/>
      <c r="S251" s="75"/>
      <c r="T251" s="75"/>
      <c r="U251" s="75"/>
      <c r="V251" s="75"/>
      <c r="W251" s="75"/>
      <c r="X251" s="75"/>
      <c r="Y251" s="75"/>
      <c r="Z251" s="75"/>
      <c r="AA251" s="75"/>
    </row>
    <row r="252" ht="15.75" x14ac:dyDescent="0.25">
      <c r="A252" s="75"/>
      <c r="B252" s="133"/>
      <c r="C252" s="75"/>
      <c r="D252" s="75"/>
      <c r="E252" s="75"/>
      <c r="F252" s="75"/>
      <c r="G252" s="75"/>
      <c r="H252" s="75"/>
      <c r="I252" s="75"/>
      <c r="J252" s="75"/>
      <c r="K252" s="75"/>
      <c r="L252" s="75"/>
      <c r="M252" s="75"/>
      <c r="N252" s="75"/>
      <c r="O252" s="75"/>
      <c r="P252" s="75"/>
      <c r="Q252" s="75"/>
      <c r="R252" s="75"/>
      <c r="S252" s="75"/>
      <c r="T252" s="75"/>
      <c r="U252" s="75"/>
      <c r="V252" s="75"/>
      <c r="W252" s="75"/>
      <c r="X252" s="75"/>
      <c r="Y252" s="75"/>
      <c r="Z252" s="75"/>
      <c r="AA252" s="75"/>
    </row>
    <row r="253" ht="15.75" x14ac:dyDescent="0.25">
      <c r="A253" s="75"/>
      <c r="B253" s="133"/>
      <c r="C253" s="75"/>
      <c r="D253" s="75"/>
      <c r="E253" s="75"/>
      <c r="F253" s="75"/>
      <c r="G253" s="75"/>
      <c r="H253" s="75"/>
      <c r="I253" s="75"/>
      <c r="J253" s="75"/>
      <c r="K253" s="75"/>
      <c r="L253" s="75"/>
      <c r="M253" s="75"/>
      <c r="N253" s="75"/>
      <c r="O253" s="75"/>
      <c r="P253" s="75"/>
      <c r="Q253" s="75"/>
      <c r="R253" s="75"/>
      <c r="S253" s="75"/>
      <c r="T253" s="75"/>
      <c r="U253" s="75"/>
      <c r="V253" s="75"/>
      <c r="W253" s="75"/>
      <c r="X253" s="75"/>
      <c r="Y253" s="75"/>
      <c r="Z253" s="75"/>
      <c r="AA253" s="75"/>
    </row>
    <row r="254" ht="15.75" x14ac:dyDescent="0.25">
      <c r="A254" s="75"/>
      <c r="B254" s="133"/>
      <c r="C254" s="75"/>
      <c r="D254" s="75"/>
      <c r="E254" s="75"/>
      <c r="F254" s="75"/>
      <c r="G254" s="75"/>
      <c r="H254" s="75"/>
      <c r="I254" s="75"/>
      <c r="J254" s="75"/>
      <c r="K254" s="75"/>
      <c r="L254" s="75"/>
      <c r="M254" s="75"/>
      <c r="N254" s="75"/>
      <c r="O254" s="75"/>
      <c r="P254" s="75"/>
      <c r="Q254" s="75"/>
      <c r="R254" s="75"/>
      <c r="S254" s="75"/>
      <c r="T254" s="75"/>
      <c r="U254" s="75"/>
      <c r="V254" s="75"/>
      <c r="W254" s="75"/>
      <c r="X254" s="75"/>
      <c r="Y254" s="75"/>
      <c r="Z254" s="75"/>
      <c r="AA254" s="75"/>
    </row>
    <row r="255" ht="15.75" x14ac:dyDescent="0.25">
      <c r="A255" s="75"/>
      <c r="B255" s="133"/>
      <c r="C255" s="75"/>
      <c r="D255" s="75"/>
      <c r="E255" s="75"/>
      <c r="F255" s="75"/>
      <c r="G255" s="75"/>
      <c r="H255" s="75"/>
      <c r="I255" s="75"/>
      <c r="J255" s="75"/>
      <c r="K255" s="75"/>
      <c r="L255" s="75"/>
      <c r="M255" s="75"/>
      <c r="N255" s="75"/>
      <c r="O255" s="75"/>
      <c r="P255" s="75"/>
      <c r="Q255" s="75"/>
      <c r="R255" s="75"/>
      <c r="S255" s="75"/>
      <c r="T255" s="75"/>
      <c r="U255" s="75"/>
      <c r="V255" s="75"/>
      <c r="W255" s="75"/>
      <c r="X255" s="75"/>
      <c r="Y255" s="75"/>
      <c r="Z255" s="75"/>
      <c r="AA255" s="75"/>
    </row>
    <row r="256" ht="15.75" x14ac:dyDescent="0.25">
      <c r="A256" s="75"/>
      <c r="B256" s="133"/>
      <c r="C256" s="75"/>
      <c r="D256" s="75"/>
      <c r="E256" s="75"/>
      <c r="F256" s="75"/>
      <c r="G256" s="75"/>
      <c r="H256" s="75"/>
      <c r="I256" s="75"/>
      <c r="J256" s="75"/>
      <c r="K256" s="75"/>
      <c r="L256" s="75"/>
      <c r="M256" s="75"/>
      <c r="N256" s="75"/>
      <c r="O256" s="75"/>
      <c r="P256" s="75"/>
      <c r="Q256" s="75"/>
      <c r="R256" s="75"/>
      <c r="S256" s="75"/>
      <c r="T256" s="75"/>
      <c r="U256" s="75"/>
      <c r="V256" s="75"/>
      <c r="W256" s="75"/>
      <c r="X256" s="75"/>
      <c r="Y256" s="75"/>
      <c r="Z256" s="75"/>
      <c r="AA256" s="75"/>
    </row>
    <row r="257" ht="15.75" x14ac:dyDescent="0.25">
      <c r="A257" s="75"/>
      <c r="B257" s="133"/>
      <c r="C257" s="75"/>
      <c r="D257" s="75"/>
      <c r="E257" s="75"/>
      <c r="F257" s="75"/>
      <c r="G257" s="75"/>
      <c r="H257" s="75"/>
      <c r="I257" s="75"/>
      <c r="J257" s="75"/>
      <c r="K257" s="75"/>
      <c r="L257" s="75"/>
      <c r="M257" s="75"/>
      <c r="N257" s="75"/>
      <c r="O257" s="75"/>
      <c r="P257" s="75"/>
      <c r="Q257" s="75"/>
      <c r="R257" s="75"/>
      <c r="S257" s="75"/>
      <c r="T257" s="75"/>
      <c r="U257" s="75"/>
      <c r="V257" s="75"/>
      <c r="W257" s="75"/>
      <c r="X257" s="75"/>
      <c r="Y257" s="75"/>
      <c r="Z257" s="75"/>
      <c r="AA257" s="75"/>
    </row>
    <row r="258" ht="15.75" x14ac:dyDescent="0.25">
      <c r="A258" s="75"/>
      <c r="B258" s="133"/>
      <c r="C258" s="75"/>
      <c r="D258" s="75"/>
      <c r="E258" s="75"/>
      <c r="F258" s="75"/>
      <c r="G258" s="75"/>
      <c r="H258" s="75"/>
      <c r="I258" s="75"/>
      <c r="J258" s="75"/>
      <c r="K258" s="75"/>
      <c r="L258" s="75"/>
      <c r="M258" s="75"/>
      <c r="N258" s="75"/>
      <c r="O258" s="75"/>
      <c r="P258" s="75"/>
      <c r="Q258" s="75"/>
      <c r="R258" s="75"/>
      <c r="S258" s="75"/>
      <c r="T258" s="75"/>
      <c r="U258" s="75"/>
      <c r="V258" s="75"/>
      <c r="W258" s="75"/>
      <c r="X258" s="75"/>
      <c r="Y258" s="75"/>
      <c r="Z258" s="75"/>
      <c r="AA258" s="75"/>
    </row>
    <row r="259" ht="15.75" x14ac:dyDescent="0.25">
      <c r="A259" s="75"/>
      <c r="B259" s="133"/>
      <c r="C259" s="75"/>
      <c r="D259" s="75"/>
      <c r="E259" s="75"/>
      <c r="F259" s="75"/>
      <c r="G259" s="75"/>
      <c r="H259" s="75"/>
      <c r="I259" s="75"/>
      <c r="J259" s="75"/>
      <c r="K259" s="75"/>
      <c r="L259" s="75"/>
      <c r="M259" s="75"/>
      <c r="N259" s="75"/>
      <c r="O259" s="75"/>
      <c r="P259" s="75"/>
      <c r="Q259" s="75"/>
      <c r="R259" s="75"/>
      <c r="S259" s="75"/>
      <c r="T259" s="75"/>
      <c r="U259" s="75"/>
      <c r="V259" s="75"/>
      <c r="W259" s="75"/>
      <c r="X259" s="75"/>
      <c r="Y259" s="75"/>
      <c r="Z259" s="75"/>
      <c r="AA259" s="75"/>
    </row>
    <row r="260" ht="15.75" x14ac:dyDescent="0.25">
      <c r="A260" s="75"/>
      <c r="B260" s="133"/>
      <c r="C260" s="75"/>
      <c r="D260" s="75"/>
      <c r="E260" s="75"/>
      <c r="F260" s="75"/>
      <c r="G260" s="75"/>
      <c r="H260" s="75"/>
      <c r="I260" s="75"/>
      <c r="J260" s="75"/>
      <c r="K260" s="75"/>
      <c r="L260" s="75"/>
      <c r="M260" s="75"/>
      <c r="N260" s="75"/>
      <c r="O260" s="75"/>
      <c r="P260" s="75"/>
      <c r="Q260" s="75"/>
      <c r="R260" s="75"/>
      <c r="S260" s="75"/>
      <c r="T260" s="75"/>
      <c r="U260" s="75"/>
      <c r="V260" s="75"/>
      <c r="W260" s="75"/>
      <c r="X260" s="75"/>
      <c r="Y260" s="75"/>
      <c r="Z260" s="75"/>
      <c r="AA260" s="75"/>
    </row>
    <row r="261" ht="15.75" x14ac:dyDescent="0.25">
      <c r="A261" s="75"/>
      <c r="B261" s="133"/>
      <c r="C261" s="75"/>
      <c r="D261" s="75"/>
      <c r="E261" s="75"/>
      <c r="F261" s="75"/>
      <c r="G261" s="75"/>
      <c r="H261" s="75"/>
      <c r="I261" s="75"/>
      <c r="J261" s="75"/>
      <c r="K261" s="75"/>
      <c r="L261" s="75"/>
      <c r="M261" s="75"/>
      <c r="N261" s="75"/>
      <c r="O261" s="75"/>
      <c r="P261" s="75"/>
      <c r="Q261" s="75"/>
      <c r="R261" s="75"/>
      <c r="S261" s="75"/>
      <c r="T261" s="75"/>
      <c r="U261" s="75"/>
      <c r="V261" s="75"/>
      <c r="W261" s="75"/>
      <c r="X261" s="75"/>
      <c r="Y261" s="75"/>
      <c r="Z261" s="75"/>
      <c r="AA261" s="75"/>
    </row>
    <row r="262" ht="15.75" x14ac:dyDescent="0.25">
      <c r="A262" s="75"/>
      <c r="B262" s="133"/>
      <c r="C262" s="75"/>
      <c r="D262" s="75"/>
      <c r="E262" s="75"/>
      <c r="F262" s="75"/>
      <c r="G262" s="75"/>
      <c r="H262" s="75"/>
      <c r="I262" s="75"/>
      <c r="J262" s="75"/>
      <c r="K262" s="75"/>
      <c r="L262" s="75"/>
      <c r="M262" s="75"/>
      <c r="N262" s="75"/>
      <c r="O262" s="75"/>
      <c r="P262" s="75"/>
      <c r="Q262" s="75"/>
      <c r="R262" s="75"/>
      <c r="S262" s="75"/>
      <c r="T262" s="75"/>
      <c r="U262" s="75"/>
      <c r="V262" s="75"/>
      <c r="W262" s="75"/>
      <c r="X262" s="75"/>
      <c r="Y262" s="75"/>
      <c r="Z262" s="75"/>
      <c r="AA262" s="75"/>
    </row>
    <row r="263" ht="15.75" x14ac:dyDescent="0.25">
      <c r="A263" s="75"/>
      <c r="B263" s="133"/>
      <c r="C263" s="75"/>
      <c r="D263" s="75"/>
      <c r="E263" s="75"/>
      <c r="F263" s="75"/>
      <c r="G263" s="75"/>
      <c r="H263" s="75"/>
      <c r="I263" s="75"/>
      <c r="J263" s="75"/>
      <c r="K263" s="75"/>
      <c r="L263" s="75"/>
      <c r="M263" s="75"/>
      <c r="N263" s="75"/>
      <c r="O263" s="75"/>
      <c r="P263" s="75"/>
      <c r="Q263" s="75"/>
      <c r="R263" s="75"/>
      <c r="S263" s="75"/>
      <c r="T263" s="75"/>
      <c r="U263" s="75"/>
      <c r="V263" s="75"/>
      <c r="W263" s="75"/>
      <c r="X263" s="75"/>
      <c r="Y263" s="75"/>
      <c r="Z263" s="75"/>
      <c r="AA263" s="75"/>
    </row>
    <row r="264" ht="15.75" x14ac:dyDescent="0.25">
      <c r="A264" s="75"/>
      <c r="B264" s="133"/>
      <c r="C264" s="75"/>
      <c r="D264" s="75"/>
      <c r="E264" s="75"/>
      <c r="F264" s="75"/>
      <c r="G264" s="75"/>
      <c r="H264" s="75"/>
      <c r="I264" s="75"/>
      <c r="J264" s="75"/>
      <c r="K264" s="75"/>
      <c r="L264" s="75"/>
      <c r="M264" s="75"/>
      <c r="N264" s="75"/>
      <c r="O264" s="75"/>
      <c r="P264" s="75"/>
      <c r="Q264" s="75"/>
      <c r="R264" s="75"/>
      <c r="S264" s="75"/>
      <c r="T264" s="75"/>
      <c r="U264" s="75"/>
      <c r="V264" s="75"/>
      <c r="W264" s="75"/>
      <c r="X264" s="75"/>
      <c r="Y264" s="75"/>
      <c r="Z264" s="75"/>
      <c r="AA264" s="75"/>
    </row>
    <row r="265" ht="15.75" x14ac:dyDescent="0.25">
      <c r="A265" s="75"/>
      <c r="B265" s="133"/>
      <c r="C265" s="75"/>
      <c r="D265" s="75"/>
      <c r="E265" s="75"/>
      <c r="F265" s="75"/>
      <c r="G265" s="75"/>
      <c r="H265" s="75"/>
      <c r="I265" s="75"/>
      <c r="J265" s="75"/>
      <c r="K265" s="75"/>
      <c r="L265" s="75"/>
      <c r="M265" s="75"/>
      <c r="N265" s="75"/>
      <c r="O265" s="75"/>
      <c r="P265" s="75"/>
      <c r="Q265" s="75"/>
      <c r="R265" s="75"/>
      <c r="S265" s="75"/>
      <c r="T265" s="75"/>
      <c r="U265" s="75"/>
      <c r="V265" s="75"/>
      <c r="W265" s="75"/>
      <c r="X265" s="75"/>
      <c r="Y265" s="75"/>
      <c r="Z265" s="75"/>
      <c r="AA265" s="75"/>
    </row>
    <row r="266" ht="15.75" x14ac:dyDescent="0.25">
      <c r="A266" s="75"/>
      <c r="B266" s="133"/>
      <c r="C266" s="75"/>
      <c r="D266" s="75"/>
      <c r="E266" s="75"/>
      <c r="F266" s="75"/>
      <c r="G266" s="75"/>
      <c r="H266" s="75"/>
      <c r="I266" s="75"/>
      <c r="J266" s="75"/>
      <c r="K266" s="75"/>
      <c r="L266" s="75"/>
      <c r="M266" s="75"/>
      <c r="N266" s="75"/>
      <c r="O266" s="75"/>
      <c r="P266" s="75"/>
      <c r="Q266" s="75"/>
      <c r="R266" s="75"/>
      <c r="S266" s="75"/>
      <c r="T266" s="75"/>
      <c r="U266" s="75"/>
      <c r="V266" s="75"/>
      <c r="W266" s="75"/>
      <c r="X266" s="75"/>
      <c r="Y266" s="75"/>
      <c r="Z266" s="75"/>
      <c r="AA266" s="75"/>
    </row>
    <row r="267" ht="15.75" x14ac:dyDescent="0.25">
      <c r="A267" s="75"/>
      <c r="B267" s="133"/>
      <c r="C267" s="75"/>
      <c r="D267" s="75"/>
      <c r="E267" s="75"/>
      <c r="F267" s="75"/>
      <c r="G267" s="75"/>
      <c r="H267" s="75"/>
      <c r="I267" s="75"/>
      <c r="J267" s="75"/>
      <c r="K267" s="75"/>
      <c r="L267" s="75"/>
      <c r="M267" s="75"/>
      <c r="N267" s="75"/>
      <c r="O267" s="75"/>
      <c r="P267" s="75"/>
      <c r="Q267" s="75"/>
      <c r="R267" s="75"/>
      <c r="S267" s="75"/>
      <c r="T267" s="75"/>
      <c r="U267" s="75"/>
      <c r="V267" s="75"/>
      <c r="W267" s="75"/>
      <c r="X267" s="75"/>
      <c r="Y267" s="75"/>
      <c r="Z267" s="75"/>
      <c r="AA267" s="75"/>
    </row>
    <row r="268" ht="15.75" x14ac:dyDescent="0.25">
      <c r="A268" s="75"/>
      <c r="B268" s="133"/>
      <c r="C268" s="75"/>
      <c r="D268" s="75"/>
      <c r="E268" s="75"/>
      <c r="F268" s="75"/>
      <c r="G268" s="75"/>
      <c r="H268" s="75"/>
      <c r="I268" s="75"/>
      <c r="J268" s="75"/>
      <c r="K268" s="75"/>
      <c r="L268" s="75"/>
      <c r="M268" s="75"/>
      <c r="N268" s="75"/>
      <c r="O268" s="75"/>
      <c r="P268" s="75"/>
      <c r="Q268" s="75"/>
      <c r="R268" s="75"/>
      <c r="S268" s="75"/>
      <c r="T268" s="75"/>
      <c r="U268" s="75"/>
      <c r="V268" s="75"/>
      <c r="W268" s="75"/>
      <c r="X268" s="75"/>
      <c r="Y268" s="75"/>
      <c r="Z268" s="75"/>
      <c r="AA268" s="75"/>
    </row>
    <row r="269" ht="15.75" x14ac:dyDescent="0.25">
      <c r="A269" s="75"/>
      <c r="B269" s="133"/>
      <c r="C269" s="75"/>
      <c r="D269" s="75"/>
      <c r="E269" s="75"/>
      <c r="F269" s="75"/>
      <c r="G269" s="75"/>
      <c r="H269" s="75"/>
      <c r="I269" s="75"/>
      <c r="J269" s="75"/>
      <c r="K269" s="75"/>
      <c r="L269" s="75"/>
      <c r="M269" s="75"/>
      <c r="N269" s="75"/>
      <c r="O269" s="75"/>
      <c r="P269" s="75"/>
      <c r="Q269" s="75"/>
      <c r="R269" s="75"/>
      <c r="S269" s="75"/>
      <c r="T269" s="75"/>
      <c r="U269" s="75"/>
      <c r="V269" s="75"/>
      <c r="W269" s="75"/>
      <c r="X269" s="75"/>
      <c r="Y269" s="75"/>
      <c r="Z269" s="75"/>
      <c r="AA269" s="75"/>
    </row>
    <row r="270" ht="15.75" x14ac:dyDescent="0.25">
      <c r="A270" s="75"/>
      <c r="B270" s="133"/>
      <c r="C270" s="75"/>
      <c r="D270" s="75"/>
      <c r="E270" s="75"/>
      <c r="F270" s="75"/>
      <c r="G270" s="75"/>
      <c r="H270" s="75"/>
      <c r="I270" s="75"/>
      <c r="J270" s="75"/>
      <c r="K270" s="75"/>
      <c r="L270" s="75"/>
      <c r="M270" s="75"/>
      <c r="N270" s="75"/>
      <c r="O270" s="75"/>
      <c r="P270" s="75"/>
      <c r="Q270" s="75"/>
      <c r="R270" s="75"/>
      <c r="S270" s="75"/>
      <c r="T270" s="75"/>
      <c r="U270" s="75"/>
      <c r="V270" s="75"/>
      <c r="W270" s="75"/>
      <c r="X270" s="75"/>
      <c r="Y270" s="75"/>
      <c r="Z270" s="75"/>
      <c r="AA270" s="75"/>
    </row>
    <row r="271" ht="15.75" x14ac:dyDescent="0.25">
      <c r="A271" s="75"/>
      <c r="B271" s="133"/>
      <c r="C271" s="75"/>
      <c r="D271" s="75"/>
      <c r="E271" s="75"/>
      <c r="F271" s="75"/>
      <c r="G271" s="75"/>
      <c r="H271" s="75"/>
      <c r="I271" s="75"/>
      <c r="J271" s="75"/>
      <c r="K271" s="75"/>
      <c r="L271" s="75"/>
      <c r="M271" s="75"/>
      <c r="N271" s="75"/>
      <c r="O271" s="75"/>
      <c r="P271" s="75"/>
      <c r="Q271" s="75"/>
      <c r="R271" s="75"/>
      <c r="S271" s="75"/>
      <c r="T271" s="75"/>
      <c r="U271" s="75"/>
      <c r="V271" s="75"/>
      <c r="W271" s="75"/>
      <c r="X271" s="75"/>
      <c r="Y271" s="75"/>
      <c r="Z271" s="75"/>
      <c r="AA271" s="75"/>
    </row>
    <row r="272" ht="15.75" x14ac:dyDescent="0.25">
      <c r="A272" s="75"/>
      <c r="B272" s="133"/>
      <c r="C272" s="75"/>
      <c r="D272" s="75"/>
      <c r="E272" s="75"/>
      <c r="F272" s="75"/>
      <c r="G272" s="75"/>
      <c r="H272" s="75"/>
      <c r="I272" s="75"/>
      <c r="J272" s="75"/>
      <c r="K272" s="75"/>
      <c r="L272" s="75"/>
      <c r="M272" s="75"/>
      <c r="N272" s="75"/>
      <c r="O272" s="75"/>
      <c r="P272" s="75"/>
      <c r="Q272" s="75"/>
      <c r="R272" s="75"/>
      <c r="S272" s="75"/>
      <c r="T272" s="75"/>
      <c r="U272" s="75"/>
      <c r="V272" s="75"/>
      <c r="W272" s="75"/>
      <c r="X272" s="75"/>
      <c r="Y272" s="75"/>
      <c r="Z272" s="75"/>
      <c r="AA272" s="75"/>
    </row>
    <row r="273" ht="15.75" x14ac:dyDescent="0.25">
      <c r="A273" s="75"/>
      <c r="B273" s="133"/>
      <c r="C273" s="75"/>
      <c r="D273" s="75"/>
      <c r="E273" s="75"/>
      <c r="F273" s="75"/>
      <c r="G273" s="75"/>
      <c r="H273" s="75"/>
      <c r="I273" s="75"/>
      <c r="J273" s="75"/>
      <c r="K273" s="75"/>
      <c r="L273" s="75"/>
      <c r="M273" s="75"/>
      <c r="N273" s="75"/>
      <c r="O273" s="75"/>
      <c r="P273" s="75"/>
      <c r="Q273" s="75"/>
      <c r="R273" s="75"/>
      <c r="S273" s="75"/>
      <c r="T273" s="75"/>
      <c r="U273" s="75"/>
      <c r="V273" s="75"/>
      <c r="W273" s="75"/>
      <c r="X273" s="75"/>
      <c r="Y273" s="75"/>
      <c r="Z273" s="75"/>
      <c r="AA273" s="75"/>
    </row>
    <row r="274" ht="15.75" x14ac:dyDescent="0.25">
      <c r="A274" s="75"/>
      <c r="B274" s="133"/>
      <c r="C274" s="75"/>
      <c r="D274" s="75"/>
      <c r="E274" s="75"/>
      <c r="F274" s="75"/>
      <c r="G274" s="75"/>
      <c r="H274" s="75"/>
      <c r="I274" s="75"/>
      <c r="J274" s="75"/>
      <c r="K274" s="75"/>
      <c r="L274" s="75"/>
      <c r="M274" s="75"/>
      <c r="N274" s="75"/>
      <c r="O274" s="75"/>
      <c r="P274" s="75"/>
      <c r="Q274" s="75"/>
      <c r="R274" s="75"/>
      <c r="S274" s="75"/>
      <c r="T274" s="75"/>
      <c r="U274" s="75"/>
      <c r="V274" s="75"/>
      <c r="W274" s="75"/>
      <c r="X274" s="75"/>
      <c r="Y274" s="75"/>
      <c r="Z274" s="75"/>
      <c r="AA274" s="75"/>
    </row>
    <row r="275" ht="15.75" x14ac:dyDescent="0.25">
      <c r="A275" s="75"/>
      <c r="B275" s="133"/>
      <c r="C275" s="75"/>
      <c r="D275" s="75"/>
      <c r="E275" s="75"/>
      <c r="F275" s="75"/>
      <c r="G275" s="75"/>
      <c r="H275" s="75"/>
      <c r="I275" s="75"/>
      <c r="J275" s="75"/>
      <c r="K275" s="75"/>
      <c r="L275" s="75"/>
      <c r="M275" s="75"/>
      <c r="N275" s="75"/>
      <c r="O275" s="75"/>
      <c r="P275" s="75"/>
      <c r="Q275" s="75"/>
      <c r="R275" s="75"/>
      <c r="S275" s="75"/>
      <c r="T275" s="75"/>
      <c r="U275" s="75"/>
      <c r="V275" s="75"/>
      <c r="W275" s="75"/>
      <c r="X275" s="75"/>
      <c r="Y275" s="75"/>
      <c r="Z275" s="75"/>
      <c r="AA275" s="75"/>
    </row>
    <row r="276" ht="15.75" x14ac:dyDescent="0.25">
      <c r="A276" s="75"/>
      <c r="B276" s="133"/>
      <c r="C276" s="75"/>
      <c r="D276" s="75"/>
      <c r="E276" s="75"/>
      <c r="F276" s="75"/>
      <c r="G276" s="75"/>
      <c r="H276" s="75"/>
      <c r="I276" s="75"/>
      <c r="J276" s="75"/>
      <c r="K276" s="75"/>
      <c r="L276" s="75"/>
      <c r="M276" s="75"/>
      <c r="N276" s="75"/>
      <c r="O276" s="75"/>
      <c r="P276" s="75"/>
      <c r="Q276" s="75"/>
      <c r="R276" s="75"/>
      <c r="S276" s="75"/>
      <c r="T276" s="75"/>
      <c r="U276" s="75"/>
      <c r="V276" s="75"/>
      <c r="W276" s="75"/>
      <c r="X276" s="75"/>
      <c r="Y276" s="75"/>
      <c r="Z276" s="75"/>
      <c r="AA276" s="75"/>
    </row>
    <row r="277" ht="15.75" x14ac:dyDescent="0.25">
      <c r="A277" s="75"/>
      <c r="B277" s="133"/>
      <c r="C277" s="75"/>
      <c r="D277" s="75"/>
      <c r="E277" s="75"/>
      <c r="F277" s="75"/>
      <c r="G277" s="75"/>
      <c r="H277" s="75"/>
      <c r="I277" s="75"/>
      <c r="J277" s="75"/>
      <c r="K277" s="75"/>
      <c r="L277" s="75"/>
      <c r="M277" s="75"/>
      <c r="N277" s="75"/>
      <c r="O277" s="75"/>
      <c r="P277" s="75"/>
      <c r="Q277" s="75"/>
      <c r="R277" s="75"/>
      <c r="S277" s="75"/>
      <c r="T277" s="75"/>
      <c r="U277" s="75"/>
      <c r="V277" s="75"/>
      <c r="W277" s="75"/>
      <c r="X277" s="75"/>
      <c r="Y277" s="75"/>
      <c r="Z277" s="75"/>
      <c r="AA277" s="75"/>
    </row>
    <row r="278" ht="15.75" x14ac:dyDescent="0.25">
      <c r="A278" s="75"/>
      <c r="B278" s="133"/>
      <c r="C278" s="75"/>
      <c r="D278" s="75"/>
      <c r="E278" s="75"/>
      <c r="F278" s="75"/>
      <c r="G278" s="75"/>
      <c r="H278" s="75"/>
      <c r="I278" s="75"/>
      <c r="J278" s="75"/>
      <c r="K278" s="75"/>
      <c r="L278" s="75"/>
      <c r="M278" s="75"/>
      <c r="N278" s="75"/>
      <c r="O278" s="75"/>
      <c r="P278" s="75"/>
      <c r="Q278" s="75"/>
      <c r="R278" s="75"/>
      <c r="S278" s="75"/>
      <c r="T278" s="75"/>
      <c r="U278" s="75"/>
      <c r="V278" s="75"/>
      <c r="W278" s="75"/>
      <c r="X278" s="75"/>
      <c r="Y278" s="75"/>
      <c r="Z278" s="75"/>
      <c r="AA278" s="75"/>
    </row>
    <row r="279" ht="15.75" x14ac:dyDescent="0.25">
      <c r="A279" s="75"/>
      <c r="B279" s="133"/>
      <c r="C279" s="75"/>
      <c r="D279" s="75"/>
      <c r="E279" s="75"/>
      <c r="F279" s="75"/>
      <c r="G279" s="75"/>
      <c r="H279" s="75"/>
      <c r="I279" s="75"/>
      <c r="J279" s="75"/>
      <c r="K279" s="75"/>
      <c r="L279" s="75"/>
      <c r="M279" s="75"/>
      <c r="N279" s="75"/>
      <c r="O279" s="75"/>
      <c r="P279" s="75"/>
      <c r="Q279" s="75"/>
      <c r="R279" s="75"/>
      <c r="S279" s="75"/>
      <c r="T279" s="75"/>
      <c r="U279" s="75"/>
      <c r="V279" s="75"/>
      <c r="W279" s="75"/>
      <c r="X279" s="75"/>
      <c r="Y279" s="75"/>
      <c r="Z279" s="75"/>
      <c r="AA279" s="75"/>
    </row>
    <row r="280" ht="15.75" x14ac:dyDescent="0.25">
      <c r="A280" s="75"/>
      <c r="B280" s="133"/>
      <c r="C280" s="75"/>
      <c r="D280" s="75"/>
      <c r="E280" s="75"/>
      <c r="F280" s="75"/>
      <c r="G280" s="75"/>
      <c r="H280" s="75"/>
      <c r="I280" s="75"/>
      <c r="J280" s="75"/>
      <c r="K280" s="75"/>
      <c r="L280" s="75"/>
      <c r="M280" s="75"/>
      <c r="N280" s="75"/>
      <c r="O280" s="75"/>
      <c r="P280" s="75"/>
      <c r="Q280" s="75"/>
      <c r="R280" s="75"/>
      <c r="S280" s="75"/>
      <c r="T280" s="75"/>
      <c r="U280" s="75"/>
      <c r="V280" s="75"/>
      <c r="W280" s="75"/>
      <c r="X280" s="75"/>
      <c r="Y280" s="75"/>
      <c r="Z280" s="75"/>
      <c r="AA280" s="75"/>
    </row>
    <row r="281" ht="15.75" x14ac:dyDescent="0.25">
      <c r="A281" s="75"/>
      <c r="B281" s="133"/>
      <c r="C281" s="75"/>
      <c r="D281" s="75"/>
      <c r="E281" s="75"/>
      <c r="F281" s="75"/>
      <c r="G281" s="75"/>
      <c r="H281" s="75"/>
      <c r="I281" s="75"/>
      <c r="J281" s="75"/>
      <c r="K281" s="75"/>
      <c r="L281" s="75"/>
      <c r="M281" s="75"/>
      <c r="N281" s="75"/>
      <c r="O281" s="75"/>
      <c r="P281" s="75"/>
      <c r="Q281" s="75"/>
      <c r="R281" s="75"/>
      <c r="S281" s="75"/>
      <c r="T281" s="75"/>
      <c r="U281" s="75"/>
      <c r="V281" s="75"/>
      <c r="W281" s="75"/>
      <c r="X281" s="75"/>
      <c r="Y281" s="75"/>
      <c r="Z281" s="75"/>
      <c r="AA281" s="75"/>
    </row>
    <row r="282" ht="15.75" x14ac:dyDescent="0.25">
      <c r="A282" s="75"/>
      <c r="B282" s="133"/>
      <c r="C282" s="75"/>
      <c r="D282" s="75"/>
      <c r="E282" s="75"/>
      <c r="F282" s="75"/>
      <c r="G282" s="75"/>
      <c r="H282" s="75"/>
      <c r="I282" s="75"/>
      <c r="J282" s="75"/>
      <c r="K282" s="75"/>
      <c r="L282" s="75"/>
      <c r="M282" s="75"/>
      <c r="N282" s="75"/>
      <c r="O282" s="75"/>
      <c r="P282" s="75"/>
      <c r="Q282" s="75"/>
      <c r="R282" s="75"/>
      <c r="S282" s="75"/>
      <c r="T282" s="75"/>
      <c r="U282" s="75"/>
      <c r="V282" s="75"/>
      <c r="W282" s="75"/>
      <c r="X282" s="75"/>
      <c r="Y282" s="75"/>
      <c r="Z282" s="75"/>
      <c r="AA282" s="75"/>
    </row>
    <row r="283" ht="15.75" x14ac:dyDescent="0.25">
      <c r="A283" s="75"/>
      <c r="B283" s="133"/>
      <c r="C283" s="75"/>
      <c r="D283" s="75"/>
      <c r="E283" s="75"/>
      <c r="F283" s="75"/>
      <c r="G283" s="75"/>
      <c r="H283" s="75"/>
      <c r="I283" s="75"/>
      <c r="J283" s="75"/>
      <c r="K283" s="75"/>
      <c r="L283" s="75"/>
      <c r="M283" s="75"/>
      <c r="N283" s="75"/>
      <c r="O283" s="75"/>
      <c r="P283" s="75"/>
      <c r="Q283" s="75"/>
      <c r="R283" s="75"/>
      <c r="S283" s="75"/>
      <c r="T283" s="75"/>
      <c r="U283" s="75"/>
      <c r="V283" s="75"/>
      <c r="W283" s="75"/>
      <c r="X283" s="75"/>
      <c r="Y283" s="75"/>
      <c r="Z283" s="75"/>
      <c r="AA283" s="75"/>
    </row>
    <row r="284" ht="15.75" x14ac:dyDescent="0.25">
      <c r="A284" s="75"/>
      <c r="B284" s="133"/>
      <c r="C284" s="75"/>
      <c r="D284" s="75"/>
      <c r="E284" s="75"/>
      <c r="F284" s="75"/>
      <c r="G284" s="75"/>
      <c r="H284" s="75"/>
      <c r="I284" s="75"/>
      <c r="J284" s="75"/>
      <c r="K284" s="75"/>
      <c r="L284" s="75"/>
      <c r="M284" s="75"/>
      <c r="N284" s="75"/>
      <c r="O284" s="75"/>
      <c r="P284" s="75"/>
      <c r="Q284" s="75"/>
      <c r="R284" s="75"/>
      <c r="S284" s="75"/>
      <c r="T284" s="75"/>
      <c r="U284" s="75"/>
      <c r="V284" s="75"/>
      <c r="W284" s="75"/>
      <c r="X284" s="75"/>
      <c r="Y284" s="75"/>
      <c r="Z284" s="75"/>
      <c r="AA284" s="75"/>
    </row>
    <row r="285" ht="15.75" x14ac:dyDescent="0.25">
      <c r="A285" s="75"/>
      <c r="B285" s="133"/>
      <c r="C285" s="75"/>
      <c r="D285" s="75"/>
      <c r="E285" s="75"/>
      <c r="F285" s="75"/>
      <c r="G285" s="75"/>
      <c r="H285" s="75"/>
      <c r="I285" s="75"/>
      <c r="J285" s="75"/>
      <c r="K285" s="75"/>
      <c r="L285" s="75"/>
      <c r="M285" s="75"/>
      <c r="N285" s="75"/>
      <c r="O285" s="75"/>
      <c r="P285" s="75"/>
      <c r="Q285" s="75"/>
      <c r="R285" s="75"/>
      <c r="S285" s="75"/>
      <c r="T285" s="75"/>
      <c r="U285" s="75"/>
      <c r="V285" s="75"/>
      <c r="W285" s="75"/>
      <c r="X285" s="75"/>
      <c r="Y285" s="75"/>
      <c r="Z285" s="75"/>
      <c r="AA285" s="75"/>
    </row>
    <row r="286" ht="15.75" x14ac:dyDescent="0.25">
      <c r="A286" s="75"/>
      <c r="B286" s="133"/>
      <c r="C286" s="75"/>
      <c r="D286" s="75"/>
      <c r="E286" s="75"/>
      <c r="F286" s="75"/>
      <c r="G286" s="75"/>
      <c r="H286" s="75"/>
      <c r="I286" s="75"/>
      <c r="J286" s="75"/>
      <c r="K286" s="75"/>
      <c r="L286" s="75"/>
      <c r="M286" s="75"/>
      <c r="N286" s="75"/>
      <c r="O286" s="75"/>
      <c r="P286" s="75"/>
      <c r="Q286" s="75"/>
      <c r="R286" s="75"/>
      <c r="S286" s="75"/>
      <c r="T286" s="75"/>
      <c r="U286" s="75"/>
      <c r="V286" s="75"/>
      <c r="W286" s="75"/>
      <c r="X286" s="75"/>
      <c r="Y286" s="75"/>
      <c r="Z286" s="75"/>
      <c r="AA286" s="75"/>
    </row>
    <row r="287" ht="15.75" x14ac:dyDescent="0.25">
      <c r="A287" s="75"/>
      <c r="B287" s="133"/>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c r="AA287" s="75"/>
    </row>
    <row r="288" ht="15.75" x14ac:dyDescent="0.25">
      <c r="A288" s="75"/>
      <c r="B288" s="133"/>
      <c r="C288" s="75"/>
      <c r="D288" s="75"/>
      <c r="E288" s="75"/>
      <c r="F288" s="75"/>
      <c r="G288" s="75"/>
      <c r="H288" s="75"/>
      <c r="I288" s="75"/>
      <c r="J288" s="75"/>
      <c r="K288" s="75"/>
      <c r="L288" s="75"/>
      <c r="M288" s="75"/>
      <c r="N288" s="75"/>
      <c r="O288" s="75"/>
      <c r="P288" s="75"/>
      <c r="Q288" s="75"/>
      <c r="R288" s="75"/>
      <c r="S288" s="75"/>
      <c r="T288" s="75"/>
      <c r="U288" s="75"/>
      <c r="V288" s="75"/>
      <c r="W288" s="75"/>
      <c r="X288" s="75"/>
      <c r="Y288" s="75"/>
      <c r="Z288" s="75"/>
      <c r="AA288" s="75"/>
    </row>
    <row r="289" ht="15.75" x14ac:dyDescent="0.25">
      <c r="A289" s="75"/>
      <c r="B289" s="133"/>
      <c r="C289" s="75"/>
      <c r="D289" s="75"/>
      <c r="E289" s="75"/>
      <c r="F289" s="75"/>
      <c r="G289" s="75"/>
      <c r="H289" s="75"/>
      <c r="I289" s="75"/>
      <c r="J289" s="75"/>
      <c r="K289" s="75"/>
      <c r="L289" s="75"/>
      <c r="M289" s="75"/>
      <c r="N289" s="75"/>
      <c r="O289" s="75"/>
      <c r="P289" s="75"/>
      <c r="Q289" s="75"/>
      <c r="R289" s="75"/>
      <c r="S289" s="75"/>
      <c r="T289" s="75"/>
      <c r="U289" s="75"/>
      <c r="V289" s="75"/>
      <c r="W289" s="75"/>
      <c r="X289" s="75"/>
      <c r="Y289" s="75"/>
      <c r="Z289" s="75"/>
      <c r="AA289" s="75"/>
    </row>
    <row r="290" ht="15.75" x14ac:dyDescent="0.25">
      <c r="A290" s="75"/>
      <c r="B290" s="133"/>
      <c r="C290" s="75"/>
      <c r="D290" s="75"/>
      <c r="E290" s="75"/>
      <c r="F290" s="75"/>
      <c r="G290" s="75"/>
      <c r="H290" s="75"/>
      <c r="I290" s="75"/>
      <c r="J290" s="75"/>
      <c r="K290" s="75"/>
      <c r="L290" s="75"/>
      <c r="M290" s="75"/>
      <c r="N290" s="75"/>
      <c r="O290" s="75"/>
      <c r="P290" s="75"/>
      <c r="Q290" s="75"/>
      <c r="R290" s="75"/>
      <c r="S290" s="75"/>
      <c r="T290" s="75"/>
      <c r="U290" s="75"/>
      <c r="V290" s="75"/>
      <c r="W290" s="75"/>
      <c r="X290" s="75"/>
      <c r="Y290" s="75"/>
      <c r="Z290" s="75"/>
      <c r="AA290" s="75"/>
    </row>
    <row r="291" ht="15.75" x14ac:dyDescent="0.25">
      <c r="A291" s="75"/>
      <c r="B291" s="133"/>
      <c r="C291" s="75"/>
      <c r="D291" s="75"/>
      <c r="E291" s="75"/>
      <c r="F291" s="75"/>
      <c r="G291" s="75"/>
      <c r="H291" s="75"/>
      <c r="I291" s="75"/>
      <c r="J291" s="75"/>
      <c r="K291" s="75"/>
      <c r="L291" s="75"/>
      <c r="M291" s="75"/>
      <c r="N291" s="75"/>
      <c r="O291" s="75"/>
      <c r="P291" s="75"/>
      <c r="Q291" s="75"/>
      <c r="R291" s="75"/>
      <c r="S291" s="75"/>
      <c r="T291" s="75"/>
      <c r="U291" s="75"/>
      <c r="V291" s="75"/>
      <c r="W291" s="75"/>
      <c r="X291" s="75"/>
      <c r="Y291" s="75"/>
      <c r="Z291" s="75"/>
      <c r="AA291" s="75"/>
    </row>
    <row r="292" ht="15.75" x14ac:dyDescent="0.25">
      <c r="A292" s="75"/>
      <c r="B292" s="133"/>
      <c r="C292" s="75"/>
      <c r="D292" s="75"/>
      <c r="E292" s="75"/>
      <c r="F292" s="75"/>
      <c r="G292" s="75"/>
      <c r="H292" s="75"/>
      <c r="I292" s="75"/>
      <c r="J292" s="75"/>
      <c r="K292" s="75"/>
      <c r="L292" s="75"/>
      <c r="M292" s="75"/>
      <c r="N292" s="75"/>
      <c r="O292" s="75"/>
      <c r="P292" s="75"/>
      <c r="Q292" s="75"/>
      <c r="R292" s="75"/>
      <c r="S292" s="75"/>
      <c r="T292" s="75"/>
      <c r="U292" s="75"/>
      <c r="V292" s="75"/>
      <c r="W292" s="75"/>
      <c r="X292" s="75"/>
      <c r="Y292" s="75"/>
      <c r="Z292" s="75"/>
      <c r="AA292" s="75"/>
    </row>
    <row r="293" ht="15.75" x14ac:dyDescent="0.25">
      <c r="A293" s="75"/>
      <c r="B293" s="133"/>
      <c r="C293" s="75"/>
      <c r="D293" s="75"/>
      <c r="E293" s="75"/>
      <c r="F293" s="75"/>
      <c r="G293" s="75"/>
      <c r="H293" s="75"/>
      <c r="I293" s="75"/>
      <c r="J293" s="75"/>
      <c r="K293" s="75"/>
      <c r="L293" s="75"/>
      <c r="M293" s="75"/>
      <c r="N293" s="75"/>
      <c r="O293" s="75"/>
      <c r="P293" s="75"/>
      <c r="Q293" s="75"/>
      <c r="R293" s="75"/>
      <c r="S293" s="75"/>
      <c r="T293" s="75"/>
      <c r="U293" s="75"/>
      <c r="V293" s="75"/>
      <c r="W293" s="75"/>
      <c r="X293" s="75"/>
      <c r="Y293" s="75"/>
      <c r="Z293" s="75"/>
      <c r="AA293" s="75"/>
    </row>
    <row r="294" ht="15.75" x14ac:dyDescent="0.25">
      <c r="A294" s="75"/>
      <c r="B294" s="133"/>
      <c r="C294" s="75"/>
      <c r="D294" s="75"/>
      <c r="E294" s="75"/>
      <c r="F294" s="75"/>
      <c r="G294" s="75"/>
      <c r="H294" s="75"/>
      <c r="I294" s="75"/>
      <c r="J294" s="75"/>
      <c r="K294" s="75"/>
      <c r="L294" s="75"/>
      <c r="M294" s="75"/>
      <c r="N294" s="75"/>
      <c r="O294" s="75"/>
      <c r="P294" s="75"/>
      <c r="Q294" s="75"/>
      <c r="R294" s="75"/>
      <c r="S294" s="75"/>
      <c r="T294" s="75"/>
      <c r="U294" s="75"/>
      <c r="V294" s="75"/>
      <c r="W294" s="75"/>
      <c r="X294" s="75"/>
      <c r="Y294" s="75"/>
      <c r="Z294" s="75"/>
      <c r="AA294" s="75"/>
    </row>
    <row r="295" ht="15.75" x14ac:dyDescent="0.25">
      <c r="A295" s="75"/>
      <c r="B295" s="133"/>
      <c r="C295" s="75"/>
      <c r="D295" s="75"/>
      <c r="E295" s="75"/>
      <c r="F295" s="75"/>
      <c r="G295" s="75"/>
      <c r="H295" s="75"/>
      <c r="I295" s="75"/>
      <c r="J295" s="75"/>
      <c r="K295" s="75"/>
      <c r="L295" s="75"/>
      <c r="M295" s="75"/>
      <c r="N295" s="75"/>
      <c r="O295" s="75"/>
      <c r="P295" s="75"/>
      <c r="Q295" s="75"/>
      <c r="R295" s="75"/>
      <c r="S295" s="75"/>
      <c r="T295" s="75"/>
      <c r="U295" s="75"/>
      <c r="V295" s="75"/>
      <c r="W295" s="75"/>
      <c r="X295" s="75"/>
      <c r="Y295" s="75"/>
      <c r="Z295" s="75"/>
      <c r="AA295" s="75"/>
    </row>
    <row r="296" ht="15.75" x14ac:dyDescent="0.25">
      <c r="A296" s="75"/>
      <c r="B296" s="133"/>
      <c r="C296" s="75"/>
      <c r="D296" s="75"/>
      <c r="E296" s="75"/>
      <c r="F296" s="75"/>
      <c r="G296" s="75"/>
      <c r="H296" s="75"/>
      <c r="I296" s="75"/>
      <c r="J296" s="75"/>
      <c r="K296" s="75"/>
      <c r="L296" s="75"/>
      <c r="M296" s="75"/>
      <c r="N296" s="75"/>
      <c r="O296" s="75"/>
      <c r="P296" s="75"/>
      <c r="Q296" s="75"/>
      <c r="R296" s="75"/>
      <c r="S296" s="75"/>
      <c r="T296" s="75"/>
      <c r="U296" s="75"/>
      <c r="V296" s="75"/>
      <c r="W296" s="75"/>
      <c r="X296" s="75"/>
      <c r="Y296" s="75"/>
      <c r="Z296" s="75"/>
      <c r="AA296" s="75"/>
    </row>
    <row r="297" ht="15.75" x14ac:dyDescent="0.25">
      <c r="A297" s="75"/>
      <c r="B297" s="133"/>
      <c r="C297" s="75"/>
      <c r="D297" s="75"/>
      <c r="E297" s="75"/>
      <c r="F297" s="75"/>
      <c r="G297" s="75"/>
      <c r="H297" s="75"/>
      <c r="I297" s="75"/>
      <c r="J297" s="75"/>
      <c r="K297" s="75"/>
      <c r="L297" s="75"/>
      <c r="M297" s="75"/>
      <c r="N297" s="75"/>
      <c r="O297" s="75"/>
      <c r="P297" s="75"/>
      <c r="Q297" s="75"/>
      <c r="R297" s="75"/>
      <c r="S297" s="75"/>
      <c r="T297" s="75"/>
      <c r="U297" s="75"/>
      <c r="V297" s="75"/>
      <c r="W297" s="75"/>
      <c r="X297" s="75"/>
      <c r="Y297" s="75"/>
      <c r="Z297" s="75"/>
      <c r="AA297" s="75"/>
    </row>
    <row r="298" ht="15.75" x14ac:dyDescent="0.25">
      <c r="A298" s="75"/>
      <c r="B298" s="133"/>
      <c r="C298" s="75"/>
      <c r="D298" s="75"/>
      <c r="E298" s="75"/>
      <c r="F298" s="75"/>
      <c r="G298" s="75"/>
      <c r="H298" s="75"/>
      <c r="I298" s="75"/>
      <c r="J298" s="75"/>
      <c r="K298" s="75"/>
      <c r="L298" s="75"/>
      <c r="M298" s="75"/>
      <c r="N298" s="75"/>
      <c r="O298" s="75"/>
      <c r="P298" s="75"/>
      <c r="Q298" s="75"/>
      <c r="R298" s="75"/>
      <c r="S298" s="75"/>
      <c r="T298" s="75"/>
      <c r="U298" s="75"/>
      <c r="V298" s="75"/>
      <c r="W298" s="75"/>
      <c r="X298" s="75"/>
      <c r="Y298" s="75"/>
      <c r="Z298" s="75"/>
      <c r="AA298" s="75"/>
    </row>
    <row r="299" ht="15.75" x14ac:dyDescent="0.25">
      <c r="A299" s="75"/>
      <c r="B299" s="133"/>
      <c r="C299" s="75"/>
      <c r="D299" s="75"/>
      <c r="E299" s="75"/>
      <c r="F299" s="75"/>
      <c r="G299" s="75"/>
      <c r="H299" s="75"/>
      <c r="I299" s="75"/>
      <c r="J299" s="75"/>
      <c r="K299" s="75"/>
      <c r="L299" s="75"/>
      <c r="M299" s="75"/>
      <c r="N299" s="75"/>
      <c r="O299" s="75"/>
      <c r="P299" s="75"/>
      <c r="Q299" s="75"/>
      <c r="R299" s="75"/>
      <c r="S299" s="75"/>
      <c r="T299" s="75"/>
      <c r="U299" s="75"/>
      <c r="V299" s="75"/>
      <c r="W299" s="75"/>
      <c r="X299" s="75"/>
      <c r="Y299" s="75"/>
      <c r="Z299" s="75"/>
      <c r="AA299" s="75"/>
    </row>
    <row r="300" ht="15.75" x14ac:dyDescent="0.25">
      <c r="A300" s="75"/>
      <c r="B300" s="133"/>
      <c r="C300" s="75"/>
      <c r="D300" s="75"/>
      <c r="E300" s="75"/>
      <c r="F300" s="75"/>
      <c r="G300" s="75"/>
      <c r="H300" s="75"/>
      <c r="I300" s="75"/>
      <c r="J300" s="75"/>
      <c r="K300" s="75"/>
      <c r="L300" s="75"/>
      <c r="M300" s="75"/>
      <c r="N300" s="75"/>
      <c r="O300" s="75"/>
      <c r="P300" s="75"/>
      <c r="Q300" s="75"/>
      <c r="R300" s="75"/>
      <c r="S300" s="75"/>
      <c r="T300" s="75"/>
      <c r="U300" s="75"/>
      <c r="V300" s="75"/>
      <c r="W300" s="75"/>
      <c r="X300" s="75"/>
      <c r="Y300" s="75"/>
      <c r="Z300" s="75"/>
      <c r="AA300" s="75"/>
    </row>
    <row r="301" ht="15.75" x14ac:dyDescent="0.25">
      <c r="A301" s="75"/>
      <c r="B301" s="133"/>
      <c r="C301" s="75"/>
      <c r="D301" s="75"/>
      <c r="E301" s="75"/>
      <c r="F301" s="75"/>
      <c r="G301" s="75"/>
      <c r="H301" s="75"/>
      <c r="I301" s="75"/>
      <c r="J301" s="75"/>
      <c r="K301" s="75"/>
      <c r="L301" s="75"/>
      <c r="M301" s="75"/>
      <c r="N301" s="75"/>
      <c r="O301" s="75"/>
      <c r="P301" s="75"/>
      <c r="Q301" s="75"/>
      <c r="R301" s="75"/>
      <c r="S301" s="75"/>
      <c r="T301" s="75"/>
      <c r="U301" s="75"/>
      <c r="V301" s="75"/>
      <c r="W301" s="75"/>
      <c r="X301" s="75"/>
      <c r="Y301" s="75"/>
      <c r="Z301" s="75"/>
      <c r="AA301" s="75"/>
    </row>
    <row r="302" ht="15.75" x14ac:dyDescent="0.25">
      <c r="A302" s="75"/>
      <c r="B302" s="133"/>
      <c r="C302" s="75"/>
      <c r="D302" s="75"/>
      <c r="E302" s="75"/>
      <c r="F302" s="75"/>
      <c r="G302" s="75"/>
      <c r="H302" s="75"/>
      <c r="I302" s="75"/>
      <c r="J302" s="75"/>
      <c r="K302" s="75"/>
      <c r="L302" s="75"/>
      <c r="M302" s="75"/>
      <c r="N302" s="75"/>
      <c r="O302" s="75"/>
      <c r="P302" s="75"/>
      <c r="Q302" s="75"/>
      <c r="R302" s="75"/>
      <c r="S302" s="75"/>
      <c r="T302" s="75"/>
      <c r="U302" s="75"/>
      <c r="V302" s="75"/>
      <c r="W302" s="75"/>
      <c r="X302" s="75"/>
      <c r="Y302" s="75"/>
      <c r="Z302" s="75"/>
      <c r="AA302" s="75"/>
    </row>
    <row r="303" ht="15.75" x14ac:dyDescent="0.25">
      <c r="A303" s="75"/>
      <c r="B303" s="133"/>
      <c r="C303" s="75"/>
      <c r="D303" s="75"/>
      <c r="E303" s="75"/>
      <c r="F303" s="75"/>
      <c r="G303" s="75"/>
      <c r="H303" s="75"/>
      <c r="I303" s="75"/>
      <c r="J303" s="75"/>
      <c r="K303" s="75"/>
      <c r="L303" s="75"/>
      <c r="M303" s="75"/>
      <c r="N303" s="75"/>
      <c r="O303" s="75"/>
      <c r="P303" s="75"/>
      <c r="Q303" s="75"/>
      <c r="R303" s="75"/>
      <c r="S303" s="75"/>
      <c r="T303" s="75"/>
      <c r="U303" s="75"/>
      <c r="V303" s="75"/>
      <c r="W303" s="75"/>
      <c r="X303" s="75"/>
      <c r="Y303" s="75"/>
      <c r="Z303" s="75"/>
      <c r="AA303" s="75"/>
    </row>
    <row r="304" ht="15.75" x14ac:dyDescent="0.25">
      <c r="A304" s="75"/>
      <c r="B304" s="133"/>
      <c r="C304" s="75"/>
      <c r="D304" s="75"/>
      <c r="E304" s="75"/>
      <c r="F304" s="75"/>
      <c r="G304" s="75"/>
      <c r="H304" s="75"/>
      <c r="I304" s="75"/>
      <c r="J304" s="75"/>
      <c r="K304" s="75"/>
      <c r="L304" s="75"/>
      <c r="M304" s="75"/>
      <c r="N304" s="75"/>
      <c r="O304" s="75"/>
      <c r="P304" s="75"/>
      <c r="Q304" s="75"/>
      <c r="R304" s="75"/>
      <c r="S304" s="75"/>
      <c r="T304" s="75"/>
      <c r="U304" s="75"/>
      <c r="V304" s="75"/>
      <c r="W304" s="75"/>
      <c r="X304" s="75"/>
      <c r="Y304" s="75"/>
      <c r="Z304" s="75"/>
      <c r="AA304" s="75"/>
    </row>
    <row r="305" ht="15.75" x14ac:dyDescent="0.25">
      <c r="A305" s="75"/>
      <c r="B305" s="133"/>
      <c r="C305" s="75"/>
      <c r="D305" s="75"/>
      <c r="E305" s="75"/>
      <c r="F305" s="75"/>
      <c r="G305" s="75"/>
      <c r="H305" s="75"/>
      <c r="I305" s="75"/>
      <c r="J305" s="75"/>
      <c r="K305" s="75"/>
      <c r="L305" s="75"/>
      <c r="M305" s="75"/>
      <c r="N305" s="75"/>
      <c r="O305" s="75"/>
      <c r="P305" s="75"/>
      <c r="Q305" s="75"/>
      <c r="R305" s="75"/>
      <c r="S305" s="75"/>
      <c r="T305" s="75"/>
      <c r="U305" s="75"/>
      <c r="V305" s="75"/>
      <c r="W305" s="75"/>
      <c r="X305" s="75"/>
      <c r="Y305" s="75"/>
      <c r="Z305" s="75"/>
      <c r="AA305" s="75"/>
    </row>
    <row r="306" ht="15.75" x14ac:dyDescent="0.25">
      <c r="A306" s="75"/>
      <c r="B306" s="133"/>
      <c r="C306" s="75"/>
      <c r="D306" s="75"/>
      <c r="E306" s="75"/>
      <c r="F306" s="75"/>
      <c r="G306" s="75"/>
      <c r="H306" s="75"/>
      <c r="I306" s="75"/>
      <c r="J306" s="75"/>
      <c r="K306" s="75"/>
      <c r="L306" s="75"/>
      <c r="M306" s="75"/>
      <c r="N306" s="75"/>
      <c r="O306" s="75"/>
      <c r="P306" s="75"/>
      <c r="Q306" s="75"/>
      <c r="R306" s="75"/>
      <c r="S306" s="75"/>
      <c r="T306" s="75"/>
      <c r="U306" s="75"/>
      <c r="V306" s="75"/>
      <c r="W306" s="75"/>
      <c r="X306" s="75"/>
      <c r="Y306" s="75"/>
      <c r="Z306" s="75"/>
      <c r="AA306" s="75"/>
    </row>
    <row r="307" ht="15.75" x14ac:dyDescent="0.25">
      <c r="A307" s="75"/>
      <c r="B307" s="133"/>
      <c r="C307" s="75"/>
      <c r="D307" s="75"/>
      <c r="E307" s="75"/>
      <c r="F307" s="75"/>
      <c r="G307" s="75"/>
      <c r="H307" s="75"/>
      <c r="I307" s="75"/>
      <c r="J307" s="75"/>
      <c r="K307" s="75"/>
      <c r="L307" s="75"/>
      <c r="M307" s="75"/>
      <c r="N307" s="75"/>
      <c r="O307" s="75"/>
      <c r="P307" s="75"/>
      <c r="Q307" s="75"/>
      <c r="R307" s="75"/>
      <c r="S307" s="75"/>
      <c r="T307" s="75"/>
      <c r="U307" s="75"/>
      <c r="V307" s="75"/>
      <c r="W307" s="75"/>
      <c r="X307" s="75"/>
      <c r="Y307" s="75"/>
      <c r="Z307" s="75"/>
      <c r="AA307" s="75"/>
    </row>
    <row r="308" ht="15.75" x14ac:dyDescent="0.25">
      <c r="A308" s="75"/>
      <c r="B308" s="133"/>
      <c r="C308" s="75"/>
      <c r="D308" s="75"/>
      <c r="E308" s="75"/>
      <c r="F308" s="75"/>
      <c r="G308" s="75"/>
      <c r="H308" s="75"/>
      <c r="I308" s="75"/>
      <c r="J308" s="75"/>
      <c r="K308" s="75"/>
      <c r="L308" s="75"/>
      <c r="M308" s="75"/>
      <c r="N308" s="75"/>
      <c r="O308" s="75"/>
      <c r="P308" s="75"/>
      <c r="Q308" s="75"/>
      <c r="R308" s="75"/>
      <c r="S308" s="75"/>
      <c r="T308" s="75"/>
      <c r="U308" s="75"/>
      <c r="V308" s="75"/>
      <c r="W308" s="75"/>
      <c r="X308" s="75"/>
      <c r="Y308" s="75"/>
      <c r="Z308" s="75"/>
      <c r="AA308" s="75"/>
    </row>
    <row r="309" ht="15.75" x14ac:dyDescent="0.25">
      <c r="A309" s="75"/>
      <c r="B309" s="133"/>
      <c r="C309" s="75"/>
      <c r="D309" s="75"/>
      <c r="E309" s="75"/>
      <c r="F309" s="75"/>
      <c r="G309" s="75"/>
      <c r="H309" s="75"/>
      <c r="I309" s="75"/>
      <c r="J309" s="75"/>
      <c r="K309" s="75"/>
      <c r="L309" s="75"/>
      <c r="M309" s="75"/>
      <c r="N309" s="75"/>
      <c r="O309" s="75"/>
      <c r="P309" s="75"/>
      <c r="Q309" s="75"/>
      <c r="R309" s="75"/>
      <c r="S309" s="75"/>
      <c r="T309" s="75"/>
      <c r="U309" s="75"/>
      <c r="V309" s="75"/>
      <c r="W309" s="75"/>
      <c r="X309" s="75"/>
      <c r="Y309" s="75"/>
      <c r="Z309" s="75"/>
      <c r="AA309" s="75"/>
    </row>
    <row r="310" ht="15.75" x14ac:dyDescent="0.25">
      <c r="A310" s="75"/>
      <c r="B310" s="133"/>
      <c r="C310" s="75"/>
      <c r="D310" s="75"/>
      <c r="E310" s="75"/>
      <c r="F310" s="75"/>
      <c r="G310" s="75"/>
      <c r="H310" s="75"/>
      <c r="I310" s="75"/>
      <c r="J310" s="75"/>
      <c r="K310" s="75"/>
      <c r="L310" s="75"/>
      <c r="M310" s="75"/>
      <c r="N310" s="75"/>
      <c r="O310" s="75"/>
      <c r="P310" s="75"/>
      <c r="Q310" s="75"/>
      <c r="R310" s="75"/>
      <c r="S310" s="75"/>
      <c r="T310" s="75"/>
      <c r="U310" s="75"/>
      <c r="V310" s="75"/>
      <c r="W310" s="75"/>
      <c r="X310" s="75"/>
      <c r="Y310" s="75"/>
      <c r="Z310" s="75"/>
      <c r="AA310" s="75"/>
    </row>
    <row r="311" ht="15.75" x14ac:dyDescent="0.25">
      <c r="A311" s="75"/>
      <c r="B311" s="133"/>
      <c r="C311" s="75"/>
      <c r="D311" s="75"/>
      <c r="E311" s="75"/>
      <c r="F311" s="75"/>
      <c r="G311" s="75"/>
      <c r="H311" s="75"/>
      <c r="I311" s="75"/>
      <c r="J311" s="75"/>
      <c r="K311" s="75"/>
      <c r="L311" s="75"/>
      <c r="M311" s="75"/>
      <c r="N311" s="75"/>
      <c r="O311" s="75"/>
      <c r="P311" s="75"/>
      <c r="Q311" s="75"/>
      <c r="R311" s="75"/>
      <c r="S311" s="75"/>
      <c r="T311" s="75"/>
      <c r="U311" s="75"/>
      <c r="V311" s="75"/>
      <c r="W311" s="75"/>
      <c r="X311" s="75"/>
      <c r="Y311" s="75"/>
      <c r="Z311" s="75"/>
      <c r="AA311" s="75"/>
    </row>
    <row r="312" ht="15.75" x14ac:dyDescent="0.25">
      <c r="A312" s="75"/>
      <c r="B312" s="133"/>
      <c r="C312" s="75"/>
      <c r="D312" s="75"/>
      <c r="E312" s="75"/>
      <c r="F312" s="75"/>
      <c r="G312" s="75"/>
      <c r="H312" s="75"/>
      <c r="I312" s="75"/>
      <c r="J312" s="75"/>
      <c r="K312" s="75"/>
      <c r="L312" s="75"/>
      <c r="M312" s="75"/>
      <c r="N312" s="75"/>
      <c r="O312" s="75"/>
      <c r="P312" s="75"/>
      <c r="Q312" s="75"/>
      <c r="R312" s="75"/>
      <c r="S312" s="75"/>
      <c r="T312" s="75"/>
      <c r="U312" s="75"/>
      <c r="V312" s="75"/>
      <c r="W312" s="75"/>
      <c r="X312" s="75"/>
      <c r="Y312" s="75"/>
      <c r="Z312" s="75"/>
      <c r="AA312" s="75"/>
    </row>
    <row r="313" ht="15.75" x14ac:dyDescent="0.25">
      <c r="A313" s="75"/>
      <c r="B313" s="133"/>
      <c r="C313" s="75"/>
      <c r="D313" s="75"/>
      <c r="E313" s="75"/>
      <c r="F313" s="75"/>
      <c r="G313" s="75"/>
      <c r="H313" s="75"/>
      <c r="I313" s="75"/>
      <c r="J313" s="75"/>
      <c r="K313" s="75"/>
      <c r="L313" s="75"/>
      <c r="M313" s="75"/>
      <c r="N313" s="75"/>
      <c r="O313" s="75"/>
      <c r="P313" s="75"/>
      <c r="Q313" s="75"/>
      <c r="R313" s="75"/>
      <c r="S313" s="75"/>
      <c r="T313" s="75"/>
      <c r="U313" s="75"/>
      <c r="V313" s="75"/>
      <c r="W313" s="75"/>
      <c r="X313" s="75"/>
      <c r="Y313" s="75"/>
      <c r="Z313" s="75"/>
      <c r="AA313" s="75"/>
    </row>
    <row r="314" ht="15.75" x14ac:dyDescent="0.25">
      <c r="A314" s="75"/>
      <c r="B314" s="133"/>
      <c r="C314" s="75"/>
      <c r="D314" s="75"/>
      <c r="E314" s="75"/>
      <c r="F314" s="75"/>
      <c r="G314" s="75"/>
      <c r="H314" s="75"/>
      <c r="I314" s="75"/>
      <c r="J314" s="75"/>
      <c r="K314" s="75"/>
      <c r="L314" s="75"/>
      <c r="M314" s="75"/>
      <c r="N314" s="75"/>
      <c r="O314" s="75"/>
      <c r="P314" s="75"/>
      <c r="Q314" s="75"/>
      <c r="R314" s="75"/>
      <c r="S314" s="75"/>
      <c r="T314" s="75"/>
      <c r="U314" s="75"/>
      <c r="V314" s="75"/>
      <c r="W314" s="75"/>
      <c r="X314" s="75"/>
      <c r="Y314" s="75"/>
      <c r="Z314" s="75"/>
      <c r="AA314" s="75"/>
    </row>
    <row r="315" ht="15.75" x14ac:dyDescent="0.25">
      <c r="A315" s="75"/>
      <c r="B315" s="133"/>
      <c r="C315" s="75"/>
      <c r="D315" s="75"/>
      <c r="E315" s="75"/>
      <c r="F315" s="75"/>
      <c r="G315" s="75"/>
      <c r="H315" s="75"/>
      <c r="I315" s="75"/>
      <c r="J315" s="75"/>
      <c r="K315" s="75"/>
      <c r="L315" s="75"/>
      <c r="M315" s="75"/>
      <c r="N315" s="75"/>
      <c r="O315" s="75"/>
      <c r="P315" s="75"/>
      <c r="Q315" s="75"/>
      <c r="R315" s="75"/>
      <c r="S315" s="75"/>
      <c r="T315" s="75"/>
      <c r="U315" s="75"/>
      <c r="V315" s="75"/>
      <c r="W315" s="75"/>
      <c r="X315" s="75"/>
      <c r="Y315" s="75"/>
      <c r="Z315" s="75"/>
      <c r="AA315" s="75"/>
    </row>
    <row r="316" ht="15.75" x14ac:dyDescent="0.25">
      <c r="A316" s="75"/>
      <c r="B316" s="133"/>
      <c r="C316" s="75"/>
      <c r="D316" s="75"/>
      <c r="E316" s="75"/>
      <c r="F316" s="75"/>
      <c r="G316" s="75"/>
      <c r="H316" s="75"/>
      <c r="I316" s="75"/>
      <c r="J316" s="75"/>
      <c r="K316" s="75"/>
      <c r="L316" s="75"/>
      <c r="M316" s="75"/>
      <c r="N316" s="75"/>
      <c r="O316" s="75"/>
      <c r="P316" s="75"/>
      <c r="Q316" s="75"/>
      <c r="R316" s="75"/>
      <c r="S316" s="75"/>
      <c r="T316" s="75"/>
      <c r="U316" s="75"/>
      <c r="V316" s="75"/>
      <c r="W316" s="75"/>
      <c r="X316" s="75"/>
      <c r="Y316" s="75"/>
      <c r="Z316" s="75"/>
      <c r="AA316" s="75"/>
    </row>
    <row r="317" ht="15.75" x14ac:dyDescent="0.25">
      <c r="A317" s="75"/>
      <c r="B317" s="133"/>
      <c r="C317" s="75"/>
      <c r="D317" s="75"/>
      <c r="E317" s="75"/>
      <c r="F317" s="75"/>
      <c r="G317" s="75"/>
      <c r="H317" s="75"/>
      <c r="I317" s="75"/>
      <c r="J317" s="75"/>
      <c r="K317" s="75"/>
      <c r="L317" s="75"/>
      <c r="M317" s="75"/>
      <c r="N317" s="75"/>
      <c r="O317" s="75"/>
      <c r="P317" s="75"/>
      <c r="Q317" s="75"/>
      <c r="R317" s="75"/>
      <c r="S317" s="75"/>
      <c r="T317" s="75"/>
      <c r="U317" s="75"/>
      <c r="V317" s="75"/>
      <c r="W317" s="75"/>
      <c r="X317" s="75"/>
      <c r="Y317" s="75"/>
      <c r="Z317" s="75"/>
      <c r="AA317" s="75"/>
    </row>
    <row r="318" ht="15.75" x14ac:dyDescent="0.25">
      <c r="A318" s="75"/>
      <c r="B318" s="133"/>
      <c r="C318" s="75"/>
      <c r="D318" s="75"/>
      <c r="E318" s="75"/>
      <c r="F318" s="75"/>
      <c r="G318" s="75"/>
      <c r="H318" s="75"/>
      <c r="I318" s="75"/>
      <c r="J318" s="75"/>
      <c r="K318" s="75"/>
      <c r="L318" s="75"/>
      <c r="M318" s="75"/>
      <c r="N318" s="75"/>
      <c r="O318" s="75"/>
      <c r="P318" s="75"/>
      <c r="Q318" s="75"/>
      <c r="R318" s="75"/>
      <c r="S318" s="75"/>
      <c r="T318" s="75"/>
      <c r="U318" s="75"/>
      <c r="V318" s="75"/>
      <c r="W318" s="75"/>
      <c r="X318" s="75"/>
      <c r="Y318" s="75"/>
      <c r="Z318" s="75"/>
      <c r="AA318" s="75"/>
    </row>
    <row r="319" ht="15.75" x14ac:dyDescent="0.25">
      <c r="A319" s="75"/>
      <c r="B319" s="133"/>
      <c r="C319" s="75"/>
      <c r="D319" s="75"/>
      <c r="E319" s="75"/>
      <c r="F319" s="75"/>
      <c r="G319" s="75"/>
      <c r="H319" s="75"/>
      <c r="I319" s="75"/>
      <c r="J319" s="75"/>
      <c r="K319" s="75"/>
      <c r="L319" s="75"/>
      <c r="M319" s="75"/>
      <c r="N319" s="75"/>
      <c r="O319" s="75"/>
      <c r="P319" s="75"/>
      <c r="Q319" s="75"/>
      <c r="R319" s="75"/>
      <c r="S319" s="75"/>
      <c r="T319" s="75"/>
      <c r="U319" s="75"/>
      <c r="V319" s="75"/>
      <c r="W319" s="75"/>
      <c r="X319" s="75"/>
      <c r="Y319" s="75"/>
      <c r="Z319" s="75"/>
      <c r="AA319" s="75"/>
    </row>
    <row r="320" ht="15.75" x14ac:dyDescent="0.25">
      <c r="A320" s="75"/>
      <c r="B320" s="133"/>
      <c r="C320" s="75"/>
      <c r="D320" s="75"/>
      <c r="E320" s="75"/>
      <c r="F320" s="75"/>
      <c r="G320" s="75"/>
      <c r="H320" s="75"/>
      <c r="I320" s="75"/>
      <c r="J320" s="75"/>
      <c r="K320" s="75"/>
      <c r="L320" s="75"/>
      <c r="M320" s="75"/>
      <c r="N320" s="75"/>
      <c r="O320" s="75"/>
      <c r="P320" s="75"/>
      <c r="Q320" s="75"/>
      <c r="R320" s="75"/>
      <c r="S320" s="75"/>
      <c r="T320" s="75"/>
      <c r="U320" s="75"/>
      <c r="V320" s="75"/>
      <c r="W320" s="75"/>
      <c r="X320" s="75"/>
      <c r="Y320" s="75"/>
      <c r="Z320" s="75"/>
      <c r="AA320" s="75"/>
    </row>
    <row r="321" ht="15.75" x14ac:dyDescent="0.25">
      <c r="A321" s="75"/>
      <c r="B321" s="133"/>
      <c r="C321" s="75"/>
      <c r="D321" s="75"/>
      <c r="E321" s="75"/>
      <c r="F321" s="75"/>
      <c r="G321" s="75"/>
      <c r="H321" s="75"/>
      <c r="I321" s="75"/>
      <c r="J321" s="75"/>
      <c r="K321" s="75"/>
      <c r="L321" s="75"/>
      <c r="M321" s="75"/>
      <c r="N321" s="75"/>
      <c r="O321" s="75"/>
      <c r="P321" s="75"/>
      <c r="Q321" s="75"/>
      <c r="R321" s="75"/>
      <c r="S321" s="75"/>
      <c r="T321" s="75"/>
      <c r="U321" s="75"/>
      <c r="V321" s="75"/>
      <c r="W321" s="75"/>
      <c r="X321" s="75"/>
      <c r="Y321" s="75"/>
      <c r="Z321" s="75"/>
      <c r="AA321" s="75"/>
    </row>
    <row r="322" ht="15.75" x14ac:dyDescent="0.25">
      <c r="A322" s="75"/>
      <c r="B322" s="133"/>
      <c r="C322" s="75"/>
      <c r="D322" s="75"/>
      <c r="E322" s="75"/>
      <c r="F322" s="75"/>
      <c r="G322" s="75"/>
      <c r="H322" s="75"/>
      <c r="I322" s="75"/>
      <c r="J322" s="75"/>
      <c r="K322" s="75"/>
      <c r="L322" s="75"/>
      <c r="M322" s="75"/>
      <c r="N322" s="75"/>
      <c r="O322" s="75"/>
      <c r="P322" s="75"/>
      <c r="Q322" s="75"/>
      <c r="R322" s="75"/>
      <c r="S322" s="75"/>
      <c r="T322" s="75"/>
      <c r="U322" s="75"/>
      <c r="V322" s="75"/>
      <c r="W322" s="75"/>
      <c r="X322" s="75"/>
      <c r="Y322" s="75"/>
      <c r="Z322" s="75"/>
      <c r="AA322" s="75"/>
    </row>
    <row r="323" ht="15.75" x14ac:dyDescent="0.25">
      <c r="A323" s="75"/>
      <c r="B323" s="133"/>
      <c r="C323" s="75"/>
      <c r="D323" s="75"/>
      <c r="E323" s="75"/>
      <c r="F323" s="75"/>
      <c r="G323" s="75"/>
      <c r="H323" s="75"/>
      <c r="I323" s="75"/>
      <c r="J323" s="75"/>
      <c r="K323" s="75"/>
      <c r="L323" s="75"/>
      <c r="M323" s="75"/>
      <c r="N323" s="75"/>
      <c r="O323" s="75"/>
      <c r="P323" s="75"/>
      <c r="Q323" s="75"/>
      <c r="R323" s="75"/>
      <c r="S323" s="75"/>
      <c r="T323" s="75"/>
      <c r="U323" s="75"/>
      <c r="V323" s="75"/>
      <c r="W323" s="75"/>
      <c r="X323" s="75"/>
      <c r="Y323" s="75"/>
      <c r="Z323" s="75"/>
      <c r="AA323" s="75"/>
    </row>
    <row r="324" ht="15.75" x14ac:dyDescent="0.25">
      <c r="A324" s="75"/>
      <c r="B324" s="133"/>
      <c r="C324" s="75"/>
      <c r="D324" s="75"/>
      <c r="E324" s="75"/>
      <c r="F324" s="75"/>
      <c r="G324" s="75"/>
      <c r="H324" s="75"/>
      <c r="I324" s="75"/>
      <c r="J324" s="75"/>
      <c r="K324" s="75"/>
      <c r="L324" s="75"/>
      <c r="M324" s="75"/>
      <c r="N324" s="75"/>
      <c r="O324" s="75"/>
      <c r="P324" s="75"/>
      <c r="Q324" s="75"/>
      <c r="R324" s="75"/>
      <c r="S324" s="75"/>
      <c r="T324" s="75"/>
      <c r="U324" s="75"/>
      <c r="V324" s="75"/>
      <c r="W324" s="75"/>
      <c r="X324" s="75"/>
      <c r="Y324" s="75"/>
      <c r="Z324" s="75"/>
      <c r="AA324" s="75"/>
    </row>
    <row r="325" ht="15.75" x14ac:dyDescent="0.25">
      <c r="A325" s="75"/>
      <c r="B325" s="133"/>
      <c r="C325" s="75"/>
      <c r="D325" s="75"/>
      <c r="E325" s="75"/>
      <c r="F325" s="75"/>
      <c r="G325" s="75"/>
      <c r="H325" s="75"/>
      <c r="I325" s="75"/>
      <c r="J325" s="75"/>
      <c r="K325" s="75"/>
      <c r="L325" s="75"/>
      <c r="M325" s="75"/>
      <c r="N325" s="75"/>
      <c r="O325" s="75"/>
      <c r="P325" s="75"/>
      <c r="Q325" s="75"/>
      <c r="R325" s="75"/>
      <c r="S325" s="75"/>
      <c r="T325" s="75"/>
      <c r="U325" s="75"/>
      <c r="V325" s="75"/>
      <c r="W325" s="75"/>
      <c r="X325" s="75"/>
      <c r="Y325" s="75"/>
      <c r="Z325" s="75"/>
      <c r="AA325" s="75"/>
    </row>
    <row r="326" ht="15.75" x14ac:dyDescent="0.25">
      <c r="A326" s="75"/>
      <c r="B326" s="133"/>
      <c r="C326" s="75"/>
      <c r="D326" s="75"/>
      <c r="E326" s="75"/>
      <c r="F326" s="75"/>
      <c r="G326" s="75"/>
      <c r="H326" s="75"/>
      <c r="I326" s="75"/>
      <c r="J326" s="75"/>
      <c r="K326" s="75"/>
      <c r="L326" s="75"/>
      <c r="M326" s="75"/>
      <c r="N326" s="75"/>
      <c r="O326" s="75"/>
      <c r="P326" s="75"/>
      <c r="Q326" s="75"/>
      <c r="R326" s="75"/>
      <c r="S326" s="75"/>
      <c r="T326" s="75"/>
      <c r="U326" s="75"/>
      <c r="V326" s="75"/>
      <c r="W326" s="75"/>
      <c r="X326" s="75"/>
      <c r="Y326" s="75"/>
      <c r="Z326" s="75"/>
      <c r="AA326" s="75"/>
    </row>
    <row r="327" ht="15.75" x14ac:dyDescent="0.25">
      <c r="A327" s="75"/>
      <c r="B327" s="133"/>
      <c r="C327" s="75"/>
      <c r="D327" s="75"/>
      <c r="E327" s="75"/>
      <c r="F327" s="75"/>
      <c r="G327" s="75"/>
      <c r="H327" s="75"/>
      <c r="I327" s="75"/>
      <c r="J327" s="75"/>
      <c r="K327" s="75"/>
      <c r="L327" s="75"/>
      <c r="M327" s="75"/>
      <c r="N327" s="75"/>
      <c r="O327" s="75"/>
      <c r="P327" s="75"/>
      <c r="Q327" s="75"/>
      <c r="R327" s="75"/>
      <c r="S327" s="75"/>
      <c r="T327" s="75"/>
      <c r="U327" s="75"/>
      <c r="V327" s="75"/>
      <c r="W327" s="75"/>
      <c r="X327" s="75"/>
      <c r="Y327" s="75"/>
      <c r="Z327" s="75"/>
      <c r="AA327" s="75"/>
    </row>
    <row r="328" ht="15.75" x14ac:dyDescent="0.25">
      <c r="A328" s="75"/>
      <c r="B328" s="133"/>
      <c r="C328" s="75"/>
      <c r="D328" s="75"/>
      <c r="E328" s="75"/>
      <c r="F328" s="75"/>
      <c r="G328" s="75"/>
      <c r="H328" s="75"/>
      <c r="I328" s="75"/>
      <c r="J328" s="75"/>
      <c r="K328" s="75"/>
      <c r="L328" s="75"/>
      <c r="M328" s="75"/>
      <c r="N328" s="75"/>
      <c r="O328" s="75"/>
      <c r="P328" s="75"/>
      <c r="Q328" s="75"/>
      <c r="R328" s="75"/>
      <c r="S328" s="75"/>
      <c r="T328" s="75"/>
      <c r="U328" s="75"/>
      <c r="V328" s="75"/>
      <c r="W328" s="75"/>
      <c r="X328" s="75"/>
      <c r="Y328" s="75"/>
      <c r="Z328" s="75"/>
      <c r="AA328" s="75"/>
    </row>
    <row r="329" ht="15.75" x14ac:dyDescent="0.25">
      <c r="A329" s="75"/>
      <c r="B329" s="133"/>
      <c r="C329" s="75"/>
      <c r="D329" s="75"/>
      <c r="E329" s="75"/>
      <c r="F329" s="75"/>
      <c r="G329" s="75"/>
      <c r="H329" s="75"/>
      <c r="I329" s="75"/>
      <c r="J329" s="75"/>
      <c r="K329" s="75"/>
      <c r="L329" s="75"/>
      <c r="M329" s="75"/>
      <c r="N329" s="75"/>
      <c r="O329" s="75"/>
      <c r="P329" s="75"/>
      <c r="Q329" s="75"/>
      <c r="R329" s="75"/>
      <c r="S329" s="75"/>
      <c r="T329" s="75"/>
      <c r="U329" s="75"/>
      <c r="V329" s="75"/>
      <c r="W329" s="75"/>
      <c r="X329" s="75"/>
      <c r="Y329" s="75"/>
      <c r="Z329" s="75"/>
      <c r="AA329" s="75"/>
    </row>
    <row r="330" ht="15.75" x14ac:dyDescent="0.25">
      <c r="A330" s="75"/>
      <c r="B330" s="133"/>
      <c r="C330" s="75"/>
      <c r="D330" s="75"/>
      <c r="E330" s="75"/>
      <c r="F330" s="75"/>
      <c r="G330" s="75"/>
      <c r="H330" s="75"/>
      <c r="I330" s="75"/>
      <c r="J330" s="75"/>
      <c r="K330" s="75"/>
      <c r="L330" s="75"/>
      <c r="M330" s="75"/>
      <c r="N330" s="75"/>
      <c r="O330" s="75"/>
      <c r="P330" s="75"/>
      <c r="Q330" s="75"/>
      <c r="R330" s="75"/>
      <c r="S330" s="75"/>
      <c r="T330" s="75"/>
      <c r="U330" s="75"/>
      <c r="V330" s="75"/>
      <c r="W330" s="75"/>
      <c r="X330" s="75"/>
      <c r="Y330" s="75"/>
      <c r="Z330" s="75"/>
      <c r="AA330" s="75"/>
    </row>
    <row r="331" ht="15.75" x14ac:dyDescent="0.25">
      <c r="A331" s="75"/>
      <c r="B331" s="133"/>
      <c r="C331" s="75"/>
      <c r="D331" s="75"/>
      <c r="E331" s="75"/>
      <c r="F331" s="75"/>
      <c r="G331" s="75"/>
      <c r="H331" s="75"/>
      <c r="I331" s="75"/>
      <c r="J331" s="75"/>
      <c r="K331" s="75"/>
      <c r="L331" s="75"/>
      <c r="M331" s="75"/>
      <c r="N331" s="75"/>
      <c r="O331" s="75"/>
      <c r="P331" s="75"/>
      <c r="Q331" s="75"/>
      <c r="R331" s="75"/>
      <c r="S331" s="75"/>
      <c r="T331" s="75"/>
      <c r="U331" s="75"/>
      <c r="V331" s="75"/>
      <c r="W331" s="75"/>
      <c r="X331" s="75"/>
      <c r="Y331" s="75"/>
      <c r="Z331" s="75"/>
      <c r="AA331" s="75"/>
    </row>
    <row r="332" ht="15.75" x14ac:dyDescent="0.25">
      <c r="A332" s="75"/>
      <c r="B332" s="133"/>
      <c r="C332" s="75"/>
      <c r="D332" s="75"/>
      <c r="E332" s="75"/>
      <c r="F332" s="75"/>
      <c r="G332" s="75"/>
      <c r="H332" s="75"/>
      <c r="I332" s="75"/>
      <c r="J332" s="75"/>
      <c r="K332" s="75"/>
      <c r="L332" s="75"/>
      <c r="M332" s="75"/>
      <c r="N332" s="75"/>
      <c r="O332" s="75"/>
      <c r="P332" s="75"/>
      <c r="Q332" s="75"/>
      <c r="R332" s="75"/>
      <c r="S332" s="75"/>
      <c r="T332" s="75"/>
      <c r="U332" s="75"/>
      <c r="V332" s="75"/>
      <c r="W332" s="75"/>
      <c r="X332" s="75"/>
      <c r="Y332" s="75"/>
      <c r="Z332" s="75"/>
      <c r="AA332" s="75"/>
    </row>
    <row r="333" ht="15.75" x14ac:dyDescent="0.25">
      <c r="A333" s="75"/>
      <c r="B333" s="133"/>
      <c r="C333" s="75"/>
      <c r="D333" s="75"/>
      <c r="E333" s="75"/>
      <c r="F333" s="75"/>
      <c r="G333" s="75"/>
      <c r="H333" s="75"/>
      <c r="I333" s="75"/>
      <c r="J333" s="75"/>
      <c r="K333" s="75"/>
      <c r="L333" s="75"/>
      <c r="M333" s="75"/>
      <c r="N333" s="75"/>
      <c r="O333" s="75"/>
      <c r="P333" s="75"/>
      <c r="Q333" s="75"/>
      <c r="R333" s="75"/>
      <c r="S333" s="75"/>
      <c r="T333" s="75"/>
      <c r="U333" s="75"/>
      <c r="V333" s="75"/>
      <c r="W333" s="75"/>
      <c r="X333" s="75"/>
      <c r="Y333" s="75"/>
      <c r="Z333" s="75"/>
      <c r="AA333" s="75"/>
    </row>
    <row r="334" ht="15.75" x14ac:dyDescent="0.25">
      <c r="A334" s="75"/>
      <c r="B334" s="133"/>
      <c r="C334" s="75"/>
      <c r="D334" s="75"/>
      <c r="E334" s="75"/>
      <c r="F334" s="75"/>
      <c r="G334" s="75"/>
      <c r="H334" s="75"/>
      <c r="I334" s="75"/>
      <c r="J334" s="75"/>
      <c r="K334" s="75"/>
      <c r="L334" s="75"/>
      <c r="M334" s="75"/>
      <c r="N334" s="75"/>
      <c r="O334" s="75"/>
      <c r="P334" s="75"/>
      <c r="Q334" s="75"/>
      <c r="R334" s="75"/>
      <c r="S334" s="75"/>
      <c r="T334" s="75"/>
      <c r="U334" s="75"/>
      <c r="V334" s="75"/>
      <c r="W334" s="75"/>
      <c r="X334" s="75"/>
      <c r="Y334" s="75"/>
      <c r="Z334" s="75"/>
      <c r="AA334" s="75"/>
    </row>
    <row r="335" ht="15.75" x14ac:dyDescent="0.25">
      <c r="A335" s="75"/>
      <c r="B335" s="133"/>
      <c r="C335" s="75"/>
      <c r="D335" s="75"/>
      <c r="E335" s="75"/>
      <c r="F335" s="75"/>
      <c r="G335" s="75"/>
      <c r="H335" s="75"/>
      <c r="I335" s="75"/>
      <c r="J335" s="75"/>
      <c r="K335" s="75"/>
      <c r="L335" s="75"/>
      <c r="M335" s="75"/>
      <c r="N335" s="75"/>
      <c r="O335" s="75"/>
      <c r="P335" s="75"/>
      <c r="Q335" s="75"/>
      <c r="R335" s="75"/>
      <c r="S335" s="75"/>
      <c r="T335" s="75"/>
      <c r="U335" s="75"/>
      <c r="V335" s="75"/>
      <c r="W335" s="75"/>
      <c r="X335" s="75"/>
      <c r="Y335" s="75"/>
      <c r="Z335" s="75"/>
      <c r="AA335" s="75"/>
    </row>
    <row r="336" ht="15.75" x14ac:dyDescent="0.25">
      <c r="A336" s="75"/>
      <c r="B336" s="133"/>
      <c r="C336" s="75"/>
      <c r="D336" s="75"/>
      <c r="E336" s="75"/>
      <c r="F336" s="75"/>
      <c r="G336" s="75"/>
      <c r="H336" s="75"/>
      <c r="I336" s="75"/>
      <c r="J336" s="75"/>
      <c r="K336" s="75"/>
      <c r="L336" s="75"/>
      <c r="M336" s="75"/>
      <c r="N336" s="75"/>
      <c r="O336" s="75"/>
      <c r="P336" s="75"/>
      <c r="Q336" s="75"/>
      <c r="R336" s="75"/>
      <c r="S336" s="75"/>
      <c r="T336" s="75"/>
      <c r="U336" s="75"/>
      <c r="V336" s="75"/>
      <c r="W336" s="75"/>
      <c r="X336" s="75"/>
      <c r="Y336" s="75"/>
      <c r="Z336" s="75"/>
      <c r="AA336" s="75"/>
    </row>
    <row r="337" ht="15.75" x14ac:dyDescent="0.25">
      <c r="A337" s="75"/>
      <c r="B337" s="133"/>
      <c r="C337" s="75"/>
      <c r="D337" s="75"/>
      <c r="E337" s="75"/>
      <c r="F337" s="75"/>
      <c r="G337" s="75"/>
      <c r="H337" s="75"/>
      <c r="I337" s="75"/>
      <c r="J337" s="75"/>
      <c r="K337" s="75"/>
      <c r="L337" s="75"/>
      <c r="M337" s="75"/>
      <c r="N337" s="75"/>
      <c r="O337" s="75"/>
      <c r="P337" s="75"/>
      <c r="Q337" s="75"/>
      <c r="R337" s="75"/>
      <c r="S337" s="75"/>
      <c r="T337" s="75"/>
      <c r="U337" s="75"/>
      <c r="V337" s="75"/>
      <c r="W337" s="75"/>
      <c r="X337" s="75"/>
      <c r="Y337" s="75"/>
      <c r="Z337" s="75"/>
      <c r="AA337" s="75"/>
    </row>
    <row r="338" ht="15.75" x14ac:dyDescent="0.25">
      <c r="A338" s="75"/>
      <c r="B338" s="133"/>
      <c r="C338" s="75"/>
      <c r="D338" s="75"/>
      <c r="E338" s="75"/>
      <c r="F338" s="75"/>
      <c r="G338" s="75"/>
      <c r="H338" s="75"/>
      <c r="I338" s="75"/>
      <c r="J338" s="75"/>
      <c r="K338" s="75"/>
      <c r="L338" s="75"/>
      <c r="M338" s="75"/>
      <c r="N338" s="75"/>
      <c r="O338" s="75"/>
      <c r="P338" s="75"/>
      <c r="Q338" s="75"/>
      <c r="R338" s="75"/>
      <c r="S338" s="75"/>
      <c r="T338" s="75"/>
      <c r="U338" s="75"/>
      <c r="V338" s="75"/>
      <c r="W338" s="75"/>
      <c r="X338" s="75"/>
      <c r="Y338" s="75"/>
      <c r="Z338" s="75"/>
      <c r="AA338" s="75"/>
    </row>
    <row r="339" ht="15.75" x14ac:dyDescent="0.25">
      <c r="A339" s="75"/>
      <c r="B339" s="133"/>
      <c r="C339" s="75"/>
      <c r="D339" s="75"/>
      <c r="E339" s="75"/>
      <c r="F339" s="75"/>
      <c r="G339" s="75"/>
      <c r="H339" s="75"/>
      <c r="I339" s="75"/>
      <c r="J339" s="75"/>
      <c r="K339" s="75"/>
      <c r="L339" s="75"/>
      <c r="M339" s="75"/>
      <c r="N339" s="75"/>
      <c r="O339" s="75"/>
      <c r="P339" s="75"/>
      <c r="Q339" s="75"/>
      <c r="R339" s="75"/>
      <c r="S339" s="75"/>
      <c r="T339" s="75"/>
      <c r="U339" s="75"/>
      <c r="V339" s="75"/>
      <c r="W339" s="75"/>
      <c r="X339" s="75"/>
      <c r="Y339" s="75"/>
      <c r="Z339" s="75"/>
      <c r="AA339" s="75"/>
    </row>
    <row r="340" ht="15.75" x14ac:dyDescent="0.25">
      <c r="A340" s="75"/>
      <c r="B340" s="133"/>
      <c r="C340" s="75"/>
      <c r="D340" s="75"/>
      <c r="E340" s="75"/>
      <c r="F340" s="75"/>
      <c r="G340" s="75"/>
      <c r="H340" s="75"/>
      <c r="I340" s="75"/>
      <c r="J340" s="75"/>
      <c r="K340" s="75"/>
      <c r="L340" s="75"/>
      <c r="M340" s="75"/>
      <c r="N340" s="75"/>
      <c r="O340" s="75"/>
      <c r="P340" s="75"/>
      <c r="Q340" s="75"/>
      <c r="R340" s="75"/>
      <c r="S340" s="75"/>
      <c r="T340" s="75"/>
      <c r="U340" s="75"/>
      <c r="V340" s="75"/>
      <c r="W340" s="75"/>
      <c r="X340" s="75"/>
      <c r="Y340" s="75"/>
      <c r="Z340" s="75"/>
      <c r="AA340" s="75"/>
    </row>
    <row r="341" ht="15.75" x14ac:dyDescent="0.25">
      <c r="A341" s="75"/>
      <c r="B341" s="133"/>
      <c r="C341" s="75"/>
      <c r="D341" s="75"/>
      <c r="E341" s="75"/>
      <c r="F341" s="75"/>
      <c r="G341" s="75"/>
      <c r="H341" s="75"/>
      <c r="I341" s="75"/>
      <c r="J341" s="75"/>
      <c r="K341" s="75"/>
      <c r="L341" s="75"/>
      <c r="M341" s="75"/>
      <c r="N341" s="75"/>
      <c r="O341" s="75"/>
      <c r="P341" s="75"/>
      <c r="Q341" s="75"/>
      <c r="R341" s="75"/>
      <c r="S341" s="75"/>
      <c r="T341" s="75"/>
      <c r="U341" s="75"/>
      <c r="V341" s="75"/>
      <c r="W341" s="75"/>
      <c r="X341" s="75"/>
      <c r="Y341" s="75"/>
      <c r="Z341" s="75"/>
      <c r="AA341" s="75"/>
    </row>
    <row r="342" ht="15.75" x14ac:dyDescent="0.25">
      <c r="A342" s="75"/>
      <c r="B342" s="133"/>
      <c r="C342" s="75"/>
      <c r="D342" s="75"/>
      <c r="E342" s="75"/>
      <c r="F342" s="75"/>
      <c r="G342" s="75"/>
      <c r="H342" s="75"/>
      <c r="I342" s="75"/>
      <c r="J342" s="75"/>
      <c r="K342" s="75"/>
      <c r="L342" s="75"/>
      <c r="M342" s="75"/>
      <c r="N342" s="75"/>
      <c r="O342" s="75"/>
      <c r="P342" s="75"/>
      <c r="Q342" s="75"/>
      <c r="R342" s="75"/>
      <c r="S342" s="75"/>
      <c r="T342" s="75"/>
      <c r="U342" s="75"/>
      <c r="V342" s="75"/>
      <c r="W342" s="75"/>
      <c r="X342" s="75"/>
      <c r="Y342" s="75"/>
      <c r="Z342" s="75"/>
      <c r="AA342" s="75"/>
    </row>
    <row r="343" ht="15.75" x14ac:dyDescent="0.25">
      <c r="A343" s="75"/>
      <c r="B343" s="133"/>
      <c r="C343" s="75"/>
      <c r="D343" s="75"/>
      <c r="E343" s="75"/>
      <c r="F343" s="75"/>
      <c r="G343" s="75"/>
      <c r="H343" s="75"/>
      <c r="I343" s="75"/>
      <c r="J343" s="75"/>
      <c r="K343" s="75"/>
      <c r="L343" s="75"/>
      <c r="M343" s="75"/>
      <c r="N343" s="75"/>
      <c r="O343" s="75"/>
      <c r="P343" s="75"/>
      <c r="Q343" s="75"/>
      <c r="R343" s="75"/>
      <c r="S343" s="75"/>
      <c r="T343" s="75"/>
      <c r="U343" s="75"/>
      <c r="V343" s="75"/>
      <c r="W343" s="75"/>
      <c r="X343" s="75"/>
      <c r="Y343" s="75"/>
      <c r="Z343" s="75"/>
      <c r="AA343" s="75"/>
    </row>
    <row r="344" ht="15.75" x14ac:dyDescent="0.25">
      <c r="A344" s="75"/>
      <c r="B344" s="133"/>
      <c r="C344" s="75"/>
      <c r="D344" s="75"/>
      <c r="E344" s="75"/>
      <c r="F344" s="75"/>
      <c r="G344" s="75"/>
      <c r="H344" s="75"/>
      <c r="I344" s="75"/>
      <c r="J344" s="75"/>
      <c r="K344" s="75"/>
      <c r="L344" s="75"/>
      <c r="M344" s="75"/>
      <c r="N344" s="75"/>
      <c r="O344" s="75"/>
      <c r="P344" s="75"/>
      <c r="Q344" s="75"/>
      <c r="R344" s="75"/>
      <c r="S344" s="75"/>
      <c r="T344" s="75"/>
      <c r="U344" s="75"/>
      <c r="V344" s="75"/>
      <c r="W344" s="75"/>
      <c r="X344" s="75"/>
      <c r="Y344" s="75"/>
      <c r="Z344" s="75"/>
      <c r="AA344" s="75"/>
    </row>
    <row r="345" ht="15.75" x14ac:dyDescent="0.25">
      <c r="A345" s="75"/>
      <c r="B345" s="133"/>
      <c r="C345" s="75"/>
      <c r="D345" s="75"/>
      <c r="E345" s="75"/>
      <c r="F345" s="75"/>
      <c r="G345" s="75"/>
      <c r="H345" s="75"/>
      <c r="I345" s="75"/>
      <c r="J345" s="75"/>
      <c r="K345" s="75"/>
      <c r="L345" s="75"/>
      <c r="M345" s="75"/>
      <c r="N345" s="75"/>
      <c r="O345" s="75"/>
      <c r="P345" s="75"/>
      <c r="Q345" s="75"/>
      <c r="R345" s="75"/>
      <c r="S345" s="75"/>
      <c r="T345" s="75"/>
      <c r="U345" s="75"/>
      <c r="V345" s="75"/>
      <c r="W345" s="75"/>
      <c r="X345" s="75"/>
      <c r="Y345" s="75"/>
      <c r="Z345" s="75"/>
      <c r="AA345" s="75"/>
    </row>
    <row r="346" ht="15.75" x14ac:dyDescent="0.25">
      <c r="A346" s="75"/>
      <c r="B346" s="133"/>
      <c r="C346" s="75"/>
      <c r="D346" s="75"/>
      <c r="E346" s="75"/>
      <c r="F346" s="75"/>
      <c r="G346" s="75"/>
      <c r="H346" s="75"/>
      <c r="I346" s="75"/>
      <c r="J346" s="75"/>
      <c r="K346" s="75"/>
      <c r="L346" s="75"/>
      <c r="M346" s="75"/>
      <c r="N346" s="75"/>
      <c r="O346" s="75"/>
      <c r="P346" s="75"/>
      <c r="Q346" s="75"/>
      <c r="R346" s="75"/>
      <c r="S346" s="75"/>
      <c r="T346" s="75"/>
      <c r="U346" s="75"/>
      <c r="V346" s="75"/>
      <c r="W346" s="75"/>
      <c r="X346" s="75"/>
      <c r="Y346" s="75"/>
      <c r="Z346" s="75"/>
      <c r="AA346" s="75"/>
    </row>
    <row r="347" ht="15.75" x14ac:dyDescent="0.25">
      <c r="A347" s="75"/>
      <c r="B347" s="133"/>
      <c r="C347" s="75"/>
      <c r="D347" s="75"/>
      <c r="E347" s="75"/>
      <c r="F347" s="75"/>
      <c r="G347" s="75"/>
      <c r="H347" s="75"/>
      <c r="I347" s="75"/>
      <c r="J347" s="75"/>
      <c r="K347" s="75"/>
      <c r="L347" s="75"/>
      <c r="M347" s="75"/>
      <c r="N347" s="75"/>
      <c r="O347" s="75"/>
      <c r="P347" s="75"/>
      <c r="Q347" s="75"/>
      <c r="R347" s="75"/>
      <c r="S347" s="75"/>
      <c r="T347" s="75"/>
      <c r="U347" s="75"/>
      <c r="V347" s="75"/>
      <c r="W347" s="75"/>
      <c r="X347" s="75"/>
      <c r="Y347" s="75"/>
      <c r="Z347" s="75"/>
      <c r="AA347" s="75"/>
    </row>
    <row r="348" ht="15.75" x14ac:dyDescent="0.25">
      <c r="A348" s="75"/>
      <c r="B348" s="133"/>
      <c r="C348" s="75"/>
      <c r="D348" s="75"/>
      <c r="E348" s="75"/>
      <c r="F348" s="75"/>
      <c r="G348" s="75"/>
      <c r="H348" s="75"/>
      <c r="I348" s="75"/>
      <c r="J348" s="75"/>
      <c r="K348" s="75"/>
      <c r="L348" s="75"/>
      <c r="M348" s="75"/>
      <c r="N348" s="75"/>
      <c r="O348" s="75"/>
      <c r="P348" s="75"/>
      <c r="Q348" s="75"/>
      <c r="R348" s="75"/>
      <c r="S348" s="75"/>
      <c r="T348" s="75"/>
      <c r="U348" s="75"/>
      <c r="V348" s="75"/>
      <c r="W348" s="75"/>
      <c r="X348" s="75"/>
      <c r="Y348" s="75"/>
      <c r="Z348" s="75"/>
      <c r="AA348" s="75"/>
    </row>
    <row r="349" ht="15.75" x14ac:dyDescent="0.25">
      <c r="A349" s="75"/>
      <c r="B349" s="133"/>
      <c r="C349" s="75"/>
      <c r="D349" s="75"/>
      <c r="E349" s="75"/>
      <c r="F349" s="75"/>
      <c r="G349" s="75"/>
      <c r="H349" s="75"/>
      <c r="I349" s="75"/>
      <c r="J349" s="75"/>
      <c r="K349" s="75"/>
      <c r="L349" s="75"/>
      <c r="M349" s="75"/>
      <c r="N349" s="75"/>
      <c r="O349" s="75"/>
      <c r="P349" s="75"/>
      <c r="Q349" s="75"/>
      <c r="R349" s="75"/>
      <c r="S349" s="75"/>
      <c r="T349" s="75"/>
      <c r="U349" s="75"/>
      <c r="V349" s="75"/>
      <c r="W349" s="75"/>
      <c r="X349" s="75"/>
      <c r="Y349" s="75"/>
      <c r="Z349" s="75"/>
      <c r="AA349" s="75"/>
    </row>
    <row r="350" ht="15.75" x14ac:dyDescent="0.25">
      <c r="A350" s="75"/>
      <c r="B350" s="133"/>
      <c r="C350" s="75"/>
      <c r="D350" s="75"/>
      <c r="E350" s="75"/>
      <c r="F350" s="75"/>
      <c r="G350" s="75"/>
      <c r="H350" s="75"/>
      <c r="I350" s="75"/>
      <c r="J350" s="75"/>
      <c r="K350" s="75"/>
      <c r="L350" s="75"/>
      <c r="M350" s="75"/>
      <c r="N350" s="75"/>
      <c r="O350" s="75"/>
      <c r="P350" s="75"/>
      <c r="Q350" s="75"/>
      <c r="R350" s="75"/>
      <c r="S350" s="75"/>
      <c r="T350" s="75"/>
      <c r="U350" s="75"/>
      <c r="V350" s="75"/>
      <c r="W350" s="75"/>
      <c r="X350" s="75"/>
      <c r="Y350" s="75"/>
      <c r="Z350" s="75"/>
      <c r="AA350" s="75"/>
    </row>
    <row r="351" ht="15.75" x14ac:dyDescent="0.25">
      <c r="A351" s="75"/>
      <c r="B351" s="133"/>
      <c r="C351" s="75"/>
      <c r="D351" s="75"/>
      <c r="E351" s="75"/>
      <c r="F351" s="75"/>
      <c r="G351" s="75"/>
      <c r="H351" s="75"/>
      <c r="I351" s="75"/>
      <c r="J351" s="75"/>
      <c r="K351" s="75"/>
      <c r="L351" s="75"/>
      <c r="M351" s="75"/>
      <c r="N351" s="75"/>
      <c r="O351" s="75"/>
      <c r="P351" s="75"/>
      <c r="Q351" s="75"/>
      <c r="R351" s="75"/>
      <c r="S351" s="75"/>
      <c r="T351" s="75"/>
      <c r="U351" s="75"/>
      <c r="V351" s="75"/>
      <c r="W351" s="75"/>
      <c r="X351" s="75"/>
      <c r="Y351" s="75"/>
      <c r="Z351" s="75"/>
      <c r="AA351" s="75"/>
    </row>
    <row r="352" ht="15.75" x14ac:dyDescent="0.25">
      <c r="A352" s="75"/>
      <c r="B352" s="133"/>
      <c r="C352" s="75"/>
      <c r="D352" s="75"/>
      <c r="E352" s="75"/>
      <c r="F352" s="75"/>
      <c r="G352" s="75"/>
      <c r="H352" s="75"/>
      <c r="I352" s="75"/>
      <c r="J352" s="75"/>
      <c r="K352" s="75"/>
      <c r="L352" s="75"/>
      <c r="M352" s="75"/>
      <c r="N352" s="75"/>
      <c r="O352" s="75"/>
      <c r="P352" s="75"/>
      <c r="Q352" s="75"/>
      <c r="R352" s="75"/>
      <c r="S352" s="75"/>
      <c r="T352" s="75"/>
      <c r="U352" s="75"/>
      <c r="V352" s="75"/>
      <c r="W352" s="75"/>
      <c r="X352" s="75"/>
      <c r="Y352" s="75"/>
      <c r="Z352" s="75"/>
      <c r="AA352" s="75"/>
    </row>
    <row r="353" ht="15.75" x14ac:dyDescent="0.25">
      <c r="A353" s="75"/>
      <c r="B353" s="133"/>
      <c r="C353" s="75"/>
      <c r="D353" s="75"/>
      <c r="E353" s="75"/>
      <c r="F353" s="75"/>
      <c r="G353" s="75"/>
      <c r="H353" s="75"/>
      <c r="I353" s="75"/>
      <c r="J353" s="75"/>
      <c r="K353" s="75"/>
      <c r="L353" s="75"/>
      <c r="M353" s="75"/>
      <c r="N353" s="75"/>
      <c r="O353" s="75"/>
      <c r="P353" s="75"/>
      <c r="Q353" s="75"/>
      <c r="R353" s="75"/>
      <c r="S353" s="75"/>
      <c r="T353" s="75"/>
      <c r="U353" s="75"/>
      <c r="V353" s="75"/>
      <c r="W353" s="75"/>
      <c r="X353" s="75"/>
      <c r="Y353" s="75"/>
      <c r="Z353" s="75"/>
      <c r="AA353" s="75"/>
    </row>
    <row r="354" ht="15.75" x14ac:dyDescent="0.25">
      <c r="A354" s="75"/>
      <c r="B354" s="133"/>
      <c r="C354" s="75"/>
      <c r="D354" s="75"/>
      <c r="E354" s="75"/>
      <c r="F354" s="75"/>
      <c r="G354" s="75"/>
      <c r="H354" s="75"/>
      <c r="I354" s="75"/>
      <c r="J354" s="75"/>
      <c r="K354" s="75"/>
      <c r="L354" s="75"/>
      <c r="M354" s="75"/>
      <c r="N354" s="75"/>
      <c r="O354" s="75"/>
      <c r="P354" s="75"/>
      <c r="Q354" s="75"/>
      <c r="R354" s="75"/>
      <c r="S354" s="75"/>
      <c r="T354" s="75"/>
      <c r="U354" s="75"/>
      <c r="V354" s="75"/>
      <c r="W354" s="75"/>
      <c r="X354" s="75"/>
      <c r="Y354" s="75"/>
      <c r="Z354" s="75"/>
      <c r="AA354" s="75"/>
    </row>
    <row r="355" ht="15.75" x14ac:dyDescent="0.25">
      <c r="A355" s="75"/>
      <c r="B355" s="133"/>
      <c r="C355" s="75"/>
      <c r="D355" s="75"/>
      <c r="E355" s="75"/>
      <c r="F355" s="75"/>
      <c r="G355" s="75"/>
      <c r="H355" s="75"/>
      <c r="I355" s="75"/>
      <c r="J355" s="75"/>
      <c r="K355" s="75"/>
      <c r="L355" s="75"/>
      <c r="M355" s="75"/>
      <c r="N355" s="75"/>
      <c r="O355" s="75"/>
      <c r="P355" s="75"/>
      <c r="Q355" s="75"/>
      <c r="R355" s="75"/>
      <c r="S355" s="75"/>
      <c r="T355" s="75"/>
      <c r="U355" s="75"/>
      <c r="V355" s="75"/>
      <c r="W355" s="75"/>
      <c r="X355" s="75"/>
      <c r="Y355" s="75"/>
      <c r="Z355" s="75"/>
      <c r="AA355" s="75"/>
    </row>
    <row r="356" ht="15.75" x14ac:dyDescent="0.25">
      <c r="A356" s="75"/>
      <c r="B356" s="133"/>
      <c r="C356" s="75"/>
      <c r="D356" s="75"/>
      <c r="E356" s="75"/>
      <c r="F356" s="75"/>
      <c r="G356" s="75"/>
      <c r="H356" s="75"/>
      <c r="I356" s="75"/>
      <c r="J356" s="75"/>
      <c r="K356" s="75"/>
      <c r="L356" s="75"/>
      <c r="M356" s="75"/>
      <c r="N356" s="75"/>
      <c r="O356" s="75"/>
      <c r="P356" s="75"/>
      <c r="Q356" s="75"/>
      <c r="R356" s="75"/>
      <c r="S356" s="75"/>
      <c r="T356" s="75"/>
      <c r="U356" s="75"/>
      <c r="V356" s="75"/>
      <c r="W356" s="75"/>
      <c r="X356" s="75"/>
      <c r="Y356" s="75"/>
      <c r="Z356" s="75"/>
      <c r="AA356" s="75"/>
    </row>
    <row r="357" ht="15.75" x14ac:dyDescent="0.25">
      <c r="A357" s="75"/>
      <c r="B357" s="133"/>
      <c r="C357" s="75"/>
      <c r="D357" s="75"/>
      <c r="E357" s="75"/>
      <c r="F357" s="75"/>
      <c r="G357" s="75"/>
      <c r="H357" s="75"/>
      <c r="I357" s="75"/>
      <c r="J357" s="75"/>
      <c r="K357" s="75"/>
      <c r="L357" s="75"/>
      <c r="M357" s="75"/>
      <c r="N357" s="75"/>
      <c r="O357" s="75"/>
      <c r="P357" s="75"/>
      <c r="Q357" s="75"/>
      <c r="R357" s="75"/>
      <c r="S357" s="75"/>
      <c r="T357" s="75"/>
      <c r="U357" s="75"/>
      <c r="V357" s="75"/>
      <c r="W357" s="75"/>
      <c r="X357" s="75"/>
      <c r="Y357" s="75"/>
      <c r="Z357" s="75"/>
      <c r="AA357" s="75"/>
    </row>
    <row r="358" ht="15.75" x14ac:dyDescent="0.25">
      <c r="A358" s="75"/>
      <c r="B358" s="133"/>
      <c r="C358" s="75"/>
      <c r="D358" s="75"/>
      <c r="E358" s="75"/>
      <c r="F358" s="75"/>
      <c r="G358" s="75"/>
      <c r="H358" s="75"/>
      <c r="I358" s="75"/>
      <c r="J358" s="75"/>
      <c r="K358" s="75"/>
      <c r="L358" s="75"/>
      <c r="M358" s="75"/>
      <c r="N358" s="75"/>
      <c r="O358" s="75"/>
      <c r="P358" s="75"/>
      <c r="Q358" s="75"/>
      <c r="R358" s="75"/>
      <c r="S358" s="75"/>
      <c r="T358" s="75"/>
      <c r="U358" s="75"/>
      <c r="V358" s="75"/>
      <c r="W358" s="75"/>
      <c r="X358" s="75"/>
      <c r="Y358" s="75"/>
      <c r="Z358" s="75"/>
      <c r="AA358" s="75"/>
    </row>
    <row r="359" ht="15.75" x14ac:dyDescent="0.25">
      <c r="A359" s="75"/>
      <c r="B359" s="133"/>
      <c r="C359" s="75"/>
      <c r="D359" s="75"/>
      <c r="E359" s="75"/>
      <c r="F359" s="75"/>
      <c r="G359" s="75"/>
      <c r="H359" s="75"/>
      <c r="I359" s="75"/>
      <c r="J359" s="75"/>
      <c r="K359" s="75"/>
      <c r="L359" s="75"/>
      <c r="M359" s="75"/>
      <c r="N359" s="75"/>
      <c r="O359" s="75"/>
      <c r="P359" s="75"/>
      <c r="Q359" s="75"/>
      <c r="R359" s="75"/>
      <c r="S359" s="75"/>
      <c r="T359" s="75"/>
      <c r="U359" s="75"/>
      <c r="V359" s="75"/>
      <c r="W359" s="75"/>
      <c r="X359" s="75"/>
      <c r="Y359" s="75"/>
      <c r="Z359" s="75"/>
      <c r="AA359" s="75"/>
    </row>
    <row r="360" ht="15.75" x14ac:dyDescent="0.25">
      <c r="A360" s="75"/>
      <c r="B360" s="133"/>
      <c r="C360" s="75"/>
      <c r="D360" s="75"/>
      <c r="E360" s="75"/>
      <c r="F360" s="75"/>
      <c r="G360" s="75"/>
      <c r="H360" s="75"/>
      <c r="I360" s="75"/>
      <c r="J360" s="75"/>
      <c r="K360" s="75"/>
      <c r="L360" s="75"/>
      <c r="M360" s="75"/>
      <c r="N360" s="75"/>
      <c r="O360" s="75"/>
      <c r="P360" s="75"/>
      <c r="Q360" s="75"/>
      <c r="R360" s="75"/>
      <c r="S360" s="75"/>
      <c r="T360" s="75"/>
      <c r="U360" s="75"/>
      <c r="V360" s="75"/>
      <c r="W360" s="75"/>
      <c r="X360" s="75"/>
      <c r="Y360" s="75"/>
      <c r="Z360" s="75"/>
      <c r="AA360" s="75"/>
    </row>
    <row r="361" ht="15.75" x14ac:dyDescent="0.25">
      <c r="A361" s="75"/>
      <c r="B361" s="133"/>
      <c r="C361" s="75"/>
      <c r="D361" s="75"/>
      <c r="E361" s="75"/>
      <c r="F361" s="75"/>
      <c r="G361" s="75"/>
      <c r="H361" s="75"/>
      <c r="I361" s="75"/>
      <c r="J361" s="75"/>
      <c r="K361" s="75"/>
      <c r="L361" s="75"/>
      <c r="M361" s="75"/>
      <c r="N361" s="75"/>
      <c r="O361" s="75"/>
      <c r="P361" s="75"/>
      <c r="Q361" s="75"/>
      <c r="R361" s="75"/>
      <c r="S361" s="75"/>
      <c r="T361" s="75"/>
      <c r="U361" s="75"/>
      <c r="V361" s="75"/>
      <c r="W361" s="75"/>
      <c r="X361" s="75"/>
      <c r="Y361" s="75"/>
      <c r="Z361" s="75"/>
      <c r="AA361" s="75"/>
    </row>
    <row r="362" ht="15.75" x14ac:dyDescent="0.25">
      <c r="A362" s="75"/>
      <c r="B362" s="133"/>
      <c r="C362" s="75"/>
      <c r="D362" s="75"/>
      <c r="E362" s="75"/>
      <c r="F362" s="75"/>
      <c r="G362" s="75"/>
      <c r="H362" s="75"/>
      <c r="I362" s="75"/>
      <c r="J362" s="75"/>
      <c r="K362" s="75"/>
      <c r="L362" s="75"/>
      <c r="M362" s="75"/>
      <c r="N362" s="75"/>
      <c r="O362" s="75"/>
      <c r="P362" s="75"/>
      <c r="Q362" s="75"/>
      <c r="R362" s="75"/>
      <c r="S362" s="75"/>
      <c r="T362" s="75"/>
      <c r="U362" s="75"/>
      <c r="V362" s="75"/>
      <c r="W362" s="75"/>
      <c r="X362" s="75"/>
      <c r="Y362" s="75"/>
      <c r="Z362" s="75"/>
      <c r="AA362" s="75"/>
    </row>
    <row r="363" ht="15.75" x14ac:dyDescent="0.25">
      <c r="A363" s="75"/>
      <c r="B363" s="133"/>
      <c r="C363" s="75"/>
      <c r="D363" s="75"/>
      <c r="E363" s="75"/>
      <c r="F363" s="75"/>
      <c r="G363" s="75"/>
      <c r="H363" s="75"/>
      <c r="I363" s="75"/>
      <c r="J363" s="75"/>
      <c r="K363" s="75"/>
      <c r="L363" s="75"/>
      <c r="M363" s="75"/>
      <c r="N363" s="75"/>
      <c r="O363" s="75"/>
      <c r="P363" s="75"/>
      <c r="Q363" s="75"/>
      <c r="R363" s="75"/>
      <c r="S363" s="75"/>
      <c r="T363" s="75"/>
      <c r="U363" s="75"/>
      <c r="V363" s="75"/>
      <c r="W363" s="75"/>
      <c r="X363" s="75"/>
      <c r="Y363" s="75"/>
      <c r="Z363" s="75"/>
      <c r="AA363" s="75"/>
    </row>
    <row r="364" ht="15.75" x14ac:dyDescent="0.25">
      <c r="A364" s="75"/>
      <c r="B364" s="133"/>
      <c r="C364" s="75"/>
      <c r="D364" s="75"/>
      <c r="E364" s="75"/>
      <c r="F364" s="75"/>
      <c r="G364" s="75"/>
      <c r="H364" s="75"/>
      <c r="I364" s="75"/>
      <c r="J364" s="75"/>
      <c r="K364" s="75"/>
      <c r="L364" s="75"/>
      <c r="M364" s="75"/>
      <c r="N364" s="75"/>
      <c r="O364" s="75"/>
      <c r="P364" s="75"/>
      <c r="Q364" s="75"/>
      <c r="R364" s="75"/>
      <c r="S364" s="75"/>
      <c r="T364" s="75"/>
      <c r="U364" s="75"/>
      <c r="V364" s="75"/>
      <c r="W364" s="75"/>
      <c r="X364" s="75"/>
      <c r="Y364" s="75"/>
      <c r="Z364" s="75"/>
      <c r="AA364" s="75"/>
    </row>
    <row r="365" ht="15.75" x14ac:dyDescent="0.25">
      <c r="A365" s="75"/>
      <c r="B365" s="133"/>
      <c r="C365" s="75"/>
      <c r="D365" s="75"/>
      <c r="E365" s="75"/>
      <c r="F365" s="75"/>
      <c r="G365" s="75"/>
      <c r="H365" s="75"/>
      <c r="I365" s="75"/>
      <c r="J365" s="75"/>
      <c r="K365" s="75"/>
      <c r="L365" s="75"/>
      <c r="M365" s="75"/>
      <c r="N365" s="75"/>
      <c r="O365" s="75"/>
      <c r="P365" s="75"/>
      <c r="Q365" s="75"/>
      <c r="R365" s="75"/>
      <c r="S365" s="75"/>
      <c r="T365" s="75"/>
      <c r="U365" s="75"/>
      <c r="V365" s="75"/>
      <c r="W365" s="75"/>
      <c r="X365" s="75"/>
      <c r="Y365" s="75"/>
      <c r="Z365" s="75"/>
      <c r="AA365" s="75"/>
    </row>
    <row r="366" ht="15.75" x14ac:dyDescent="0.25">
      <c r="A366" s="75"/>
      <c r="B366" s="133"/>
      <c r="C366" s="75"/>
      <c r="D366" s="75"/>
      <c r="E366" s="75"/>
      <c r="F366" s="75"/>
      <c r="G366" s="75"/>
      <c r="H366" s="75"/>
      <c r="I366" s="75"/>
      <c r="J366" s="75"/>
      <c r="K366" s="75"/>
      <c r="L366" s="75"/>
      <c r="M366" s="75"/>
      <c r="N366" s="75"/>
      <c r="O366" s="75"/>
      <c r="P366" s="75"/>
      <c r="Q366" s="75"/>
      <c r="R366" s="75"/>
      <c r="S366" s="75"/>
      <c r="T366" s="75"/>
      <c r="U366" s="75"/>
      <c r="V366" s="75"/>
      <c r="W366" s="75"/>
      <c r="X366" s="75"/>
      <c r="Y366" s="75"/>
      <c r="Z366" s="75"/>
      <c r="AA366" s="75"/>
    </row>
    <row r="367" ht="15.75" x14ac:dyDescent="0.25">
      <c r="A367" s="75"/>
      <c r="B367" s="133"/>
      <c r="C367" s="75"/>
      <c r="D367" s="75"/>
      <c r="E367" s="75"/>
      <c r="F367" s="75"/>
      <c r="G367" s="75"/>
      <c r="H367" s="75"/>
      <c r="I367" s="75"/>
      <c r="J367" s="75"/>
      <c r="K367" s="75"/>
      <c r="L367" s="75"/>
      <c r="M367" s="75"/>
      <c r="N367" s="75"/>
      <c r="O367" s="75"/>
      <c r="P367" s="75"/>
      <c r="Q367" s="75"/>
      <c r="R367" s="75"/>
      <c r="S367" s="75"/>
      <c r="T367" s="75"/>
      <c r="U367" s="75"/>
      <c r="V367" s="75"/>
      <c r="W367" s="75"/>
      <c r="X367" s="75"/>
      <c r="Y367" s="75"/>
      <c r="Z367" s="75"/>
      <c r="AA367" s="75"/>
    </row>
    <row r="368" ht="15.75" x14ac:dyDescent="0.25">
      <c r="A368" s="75"/>
      <c r="B368" s="133"/>
      <c r="C368" s="75"/>
      <c r="D368" s="75"/>
      <c r="E368" s="75"/>
      <c r="F368" s="75"/>
      <c r="G368" s="75"/>
      <c r="H368" s="75"/>
      <c r="I368" s="75"/>
      <c r="J368" s="75"/>
      <c r="K368" s="75"/>
      <c r="L368" s="75"/>
      <c r="M368" s="75"/>
      <c r="N368" s="75"/>
      <c r="O368" s="75"/>
      <c r="P368" s="75"/>
      <c r="Q368" s="75"/>
      <c r="R368" s="75"/>
      <c r="S368" s="75"/>
      <c r="T368" s="75"/>
      <c r="U368" s="75"/>
      <c r="V368" s="75"/>
      <c r="W368" s="75"/>
      <c r="X368" s="75"/>
      <c r="Y368" s="75"/>
      <c r="Z368" s="75"/>
      <c r="AA368" s="75"/>
    </row>
    <row r="369" ht="15.75" x14ac:dyDescent="0.25">
      <c r="A369" s="75"/>
      <c r="B369" s="133"/>
      <c r="C369" s="75"/>
      <c r="D369" s="75"/>
      <c r="E369" s="75"/>
      <c r="F369" s="75"/>
      <c r="G369" s="75"/>
      <c r="H369" s="75"/>
      <c r="I369" s="75"/>
      <c r="J369" s="75"/>
      <c r="K369" s="75"/>
      <c r="L369" s="75"/>
      <c r="M369" s="75"/>
      <c r="N369" s="75"/>
      <c r="O369" s="75"/>
      <c r="P369" s="75"/>
      <c r="Q369" s="75"/>
      <c r="R369" s="75"/>
      <c r="S369" s="75"/>
      <c r="T369" s="75"/>
      <c r="U369" s="75"/>
      <c r="V369" s="75"/>
      <c r="W369" s="75"/>
      <c r="X369" s="75"/>
      <c r="Y369" s="75"/>
      <c r="Z369" s="75"/>
      <c r="AA369" s="75"/>
    </row>
    <row r="370" ht="15.75" x14ac:dyDescent="0.25">
      <c r="A370" s="75"/>
      <c r="B370" s="133"/>
      <c r="C370" s="75"/>
      <c r="D370" s="75"/>
      <c r="E370" s="75"/>
      <c r="F370" s="75"/>
      <c r="G370" s="75"/>
      <c r="H370" s="75"/>
      <c r="I370" s="75"/>
      <c r="J370" s="75"/>
      <c r="K370" s="75"/>
      <c r="L370" s="75"/>
      <c r="M370" s="75"/>
      <c r="N370" s="75"/>
      <c r="O370" s="75"/>
      <c r="P370" s="75"/>
      <c r="Q370" s="75"/>
      <c r="R370" s="75"/>
      <c r="S370" s="75"/>
      <c r="T370" s="75"/>
      <c r="U370" s="75"/>
      <c r="V370" s="75"/>
      <c r="W370" s="75"/>
      <c r="X370" s="75"/>
      <c r="Y370" s="75"/>
      <c r="Z370" s="75"/>
      <c r="AA370" s="75"/>
    </row>
    <row r="371" ht="15.75" x14ac:dyDescent="0.25">
      <c r="A371" s="75"/>
      <c r="B371" s="133"/>
      <c r="C371" s="75"/>
      <c r="D371" s="75"/>
      <c r="E371" s="75"/>
      <c r="F371" s="75"/>
      <c r="G371" s="75"/>
      <c r="H371" s="75"/>
      <c r="I371" s="75"/>
      <c r="J371" s="75"/>
      <c r="K371" s="75"/>
      <c r="L371" s="75"/>
      <c r="M371" s="75"/>
      <c r="N371" s="75"/>
      <c r="O371" s="75"/>
      <c r="P371" s="75"/>
      <c r="Q371" s="75"/>
      <c r="R371" s="75"/>
      <c r="S371" s="75"/>
      <c r="T371" s="75"/>
      <c r="U371" s="75"/>
      <c r="V371" s="75"/>
      <c r="W371" s="75"/>
      <c r="X371" s="75"/>
      <c r="Y371" s="75"/>
      <c r="Z371" s="75"/>
      <c r="AA371" s="75"/>
    </row>
    <row r="372" ht="15.75" x14ac:dyDescent="0.25">
      <c r="A372" s="75"/>
      <c r="B372" s="133"/>
      <c r="C372" s="75"/>
      <c r="D372" s="75"/>
      <c r="E372" s="75"/>
      <c r="F372" s="75"/>
      <c r="G372" s="75"/>
      <c r="H372" s="75"/>
      <c r="I372" s="75"/>
      <c r="J372" s="75"/>
      <c r="K372" s="75"/>
      <c r="L372" s="75"/>
      <c r="M372" s="75"/>
      <c r="N372" s="75"/>
      <c r="O372" s="75"/>
      <c r="P372" s="75"/>
      <c r="Q372" s="75"/>
      <c r="R372" s="75"/>
      <c r="S372" s="75"/>
      <c r="T372" s="75"/>
      <c r="U372" s="75"/>
      <c r="V372" s="75"/>
      <c r="W372" s="75"/>
      <c r="X372" s="75"/>
      <c r="Y372" s="75"/>
      <c r="Z372" s="75"/>
      <c r="AA372" s="75"/>
    </row>
    <row r="373" ht="15.75" x14ac:dyDescent="0.25">
      <c r="A373" s="75"/>
      <c r="B373" s="133"/>
      <c r="C373" s="75"/>
      <c r="D373" s="75"/>
      <c r="E373" s="75"/>
      <c r="F373" s="75"/>
      <c r="G373" s="75"/>
      <c r="H373" s="75"/>
      <c r="I373" s="75"/>
      <c r="J373" s="75"/>
      <c r="K373" s="75"/>
      <c r="L373" s="75"/>
      <c r="M373" s="75"/>
      <c r="N373" s="75"/>
      <c r="O373" s="75"/>
      <c r="P373" s="75"/>
      <c r="Q373" s="75"/>
      <c r="R373" s="75"/>
      <c r="S373" s="75"/>
      <c r="T373" s="75"/>
      <c r="U373" s="75"/>
      <c r="V373" s="75"/>
      <c r="W373" s="75"/>
      <c r="X373" s="75"/>
      <c r="Y373" s="75"/>
      <c r="Z373" s="75"/>
      <c r="AA373" s="75"/>
    </row>
    <row r="374" ht="15.75" x14ac:dyDescent="0.25">
      <c r="A374" s="75"/>
      <c r="B374" s="133"/>
      <c r="C374" s="75"/>
      <c r="D374" s="75"/>
      <c r="E374" s="75"/>
      <c r="F374" s="75"/>
      <c r="G374" s="75"/>
      <c r="H374" s="75"/>
      <c r="I374" s="75"/>
      <c r="J374" s="75"/>
      <c r="K374" s="75"/>
      <c r="L374" s="75"/>
      <c r="M374" s="75"/>
      <c r="N374" s="75"/>
      <c r="O374" s="75"/>
      <c r="P374" s="75"/>
      <c r="Q374" s="75"/>
      <c r="R374" s="75"/>
      <c r="S374" s="75"/>
      <c r="T374" s="75"/>
      <c r="U374" s="75"/>
      <c r="V374" s="75"/>
      <c r="W374" s="75"/>
      <c r="X374" s="75"/>
      <c r="Y374" s="75"/>
      <c r="Z374" s="75"/>
      <c r="AA374" s="75"/>
    </row>
    <row r="375" ht="15.75" x14ac:dyDescent="0.25">
      <c r="A375" s="75"/>
      <c r="B375" s="133"/>
      <c r="C375" s="75"/>
      <c r="D375" s="75"/>
      <c r="E375" s="75"/>
      <c r="F375" s="75"/>
      <c r="G375" s="75"/>
      <c r="H375" s="75"/>
      <c r="I375" s="75"/>
      <c r="J375" s="75"/>
      <c r="K375" s="75"/>
      <c r="L375" s="75"/>
      <c r="M375" s="75"/>
      <c r="N375" s="75"/>
      <c r="O375" s="75"/>
      <c r="P375" s="75"/>
      <c r="Q375" s="75"/>
      <c r="R375" s="75"/>
      <c r="S375" s="75"/>
      <c r="T375" s="75"/>
      <c r="U375" s="75"/>
      <c r="V375" s="75"/>
      <c r="W375" s="75"/>
      <c r="X375" s="75"/>
      <c r="Y375" s="75"/>
      <c r="Z375" s="75"/>
      <c r="AA375" s="75"/>
    </row>
    <row r="376" ht="15.75" x14ac:dyDescent="0.25">
      <c r="A376" s="75"/>
      <c r="B376" s="133"/>
      <c r="C376" s="75"/>
      <c r="D376" s="75"/>
      <c r="E376" s="75"/>
      <c r="F376" s="75"/>
      <c r="G376" s="75"/>
      <c r="H376" s="75"/>
      <c r="I376" s="75"/>
      <c r="J376" s="75"/>
      <c r="K376" s="75"/>
      <c r="L376" s="75"/>
      <c r="M376" s="75"/>
      <c r="N376" s="75"/>
      <c r="O376" s="75"/>
      <c r="P376" s="75"/>
      <c r="Q376" s="75"/>
      <c r="R376" s="75"/>
      <c r="S376" s="75"/>
      <c r="T376" s="75"/>
      <c r="U376" s="75"/>
      <c r="V376" s="75"/>
      <c r="W376" s="75"/>
      <c r="X376" s="75"/>
      <c r="Y376" s="75"/>
      <c r="Z376" s="75"/>
      <c r="AA376" s="75"/>
    </row>
    <row r="377" ht="15.75" x14ac:dyDescent="0.25">
      <c r="A377" s="75"/>
      <c r="B377" s="133"/>
      <c r="C377" s="75"/>
      <c r="D377" s="75"/>
      <c r="E377" s="75"/>
      <c r="F377" s="75"/>
      <c r="G377" s="75"/>
      <c r="H377" s="75"/>
      <c r="I377" s="75"/>
      <c r="J377" s="75"/>
      <c r="K377" s="75"/>
      <c r="L377" s="75"/>
      <c r="M377" s="75"/>
      <c r="N377" s="75"/>
      <c r="O377" s="75"/>
      <c r="P377" s="75"/>
      <c r="Q377" s="75"/>
      <c r="R377" s="75"/>
      <c r="S377" s="75"/>
      <c r="T377" s="75"/>
      <c r="U377" s="75"/>
      <c r="V377" s="75"/>
      <c r="W377" s="75"/>
      <c r="X377" s="75"/>
      <c r="Y377" s="75"/>
      <c r="Z377" s="75"/>
      <c r="AA377" s="75"/>
    </row>
    <row r="378" ht="15.75" x14ac:dyDescent="0.25">
      <c r="A378" s="75"/>
      <c r="B378" s="133"/>
      <c r="C378" s="75"/>
      <c r="D378" s="75"/>
      <c r="E378" s="75"/>
      <c r="F378" s="75"/>
      <c r="G378" s="75"/>
      <c r="H378" s="75"/>
      <c r="I378" s="75"/>
      <c r="J378" s="75"/>
      <c r="K378" s="75"/>
      <c r="L378" s="75"/>
      <c r="M378" s="75"/>
      <c r="N378" s="75"/>
      <c r="O378" s="75"/>
      <c r="P378" s="75"/>
      <c r="Q378" s="75"/>
      <c r="R378" s="75"/>
      <c r="S378" s="75"/>
      <c r="T378" s="75"/>
      <c r="U378" s="75"/>
      <c r="V378" s="75"/>
      <c r="W378" s="75"/>
      <c r="X378" s="75"/>
      <c r="Y378" s="75"/>
      <c r="Z378" s="75"/>
      <c r="AA378" s="75"/>
    </row>
    <row r="379" ht="15.75" x14ac:dyDescent="0.25">
      <c r="A379" s="75"/>
      <c r="B379" s="133"/>
      <c r="C379" s="75"/>
      <c r="D379" s="75"/>
      <c r="E379" s="75"/>
      <c r="F379" s="75"/>
      <c r="G379" s="75"/>
      <c r="H379" s="75"/>
      <c r="I379" s="75"/>
      <c r="J379" s="75"/>
      <c r="K379" s="75"/>
      <c r="L379" s="75"/>
      <c r="M379" s="75"/>
      <c r="N379" s="75"/>
      <c r="O379" s="75"/>
      <c r="P379" s="75"/>
      <c r="Q379" s="75"/>
      <c r="R379" s="75"/>
      <c r="S379" s="75"/>
      <c r="T379" s="75"/>
      <c r="U379" s="75"/>
      <c r="V379" s="75"/>
      <c r="W379" s="75"/>
      <c r="X379" s="75"/>
      <c r="Y379" s="75"/>
      <c r="Z379" s="75"/>
      <c r="AA379" s="75"/>
    </row>
    <row r="380" ht="15.75" x14ac:dyDescent="0.25">
      <c r="A380" s="75"/>
      <c r="B380" s="133"/>
      <c r="C380" s="75"/>
      <c r="D380" s="75"/>
      <c r="E380" s="75"/>
      <c r="F380" s="75"/>
      <c r="G380" s="75"/>
      <c r="H380" s="75"/>
      <c r="I380" s="75"/>
      <c r="J380" s="75"/>
      <c r="K380" s="75"/>
      <c r="L380" s="75"/>
      <c r="M380" s="75"/>
      <c r="N380" s="75"/>
      <c r="O380" s="75"/>
      <c r="P380" s="75"/>
      <c r="Q380" s="75"/>
      <c r="R380" s="75"/>
      <c r="S380" s="75"/>
      <c r="T380" s="75"/>
      <c r="U380" s="75"/>
      <c r="V380" s="75"/>
      <c r="W380" s="75"/>
      <c r="X380" s="75"/>
      <c r="Y380" s="75"/>
      <c r="Z380" s="75"/>
      <c r="AA380" s="75"/>
    </row>
    <row r="381" ht="15.75" x14ac:dyDescent="0.25">
      <c r="A381" s="75"/>
      <c r="B381" s="133"/>
      <c r="C381" s="75"/>
      <c r="D381" s="75"/>
      <c r="E381" s="75"/>
      <c r="F381" s="75"/>
      <c r="G381" s="75"/>
      <c r="H381" s="75"/>
      <c r="I381" s="75"/>
      <c r="J381" s="75"/>
      <c r="K381" s="75"/>
      <c r="L381" s="75"/>
      <c r="M381" s="75"/>
      <c r="N381" s="75"/>
      <c r="O381" s="75"/>
      <c r="P381" s="75"/>
      <c r="Q381" s="75"/>
      <c r="R381" s="75"/>
      <c r="S381" s="75"/>
      <c r="T381" s="75"/>
      <c r="U381" s="75"/>
      <c r="V381" s="75"/>
      <c r="W381" s="75"/>
      <c r="X381" s="75"/>
      <c r="Y381" s="75"/>
      <c r="Z381" s="75"/>
      <c r="AA381" s="75"/>
    </row>
    <row r="382" ht="15.75" x14ac:dyDescent="0.25">
      <c r="A382" s="75"/>
      <c r="B382" s="133"/>
      <c r="C382" s="75"/>
      <c r="D382" s="75"/>
      <c r="E382" s="75"/>
      <c r="F382" s="75"/>
      <c r="G382" s="75"/>
      <c r="H382" s="75"/>
      <c r="I382" s="75"/>
      <c r="J382" s="75"/>
      <c r="K382" s="75"/>
      <c r="L382" s="75"/>
      <c r="M382" s="75"/>
      <c r="N382" s="75"/>
      <c r="O382" s="75"/>
      <c r="P382" s="75"/>
      <c r="Q382" s="75"/>
      <c r="R382" s="75"/>
      <c r="S382" s="75"/>
      <c r="T382" s="75"/>
      <c r="U382" s="75"/>
      <c r="V382" s="75"/>
      <c r="W382" s="75"/>
      <c r="X382" s="75"/>
      <c r="Y382" s="75"/>
      <c r="Z382" s="75"/>
      <c r="AA382" s="75"/>
    </row>
    <row r="383" ht="15.75" x14ac:dyDescent="0.25">
      <c r="A383" s="75"/>
      <c r="B383" s="133"/>
      <c r="C383" s="75"/>
      <c r="D383" s="75"/>
      <c r="E383" s="75"/>
      <c r="F383" s="75"/>
      <c r="G383" s="75"/>
      <c r="H383" s="75"/>
      <c r="I383" s="75"/>
      <c r="J383" s="75"/>
      <c r="K383" s="75"/>
      <c r="L383" s="75"/>
      <c r="M383" s="75"/>
      <c r="N383" s="75"/>
      <c r="O383" s="75"/>
      <c r="P383" s="75"/>
      <c r="Q383" s="75"/>
      <c r="R383" s="75"/>
      <c r="S383" s="75"/>
      <c r="T383" s="75"/>
      <c r="U383" s="75"/>
      <c r="V383" s="75"/>
      <c r="W383" s="75"/>
      <c r="X383" s="75"/>
      <c r="Y383" s="75"/>
      <c r="Z383" s="75"/>
      <c r="AA383" s="75"/>
    </row>
    <row r="384" ht="15.75" x14ac:dyDescent="0.25">
      <c r="A384" s="75"/>
      <c r="B384" s="133"/>
      <c r="C384" s="75"/>
      <c r="D384" s="75"/>
      <c r="E384" s="75"/>
      <c r="F384" s="75"/>
      <c r="G384" s="75"/>
      <c r="H384" s="75"/>
      <c r="I384" s="75"/>
      <c r="J384" s="75"/>
      <c r="K384" s="75"/>
      <c r="L384" s="75"/>
      <c r="M384" s="75"/>
      <c r="N384" s="75"/>
      <c r="O384" s="75"/>
      <c r="P384" s="75"/>
      <c r="Q384" s="75"/>
      <c r="R384" s="75"/>
      <c r="S384" s="75"/>
      <c r="T384" s="75"/>
      <c r="U384" s="75"/>
      <c r="V384" s="75"/>
      <c r="W384" s="75"/>
      <c r="X384" s="75"/>
      <c r="Y384" s="75"/>
      <c r="Z384" s="75"/>
      <c r="AA384" s="75"/>
    </row>
    <row r="385" ht="15.75" x14ac:dyDescent="0.25">
      <c r="A385" s="75"/>
      <c r="B385" s="133"/>
      <c r="C385" s="75"/>
      <c r="D385" s="75"/>
      <c r="E385" s="75"/>
      <c r="F385" s="75"/>
      <c r="G385" s="75"/>
      <c r="H385" s="75"/>
      <c r="I385" s="75"/>
      <c r="J385" s="75"/>
      <c r="K385" s="75"/>
      <c r="L385" s="75"/>
      <c r="M385" s="75"/>
      <c r="N385" s="75"/>
      <c r="O385" s="75"/>
      <c r="P385" s="75"/>
      <c r="Q385" s="75"/>
      <c r="R385" s="75"/>
      <c r="S385" s="75"/>
      <c r="T385" s="75"/>
      <c r="U385" s="75"/>
      <c r="V385" s="75"/>
      <c r="W385" s="75"/>
      <c r="X385" s="75"/>
      <c r="Y385" s="75"/>
      <c r="Z385" s="75"/>
      <c r="AA385" s="75"/>
    </row>
    <row r="386" ht="15.75" x14ac:dyDescent="0.25">
      <c r="A386" s="75"/>
      <c r="B386" s="133"/>
      <c r="C386" s="75"/>
      <c r="D386" s="75"/>
      <c r="E386" s="75"/>
      <c r="F386" s="75"/>
      <c r="G386" s="75"/>
      <c r="H386" s="75"/>
      <c r="I386" s="75"/>
      <c r="J386" s="75"/>
      <c r="K386" s="75"/>
      <c r="L386" s="75"/>
      <c r="M386" s="75"/>
      <c r="N386" s="75"/>
      <c r="O386" s="75"/>
      <c r="P386" s="75"/>
      <c r="Q386" s="75"/>
      <c r="R386" s="75"/>
      <c r="S386" s="75"/>
      <c r="T386" s="75"/>
      <c r="U386" s="75"/>
      <c r="V386" s="75"/>
      <c r="W386" s="75"/>
      <c r="X386" s="75"/>
      <c r="Y386" s="75"/>
      <c r="Z386" s="75"/>
      <c r="AA386" s="75"/>
    </row>
    <row r="387" ht="15.75" x14ac:dyDescent="0.25">
      <c r="A387" s="75"/>
      <c r="B387" s="133"/>
      <c r="C387" s="75"/>
      <c r="D387" s="75"/>
      <c r="E387" s="75"/>
      <c r="F387" s="75"/>
      <c r="G387" s="75"/>
      <c r="H387" s="75"/>
      <c r="I387" s="75"/>
      <c r="J387" s="75"/>
      <c r="K387" s="75"/>
      <c r="L387" s="75"/>
      <c r="M387" s="75"/>
      <c r="N387" s="75"/>
      <c r="O387" s="75"/>
      <c r="P387" s="75"/>
      <c r="Q387" s="75"/>
      <c r="R387" s="75"/>
      <c r="S387" s="75"/>
      <c r="T387" s="75"/>
      <c r="U387" s="75"/>
      <c r="V387" s="75"/>
      <c r="W387" s="75"/>
      <c r="X387" s="75"/>
      <c r="Y387" s="75"/>
      <c r="Z387" s="75"/>
      <c r="AA387" s="75"/>
    </row>
    <row r="388" ht="15.75" x14ac:dyDescent="0.25">
      <c r="A388" s="75"/>
      <c r="B388" s="133"/>
      <c r="C388" s="75"/>
      <c r="D388" s="75"/>
      <c r="E388" s="75"/>
      <c r="F388" s="75"/>
      <c r="G388" s="75"/>
      <c r="H388" s="75"/>
      <c r="I388" s="75"/>
      <c r="J388" s="75"/>
      <c r="K388" s="75"/>
      <c r="L388" s="75"/>
      <c r="M388" s="75"/>
      <c r="N388" s="75"/>
      <c r="O388" s="75"/>
      <c r="P388" s="75"/>
      <c r="Q388" s="75"/>
      <c r="R388" s="75"/>
      <c r="S388" s="75"/>
      <c r="T388" s="75"/>
      <c r="U388" s="75"/>
      <c r="V388" s="75"/>
      <c r="W388" s="75"/>
      <c r="X388" s="75"/>
      <c r="Y388" s="75"/>
      <c r="Z388" s="75"/>
      <c r="AA388" s="75"/>
    </row>
    <row r="389" ht="15.75" x14ac:dyDescent="0.25">
      <c r="A389" s="75"/>
      <c r="B389" s="133"/>
      <c r="C389" s="75"/>
      <c r="D389" s="75"/>
      <c r="E389" s="75"/>
      <c r="F389" s="75"/>
      <c r="G389" s="75"/>
      <c r="H389" s="75"/>
      <c r="I389" s="75"/>
      <c r="J389" s="75"/>
      <c r="K389" s="75"/>
      <c r="L389" s="75"/>
      <c r="M389" s="75"/>
      <c r="N389" s="75"/>
      <c r="O389" s="75"/>
      <c r="P389" s="75"/>
      <c r="Q389" s="75"/>
      <c r="R389" s="75"/>
      <c r="S389" s="75"/>
      <c r="T389" s="75"/>
      <c r="U389" s="75"/>
      <c r="V389" s="75"/>
      <c r="W389" s="75"/>
      <c r="X389" s="75"/>
      <c r="Y389" s="75"/>
      <c r="Z389" s="75"/>
      <c r="AA389" s="75"/>
    </row>
    <row r="390" ht="15.75" x14ac:dyDescent="0.25">
      <c r="A390" s="75"/>
      <c r="B390" s="133"/>
      <c r="C390" s="75"/>
      <c r="D390" s="75"/>
      <c r="E390" s="75"/>
      <c r="F390" s="75"/>
      <c r="G390" s="75"/>
      <c r="H390" s="75"/>
      <c r="I390" s="75"/>
      <c r="J390" s="75"/>
      <c r="K390" s="75"/>
      <c r="L390" s="75"/>
      <c r="M390" s="75"/>
      <c r="N390" s="75"/>
      <c r="O390" s="75"/>
      <c r="P390" s="75"/>
      <c r="Q390" s="75"/>
      <c r="R390" s="75"/>
      <c r="S390" s="75"/>
      <c r="T390" s="75"/>
      <c r="U390" s="75"/>
      <c r="V390" s="75"/>
      <c r="W390" s="75"/>
      <c r="X390" s="75"/>
      <c r="Y390" s="75"/>
      <c r="Z390" s="75"/>
      <c r="AA390" s="75"/>
    </row>
    <row r="391" ht="15.75" x14ac:dyDescent="0.25">
      <c r="A391" s="75"/>
      <c r="B391" s="133"/>
      <c r="C391" s="75"/>
      <c r="D391" s="75"/>
      <c r="E391" s="75"/>
      <c r="F391" s="75"/>
      <c r="G391" s="75"/>
      <c r="H391" s="75"/>
      <c r="I391" s="75"/>
      <c r="J391" s="75"/>
      <c r="K391" s="75"/>
      <c r="L391" s="75"/>
      <c r="M391" s="75"/>
      <c r="N391" s="75"/>
      <c r="O391" s="75"/>
      <c r="P391" s="75"/>
      <c r="Q391" s="75"/>
      <c r="R391" s="75"/>
      <c r="S391" s="75"/>
      <c r="T391" s="75"/>
      <c r="U391" s="75"/>
      <c r="V391" s="75"/>
      <c r="W391" s="75"/>
      <c r="X391" s="75"/>
      <c r="Y391" s="75"/>
      <c r="Z391" s="75"/>
      <c r="AA391" s="75"/>
    </row>
    <row r="392" ht="15.75" x14ac:dyDescent="0.25">
      <c r="A392" s="75"/>
      <c r="B392" s="133"/>
      <c r="C392" s="75"/>
      <c r="D392" s="75"/>
      <c r="E392" s="75"/>
      <c r="F392" s="75"/>
      <c r="G392" s="75"/>
      <c r="H392" s="75"/>
      <c r="I392" s="75"/>
      <c r="J392" s="75"/>
      <c r="K392" s="75"/>
      <c r="L392" s="75"/>
      <c r="M392" s="75"/>
      <c r="N392" s="75"/>
      <c r="O392" s="75"/>
      <c r="P392" s="75"/>
      <c r="Q392" s="75"/>
      <c r="R392" s="75"/>
      <c r="S392" s="75"/>
      <c r="T392" s="75"/>
      <c r="U392" s="75"/>
      <c r="V392" s="75"/>
      <c r="W392" s="75"/>
      <c r="X392" s="75"/>
      <c r="Y392" s="75"/>
      <c r="Z392" s="75"/>
      <c r="AA392" s="75"/>
    </row>
    <row r="393" ht="15.75" x14ac:dyDescent="0.25">
      <c r="A393" s="75"/>
      <c r="B393" s="133"/>
      <c r="C393" s="75"/>
      <c r="D393" s="75"/>
      <c r="E393" s="75"/>
      <c r="F393" s="75"/>
      <c r="G393" s="75"/>
      <c r="H393" s="75"/>
      <c r="I393" s="75"/>
      <c r="J393" s="75"/>
      <c r="K393" s="75"/>
      <c r="L393" s="75"/>
      <c r="M393" s="75"/>
      <c r="N393" s="75"/>
      <c r="O393" s="75"/>
      <c r="P393" s="75"/>
      <c r="Q393" s="75"/>
      <c r="R393" s="75"/>
      <c r="S393" s="75"/>
      <c r="T393" s="75"/>
      <c r="U393" s="75"/>
      <c r="V393" s="75"/>
      <c r="W393" s="75"/>
      <c r="X393" s="75"/>
      <c r="Y393" s="75"/>
      <c r="Z393" s="75"/>
      <c r="AA393" s="75"/>
    </row>
    <row r="394" ht="15.75" x14ac:dyDescent="0.25">
      <c r="A394" s="75"/>
      <c r="B394" s="133"/>
      <c r="C394" s="75"/>
      <c r="D394" s="75"/>
      <c r="E394" s="75"/>
      <c r="F394" s="75"/>
      <c r="G394" s="75"/>
      <c r="H394" s="75"/>
      <c r="I394" s="75"/>
      <c r="J394" s="75"/>
      <c r="K394" s="75"/>
      <c r="L394" s="75"/>
      <c r="M394" s="75"/>
      <c r="N394" s="75"/>
      <c r="O394" s="75"/>
      <c r="P394" s="75"/>
      <c r="Q394" s="75"/>
      <c r="R394" s="75"/>
      <c r="S394" s="75"/>
      <c r="T394" s="75"/>
      <c r="U394" s="75"/>
      <c r="V394" s="75"/>
      <c r="W394" s="75"/>
      <c r="X394" s="75"/>
      <c r="Y394" s="75"/>
      <c r="Z394" s="75"/>
      <c r="AA394" s="75"/>
    </row>
    <row r="395" ht="15.75" x14ac:dyDescent="0.25">
      <c r="A395" s="75"/>
      <c r="B395" s="133"/>
      <c r="C395" s="75"/>
      <c r="D395" s="75"/>
      <c r="E395" s="75"/>
      <c r="F395" s="75"/>
      <c r="G395" s="75"/>
      <c r="H395" s="75"/>
      <c r="I395" s="75"/>
      <c r="J395" s="75"/>
      <c r="K395" s="75"/>
      <c r="L395" s="75"/>
      <c r="M395" s="75"/>
      <c r="N395" s="75"/>
      <c r="O395" s="75"/>
      <c r="P395" s="75"/>
      <c r="Q395" s="75"/>
      <c r="R395" s="75"/>
      <c r="S395" s="75"/>
      <c r="T395" s="75"/>
      <c r="U395" s="75"/>
      <c r="V395" s="75"/>
      <c r="W395" s="75"/>
      <c r="X395" s="75"/>
      <c r="Y395" s="75"/>
      <c r="Z395" s="75"/>
      <c r="AA395" s="75"/>
    </row>
    <row r="396" ht="15.75" x14ac:dyDescent="0.25">
      <c r="A396" s="75"/>
      <c r="B396" s="133"/>
      <c r="C396" s="75"/>
      <c r="D396" s="75"/>
      <c r="E396" s="75"/>
      <c r="F396" s="75"/>
      <c r="G396" s="75"/>
      <c r="H396" s="75"/>
      <c r="I396" s="75"/>
      <c r="J396" s="75"/>
      <c r="K396" s="75"/>
      <c r="L396" s="75"/>
      <c r="M396" s="75"/>
      <c r="N396" s="75"/>
      <c r="O396" s="75"/>
      <c r="P396" s="75"/>
      <c r="Q396" s="75"/>
      <c r="R396" s="75"/>
      <c r="S396" s="75"/>
      <c r="T396" s="75"/>
      <c r="U396" s="75"/>
      <c r="V396" s="75"/>
      <c r="W396" s="75"/>
      <c r="X396" s="75"/>
      <c r="Y396" s="75"/>
      <c r="Z396" s="75"/>
      <c r="AA396" s="75"/>
    </row>
    <row r="397" ht="15.75" x14ac:dyDescent="0.25">
      <c r="A397" s="75"/>
      <c r="B397" s="133"/>
      <c r="C397" s="75"/>
      <c r="D397" s="75"/>
      <c r="E397" s="75"/>
      <c r="F397" s="75"/>
      <c r="G397" s="75"/>
      <c r="H397" s="75"/>
      <c r="I397" s="75"/>
      <c r="J397" s="75"/>
      <c r="K397" s="75"/>
      <c r="L397" s="75"/>
      <c r="M397" s="75"/>
      <c r="N397" s="75"/>
      <c r="O397" s="75"/>
      <c r="P397" s="75"/>
      <c r="Q397" s="75"/>
      <c r="R397" s="75"/>
      <c r="S397" s="75"/>
      <c r="T397" s="75"/>
      <c r="U397" s="75"/>
      <c r="V397" s="75"/>
      <c r="W397" s="75"/>
      <c r="X397" s="75"/>
      <c r="Y397" s="75"/>
      <c r="Z397" s="75"/>
      <c r="AA397" s="75"/>
    </row>
    <row r="398" ht="15.75" x14ac:dyDescent="0.25">
      <c r="A398" s="75"/>
      <c r="B398" s="133"/>
      <c r="C398" s="75"/>
      <c r="D398" s="75"/>
      <c r="E398" s="75"/>
      <c r="F398" s="75"/>
      <c r="G398" s="75"/>
      <c r="H398" s="75"/>
      <c r="I398" s="75"/>
      <c r="J398" s="75"/>
      <c r="K398" s="75"/>
      <c r="L398" s="75"/>
      <c r="M398" s="75"/>
      <c r="N398" s="75"/>
      <c r="O398" s="75"/>
      <c r="P398" s="75"/>
      <c r="Q398" s="75"/>
      <c r="R398" s="75"/>
      <c r="S398" s="75"/>
      <c r="T398" s="75"/>
      <c r="U398" s="75"/>
      <c r="V398" s="75"/>
      <c r="W398" s="75"/>
      <c r="X398" s="75"/>
      <c r="Y398" s="75"/>
      <c r="Z398" s="75"/>
      <c r="AA398" s="75"/>
    </row>
    <row r="399" ht="15.75" x14ac:dyDescent="0.25">
      <c r="A399" s="75"/>
      <c r="B399" s="133"/>
      <c r="C399" s="75"/>
      <c r="D399" s="75"/>
      <c r="E399" s="75"/>
      <c r="F399" s="75"/>
      <c r="G399" s="75"/>
      <c r="H399" s="75"/>
      <c r="I399" s="75"/>
      <c r="J399" s="75"/>
      <c r="K399" s="75"/>
      <c r="L399" s="75"/>
      <c r="M399" s="75"/>
      <c r="N399" s="75"/>
      <c r="O399" s="75"/>
      <c r="P399" s="75"/>
      <c r="Q399" s="75"/>
      <c r="R399" s="75"/>
      <c r="S399" s="75"/>
      <c r="T399" s="75"/>
      <c r="U399" s="75"/>
      <c r="V399" s="75"/>
      <c r="W399" s="75"/>
      <c r="X399" s="75"/>
      <c r="Y399" s="75"/>
      <c r="Z399" s="75"/>
      <c r="AA399" s="75"/>
    </row>
    <row r="400" ht="15.75" x14ac:dyDescent="0.25">
      <c r="A400" s="75"/>
      <c r="B400" s="133"/>
      <c r="C400" s="75"/>
      <c r="D400" s="75"/>
      <c r="E400" s="75"/>
      <c r="F400" s="75"/>
      <c r="G400" s="75"/>
      <c r="H400" s="75"/>
      <c r="I400" s="75"/>
      <c r="J400" s="75"/>
      <c r="K400" s="75"/>
      <c r="L400" s="75"/>
      <c r="M400" s="75"/>
      <c r="N400" s="75"/>
      <c r="O400" s="75"/>
      <c r="P400" s="75"/>
      <c r="Q400" s="75"/>
      <c r="R400" s="75"/>
      <c r="S400" s="75"/>
      <c r="T400" s="75"/>
      <c r="U400" s="75"/>
      <c r="V400" s="75"/>
      <c r="W400" s="75"/>
      <c r="X400" s="75"/>
      <c r="Y400" s="75"/>
      <c r="Z400" s="75"/>
      <c r="AA400" s="75"/>
    </row>
    <row r="401" ht="15.75" x14ac:dyDescent="0.25">
      <c r="A401" s="75"/>
      <c r="B401" s="133"/>
      <c r="C401" s="75"/>
      <c r="D401" s="75"/>
      <c r="E401" s="75"/>
      <c r="F401" s="75"/>
      <c r="G401" s="75"/>
      <c r="H401" s="75"/>
      <c r="I401" s="75"/>
      <c r="J401" s="75"/>
      <c r="K401" s="75"/>
      <c r="L401" s="75"/>
      <c r="M401" s="75"/>
      <c r="N401" s="75"/>
      <c r="O401" s="75"/>
      <c r="P401" s="75"/>
      <c r="Q401" s="75"/>
      <c r="R401" s="75"/>
      <c r="S401" s="75"/>
      <c r="T401" s="75"/>
      <c r="U401" s="75"/>
      <c r="V401" s="75"/>
      <c r="W401" s="75"/>
      <c r="X401" s="75"/>
      <c r="Y401" s="75"/>
      <c r="Z401" s="75"/>
      <c r="AA401" s="75"/>
    </row>
    <row r="402" ht="15.75" x14ac:dyDescent="0.25">
      <c r="A402" s="75"/>
      <c r="B402" s="133"/>
      <c r="C402" s="75"/>
      <c r="D402" s="75"/>
      <c r="E402" s="75"/>
      <c r="F402" s="75"/>
      <c r="G402" s="75"/>
      <c r="H402" s="75"/>
      <c r="I402" s="75"/>
      <c r="J402" s="75"/>
      <c r="K402" s="75"/>
      <c r="L402" s="75"/>
      <c r="M402" s="75"/>
      <c r="N402" s="75"/>
      <c r="O402" s="75"/>
      <c r="P402" s="75"/>
      <c r="Q402" s="75"/>
      <c r="R402" s="75"/>
      <c r="S402" s="75"/>
      <c r="T402" s="75"/>
      <c r="U402" s="75"/>
      <c r="V402" s="75"/>
      <c r="W402" s="75"/>
      <c r="X402" s="75"/>
      <c r="Y402" s="75"/>
      <c r="Z402" s="75"/>
      <c r="AA402" s="75"/>
    </row>
    <row r="403" ht="15.75" x14ac:dyDescent="0.25">
      <c r="A403" s="75"/>
      <c r="B403" s="133"/>
      <c r="C403" s="75"/>
      <c r="D403" s="75"/>
      <c r="E403" s="75"/>
      <c r="F403" s="75"/>
      <c r="G403" s="75"/>
      <c r="H403" s="75"/>
      <c r="I403" s="75"/>
      <c r="J403" s="75"/>
      <c r="K403" s="75"/>
      <c r="L403" s="75"/>
      <c r="M403" s="75"/>
      <c r="N403" s="75"/>
      <c r="O403" s="75"/>
      <c r="P403" s="75"/>
      <c r="Q403" s="75"/>
      <c r="R403" s="75"/>
      <c r="S403" s="75"/>
      <c r="T403" s="75"/>
      <c r="U403" s="75"/>
      <c r="V403" s="75"/>
      <c r="W403" s="75"/>
      <c r="X403" s="75"/>
      <c r="Y403" s="75"/>
      <c r="Z403" s="75"/>
      <c r="AA403" s="75"/>
    </row>
    <row r="404" ht="15.75" x14ac:dyDescent="0.25">
      <c r="A404" s="75"/>
      <c r="B404" s="133"/>
      <c r="C404" s="75"/>
      <c r="D404" s="75"/>
      <c r="E404" s="75"/>
      <c r="F404" s="75"/>
      <c r="G404" s="75"/>
      <c r="H404" s="75"/>
      <c r="I404" s="75"/>
      <c r="J404" s="75"/>
      <c r="K404" s="75"/>
      <c r="L404" s="75"/>
      <c r="M404" s="75"/>
      <c r="N404" s="75"/>
      <c r="O404" s="75"/>
      <c r="P404" s="75"/>
      <c r="Q404" s="75"/>
      <c r="R404" s="75"/>
      <c r="S404" s="75"/>
      <c r="T404" s="75"/>
      <c r="U404" s="75"/>
      <c r="V404" s="75"/>
      <c r="W404" s="75"/>
      <c r="X404" s="75"/>
      <c r="Y404" s="75"/>
      <c r="Z404" s="75"/>
      <c r="AA404" s="75"/>
    </row>
    <row r="405" ht="15.75" x14ac:dyDescent="0.25">
      <c r="A405" s="75"/>
      <c r="B405" s="133"/>
      <c r="C405" s="75"/>
      <c r="D405" s="75"/>
      <c r="E405" s="75"/>
      <c r="F405" s="75"/>
      <c r="G405" s="75"/>
      <c r="H405" s="75"/>
      <c r="I405" s="75"/>
      <c r="J405" s="75"/>
      <c r="K405" s="75"/>
      <c r="L405" s="75"/>
      <c r="M405" s="75"/>
      <c r="N405" s="75"/>
      <c r="O405" s="75"/>
      <c r="P405" s="75"/>
      <c r="Q405" s="75"/>
      <c r="R405" s="75"/>
      <c r="S405" s="75"/>
      <c r="T405" s="75"/>
      <c r="U405" s="75"/>
      <c r="V405" s="75"/>
      <c r="W405" s="75"/>
      <c r="X405" s="75"/>
      <c r="Y405" s="75"/>
      <c r="Z405" s="75"/>
      <c r="AA405" s="75"/>
    </row>
    <row r="406" ht="15.75" x14ac:dyDescent="0.25">
      <c r="A406" s="75"/>
      <c r="B406" s="133"/>
      <c r="C406" s="75"/>
      <c r="D406" s="75"/>
      <c r="E406" s="75"/>
      <c r="F406" s="75"/>
      <c r="G406" s="75"/>
      <c r="H406" s="75"/>
      <c r="I406" s="75"/>
      <c r="J406" s="75"/>
      <c r="K406" s="75"/>
      <c r="L406" s="75"/>
      <c r="M406" s="75"/>
      <c r="N406" s="75"/>
      <c r="O406" s="75"/>
      <c r="P406" s="75"/>
      <c r="Q406" s="75"/>
      <c r="R406" s="75"/>
      <c r="S406" s="75"/>
      <c r="T406" s="75"/>
      <c r="U406" s="75"/>
      <c r="V406" s="75"/>
      <c r="W406" s="75"/>
      <c r="X406" s="75"/>
      <c r="Y406" s="75"/>
      <c r="Z406" s="75"/>
      <c r="AA406" s="75"/>
    </row>
    <row r="407" ht="15.75" x14ac:dyDescent="0.25">
      <c r="A407" s="75"/>
      <c r="B407" s="133"/>
      <c r="C407" s="75"/>
      <c r="D407" s="75"/>
      <c r="E407" s="75"/>
      <c r="F407" s="75"/>
      <c r="G407" s="75"/>
      <c r="H407" s="75"/>
      <c r="I407" s="75"/>
      <c r="J407" s="75"/>
      <c r="K407" s="75"/>
      <c r="L407" s="75"/>
      <c r="M407" s="75"/>
      <c r="N407" s="75"/>
      <c r="O407" s="75"/>
      <c r="P407" s="75"/>
      <c r="Q407" s="75"/>
      <c r="R407" s="75"/>
      <c r="S407" s="75"/>
      <c r="T407" s="75"/>
      <c r="U407" s="75"/>
      <c r="V407" s="75"/>
      <c r="W407" s="75"/>
      <c r="X407" s="75"/>
      <c r="Y407" s="75"/>
      <c r="Z407" s="75"/>
      <c r="AA407" s="75"/>
    </row>
    <row r="408" ht="15.75" x14ac:dyDescent="0.25">
      <c r="A408" s="75"/>
      <c r="B408" s="133"/>
      <c r="C408" s="75"/>
      <c r="D408" s="75"/>
      <c r="E408" s="75"/>
      <c r="F408" s="75"/>
      <c r="G408" s="75"/>
      <c r="H408" s="75"/>
      <c r="I408" s="75"/>
      <c r="J408" s="75"/>
      <c r="K408" s="75"/>
      <c r="L408" s="75"/>
      <c r="M408" s="75"/>
      <c r="N408" s="75"/>
      <c r="O408" s="75"/>
      <c r="P408" s="75"/>
      <c r="Q408" s="75"/>
      <c r="R408" s="75"/>
      <c r="S408" s="75"/>
      <c r="T408" s="75"/>
      <c r="U408" s="75"/>
      <c r="V408" s="75"/>
      <c r="W408" s="75"/>
      <c r="X408" s="75"/>
      <c r="Y408" s="75"/>
      <c r="Z408" s="75"/>
      <c r="AA408" s="75"/>
    </row>
    <row r="409" ht="15.75" x14ac:dyDescent="0.25">
      <c r="A409" s="75"/>
      <c r="B409" s="133"/>
      <c r="C409" s="75"/>
      <c r="D409" s="75"/>
      <c r="E409" s="75"/>
      <c r="F409" s="75"/>
      <c r="G409" s="75"/>
      <c r="H409" s="75"/>
      <c r="I409" s="75"/>
      <c r="J409" s="75"/>
      <c r="K409" s="75"/>
      <c r="L409" s="75"/>
      <c r="M409" s="75"/>
      <c r="N409" s="75"/>
      <c r="O409" s="75"/>
      <c r="P409" s="75"/>
      <c r="Q409" s="75"/>
      <c r="R409" s="75"/>
      <c r="S409" s="75"/>
      <c r="T409" s="75"/>
      <c r="U409" s="75"/>
      <c r="V409" s="75"/>
      <c r="W409" s="75"/>
      <c r="X409" s="75"/>
      <c r="Y409" s="75"/>
      <c r="Z409" s="75"/>
      <c r="AA409" s="75"/>
    </row>
    <row r="410" ht="15.75" x14ac:dyDescent="0.25">
      <c r="A410" s="75"/>
      <c r="B410" s="133"/>
      <c r="C410" s="75"/>
      <c r="D410" s="75"/>
      <c r="E410" s="75"/>
      <c r="F410" s="75"/>
      <c r="G410" s="75"/>
      <c r="H410" s="75"/>
      <c r="I410" s="75"/>
      <c r="J410" s="75"/>
      <c r="K410" s="75"/>
      <c r="L410" s="75"/>
      <c r="M410" s="75"/>
      <c r="N410" s="75"/>
      <c r="O410" s="75"/>
      <c r="P410" s="75"/>
      <c r="Q410" s="75"/>
      <c r="R410" s="75"/>
      <c r="S410" s="75"/>
      <c r="T410" s="75"/>
      <c r="U410" s="75"/>
      <c r="V410" s="75"/>
      <c r="W410" s="75"/>
      <c r="X410" s="75"/>
      <c r="Y410" s="75"/>
      <c r="Z410" s="75"/>
      <c r="AA410" s="75"/>
    </row>
    <row r="411" ht="15.75" x14ac:dyDescent="0.25">
      <c r="A411" s="75"/>
      <c r="B411" s="133"/>
      <c r="C411" s="75"/>
      <c r="D411" s="75"/>
      <c r="E411" s="75"/>
      <c r="F411" s="75"/>
      <c r="G411" s="75"/>
      <c r="H411" s="75"/>
      <c r="I411" s="75"/>
      <c r="J411" s="75"/>
      <c r="K411" s="75"/>
      <c r="L411" s="75"/>
      <c r="M411" s="75"/>
      <c r="N411" s="75"/>
      <c r="O411" s="75"/>
      <c r="P411" s="75"/>
      <c r="Q411" s="75"/>
      <c r="R411" s="75"/>
      <c r="S411" s="75"/>
      <c r="T411" s="75"/>
      <c r="U411" s="75"/>
      <c r="V411" s="75"/>
      <c r="W411" s="75"/>
      <c r="X411" s="75"/>
      <c r="Y411" s="75"/>
      <c r="Z411" s="75"/>
      <c r="AA411" s="75"/>
    </row>
    <row r="412" ht="15.75" x14ac:dyDescent="0.25">
      <c r="A412" s="75"/>
      <c r="B412" s="133"/>
      <c r="C412" s="75"/>
      <c r="D412" s="75"/>
      <c r="E412" s="75"/>
      <c r="F412" s="75"/>
      <c r="G412" s="75"/>
      <c r="H412" s="75"/>
      <c r="I412" s="75"/>
      <c r="J412" s="75"/>
      <c r="K412" s="75"/>
      <c r="L412" s="75"/>
      <c r="M412" s="75"/>
      <c r="N412" s="75"/>
      <c r="O412" s="75"/>
      <c r="P412" s="75"/>
      <c r="Q412" s="75"/>
      <c r="R412" s="75"/>
      <c r="S412" s="75"/>
      <c r="T412" s="75"/>
      <c r="U412" s="75"/>
      <c r="V412" s="75"/>
      <c r="W412" s="75"/>
      <c r="X412" s="75"/>
      <c r="Y412" s="75"/>
      <c r="Z412" s="75"/>
      <c r="AA412" s="75"/>
    </row>
    <row r="413" ht="15.75" x14ac:dyDescent="0.25">
      <c r="A413" s="75"/>
      <c r="B413" s="133"/>
      <c r="C413" s="75"/>
      <c r="D413" s="75"/>
      <c r="E413" s="75"/>
      <c r="F413" s="75"/>
      <c r="G413" s="75"/>
      <c r="H413" s="75"/>
      <c r="I413" s="75"/>
      <c r="J413" s="75"/>
      <c r="K413" s="75"/>
      <c r="L413" s="75"/>
      <c r="M413" s="75"/>
      <c r="N413" s="75"/>
      <c r="O413" s="75"/>
      <c r="P413" s="75"/>
      <c r="Q413" s="75"/>
      <c r="R413" s="75"/>
      <c r="S413" s="75"/>
      <c r="T413" s="75"/>
      <c r="U413" s="75"/>
      <c r="V413" s="75"/>
      <c r="W413" s="75"/>
      <c r="X413" s="75"/>
      <c r="Y413" s="75"/>
      <c r="Z413" s="75"/>
      <c r="AA413" s="75"/>
    </row>
    <row r="414" ht="15.75" x14ac:dyDescent="0.25">
      <c r="A414" s="75"/>
      <c r="B414" s="133"/>
      <c r="C414" s="75"/>
      <c r="D414" s="75"/>
      <c r="E414" s="75"/>
      <c r="F414" s="75"/>
      <c r="G414" s="75"/>
      <c r="H414" s="75"/>
      <c r="I414" s="75"/>
      <c r="J414" s="75"/>
      <c r="K414" s="75"/>
      <c r="L414" s="75"/>
      <c r="M414" s="75"/>
      <c r="N414" s="75"/>
      <c r="O414" s="75"/>
      <c r="P414" s="75"/>
      <c r="Q414" s="75"/>
      <c r="R414" s="75"/>
      <c r="S414" s="75"/>
      <c r="T414" s="75"/>
      <c r="U414" s="75"/>
      <c r="V414" s="75"/>
      <c r="W414" s="75"/>
      <c r="X414" s="75"/>
      <c r="Y414" s="75"/>
      <c r="Z414" s="75"/>
      <c r="AA414" s="75"/>
    </row>
    <row r="415" ht="15.75" x14ac:dyDescent="0.25">
      <c r="A415" s="75"/>
      <c r="B415" s="133"/>
      <c r="C415" s="75"/>
      <c r="D415" s="75"/>
      <c r="E415" s="75"/>
      <c r="F415" s="75"/>
      <c r="G415" s="75"/>
      <c r="H415" s="75"/>
      <c r="I415" s="75"/>
      <c r="J415" s="75"/>
      <c r="K415" s="75"/>
      <c r="L415" s="75"/>
      <c r="M415" s="75"/>
      <c r="N415" s="75"/>
      <c r="O415" s="75"/>
      <c r="P415" s="75"/>
      <c r="Q415" s="75"/>
      <c r="R415" s="75"/>
      <c r="S415" s="75"/>
      <c r="T415" s="75"/>
      <c r="U415" s="75"/>
      <c r="V415" s="75"/>
      <c r="W415" s="75"/>
      <c r="X415" s="75"/>
      <c r="Y415" s="75"/>
      <c r="Z415" s="75"/>
      <c r="AA415" s="75"/>
    </row>
    <row r="416" ht="15.75" x14ac:dyDescent="0.25">
      <c r="A416" s="75"/>
      <c r="B416" s="133"/>
      <c r="C416" s="75"/>
      <c r="D416" s="75"/>
      <c r="E416" s="75"/>
      <c r="F416" s="75"/>
      <c r="G416" s="75"/>
      <c r="H416" s="75"/>
      <c r="I416" s="75"/>
      <c r="J416" s="75"/>
      <c r="K416" s="75"/>
      <c r="L416" s="75"/>
      <c r="M416" s="75"/>
      <c r="N416" s="75"/>
      <c r="O416" s="75"/>
      <c r="P416" s="75"/>
      <c r="Q416" s="75"/>
      <c r="R416" s="75"/>
      <c r="S416" s="75"/>
      <c r="T416" s="75"/>
      <c r="U416" s="75"/>
      <c r="V416" s="75"/>
      <c r="W416" s="75"/>
      <c r="X416" s="75"/>
      <c r="Y416" s="75"/>
      <c r="Z416" s="75"/>
      <c r="AA416" s="75"/>
    </row>
    <row r="417" ht="15.75" x14ac:dyDescent="0.25">
      <c r="A417" s="75"/>
      <c r="B417" s="133"/>
      <c r="C417" s="75"/>
      <c r="D417" s="75"/>
      <c r="E417" s="75"/>
      <c r="F417" s="75"/>
      <c r="G417" s="75"/>
      <c r="H417" s="75"/>
      <c r="I417" s="75"/>
      <c r="J417" s="75"/>
      <c r="K417" s="75"/>
      <c r="L417" s="75"/>
      <c r="M417" s="75"/>
      <c r="N417" s="75"/>
      <c r="O417" s="75"/>
      <c r="P417" s="75"/>
      <c r="Q417" s="75"/>
      <c r="R417" s="75"/>
      <c r="S417" s="75"/>
      <c r="T417" s="75"/>
      <c r="U417" s="75"/>
      <c r="V417" s="75"/>
      <c r="W417" s="75"/>
      <c r="X417" s="75"/>
      <c r="Y417" s="75"/>
      <c r="Z417" s="75"/>
      <c r="AA417" s="75"/>
    </row>
    <row r="418" ht="15.75" x14ac:dyDescent="0.25">
      <c r="A418" s="75"/>
      <c r="B418" s="133"/>
      <c r="C418" s="75"/>
      <c r="D418" s="75"/>
      <c r="E418" s="75"/>
      <c r="F418" s="75"/>
      <c r="G418" s="75"/>
      <c r="H418" s="75"/>
      <c r="I418" s="75"/>
      <c r="J418" s="75"/>
      <c r="K418" s="75"/>
      <c r="L418" s="75"/>
      <c r="M418" s="75"/>
      <c r="N418" s="75"/>
      <c r="O418" s="75"/>
      <c r="P418" s="75"/>
      <c r="Q418" s="75"/>
      <c r="R418" s="75"/>
      <c r="S418" s="75"/>
      <c r="T418" s="75"/>
      <c r="U418" s="75"/>
      <c r="V418" s="75"/>
      <c r="W418" s="75"/>
      <c r="X418" s="75"/>
      <c r="Y418" s="75"/>
      <c r="Z418" s="75"/>
      <c r="AA418" s="75"/>
    </row>
    <row r="419" ht="15.75" x14ac:dyDescent="0.25">
      <c r="A419" s="75"/>
      <c r="B419" s="133"/>
      <c r="C419" s="75"/>
      <c r="D419" s="75"/>
      <c r="E419" s="75"/>
      <c r="F419" s="75"/>
      <c r="G419" s="75"/>
      <c r="H419" s="75"/>
      <c r="I419" s="75"/>
      <c r="J419" s="75"/>
      <c r="K419" s="75"/>
      <c r="L419" s="75"/>
      <c r="M419" s="75"/>
      <c r="N419" s="75"/>
      <c r="O419" s="75"/>
      <c r="P419" s="75"/>
      <c r="Q419" s="75"/>
      <c r="R419" s="75"/>
      <c r="S419" s="75"/>
      <c r="T419" s="75"/>
      <c r="U419" s="75"/>
      <c r="V419" s="75"/>
      <c r="W419" s="75"/>
      <c r="X419" s="75"/>
      <c r="Y419" s="75"/>
      <c r="Z419" s="75"/>
      <c r="AA419" s="75"/>
    </row>
    <row r="420" ht="15.75" x14ac:dyDescent="0.25">
      <c r="A420" s="75"/>
      <c r="B420" s="133"/>
      <c r="C420" s="75"/>
      <c r="D420" s="75"/>
      <c r="E420" s="75"/>
      <c r="F420" s="75"/>
      <c r="G420" s="75"/>
      <c r="H420" s="75"/>
      <c r="I420" s="75"/>
      <c r="J420" s="75"/>
      <c r="K420" s="75"/>
      <c r="L420" s="75"/>
      <c r="M420" s="75"/>
      <c r="N420" s="75"/>
      <c r="O420" s="75"/>
      <c r="P420" s="75"/>
      <c r="Q420" s="75"/>
      <c r="R420" s="75"/>
      <c r="S420" s="75"/>
      <c r="T420" s="75"/>
      <c r="U420" s="75"/>
      <c r="V420" s="75"/>
      <c r="W420" s="75"/>
      <c r="X420" s="75"/>
      <c r="Y420" s="75"/>
      <c r="Z420" s="75"/>
      <c r="AA420" s="75"/>
    </row>
    <row r="421" ht="15.75" x14ac:dyDescent="0.25">
      <c r="A421" s="75"/>
      <c r="B421" s="133"/>
      <c r="C421" s="75"/>
      <c r="D421" s="75"/>
      <c r="E421" s="75"/>
      <c r="F421" s="75"/>
      <c r="G421" s="75"/>
      <c r="H421" s="75"/>
      <c r="I421" s="75"/>
      <c r="J421" s="75"/>
      <c r="K421" s="75"/>
      <c r="L421" s="75"/>
      <c r="M421" s="75"/>
      <c r="N421" s="75"/>
      <c r="O421" s="75"/>
      <c r="P421" s="75"/>
      <c r="Q421" s="75"/>
      <c r="R421" s="75"/>
      <c r="S421" s="75"/>
      <c r="T421" s="75"/>
      <c r="U421" s="75"/>
      <c r="V421" s="75"/>
      <c r="W421" s="75"/>
      <c r="X421" s="75"/>
      <c r="Y421" s="75"/>
      <c r="Z421" s="75"/>
      <c r="AA421" s="75"/>
    </row>
    <row r="422" ht="15.75" x14ac:dyDescent="0.25">
      <c r="A422" s="75"/>
      <c r="B422" s="133"/>
      <c r="C422" s="75"/>
      <c r="D422" s="75"/>
      <c r="E422" s="75"/>
      <c r="F422" s="75"/>
      <c r="G422" s="75"/>
      <c r="H422" s="75"/>
      <c r="I422" s="75"/>
      <c r="J422" s="75"/>
      <c r="K422" s="75"/>
      <c r="L422" s="75"/>
      <c r="M422" s="75"/>
      <c r="N422" s="75"/>
      <c r="O422" s="75"/>
      <c r="P422" s="75"/>
      <c r="Q422" s="75"/>
      <c r="R422" s="75"/>
      <c r="S422" s="75"/>
      <c r="T422" s="75"/>
      <c r="U422" s="75"/>
      <c r="V422" s="75"/>
      <c r="W422" s="75"/>
      <c r="X422" s="75"/>
      <c r="Y422" s="75"/>
      <c r="Z422" s="75"/>
      <c r="AA422" s="75"/>
    </row>
    <row r="423" ht="15.75" x14ac:dyDescent="0.25">
      <c r="A423" s="75"/>
      <c r="B423" s="133"/>
      <c r="C423" s="75"/>
      <c r="D423" s="75"/>
      <c r="E423" s="75"/>
      <c r="F423" s="75"/>
      <c r="G423" s="75"/>
      <c r="H423" s="75"/>
      <c r="I423" s="75"/>
      <c r="J423" s="75"/>
      <c r="K423" s="75"/>
      <c r="L423" s="75"/>
      <c r="M423" s="75"/>
      <c r="N423" s="75"/>
      <c r="O423" s="75"/>
      <c r="P423" s="75"/>
      <c r="Q423" s="75"/>
      <c r="R423" s="75"/>
      <c r="S423" s="75"/>
      <c r="T423" s="75"/>
      <c r="U423" s="75"/>
      <c r="V423" s="75"/>
      <c r="W423" s="75"/>
      <c r="X423" s="75"/>
      <c r="Y423" s="75"/>
      <c r="Z423" s="75"/>
      <c r="AA423" s="75"/>
    </row>
    <row r="424" ht="15.75" x14ac:dyDescent="0.25">
      <c r="A424" s="75"/>
      <c r="B424" s="133"/>
      <c r="C424" s="75"/>
      <c r="D424" s="75"/>
      <c r="E424" s="75"/>
      <c r="F424" s="75"/>
      <c r="G424" s="75"/>
      <c r="H424" s="75"/>
      <c r="I424" s="75"/>
      <c r="J424" s="75"/>
      <c r="K424" s="75"/>
      <c r="L424" s="75"/>
      <c r="M424" s="75"/>
      <c r="N424" s="75"/>
      <c r="O424" s="75"/>
      <c r="P424" s="75"/>
      <c r="Q424" s="75"/>
      <c r="R424" s="75"/>
      <c r="S424" s="75"/>
      <c r="T424" s="75"/>
      <c r="U424" s="75"/>
      <c r="V424" s="75"/>
      <c r="W424" s="75"/>
      <c r="X424" s="75"/>
      <c r="Y424" s="75"/>
      <c r="Z424" s="75"/>
      <c r="AA424" s="75"/>
    </row>
    <row r="425" ht="15.75" x14ac:dyDescent="0.25">
      <c r="A425" s="75"/>
      <c r="B425" s="133"/>
      <c r="C425" s="75"/>
      <c r="D425" s="75"/>
      <c r="E425" s="75"/>
      <c r="F425" s="75"/>
      <c r="G425" s="75"/>
      <c r="H425" s="75"/>
      <c r="I425" s="75"/>
      <c r="J425" s="75"/>
      <c r="K425" s="75"/>
      <c r="L425" s="75"/>
      <c r="M425" s="75"/>
      <c r="N425" s="75"/>
      <c r="O425" s="75"/>
      <c r="P425" s="75"/>
      <c r="Q425" s="75"/>
      <c r="R425" s="75"/>
      <c r="S425" s="75"/>
      <c r="T425" s="75"/>
      <c r="U425" s="75"/>
      <c r="V425" s="75"/>
      <c r="W425" s="75"/>
      <c r="X425" s="75"/>
      <c r="Y425" s="75"/>
      <c r="Z425" s="75"/>
      <c r="AA425" s="75"/>
    </row>
    <row r="426" ht="15.75" x14ac:dyDescent="0.25">
      <c r="A426" s="75"/>
      <c r="B426" s="133"/>
      <c r="C426" s="75"/>
      <c r="D426" s="75"/>
      <c r="E426" s="75"/>
      <c r="F426" s="75"/>
      <c r="G426" s="75"/>
      <c r="H426" s="75"/>
      <c r="I426" s="75"/>
      <c r="J426" s="75"/>
      <c r="K426" s="75"/>
      <c r="L426" s="75"/>
      <c r="M426" s="75"/>
      <c r="N426" s="75"/>
      <c r="O426" s="75"/>
      <c r="P426" s="75"/>
      <c r="Q426" s="75"/>
      <c r="R426" s="75"/>
      <c r="S426" s="75"/>
      <c r="T426" s="75"/>
      <c r="U426" s="75"/>
      <c r="V426" s="75"/>
      <c r="W426" s="75"/>
      <c r="X426" s="75"/>
      <c r="Y426" s="75"/>
      <c r="Z426" s="75"/>
      <c r="AA426" s="75"/>
    </row>
    <row r="427" ht="15.75" x14ac:dyDescent="0.25">
      <c r="A427" s="75"/>
      <c r="B427" s="133"/>
      <c r="C427" s="75"/>
      <c r="D427" s="75"/>
      <c r="E427" s="75"/>
      <c r="F427" s="75"/>
      <c r="G427" s="75"/>
      <c r="H427" s="75"/>
      <c r="I427" s="75"/>
      <c r="J427" s="75"/>
      <c r="K427" s="75"/>
      <c r="L427" s="75"/>
      <c r="M427" s="75"/>
      <c r="N427" s="75"/>
      <c r="O427" s="75"/>
      <c r="P427" s="75"/>
      <c r="Q427" s="75"/>
      <c r="R427" s="75"/>
      <c r="S427" s="75"/>
      <c r="T427" s="75"/>
      <c r="U427" s="75"/>
      <c r="V427" s="75"/>
      <c r="W427" s="75"/>
      <c r="X427" s="75"/>
      <c r="Y427" s="75"/>
      <c r="Z427" s="75"/>
      <c r="AA427" s="75"/>
    </row>
    <row r="428" ht="15.75" x14ac:dyDescent="0.25">
      <c r="A428" s="75"/>
      <c r="B428" s="133"/>
      <c r="C428" s="75"/>
      <c r="D428" s="75"/>
      <c r="E428" s="75"/>
      <c r="F428" s="75"/>
      <c r="G428" s="75"/>
      <c r="H428" s="75"/>
      <c r="I428" s="75"/>
      <c r="J428" s="75"/>
      <c r="K428" s="75"/>
      <c r="L428" s="75"/>
      <c r="M428" s="75"/>
      <c r="N428" s="75"/>
      <c r="O428" s="75"/>
      <c r="P428" s="75"/>
      <c r="Q428" s="75"/>
      <c r="R428" s="75"/>
      <c r="S428" s="75"/>
      <c r="T428" s="75"/>
      <c r="U428" s="75"/>
      <c r="V428" s="75"/>
      <c r="W428" s="75"/>
      <c r="X428" s="75"/>
      <c r="Y428" s="75"/>
      <c r="Z428" s="75"/>
      <c r="AA428" s="75"/>
    </row>
    <row r="429" ht="15.75" x14ac:dyDescent="0.25">
      <c r="A429" s="75"/>
      <c r="B429" s="133"/>
      <c r="C429" s="75"/>
      <c r="D429" s="75"/>
      <c r="E429" s="75"/>
      <c r="F429" s="75"/>
      <c r="G429" s="75"/>
      <c r="H429" s="75"/>
      <c r="I429" s="75"/>
      <c r="J429" s="75"/>
      <c r="K429" s="75"/>
      <c r="L429" s="75"/>
      <c r="M429" s="75"/>
      <c r="N429" s="75"/>
      <c r="O429" s="75"/>
      <c r="P429" s="75"/>
      <c r="Q429" s="75"/>
      <c r="R429" s="75"/>
      <c r="S429" s="75"/>
      <c r="T429" s="75"/>
      <c r="U429" s="75"/>
      <c r="V429" s="75"/>
      <c r="W429" s="75"/>
      <c r="X429" s="75"/>
      <c r="Y429" s="75"/>
      <c r="Z429" s="75"/>
      <c r="AA429" s="75"/>
    </row>
    <row r="430" ht="15.75" x14ac:dyDescent="0.25">
      <c r="A430" s="75"/>
      <c r="B430" s="133"/>
      <c r="C430" s="75"/>
      <c r="D430" s="75"/>
      <c r="E430" s="75"/>
      <c r="F430" s="75"/>
      <c r="G430" s="75"/>
      <c r="H430" s="75"/>
      <c r="I430" s="75"/>
      <c r="J430" s="75"/>
      <c r="K430" s="75"/>
      <c r="L430" s="75"/>
      <c r="M430" s="75"/>
      <c r="N430" s="75"/>
      <c r="O430" s="75"/>
      <c r="P430" s="75"/>
      <c r="Q430" s="75"/>
      <c r="R430" s="75"/>
      <c r="S430" s="75"/>
      <c r="T430" s="75"/>
      <c r="U430" s="75"/>
      <c r="V430" s="75"/>
      <c r="W430" s="75"/>
      <c r="X430" s="75"/>
      <c r="Y430" s="75"/>
      <c r="Z430" s="75"/>
      <c r="AA430" s="75"/>
    </row>
    <row r="431" ht="15.75" x14ac:dyDescent="0.25">
      <c r="A431" s="75"/>
      <c r="B431" s="133"/>
      <c r="C431" s="75"/>
      <c r="D431" s="75"/>
      <c r="E431" s="75"/>
      <c r="F431" s="75"/>
      <c r="G431" s="75"/>
      <c r="H431" s="75"/>
      <c r="I431" s="75"/>
      <c r="J431" s="75"/>
      <c r="K431" s="75"/>
      <c r="L431" s="75"/>
      <c r="M431" s="75"/>
      <c r="N431" s="75"/>
      <c r="O431" s="75"/>
      <c r="P431" s="75"/>
      <c r="Q431" s="75"/>
      <c r="R431" s="75"/>
      <c r="S431" s="75"/>
      <c r="T431" s="75"/>
      <c r="U431" s="75"/>
      <c r="V431" s="75"/>
      <c r="W431" s="75"/>
      <c r="X431" s="75"/>
      <c r="Y431" s="75"/>
      <c r="Z431" s="75"/>
      <c r="AA431" s="75"/>
    </row>
    <row r="432" ht="15.75" x14ac:dyDescent="0.25">
      <c r="A432" s="75"/>
      <c r="B432" s="133"/>
      <c r="C432" s="75"/>
      <c r="D432" s="75"/>
      <c r="E432" s="75"/>
      <c r="F432" s="75"/>
      <c r="G432" s="75"/>
      <c r="H432" s="75"/>
      <c r="I432" s="75"/>
      <c r="J432" s="75"/>
      <c r="K432" s="75"/>
      <c r="L432" s="75"/>
      <c r="M432" s="75"/>
      <c r="N432" s="75"/>
      <c r="O432" s="75"/>
      <c r="P432" s="75"/>
      <c r="Q432" s="75"/>
      <c r="R432" s="75"/>
      <c r="S432" s="75"/>
      <c r="T432" s="75"/>
      <c r="U432" s="75"/>
      <c r="V432" s="75"/>
      <c r="W432" s="75"/>
      <c r="X432" s="75"/>
      <c r="Y432" s="75"/>
      <c r="Z432" s="75"/>
      <c r="AA432" s="75"/>
    </row>
    <row r="433" ht="15.75" x14ac:dyDescent="0.25">
      <c r="A433" s="75"/>
      <c r="B433" s="133"/>
      <c r="C433" s="75"/>
      <c r="D433" s="75"/>
      <c r="E433" s="75"/>
      <c r="F433" s="75"/>
      <c r="G433" s="75"/>
      <c r="H433" s="75"/>
      <c r="I433" s="75"/>
      <c r="J433" s="75"/>
      <c r="K433" s="75"/>
      <c r="L433" s="75"/>
      <c r="M433" s="75"/>
      <c r="N433" s="75"/>
      <c r="O433" s="75"/>
      <c r="P433" s="75"/>
      <c r="Q433" s="75"/>
      <c r="R433" s="75"/>
      <c r="S433" s="75"/>
      <c r="T433" s="75"/>
      <c r="U433" s="75"/>
      <c r="V433" s="75"/>
      <c r="W433" s="75"/>
      <c r="X433" s="75"/>
      <c r="Y433" s="75"/>
      <c r="Z433" s="75"/>
      <c r="AA433" s="75"/>
    </row>
    <row r="434" ht="15.75" x14ac:dyDescent="0.25">
      <c r="A434" s="75"/>
      <c r="B434" s="133"/>
      <c r="C434" s="75"/>
      <c r="D434" s="75"/>
      <c r="E434" s="75"/>
      <c r="F434" s="75"/>
      <c r="G434" s="75"/>
      <c r="H434" s="75"/>
      <c r="I434" s="75"/>
      <c r="J434" s="75"/>
      <c r="K434" s="75"/>
      <c r="L434" s="75"/>
      <c r="M434" s="75"/>
      <c r="N434" s="75"/>
      <c r="O434" s="75"/>
      <c r="P434" s="75"/>
      <c r="Q434" s="75"/>
      <c r="R434" s="75"/>
      <c r="S434" s="75"/>
      <c r="T434" s="75"/>
      <c r="U434" s="75"/>
      <c r="V434" s="75"/>
      <c r="W434" s="75"/>
      <c r="X434" s="75"/>
      <c r="Y434" s="75"/>
      <c r="Z434" s="75"/>
      <c r="AA434" s="75"/>
    </row>
    <row r="435" ht="15.75" x14ac:dyDescent="0.25">
      <c r="A435" s="75"/>
      <c r="B435" s="133"/>
      <c r="C435" s="75"/>
      <c r="D435" s="75"/>
      <c r="E435" s="75"/>
      <c r="F435" s="75"/>
      <c r="G435" s="75"/>
      <c r="H435" s="75"/>
      <c r="I435" s="75"/>
      <c r="J435" s="75"/>
      <c r="K435" s="75"/>
      <c r="L435" s="75"/>
      <c r="M435" s="75"/>
      <c r="N435" s="75"/>
      <c r="O435" s="75"/>
      <c r="P435" s="75"/>
      <c r="Q435" s="75"/>
      <c r="R435" s="75"/>
      <c r="S435" s="75"/>
      <c r="T435" s="75"/>
      <c r="U435" s="75"/>
      <c r="V435" s="75"/>
      <c r="W435" s="75"/>
      <c r="X435" s="75"/>
      <c r="Y435" s="75"/>
      <c r="Z435" s="75"/>
      <c r="AA435" s="75"/>
    </row>
    <row r="436" ht="15.75" x14ac:dyDescent="0.25">
      <c r="A436" s="75"/>
      <c r="B436" s="133"/>
      <c r="C436" s="75"/>
      <c r="D436" s="75"/>
      <c r="E436" s="75"/>
      <c r="F436" s="75"/>
      <c r="G436" s="75"/>
      <c r="H436" s="75"/>
      <c r="I436" s="75"/>
      <c r="J436" s="75"/>
      <c r="K436" s="75"/>
      <c r="L436" s="75"/>
      <c r="M436" s="75"/>
      <c r="N436" s="75"/>
      <c r="O436" s="75"/>
      <c r="P436" s="75"/>
      <c r="Q436" s="75"/>
      <c r="R436" s="75"/>
      <c r="S436" s="75"/>
      <c r="T436" s="75"/>
      <c r="U436" s="75"/>
      <c r="V436" s="75"/>
      <c r="W436" s="75"/>
      <c r="X436" s="75"/>
      <c r="Y436" s="75"/>
      <c r="Z436" s="75"/>
      <c r="AA436" s="75"/>
    </row>
    <row r="437" ht="15.75" x14ac:dyDescent="0.25">
      <c r="A437" s="75"/>
      <c r="B437" s="133"/>
      <c r="C437" s="75"/>
      <c r="D437" s="75"/>
      <c r="E437" s="75"/>
      <c r="F437" s="75"/>
      <c r="G437" s="75"/>
      <c r="H437" s="75"/>
      <c r="I437" s="75"/>
      <c r="J437" s="75"/>
      <c r="K437" s="75"/>
      <c r="L437" s="75"/>
      <c r="M437" s="75"/>
      <c r="N437" s="75"/>
      <c r="O437" s="75"/>
      <c r="P437" s="75"/>
      <c r="Q437" s="75"/>
      <c r="R437" s="75"/>
      <c r="S437" s="75"/>
      <c r="T437" s="75"/>
      <c r="U437" s="75"/>
      <c r="V437" s="75"/>
      <c r="W437" s="75"/>
      <c r="X437" s="75"/>
      <c r="Y437" s="75"/>
      <c r="Z437" s="75"/>
      <c r="AA437" s="75"/>
    </row>
    <row r="438" ht="15.75" x14ac:dyDescent="0.25">
      <c r="A438" s="75"/>
      <c r="B438" s="133"/>
      <c r="C438" s="75"/>
      <c r="D438" s="75"/>
      <c r="E438" s="75"/>
      <c r="F438" s="75"/>
      <c r="G438" s="75"/>
      <c r="H438" s="75"/>
      <c r="I438" s="75"/>
      <c r="J438" s="75"/>
      <c r="K438" s="75"/>
      <c r="L438" s="75"/>
      <c r="M438" s="75"/>
      <c r="N438" s="75"/>
      <c r="O438" s="75"/>
      <c r="P438" s="75"/>
      <c r="Q438" s="75"/>
      <c r="R438" s="75"/>
      <c r="S438" s="75"/>
      <c r="T438" s="75"/>
      <c r="U438" s="75"/>
      <c r="V438" s="75"/>
      <c r="W438" s="75"/>
      <c r="X438" s="75"/>
      <c r="Y438" s="75"/>
      <c r="Z438" s="75"/>
      <c r="AA438" s="75"/>
    </row>
    <row r="439" ht="15.75" x14ac:dyDescent="0.25">
      <c r="A439" s="75"/>
      <c r="B439" s="133"/>
      <c r="C439" s="75"/>
      <c r="D439" s="75"/>
      <c r="E439" s="75"/>
      <c r="F439" s="75"/>
      <c r="G439" s="75"/>
      <c r="H439" s="75"/>
      <c r="I439" s="75"/>
      <c r="J439" s="75"/>
      <c r="K439" s="75"/>
      <c r="L439" s="75"/>
      <c r="M439" s="75"/>
      <c r="N439" s="75"/>
      <c r="O439" s="75"/>
      <c r="P439" s="75"/>
      <c r="Q439" s="75"/>
      <c r="R439" s="75"/>
      <c r="S439" s="75"/>
      <c r="T439" s="75"/>
      <c r="U439" s="75"/>
      <c r="V439" s="75"/>
      <c r="W439" s="75"/>
      <c r="X439" s="75"/>
      <c r="Y439" s="75"/>
      <c r="Z439" s="75"/>
      <c r="AA439" s="75"/>
    </row>
    <row r="440" ht="15.75" x14ac:dyDescent="0.25">
      <c r="A440" s="75"/>
      <c r="B440" s="133"/>
      <c r="C440" s="75"/>
      <c r="D440" s="75"/>
      <c r="E440" s="75"/>
      <c r="F440" s="75"/>
      <c r="G440" s="75"/>
      <c r="H440" s="75"/>
      <c r="I440" s="75"/>
      <c r="J440" s="75"/>
      <c r="K440" s="75"/>
      <c r="L440" s="75"/>
      <c r="M440" s="75"/>
      <c r="N440" s="75"/>
      <c r="O440" s="75"/>
      <c r="P440" s="75"/>
      <c r="Q440" s="75"/>
      <c r="R440" s="75"/>
      <c r="S440" s="75"/>
      <c r="T440" s="75"/>
      <c r="U440" s="75"/>
      <c r="V440" s="75"/>
      <c r="W440" s="75"/>
      <c r="X440" s="75"/>
      <c r="Y440" s="75"/>
      <c r="Z440" s="75"/>
      <c r="AA440" s="75"/>
    </row>
    <row r="441" ht="15.75" x14ac:dyDescent="0.25">
      <c r="A441" s="75"/>
      <c r="B441" s="133"/>
      <c r="C441" s="75"/>
      <c r="D441" s="75"/>
      <c r="E441" s="75"/>
      <c r="F441" s="75"/>
      <c r="G441" s="75"/>
      <c r="H441" s="75"/>
      <c r="I441" s="75"/>
      <c r="J441" s="75"/>
      <c r="K441" s="75"/>
      <c r="L441" s="75"/>
      <c r="M441" s="75"/>
      <c r="N441" s="75"/>
      <c r="O441" s="75"/>
      <c r="P441" s="75"/>
      <c r="Q441" s="75"/>
      <c r="R441" s="75"/>
      <c r="S441" s="75"/>
      <c r="T441" s="75"/>
      <c r="U441" s="75"/>
      <c r="V441" s="75"/>
      <c r="W441" s="75"/>
      <c r="X441" s="75"/>
      <c r="Y441" s="75"/>
      <c r="Z441" s="75"/>
      <c r="AA441" s="75"/>
    </row>
    <row r="442" ht="15.75" x14ac:dyDescent="0.25">
      <c r="A442" s="75"/>
      <c r="B442" s="133"/>
      <c r="C442" s="75"/>
      <c r="D442" s="75"/>
      <c r="E442" s="75"/>
      <c r="F442" s="75"/>
      <c r="G442" s="75"/>
      <c r="H442" s="75"/>
      <c r="I442" s="75"/>
      <c r="J442" s="75"/>
      <c r="K442" s="75"/>
      <c r="L442" s="75"/>
      <c r="M442" s="75"/>
      <c r="N442" s="75"/>
      <c r="O442" s="75"/>
      <c r="P442" s="75"/>
      <c r="Q442" s="75"/>
      <c r="R442" s="75"/>
      <c r="S442" s="75"/>
      <c r="T442" s="75"/>
      <c r="U442" s="75"/>
      <c r="V442" s="75"/>
      <c r="W442" s="75"/>
      <c r="X442" s="75"/>
      <c r="Y442" s="75"/>
      <c r="Z442" s="75"/>
      <c r="AA442" s="75"/>
    </row>
    <row r="443" ht="15.75" x14ac:dyDescent="0.25">
      <c r="A443" s="75"/>
      <c r="B443" s="133"/>
      <c r="C443" s="75"/>
      <c r="D443" s="75"/>
      <c r="E443" s="75"/>
      <c r="F443" s="75"/>
      <c r="G443" s="75"/>
      <c r="H443" s="75"/>
      <c r="I443" s="75"/>
      <c r="J443" s="75"/>
      <c r="K443" s="75"/>
      <c r="L443" s="75"/>
      <c r="M443" s="75"/>
      <c r="N443" s="75"/>
      <c r="O443" s="75"/>
      <c r="P443" s="75"/>
      <c r="Q443" s="75"/>
      <c r="R443" s="75"/>
      <c r="S443" s="75"/>
      <c r="T443" s="75"/>
      <c r="U443" s="75"/>
      <c r="V443" s="75"/>
      <c r="W443" s="75"/>
      <c r="X443" s="75"/>
      <c r="Y443" s="75"/>
      <c r="Z443" s="75"/>
      <c r="AA443" s="75"/>
    </row>
    <row r="444" ht="15.75" x14ac:dyDescent="0.25">
      <c r="A444" s="75"/>
      <c r="B444" s="133"/>
      <c r="C444" s="75"/>
      <c r="D444" s="75"/>
      <c r="E444" s="75"/>
      <c r="F444" s="75"/>
      <c r="G444" s="75"/>
      <c r="H444" s="75"/>
      <c r="I444" s="75"/>
      <c r="J444" s="75"/>
      <c r="K444" s="75"/>
      <c r="L444" s="75"/>
      <c r="M444" s="75"/>
      <c r="N444" s="75"/>
      <c r="O444" s="75"/>
      <c r="P444" s="75"/>
      <c r="Q444" s="75"/>
      <c r="R444" s="75"/>
      <c r="S444" s="75"/>
      <c r="T444" s="75"/>
      <c r="U444" s="75"/>
      <c r="V444" s="75"/>
      <c r="W444" s="75"/>
      <c r="X444" s="75"/>
      <c r="Y444" s="75"/>
      <c r="Z444" s="75"/>
      <c r="AA444" s="75"/>
    </row>
    <row r="445" ht="15.75" x14ac:dyDescent="0.25">
      <c r="A445" s="75"/>
      <c r="B445" s="133"/>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c r="AA445" s="75"/>
    </row>
    <row r="446" ht="15.75" x14ac:dyDescent="0.25">
      <c r="A446" s="75"/>
      <c r="B446" s="133"/>
      <c r="C446" s="75"/>
      <c r="D446" s="75"/>
      <c r="E446" s="75"/>
      <c r="F446" s="75"/>
      <c r="G446" s="75"/>
      <c r="H446" s="75"/>
      <c r="I446" s="75"/>
      <c r="J446" s="75"/>
      <c r="K446" s="75"/>
      <c r="L446" s="75"/>
      <c r="M446" s="75"/>
      <c r="N446" s="75"/>
      <c r="O446" s="75"/>
      <c r="P446" s="75"/>
      <c r="Q446" s="75"/>
      <c r="R446" s="75"/>
      <c r="S446" s="75"/>
      <c r="T446" s="75"/>
      <c r="U446" s="75"/>
      <c r="V446" s="75"/>
      <c r="W446" s="75"/>
      <c r="X446" s="75"/>
      <c r="Y446" s="75"/>
      <c r="Z446" s="75"/>
      <c r="AA446" s="75"/>
    </row>
    <row r="447" ht="15.75" x14ac:dyDescent="0.25">
      <c r="A447" s="75"/>
      <c r="B447" s="133"/>
      <c r="C447" s="75"/>
      <c r="D447" s="75"/>
      <c r="E447" s="75"/>
      <c r="F447" s="75"/>
      <c r="G447" s="75"/>
      <c r="H447" s="75"/>
      <c r="I447" s="75"/>
      <c r="J447" s="75"/>
      <c r="K447" s="75"/>
      <c r="L447" s="75"/>
      <c r="M447" s="75"/>
      <c r="N447" s="75"/>
      <c r="O447" s="75"/>
      <c r="P447" s="75"/>
      <c r="Q447" s="75"/>
      <c r="R447" s="75"/>
      <c r="S447" s="75"/>
      <c r="T447" s="75"/>
      <c r="U447" s="75"/>
      <c r="V447" s="75"/>
      <c r="W447" s="75"/>
      <c r="X447" s="75"/>
      <c r="Y447" s="75"/>
      <c r="Z447" s="75"/>
      <c r="AA447" s="75"/>
    </row>
    <row r="448" ht="15.75" x14ac:dyDescent="0.25">
      <c r="A448" s="75"/>
      <c r="B448" s="133"/>
      <c r="C448" s="75"/>
      <c r="D448" s="75"/>
      <c r="E448" s="75"/>
      <c r="F448" s="75"/>
      <c r="G448" s="75"/>
      <c r="H448" s="75"/>
      <c r="I448" s="75"/>
      <c r="J448" s="75"/>
      <c r="K448" s="75"/>
      <c r="L448" s="75"/>
      <c r="M448" s="75"/>
      <c r="N448" s="75"/>
      <c r="O448" s="75"/>
      <c r="P448" s="75"/>
      <c r="Q448" s="75"/>
      <c r="R448" s="75"/>
      <c r="S448" s="75"/>
      <c r="T448" s="75"/>
      <c r="U448" s="75"/>
      <c r="V448" s="75"/>
      <c r="W448" s="75"/>
      <c r="X448" s="75"/>
      <c r="Y448" s="75"/>
      <c r="Z448" s="75"/>
      <c r="AA448" s="75"/>
    </row>
    <row r="449" ht="15.75" x14ac:dyDescent="0.25">
      <c r="A449" s="75"/>
      <c r="B449" s="133"/>
      <c r="C449" s="75"/>
      <c r="D449" s="75"/>
      <c r="E449" s="75"/>
      <c r="F449" s="75"/>
      <c r="G449" s="75"/>
      <c r="H449" s="75"/>
      <c r="I449" s="75"/>
      <c r="J449" s="75"/>
      <c r="K449" s="75"/>
      <c r="L449" s="75"/>
      <c r="M449" s="75"/>
      <c r="N449" s="75"/>
      <c r="O449" s="75"/>
      <c r="P449" s="75"/>
      <c r="Q449" s="75"/>
      <c r="R449" s="75"/>
      <c r="S449" s="75"/>
      <c r="T449" s="75"/>
      <c r="U449" s="75"/>
      <c r="V449" s="75"/>
      <c r="W449" s="75"/>
      <c r="X449" s="75"/>
      <c r="Y449" s="75"/>
      <c r="Z449" s="75"/>
      <c r="AA449" s="75"/>
    </row>
    <row r="450" ht="15.75" x14ac:dyDescent="0.25">
      <c r="A450" s="75"/>
      <c r="B450" s="133"/>
      <c r="C450" s="75"/>
      <c r="D450" s="75"/>
      <c r="E450" s="75"/>
      <c r="F450" s="75"/>
      <c r="G450" s="75"/>
      <c r="H450" s="75"/>
      <c r="I450" s="75"/>
      <c r="J450" s="75"/>
      <c r="K450" s="75"/>
      <c r="L450" s="75"/>
      <c r="M450" s="75"/>
      <c r="N450" s="75"/>
      <c r="O450" s="75"/>
      <c r="P450" s="75"/>
      <c r="Q450" s="75"/>
      <c r="R450" s="75"/>
      <c r="S450" s="75"/>
      <c r="T450" s="75"/>
      <c r="U450" s="75"/>
      <c r="V450" s="75"/>
      <c r="W450" s="75"/>
      <c r="X450" s="75"/>
      <c r="Y450" s="75"/>
      <c r="Z450" s="75"/>
      <c r="AA450" s="75"/>
    </row>
    <row r="451" ht="15.75" x14ac:dyDescent="0.25">
      <c r="A451" s="75"/>
      <c r="B451" s="133"/>
      <c r="C451" s="75"/>
      <c r="D451" s="75"/>
      <c r="E451" s="75"/>
      <c r="F451" s="75"/>
      <c r="G451" s="75"/>
      <c r="H451" s="75"/>
      <c r="I451" s="75"/>
      <c r="J451" s="75"/>
      <c r="K451" s="75"/>
      <c r="L451" s="75"/>
      <c r="M451" s="75"/>
      <c r="N451" s="75"/>
      <c r="O451" s="75"/>
      <c r="P451" s="75"/>
      <c r="Q451" s="75"/>
      <c r="R451" s="75"/>
      <c r="S451" s="75"/>
      <c r="T451" s="75"/>
      <c r="U451" s="75"/>
      <c r="V451" s="75"/>
      <c r="W451" s="75"/>
      <c r="X451" s="75"/>
      <c r="Y451" s="75"/>
      <c r="Z451" s="75"/>
      <c r="AA451" s="75"/>
    </row>
    <row r="452" ht="15.75" x14ac:dyDescent="0.25">
      <c r="A452" s="75"/>
      <c r="B452" s="133"/>
      <c r="C452" s="75"/>
      <c r="D452" s="75"/>
      <c r="E452" s="75"/>
      <c r="F452" s="75"/>
      <c r="G452" s="75"/>
      <c r="H452" s="75"/>
      <c r="I452" s="75"/>
      <c r="J452" s="75"/>
      <c r="K452" s="75"/>
      <c r="L452" s="75"/>
      <c r="M452" s="75"/>
      <c r="N452" s="75"/>
      <c r="O452" s="75"/>
      <c r="P452" s="75"/>
      <c r="Q452" s="75"/>
      <c r="R452" s="75"/>
      <c r="S452" s="75"/>
      <c r="T452" s="75"/>
      <c r="U452" s="75"/>
      <c r="V452" s="75"/>
      <c r="W452" s="75"/>
      <c r="X452" s="75"/>
      <c r="Y452" s="75"/>
      <c r="Z452" s="75"/>
      <c r="AA452" s="75"/>
    </row>
    <row r="453" ht="15.75" x14ac:dyDescent="0.25">
      <c r="A453" s="75"/>
      <c r="B453" s="133"/>
      <c r="C453" s="75"/>
      <c r="D453" s="75"/>
      <c r="E453" s="75"/>
      <c r="F453" s="75"/>
      <c r="G453" s="75"/>
      <c r="H453" s="75"/>
      <c r="I453" s="75"/>
      <c r="J453" s="75"/>
      <c r="K453" s="75"/>
      <c r="L453" s="75"/>
      <c r="M453" s="75"/>
      <c r="N453" s="75"/>
      <c r="O453" s="75"/>
      <c r="P453" s="75"/>
      <c r="Q453" s="75"/>
      <c r="R453" s="75"/>
      <c r="S453" s="75"/>
      <c r="T453" s="75"/>
      <c r="U453" s="75"/>
      <c r="V453" s="75"/>
      <c r="W453" s="75"/>
      <c r="X453" s="75"/>
      <c r="Y453" s="75"/>
      <c r="Z453" s="75"/>
      <c r="AA453" s="75"/>
    </row>
    <row r="454" ht="15.75" x14ac:dyDescent="0.25">
      <c r="A454" s="75"/>
      <c r="B454" s="133"/>
      <c r="C454" s="75"/>
      <c r="D454" s="75"/>
      <c r="E454" s="75"/>
      <c r="F454" s="75"/>
      <c r="G454" s="75"/>
      <c r="H454" s="75"/>
      <c r="I454" s="75"/>
      <c r="J454" s="75"/>
      <c r="K454" s="75"/>
      <c r="L454" s="75"/>
      <c r="M454" s="75"/>
      <c r="N454" s="75"/>
      <c r="O454" s="75"/>
      <c r="P454" s="75"/>
      <c r="Q454" s="75"/>
      <c r="R454" s="75"/>
      <c r="S454" s="75"/>
      <c r="T454" s="75"/>
      <c r="U454" s="75"/>
      <c r="V454" s="75"/>
      <c r="W454" s="75"/>
      <c r="X454" s="75"/>
      <c r="Y454" s="75"/>
      <c r="Z454" s="75"/>
      <c r="AA454" s="75"/>
    </row>
    <row r="455" ht="15.75" x14ac:dyDescent="0.25">
      <c r="A455" s="75"/>
      <c r="B455" s="133"/>
      <c r="C455" s="75"/>
      <c r="D455" s="75"/>
      <c r="E455" s="75"/>
      <c r="F455" s="75"/>
      <c r="G455" s="75"/>
      <c r="H455" s="75"/>
      <c r="I455" s="75"/>
      <c r="J455" s="75"/>
      <c r="K455" s="75"/>
      <c r="L455" s="75"/>
      <c r="M455" s="75"/>
      <c r="N455" s="75"/>
      <c r="O455" s="75"/>
      <c r="P455" s="75"/>
      <c r="Q455" s="75"/>
      <c r="R455" s="75"/>
      <c r="S455" s="75"/>
      <c r="T455" s="75"/>
      <c r="U455" s="75"/>
      <c r="V455" s="75"/>
      <c r="W455" s="75"/>
      <c r="X455" s="75"/>
      <c r="Y455" s="75"/>
      <c r="Z455" s="75"/>
      <c r="AA455" s="75"/>
    </row>
    <row r="456" ht="15.75" x14ac:dyDescent="0.25">
      <c r="A456" s="75"/>
      <c r="B456" s="133"/>
      <c r="C456" s="75"/>
      <c r="D456" s="75"/>
      <c r="E456" s="75"/>
      <c r="F456" s="75"/>
      <c r="G456" s="75"/>
      <c r="H456" s="75"/>
      <c r="I456" s="75"/>
      <c r="J456" s="75"/>
      <c r="K456" s="75"/>
      <c r="L456" s="75"/>
      <c r="M456" s="75"/>
      <c r="N456" s="75"/>
      <c r="O456" s="75"/>
      <c r="P456" s="75"/>
      <c r="Q456" s="75"/>
      <c r="R456" s="75"/>
      <c r="S456" s="75"/>
      <c r="T456" s="75"/>
      <c r="U456" s="75"/>
      <c r="V456" s="75"/>
      <c r="W456" s="75"/>
      <c r="X456" s="75"/>
      <c r="Y456" s="75"/>
      <c r="Z456" s="75"/>
      <c r="AA456" s="75"/>
    </row>
    <row r="457" ht="15.75" x14ac:dyDescent="0.25">
      <c r="A457" s="75"/>
      <c r="B457" s="133"/>
      <c r="C457" s="75"/>
      <c r="D457" s="75"/>
      <c r="E457" s="75"/>
      <c r="F457" s="75"/>
      <c r="G457" s="75"/>
      <c r="H457" s="75"/>
      <c r="I457" s="75"/>
      <c r="J457" s="75"/>
      <c r="K457" s="75"/>
      <c r="L457" s="75"/>
      <c r="M457" s="75"/>
      <c r="N457" s="75"/>
      <c r="O457" s="75"/>
      <c r="P457" s="75"/>
      <c r="Q457" s="75"/>
      <c r="R457" s="75"/>
      <c r="S457" s="75"/>
      <c r="T457" s="75"/>
      <c r="U457" s="75"/>
      <c r="V457" s="75"/>
      <c r="W457" s="75"/>
      <c r="X457" s="75"/>
      <c r="Y457" s="75"/>
      <c r="Z457" s="75"/>
      <c r="AA457" s="75"/>
    </row>
    <row r="458" ht="15.75" x14ac:dyDescent="0.25">
      <c r="A458" s="75"/>
      <c r="B458" s="133"/>
      <c r="C458" s="75"/>
      <c r="D458" s="75"/>
      <c r="E458" s="75"/>
      <c r="F458" s="75"/>
      <c r="G458" s="75"/>
      <c r="H458" s="75"/>
      <c r="I458" s="75"/>
      <c r="J458" s="75"/>
      <c r="K458" s="75"/>
      <c r="L458" s="75"/>
      <c r="M458" s="75"/>
      <c r="N458" s="75"/>
      <c r="O458" s="75"/>
      <c r="P458" s="75"/>
      <c r="Q458" s="75"/>
      <c r="R458" s="75"/>
      <c r="S458" s="75"/>
      <c r="T458" s="75"/>
      <c r="U458" s="75"/>
      <c r="V458" s="75"/>
      <c r="W458" s="75"/>
      <c r="X458" s="75"/>
      <c r="Y458" s="75"/>
      <c r="Z458" s="75"/>
      <c r="AA458" s="75"/>
    </row>
    <row r="459" ht="15.75" x14ac:dyDescent="0.25">
      <c r="A459" s="75"/>
      <c r="B459" s="133"/>
      <c r="C459" s="75"/>
      <c r="D459" s="75"/>
      <c r="E459" s="75"/>
      <c r="F459" s="75"/>
      <c r="G459" s="75"/>
      <c r="H459" s="75"/>
      <c r="I459" s="75"/>
      <c r="J459" s="75"/>
      <c r="K459" s="75"/>
      <c r="L459" s="75"/>
      <c r="M459" s="75"/>
      <c r="N459" s="75"/>
      <c r="O459" s="75"/>
      <c r="P459" s="75"/>
      <c r="Q459" s="75"/>
      <c r="R459" s="75"/>
      <c r="S459" s="75"/>
      <c r="T459" s="75"/>
      <c r="U459" s="75"/>
      <c r="V459" s="75"/>
      <c r="W459" s="75"/>
      <c r="X459" s="75"/>
      <c r="Y459" s="75"/>
      <c r="Z459" s="75"/>
      <c r="AA459" s="75"/>
    </row>
    <row r="460" ht="15.75" x14ac:dyDescent="0.25">
      <c r="A460" s="75"/>
      <c r="B460" s="133"/>
      <c r="C460" s="75"/>
      <c r="D460" s="75"/>
      <c r="E460" s="75"/>
      <c r="F460" s="75"/>
      <c r="G460" s="75"/>
      <c r="H460" s="75"/>
      <c r="I460" s="75"/>
      <c r="J460" s="75"/>
      <c r="K460" s="75"/>
      <c r="L460" s="75"/>
      <c r="M460" s="75"/>
      <c r="N460" s="75"/>
      <c r="O460" s="75"/>
      <c r="P460" s="75"/>
      <c r="Q460" s="75"/>
      <c r="R460" s="75"/>
      <c r="S460" s="75"/>
      <c r="T460" s="75"/>
      <c r="U460" s="75"/>
      <c r="V460" s="75"/>
      <c r="W460" s="75"/>
      <c r="X460" s="75"/>
      <c r="Y460" s="75"/>
      <c r="Z460" s="75"/>
      <c r="AA460" s="75"/>
    </row>
    <row r="461" ht="15.75" x14ac:dyDescent="0.25">
      <c r="A461" s="75"/>
      <c r="B461" s="133"/>
      <c r="C461" s="75"/>
      <c r="D461" s="75"/>
      <c r="E461" s="75"/>
      <c r="F461" s="75"/>
      <c r="G461" s="75"/>
      <c r="H461" s="75"/>
      <c r="I461" s="75"/>
      <c r="J461" s="75"/>
      <c r="K461" s="75"/>
      <c r="L461" s="75"/>
      <c r="M461" s="75"/>
      <c r="N461" s="75"/>
      <c r="O461" s="75"/>
      <c r="P461" s="75"/>
      <c r="Q461" s="75"/>
      <c r="R461" s="75"/>
      <c r="S461" s="75"/>
      <c r="T461" s="75"/>
      <c r="U461" s="75"/>
      <c r="V461" s="75"/>
      <c r="W461" s="75"/>
      <c r="X461" s="75"/>
      <c r="Y461" s="75"/>
      <c r="Z461" s="75"/>
      <c r="AA461" s="75"/>
    </row>
    <row r="462" ht="15.75" x14ac:dyDescent="0.25">
      <c r="A462" s="75"/>
      <c r="B462" s="133"/>
      <c r="C462" s="75"/>
      <c r="D462" s="75"/>
      <c r="E462" s="75"/>
      <c r="F462" s="75"/>
      <c r="G462" s="75"/>
      <c r="H462" s="75"/>
      <c r="I462" s="75"/>
      <c r="J462" s="75"/>
      <c r="K462" s="75"/>
      <c r="L462" s="75"/>
      <c r="M462" s="75"/>
      <c r="N462" s="75"/>
      <c r="O462" s="75"/>
      <c r="P462" s="75"/>
      <c r="Q462" s="75"/>
      <c r="R462" s="75"/>
      <c r="S462" s="75"/>
      <c r="T462" s="75"/>
      <c r="U462" s="75"/>
      <c r="V462" s="75"/>
      <c r="W462" s="75"/>
      <c r="X462" s="75"/>
      <c r="Y462" s="75"/>
      <c r="Z462" s="75"/>
      <c r="AA462" s="75"/>
    </row>
    <row r="463" ht="15.75" x14ac:dyDescent="0.25">
      <c r="A463" s="75"/>
      <c r="B463" s="133"/>
      <c r="C463" s="75"/>
      <c r="D463" s="75"/>
      <c r="E463" s="75"/>
      <c r="F463" s="75"/>
      <c r="G463" s="75"/>
      <c r="H463" s="75"/>
      <c r="I463" s="75"/>
      <c r="J463" s="75"/>
      <c r="K463" s="75"/>
      <c r="L463" s="75"/>
      <c r="M463" s="75"/>
      <c r="N463" s="75"/>
      <c r="O463" s="75"/>
      <c r="P463" s="75"/>
      <c r="Q463" s="75"/>
      <c r="R463" s="75"/>
      <c r="S463" s="75"/>
      <c r="T463" s="75"/>
      <c r="U463" s="75"/>
      <c r="V463" s="75"/>
      <c r="W463" s="75"/>
      <c r="X463" s="75"/>
      <c r="Y463" s="75"/>
      <c r="Z463" s="75"/>
      <c r="AA463" s="75"/>
    </row>
    <row r="464" ht="15.75" x14ac:dyDescent="0.25">
      <c r="A464" s="75"/>
      <c r="B464" s="133"/>
      <c r="C464" s="75"/>
      <c r="D464" s="75"/>
      <c r="E464" s="75"/>
      <c r="F464" s="75"/>
      <c r="G464" s="75"/>
      <c r="H464" s="75"/>
      <c r="I464" s="75"/>
      <c r="J464" s="75"/>
      <c r="K464" s="75"/>
      <c r="L464" s="75"/>
      <c r="M464" s="75"/>
      <c r="N464" s="75"/>
      <c r="O464" s="75"/>
      <c r="P464" s="75"/>
      <c r="Q464" s="75"/>
      <c r="R464" s="75"/>
      <c r="S464" s="75"/>
      <c r="T464" s="75"/>
      <c r="U464" s="75"/>
      <c r="V464" s="75"/>
      <c r="W464" s="75"/>
      <c r="X464" s="75"/>
      <c r="Y464" s="75"/>
      <c r="Z464" s="75"/>
      <c r="AA464" s="75"/>
    </row>
    <row r="465" ht="15.75" x14ac:dyDescent="0.25">
      <c r="A465" s="75"/>
      <c r="B465" s="133"/>
      <c r="C465" s="75"/>
      <c r="D465" s="75"/>
      <c r="E465" s="75"/>
      <c r="F465" s="75"/>
      <c r="G465" s="75"/>
      <c r="H465" s="75"/>
      <c r="I465" s="75"/>
      <c r="J465" s="75"/>
      <c r="K465" s="75"/>
      <c r="L465" s="75"/>
      <c r="M465" s="75"/>
      <c r="N465" s="75"/>
      <c r="O465" s="75"/>
      <c r="P465" s="75"/>
      <c r="Q465" s="75"/>
      <c r="R465" s="75"/>
      <c r="S465" s="75"/>
      <c r="T465" s="75"/>
      <c r="U465" s="75"/>
      <c r="V465" s="75"/>
      <c r="W465" s="75"/>
      <c r="X465" s="75"/>
      <c r="Y465" s="75"/>
      <c r="Z465" s="75"/>
      <c r="AA465" s="75"/>
    </row>
    <row r="466" ht="15.75" x14ac:dyDescent="0.25">
      <c r="A466" s="75"/>
      <c r="B466" s="133"/>
      <c r="C466" s="75"/>
      <c r="D466" s="75"/>
      <c r="E466" s="75"/>
      <c r="F466" s="75"/>
      <c r="G466" s="75"/>
      <c r="H466" s="75"/>
      <c r="I466" s="75"/>
      <c r="J466" s="75"/>
      <c r="K466" s="75"/>
      <c r="L466" s="75"/>
      <c r="M466" s="75"/>
      <c r="N466" s="75"/>
      <c r="O466" s="75"/>
      <c r="P466" s="75"/>
      <c r="Q466" s="75"/>
      <c r="R466" s="75"/>
      <c r="S466" s="75"/>
      <c r="T466" s="75"/>
      <c r="U466" s="75"/>
      <c r="V466" s="75"/>
      <c r="W466" s="75"/>
      <c r="X466" s="75"/>
      <c r="Y466" s="75"/>
      <c r="Z466" s="75"/>
      <c r="AA466" s="75"/>
    </row>
    <row r="467" ht="15.75" x14ac:dyDescent="0.25">
      <c r="A467" s="75"/>
      <c r="B467" s="133"/>
      <c r="C467" s="75"/>
      <c r="D467" s="75"/>
      <c r="E467" s="75"/>
      <c r="F467" s="75"/>
      <c r="G467" s="75"/>
      <c r="H467" s="75"/>
      <c r="I467" s="75"/>
      <c r="J467" s="75"/>
      <c r="K467" s="75"/>
      <c r="L467" s="75"/>
      <c r="M467" s="75"/>
      <c r="N467" s="75"/>
      <c r="O467" s="75"/>
      <c r="P467" s="75"/>
      <c r="Q467" s="75"/>
      <c r="R467" s="75"/>
      <c r="S467" s="75"/>
      <c r="T467" s="75"/>
      <c r="U467" s="75"/>
      <c r="V467" s="75"/>
      <c r="W467" s="75"/>
      <c r="X467" s="75"/>
      <c r="Y467" s="75"/>
      <c r="Z467" s="75"/>
      <c r="AA467" s="75"/>
    </row>
    <row r="468" ht="15.75" x14ac:dyDescent="0.25">
      <c r="A468" s="75"/>
      <c r="B468" s="133"/>
      <c r="C468" s="75"/>
      <c r="D468" s="75"/>
      <c r="E468" s="75"/>
      <c r="F468" s="75"/>
      <c r="G468" s="75"/>
      <c r="H468" s="75"/>
      <c r="I468" s="75"/>
      <c r="J468" s="75"/>
      <c r="K468" s="75"/>
      <c r="L468" s="75"/>
      <c r="M468" s="75"/>
      <c r="N468" s="75"/>
      <c r="O468" s="75"/>
      <c r="P468" s="75"/>
      <c r="Q468" s="75"/>
      <c r="R468" s="75"/>
      <c r="S468" s="75"/>
      <c r="T468" s="75"/>
      <c r="U468" s="75"/>
      <c r="V468" s="75"/>
      <c r="W468" s="75"/>
      <c r="X468" s="75"/>
      <c r="Y468" s="75"/>
      <c r="Z468" s="75"/>
      <c r="AA468" s="75"/>
    </row>
    <row r="469" ht="15.75" x14ac:dyDescent="0.25">
      <c r="A469" s="75"/>
      <c r="B469" s="133"/>
      <c r="C469" s="75"/>
      <c r="D469" s="75"/>
      <c r="E469" s="75"/>
      <c r="F469" s="75"/>
      <c r="G469" s="75"/>
      <c r="H469" s="75"/>
      <c r="I469" s="75"/>
      <c r="J469" s="75"/>
      <c r="K469" s="75"/>
      <c r="L469" s="75"/>
      <c r="M469" s="75"/>
      <c r="N469" s="75"/>
      <c r="O469" s="75"/>
      <c r="P469" s="75"/>
      <c r="Q469" s="75"/>
      <c r="R469" s="75"/>
      <c r="S469" s="75"/>
      <c r="T469" s="75"/>
      <c r="U469" s="75"/>
      <c r="V469" s="75"/>
      <c r="W469" s="75"/>
      <c r="X469" s="75"/>
      <c r="Y469" s="75"/>
      <c r="Z469" s="75"/>
      <c r="AA469" s="75"/>
    </row>
    <row r="470" ht="15.75" x14ac:dyDescent="0.25">
      <c r="A470" s="75"/>
      <c r="B470" s="133"/>
      <c r="C470" s="75"/>
      <c r="D470" s="75"/>
      <c r="E470" s="75"/>
      <c r="F470" s="75"/>
      <c r="G470" s="75"/>
      <c r="H470" s="75"/>
      <c r="I470" s="75"/>
      <c r="J470" s="75"/>
      <c r="K470" s="75"/>
      <c r="L470" s="75"/>
      <c r="M470" s="75"/>
      <c r="N470" s="75"/>
      <c r="O470" s="75"/>
      <c r="P470" s="75"/>
      <c r="Q470" s="75"/>
      <c r="R470" s="75"/>
      <c r="S470" s="75"/>
      <c r="T470" s="75"/>
      <c r="U470" s="75"/>
      <c r="V470" s="75"/>
      <c r="W470" s="75"/>
      <c r="X470" s="75"/>
      <c r="Y470" s="75"/>
      <c r="Z470" s="75"/>
      <c r="AA470" s="75"/>
    </row>
    <row r="471" ht="15.75" x14ac:dyDescent="0.25">
      <c r="A471" s="75"/>
      <c r="B471" s="133"/>
      <c r="C471" s="75"/>
      <c r="D471" s="75"/>
      <c r="E471" s="75"/>
      <c r="F471" s="75"/>
      <c r="G471" s="75"/>
      <c r="H471" s="75"/>
      <c r="I471" s="75"/>
      <c r="J471" s="75"/>
      <c r="K471" s="75"/>
      <c r="L471" s="75"/>
      <c r="M471" s="75"/>
      <c r="N471" s="75"/>
      <c r="O471" s="75"/>
      <c r="P471" s="75"/>
      <c r="Q471" s="75"/>
      <c r="R471" s="75"/>
      <c r="S471" s="75"/>
      <c r="T471" s="75"/>
      <c r="U471" s="75"/>
      <c r="V471" s="75"/>
      <c r="W471" s="75"/>
      <c r="X471" s="75"/>
      <c r="Y471" s="75"/>
      <c r="Z471" s="75"/>
      <c r="AA471" s="75"/>
    </row>
    <row r="472" ht="15.75" x14ac:dyDescent="0.25">
      <c r="A472" s="75"/>
      <c r="B472" s="133"/>
      <c r="C472" s="75"/>
      <c r="D472" s="75"/>
      <c r="E472" s="75"/>
      <c r="F472" s="75"/>
      <c r="G472" s="75"/>
      <c r="H472" s="75"/>
      <c r="I472" s="75"/>
      <c r="J472" s="75"/>
      <c r="K472" s="75"/>
      <c r="L472" s="75"/>
      <c r="M472" s="75"/>
      <c r="N472" s="75"/>
      <c r="O472" s="75"/>
      <c r="P472" s="75"/>
      <c r="Q472" s="75"/>
      <c r="R472" s="75"/>
      <c r="S472" s="75"/>
      <c r="T472" s="75"/>
      <c r="U472" s="75"/>
      <c r="V472" s="75"/>
      <c r="W472" s="75"/>
      <c r="X472" s="75"/>
      <c r="Y472" s="75"/>
      <c r="Z472" s="75"/>
      <c r="AA472" s="75"/>
    </row>
    <row r="473" ht="15.75" x14ac:dyDescent="0.25">
      <c r="A473" s="75"/>
      <c r="B473" s="133"/>
      <c r="C473" s="75"/>
      <c r="D473" s="75"/>
      <c r="E473" s="75"/>
      <c r="F473" s="75"/>
      <c r="G473" s="75"/>
      <c r="H473" s="75"/>
      <c r="I473" s="75"/>
      <c r="J473" s="75"/>
      <c r="K473" s="75"/>
      <c r="L473" s="75"/>
      <c r="M473" s="75"/>
      <c r="N473" s="75"/>
      <c r="O473" s="75"/>
      <c r="P473" s="75"/>
      <c r="Q473" s="75"/>
      <c r="R473" s="75"/>
      <c r="S473" s="75"/>
      <c r="T473" s="75"/>
      <c r="U473" s="75"/>
      <c r="V473" s="75"/>
      <c r="W473" s="75"/>
      <c r="X473" s="75"/>
      <c r="Y473" s="75"/>
      <c r="Z473" s="75"/>
      <c r="AA473" s="75"/>
    </row>
    <row r="474" ht="15.75" x14ac:dyDescent="0.25">
      <c r="A474" s="75"/>
      <c r="B474" s="133"/>
      <c r="C474" s="75"/>
      <c r="D474" s="75"/>
      <c r="E474" s="75"/>
      <c r="F474" s="75"/>
      <c r="G474" s="75"/>
      <c r="H474" s="75"/>
      <c r="I474" s="75"/>
      <c r="J474" s="75"/>
      <c r="K474" s="75"/>
      <c r="L474" s="75"/>
      <c r="M474" s="75"/>
      <c r="N474" s="75"/>
      <c r="O474" s="75"/>
      <c r="P474" s="75"/>
      <c r="Q474" s="75"/>
      <c r="R474" s="75"/>
      <c r="S474" s="75"/>
      <c r="T474" s="75"/>
      <c r="U474" s="75"/>
      <c r="V474" s="75"/>
      <c r="W474" s="75"/>
      <c r="X474" s="75"/>
      <c r="Y474" s="75"/>
      <c r="Z474" s="75"/>
      <c r="AA474" s="75"/>
    </row>
    <row r="475" ht="15.75" x14ac:dyDescent="0.25">
      <c r="A475" s="75"/>
      <c r="B475" s="133"/>
      <c r="C475" s="75"/>
      <c r="D475" s="75"/>
      <c r="E475" s="75"/>
      <c r="F475" s="75"/>
      <c r="G475" s="75"/>
      <c r="H475" s="75"/>
      <c r="I475" s="75"/>
      <c r="J475" s="75"/>
      <c r="K475" s="75"/>
      <c r="L475" s="75"/>
      <c r="M475" s="75"/>
      <c r="N475" s="75"/>
      <c r="O475" s="75"/>
      <c r="P475" s="75"/>
      <c r="Q475" s="75"/>
      <c r="R475" s="75"/>
      <c r="S475" s="75"/>
      <c r="T475" s="75"/>
      <c r="U475" s="75"/>
      <c r="V475" s="75"/>
      <c r="W475" s="75"/>
      <c r="X475" s="75"/>
      <c r="Y475" s="75"/>
      <c r="Z475" s="75"/>
      <c r="AA475" s="75"/>
    </row>
    <row r="476" ht="15.75" x14ac:dyDescent="0.25">
      <c r="A476" s="75"/>
      <c r="B476" s="133"/>
      <c r="C476" s="75"/>
      <c r="D476" s="75"/>
      <c r="E476" s="75"/>
      <c r="F476" s="75"/>
      <c r="G476" s="75"/>
      <c r="H476" s="75"/>
      <c r="I476" s="75"/>
      <c r="J476" s="75"/>
      <c r="K476" s="75"/>
      <c r="L476" s="75"/>
      <c r="M476" s="75"/>
      <c r="N476" s="75"/>
      <c r="O476" s="75"/>
      <c r="P476" s="75"/>
      <c r="Q476" s="75"/>
      <c r="R476" s="75"/>
      <c r="S476" s="75"/>
      <c r="T476" s="75"/>
      <c r="U476" s="75"/>
      <c r="V476" s="75"/>
      <c r="W476" s="75"/>
      <c r="X476" s="75"/>
      <c r="Y476" s="75"/>
      <c r="Z476" s="75"/>
      <c r="AA476" s="75"/>
    </row>
    <row r="477" ht="15.75" x14ac:dyDescent="0.25">
      <c r="A477" s="75"/>
      <c r="B477" s="133"/>
      <c r="C477" s="75"/>
      <c r="D477" s="75"/>
      <c r="E477" s="75"/>
      <c r="F477" s="75"/>
      <c r="G477" s="75"/>
      <c r="H477" s="75"/>
      <c r="I477" s="75"/>
      <c r="J477" s="75"/>
      <c r="K477" s="75"/>
      <c r="L477" s="75"/>
      <c r="M477" s="75"/>
      <c r="N477" s="75"/>
      <c r="O477" s="75"/>
      <c r="P477" s="75"/>
      <c r="Q477" s="75"/>
      <c r="R477" s="75"/>
      <c r="S477" s="75"/>
      <c r="T477" s="75"/>
      <c r="U477" s="75"/>
      <c r="V477" s="75"/>
      <c r="W477" s="75"/>
      <c r="X477" s="75"/>
      <c r="Y477" s="75"/>
      <c r="Z477" s="75"/>
      <c r="AA477" s="75"/>
    </row>
    <row r="478" ht="15.75" x14ac:dyDescent="0.25">
      <c r="A478" s="75"/>
      <c r="B478" s="133"/>
      <c r="C478" s="75"/>
      <c r="D478" s="75"/>
      <c r="E478" s="75"/>
      <c r="F478" s="75"/>
      <c r="G478" s="75"/>
      <c r="H478" s="75"/>
      <c r="I478" s="75"/>
      <c r="J478" s="75"/>
      <c r="K478" s="75"/>
      <c r="L478" s="75"/>
      <c r="M478" s="75"/>
      <c r="N478" s="75"/>
      <c r="O478" s="75"/>
      <c r="P478" s="75"/>
      <c r="Q478" s="75"/>
      <c r="R478" s="75"/>
      <c r="S478" s="75"/>
      <c r="T478" s="75"/>
      <c r="U478" s="75"/>
      <c r="V478" s="75"/>
      <c r="W478" s="75"/>
      <c r="X478" s="75"/>
      <c r="Y478" s="75"/>
      <c r="Z478" s="75"/>
      <c r="AA478" s="75"/>
    </row>
    <row r="479" ht="15.75" x14ac:dyDescent="0.25">
      <c r="A479" s="75"/>
      <c r="B479" s="133"/>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c r="AA479" s="75"/>
    </row>
    <row r="480" ht="15.75" x14ac:dyDescent="0.25">
      <c r="A480" s="75"/>
      <c r="B480" s="133"/>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row>
    <row r="481" ht="15.75" x14ac:dyDescent="0.25">
      <c r="A481" s="75"/>
      <c r="B481" s="133"/>
      <c r="C481" s="75"/>
      <c r="D481" s="75"/>
      <c r="E481" s="75"/>
      <c r="F481" s="75"/>
      <c r="G481" s="75"/>
      <c r="H481" s="75"/>
      <c r="I481" s="75"/>
      <c r="J481" s="75"/>
      <c r="K481" s="75"/>
      <c r="L481" s="75"/>
      <c r="M481" s="75"/>
      <c r="N481" s="75"/>
      <c r="O481" s="75"/>
      <c r="P481" s="75"/>
      <c r="Q481" s="75"/>
      <c r="R481" s="75"/>
      <c r="S481" s="75"/>
      <c r="T481" s="75"/>
      <c r="U481" s="75"/>
      <c r="V481" s="75"/>
      <c r="W481" s="75"/>
      <c r="X481" s="75"/>
      <c r="Y481" s="75"/>
      <c r="Z481" s="75"/>
      <c r="AA481" s="75"/>
    </row>
    <row r="482" ht="15.75" x14ac:dyDescent="0.25">
      <c r="A482" s="75"/>
      <c r="B482" s="133"/>
      <c r="C482" s="75"/>
      <c r="D482" s="75"/>
      <c r="E482" s="75"/>
      <c r="F482" s="75"/>
      <c r="G482" s="75"/>
      <c r="H482" s="75"/>
      <c r="I482" s="75"/>
      <c r="J482" s="75"/>
      <c r="K482" s="75"/>
      <c r="L482" s="75"/>
      <c r="M482" s="75"/>
      <c r="N482" s="75"/>
      <c r="O482" s="75"/>
      <c r="P482" s="75"/>
      <c r="Q482" s="75"/>
      <c r="R482" s="75"/>
      <c r="S482" s="75"/>
      <c r="T482" s="75"/>
      <c r="U482" s="75"/>
      <c r="V482" s="75"/>
      <c r="W482" s="75"/>
      <c r="X482" s="75"/>
      <c r="Y482" s="75"/>
      <c r="Z482" s="75"/>
      <c r="AA482" s="75"/>
    </row>
    <row r="483" ht="15.75" x14ac:dyDescent="0.25">
      <c r="A483" s="75"/>
      <c r="B483" s="133"/>
      <c r="C483" s="75"/>
      <c r="D483" s="75"/>
      <c r="E483" s="75"/>
      <c r="F483" s="75"/>
      <c r="G483" s="75"/>
      <c r="H483" s="75"/>
      <c r="I483" s="75"/>
      <c r="J483" s="75"/>
      <c r="K483" s="75"/>
      <c r="L483" s="75"/>
      <c r="M483" s="75"/>
      <c r="N483" s="75"/>
      <c r="O483" s="75"/>
      <c r="P483" s="75"/>
      <c r="Q483" s="75"/>
      <c r="R483" s="75"/>
      <c r="S483" s="75"/>
      <c r="T483" s="75"/>
      <c r="U483" s="75"/>
      <c r="V483" s="75"/>
      <c r="W483" s="75"/>
      <c r="X483" s="75"/>
      <c r="Y483" s="75"/>
      <c r="Z483" s="75"/>
      <c r="AA483" s="75"/>
    </row>
    <row r="484" ht="15.75" x14ac:dyDescent="0.25">
      <c r="A484" s="75"/>
      <c r="B484" s="133"/>
      <c r="C484" s="75"/>
      <c r="D484" s="75"/>
      <c r="E484" s="75"/>
      <c r="F484" s="75"/>
      <c r="G484" s="75"/>
      <c r="H484" s="75"/>
      <c r="I484" s="75"/>
      <c r="J484" s="75"/>
      <c r="K484" s="75"/>
      <c r="L484" s="75"/>
      <c r="M484" s="75"/>
      <c r="N484" s="75"/>
      <c r="O484" s="75"/>
      <c r="P484" s="75"/>
      <c r="Q484" s="75"/>
      <c r="R484" s="75"/>
      <c r="S484" s="75"/>
      <c r="T484" s="75"/>
      <c r="U484" s="75"/>
      <c r="V484" s="75"/>
      <c r="W484" s="75"/>
      <c r="X484" s="75"/>
      <c r="Y484" s="75"/>
      <c r="Z484" s="75"/>
      <c r="AA484" s="75"/>
    </row>
    <row r="485" ht="15.75" x14ac:dyDescent="0.25">
      <c r="A485" s="75"/>
      <c r="B485" s="133"/>
      <c r="C485" s="75"/>
      <c r="D485" s="75"/>
      <c r="E485" s="75"/>
      <c r="F485" s="75"/>
      <c r="G485" s="75"/>
      <c r="H485" s="75"/>
      <c r="I485" s="75"/>
      <c r="J485" s="75"/>
      <c r="K485" s="75"/>
      <c r="L485" s="75"/>
      <c r="M485" s="75"/>
      <c r="N485" s="75"/>
      <c r="O485" s="75"/>
      <c r="P485" s="75"/>
      <c r="Q485" s="75"/>
      <c r="R485" s="75"/>
      <c r="S485" s="75"/>
      <c r="T485" s="75"/>
      <c r="U485" s="75"/>
      <c r="V485" s="75"/>
      <c r="W485" s="75"/>
      <c r="X485" s="75"/>
      <c r="Y485" s="75"/>
      <c r="Z485" s="75"/>
      <c r="AA485" s="75"/>
    </row>
    <row r="486" ht="15.75" x14ac:dyDescent="0.25">
      <c r="A486" s="75"/>
      <c r="B486" s="133"/>
      <c r="C486" s="75"/>
      <c r="D486" s="75"/>
      <c r="E486" s="75"/>
      <c r="F486" s="75"/>
      <c r="G486" s="75"/>
      <c r="H486" s="75"/>
      <c r="I486" s="75"/>
      <c r="J486" s="75"/>
      <c r="K486" s="75"/>
      <c r="L486" s="75"/>
      <c r="M486" s="75"/>
      <c r="N486" s="75"/>
      <c r="O486" s="75"/>
      <c r="P486" s="75"/>
      <c r="Q486" s="75"/>
      <c r="R486" s="75"/>
      <c r="S486" s="75"/>
      <c r="T486" s="75"/>
      <c r="U486" s="75"/>
      <c r="V486" s="75"/>
      <c r="W486" s="75"/>
      <c r="X486" s="75"/>
      <c r="Y486" s="75"/>
      <c r="Z486" s="75"/>
      <c r="AA486" s="75"/>
    </row>
    <row r="487" ht="15.75" x14ac:dyDescent="0.25">
      <c r="A487" s="75"/>
      <c r="B487" s="133"/>
      <c r="C487" s="75"/>
      <c r="D487" s="75"/>
      <c r="E487" s="75"/>
      <c r="F487" s="75"/>
      <c r="G487" s="75"/>
      <c r="H487" s="75"/>
      <c r="I487" s="75"/>
      <c r="J487" s="75"/>
      <c r="K487" s="75"/>
      <c r="L487" s="75"/>
      <c r="M487" s="75"/>
      <c r="N487" s="75"/>
      <c r="O487" s="75"/>
      <c r="P487" s="75"/>
      <c r="Q487" s="75"/>
      <c r="R487" s="75"/>
      <c r="S487" s="75"/>
      <c r="T487" s="75"/>
      <c r="U487" s="75"/>
      <c r="V487" s="75"/>
      <c r="W487" s="75"/>
      <c r="X487" s="75"/>
      <c r="Y487" s="75"/>
      <c r="Z487" s="75"/>
      <c r="AA487" s="75"/>
    </row>
    <row r="488" ht="15.75" x14ac:dyDescent="0.25">
      <c r="A488" s="75"/>
      <c r="B488" s="133"/>
      <c r="C488" s="75"/>
      <c r="D488" s="75"/>
      <c r="E488" s="75"/>
      <c r="F488" s="75"/>
      <c r="G488" s="75"/>
      <c r="H488" s="75"/>
      <c r="I488" s="75"/>
      <c r="J488" s="75"/>
      <c r="K488" s="75"/>
      <c r="L488" s="75"/>
      <c r="M488" s="75"/>
      <c r="N488" s="75"/>
      <c r="O488" s="75"/>
      <c r="P488" s="75"/>
      <c r="Q488" s="75"/>
      <c r="R488" s="75"/>
      <c r="S488" s="75"/>
      <c r="T488" s="75"/>
      <c r="U488" s="75"/>
      <c r="V488" s="75"/>
      <c r="W488" s="75"/>
      <c r="X488" s="75"/>
      <c r="Y488" s="75"/>
      <c r="Z488" s="75"/>
      <c r="AA488" s="75"/>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4" customWidth="true"/>
    <col min="2" max="2" width="9" style="34"/>
    <col min="3" max="3" width="5" style="34" customWidth="true"/>
    <col min="4" max="21" width="3.875" style="34" customWidth="true"/>
    <col min="22" max="22" width="3.875" style="169" customWidth="true"/>
    <col min="23" max="23" width="3.875" style="88" customWidth="true"/>
    <col min="24" max="25" width="3.875" style="88" hidden="true" customWidth="true"/>
    <col min="26" max="26" width="3.875" style="88" customWidth="true"/>
    <col min="27" max="27" width="3.875" style="169" customWidth="true"/>
    <col min="28" max="28" width="3.875" style="88" customWidth="true"/>
    <col min="29" max="30" width="3.875" style="88" hidden="true" customWidth="true"/>
    <col min="31" max="31" width="3.875" style="88" customWidth="true"/>
    <col min="32" max="32" width="3.875" style="169" customWidth="true"/>
    <col min="33" max="33" width="3.875" style="88" customWidth="true"/>
    <col min="34" max="35" width="3.875" style="88" hidden="true" customWidth="true"/>
    <col min="36" max="36" width="3.875" style="88" customWidth="true"/>
    <col min="37" max="37" width="3.875" style="169" customWidth="true"/>
    <col min="38" max="38" width="3.875" style="88" customWidth="true"/>
    <col min="39" max="40" width="3.875" style="88" hidden="true" customWidth="true"/>
    <col min="41" max="41" width="3.875" style="88" customWidth="true"/>
    <col min="42" max="42" width="3.875" style="169" customWidth="true"/>
    <col min="43" max="43" width="3.875" style="88" customWidth="true"/>
    <col min="44" max="45" width="3.875" style="88" hidden="true" customWidth="true"/>
    <col min="46" max="46" width="3.875" style="88" customWidth="true"/>
    <col min="47" max="47" width="3.875" style="169" customWidth="true"/>
    <col min="48" max="48" width="3.875" style="88" customWidth="true"/>
    <col min="49" max="50" width="3.875" style="88" hidden="true" customWidth="true"/>
    <col min="51" max="51" width="3.875" style="88" customWidth="true"/>
    <col min="52" max="52" width="3.875" style="110" customWidth="true"/>
    <col min="53" max="69" width="3.875" style="76" customWidth="true"/>
    <col min="70" max="70" width="9" style="34" customWidth="true"/>
    <col min="71" max="136" width="3.875" style="34" hidden="true" customWidth="true"/>
    <col min="137" max="137" width="9" style="34" customWidth="true"/>
    <col min="138" max="16384" width="9" style="34"/>
  </cols>
  <sheetData>
    <row r="1" ht="18" x14ac:dyDescent="0.25">
      <c r="A1" s="48" t="s">
        <v>60</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c r="BR1" s="49"/>
      <c r="BS1" s="49"/>
    </row>
    <row r="2" ht="15.75" x14ac:dyDescent="0.25">
      <c r="A2" s="50" t="s">
        <v>38</v>
      </c>
      <c r="B2" s="50"/>
      <c r="C2" s="50"/>
      <c r="D2" s="311" t="s">
        <v>13</v>
      </c>
      <c r="E2" s="49"/>
      <c r="F2" s="49"/>
      <c r="G2" s="93"/>
      <c r="H2" s="49"/>
      <c r="I2" s="49"/>
      <c r="J2" s="93"/>
      <c r="K2" s="51"/>
      <c r="L2" s="51"/>
      <c r="M2" s="93"/>
      <c r="N2" s="51"/>
      <c r="O2" s="51"/>
      <c r="P2" s="93"/>
      <c r="Q2" s="51"/>
      <c r="R2" s="51"/>
      <c r="S2" s="93"/>
      <c r="T2" s="51"/>
      <c r="U2" s="51"/>
      <c r="V2" s="312" t="s">
        <v>14</v>
      </c>
      <c r="W2" s="46"/>
      <c r="X2" s="51"/>
      <c r="Y2" s="51"/>
      <c r="Z2" s="51"/>
      <c r="AA2" s="92"/>
      <c r="AB2" s="51"/>
      <c r="AC2" s="51"/>
      <c r="AD2" s="51"/>
      <c r="AE2" s="51"/>
      <c r="AF2" s="92"/>
      <c r="AG2" s="51"/>
      <c r="AH2" s="51"/>
      <c r="AI2" s="51"/>
      <c r="AJ2" s="51"/>
      <c r="AK2" s="92"/>
      <c r="AL2" s="51"/>
      <c r="AM2" s="51"/>
      <c r="AN2" s="51"/>
      <c r="AO2" s="51"/>
      <c r="AP2" s="92"/>
      <c r="AQ2" s="51"/>
      <c r="AR2" s="51"/>
      <c r="AS2" s="51"/>
      <c r="AT2" s="51"/>
      <c r="AU2" s="92"/>
      <c r="AV2" s="51"/>
      <c r="AW2" s="51"/>
      <c r="AX2" s="51"/>
      <c r="AY2" s="51"/>
      <c r="AZ2" s="313" t="s">
        <v>15</v>
      </c>
      <c r="BA2" s="46"/>
      <c r="BB2" s="53"/>
      <c r="BC2" s="53"/>
      <c r="BD2" s="52"/>
      <c r="BE2" s="52"/>
      <c r="BF2" s="52"/>
      <c r="BG2" s="52"/>
      <c r="BH2" s="52"/>
      <c r="BI2" s="52"/>
      <c r="BJ2" s="52"/>
      <c r="BK2" s="52"/>
      <c r="BL2" s="52"/>
      <c r="BM2" s="52"/>
      <c r="BN2" s="52"/>
      <c r="BO2" s="52"/>
      <c r="BP2" s="52"/>
      <c r="BQ2" s="52"/>
    </row>
    <row r="3" ht="14.25" x14ac:dyDescent="0.2">
      <c r="A3" s="54"/>
      <c r="B3" s="49"/>
      <c r="C3" s="49"/>
      <c r="D3" s="55" t="s">
        <v>7</v>
      </c>
      <c r="E3" s="55"/>
      <c r="F3" s="55"/>
      <c r="G3" s="55" t="s">
        <v>1</v>
      </c>
      <c r="I3" s="55"/>
      <c r="J3" s="55" t="s">
        <v>2</v>
      </c>
      <c r="L3" s="55"/>
      <c r="M3" s="55" t="s">
        <v>16</v>
      </c>
      <c r="O3" s="55"/>
      <c r="P3" s="55" t="s">
        <v>17</v>
      </c>
      <c r="Q3" s="55"/>
      <c r="R3" s="55"/>
      <c r="S3" s="55" t="s">
        <v>18</v>
      </c>
      <c r="U3" s="55"/>
      <c r="V3" s="55" t="s">
        <v>7</v>
      </c>
      <c r="W3" s="46"/>
      <c r="X3" s="55"/>
      <c r="Y3" s="55"/>
      <c r="Z3" s="55"/>
      <c r="AA3" s="55" t="s">
        <v>1</v>
      </c>
      <c r="AB3" s="55"/>
      <c r="AC3" s="55"/>
      <c r="AD3" s="55"/>
      <c r="AE3" s="55"/>
      <c r="AF3" s="55" t="s">
        <v>2</v>
      </c>
      <c r="AG3" s="46"/>
      <c r="AH3" s="55"/>
      <c r="AI3" s="55"/>
      <c r="AJ3" s="55"/>
      <c r="AK3" s="55" t="s">
        <v>16</v>
      </c>
      <c r="AL3" s="55"/>
      <c r="AM3" s="55"/>
      <c r="AN3" s="55"/>
      <c r="AO3" s="55"/>
      <c r="AP3" s="55" t="s">
        <v>17</v>
      </c>
      <c r="AQ3" s="55"/>
      <c r="AR3" s="55"/>
      <c r="AS3" s="55"/>
      <c r="AT3" s="55"/>
      <c r="AU3" s="55" t="s">
        <v>18</v>
      </c>
      <c r="AV3" s="55"/>
      <c r="AW3" s="55"/>
      <c r="AX3" s="55"/>
      <c r="AY3" s="55"/>
      <c r="AZ3" s="55" t="s">
        <v>7</v>
      </c>
      <c r="BA3" s="46"/>
      <c r="BB3" s="55"/>
      <c r="BC3" s="55" t="s">
        <v>1</v>
      </c>
      <c r="BD3" s="46"/>
      <c r="BE3" s="55"/>
      <c r="BF3" s="55" t="s">
        <v>2</v>
      </c>
      <c r="BG3" s="55"/>
      <c r="BH3" s="55"/>
      <c r="BI3" s="55" t="s">
        <v>16</v>
      </c>
      <c r="BJ3" s="46"/>
      <c r="BK3" s="55"/>
      <c r="BL3" s="55" t="s">
        <v>17</v>
      </c>
      <c r="BM3" s="46"/>
      <c r="BN3" s="55"/>
      <c r="BO3" s="55" t="s">
        <v>18</v>
      </c>
      <c r="BP3" s="46"/>
      <c r="BQ3" s="55"/>
      <c r="BS3" s="55" t="s">
        <v>7</v>
      </c>
      <c r="BU3" s="55"/>
      <c r="BV3" s="55" t="s">
        <v>1</v>
      </c>
      <c r="BX3" s="55"/>
      <c r="BY3" s="55" t="s">
        <v>2</v>
      </c>
      <c r="CA3" s="55"/>
      <c r="CB3" s="55" t="s">
        <v>16</v>
      </c>
      <c r="CD3" s="55"/>
      <c r="CE3" s="55" t="s">
        <v>17</v>
      </c>
      <c r="CG3" s="55"/>
      <c r="CH3" s="55" t="s">
        <v>18</v>
      </c>
      <c r="CJ3" s="55"/>
      <c r="CK3" s="55" t="s">
        <v>7</v>
      </c>
      <c r="CM3" s="55"/>
      <c r="CN3" s="46"/>
      <c r="CO3" s="46"/>
      <c r="CP3" s="55" t="s">
        <v>1</v>
      </c>
      <c r="CR3" s="46"/>
      <c r="CS3" s="55"/>
      <c r="CT3" s="46"/>
      <c r="CU3" s="55" t="s">
        <v>2</v>
      </c>
      <c r="CW3" s="55"/>
      <c r="CX3" s="46"/>
      <c r="CY3" s="46"/>
      <c r="CZ3" s="55" t="s">
        <v>16</v>
      </c>
      <c r="DB3" s="46"/>
      <c r="DC3" s="55"/>
      <c r="DD3" s="46"/>
      <c r="DE3" s="55" t="s">
        <v>17</v>
      </c>
      <c r="DG3" s="46"/>
      <c r="DH3" s="46"/>
      <c r="DI3" s="46"/>
      <c r="DJ3" s="55" t="s">
        <v>18</v>
      </c>
      <c r="DL3" s="46"/>
      <c r="DM3" s="46"/>
      <c r="DN3" s="46"/>
      <c r="DO3" s="55" t="s">
        <v>7</v>
      </c>
      <c r="DP3" s="55"/>
      <c r="DQ3" s="55"/>
      <c r="DR3" s="55" t="s">
        <v>1</v>
      </c>
      <c r="DS3" s="55"/>
      <c r="DT3" s="55"/>
      <c r="DU3" s="55" t="s">
        <v>2</v>
      </c>
      <c r="DV3" s="55"/>
      <c r="DW3" s="55"/>
      <c r="DX3" s="55" t="s">
        <v>16</v>
      </c>
      <c r="DY3" s="55"/>
      <c r="DZ3" s="55"/>
      <c r="EA3" s="55" t="s">
        <v>17</v>
      </c>
      <c r="EB3" s="55"/>
      <c r="EC3" s="55"/>
      <c r="ED3" s="55"/>
      <c r="EE3" s="55" t="s">
        <v>18</v>
      </c>
      <c r="EF3" s="55"/>
    </row>
    <row r="4" s="85" customFormat="true" ht="160.5" customHeight="true" x14ac:dyDescent="0.2">
      <c r="A4" s="56" t="s">
        <v>5</v>
      </c>
      <c r="B4" s="56" t="s">
        <v>6</v>
      </c>
      <c r="C4" s="56" t="s">
        <v>4</v>
      </c>
      <c r="D4" s="419" t="s">
        <v>25</v>
      </c>
      <c r="E4" s="420" t="s">
        <v>19</v>
      </c>
      <c r="F4" s="421" t="s">
        <v>214</v>
      </c>
      <c r="G4" s="419" t="s">
        <v>25</v>
      </c>
      <c r="H4" s="420" t="s">
        <v>19</v>
      </c>
      <c r="I4" s="421" t="s">
        <v>214</v>
      </c>
      <c r="J4" s="419" t="s">
        <v>25</v>
      </c>
      <c r="K4" s="420" t="s">
        <v>19</v>
      </c>
      <c r="L4" s="421" t="s">
        <v>214</v>
      </c>
      <c r="M4" s="419" t="s">
        <v>25</v>
      </c>
      <c r="N4" s="420" t="s">
        <v>19</v>
      </c>
      <c r="O4" s="421" t="s">
        <v>214</v>
      </c>
      <c r="P4" s="419" t="s">
        <v>25</v>
      </c>
      <c r="Q4" s="420" t="s">
        <v>19</v>
      </c>
      <c r="R4" s="421" t="s">
        <v>214</v>
      </c>
      <c r="S4" s="419" t="s">
        <v>25</v>
      </c>
      <c r="T4" s="420" t="s">
        <v>19</v>
      </c>
      <c r="U4" s="422" t="s">
        <v>214</v>
      </c>
      <c r="V4" s="423" t="s">
        <v>25</v>
      </c>
      <c r="W4" s="424" t="s">
        <v>19</v>
      </c>
      <c r="X4" s="425" t="s">
        <v>21</v>
      </c>
      <c r="Y4" s="425" t="s">
        <v>30</v>
      </c>
      <c r="Z4" s="426" t="s">
        <v>215</v>
      </c>
      <c r="AA4" s="423" t="s">
        <v>25</v>
      </c>
      <c r="AB4" s="424" t="s">
        <v>19</v>
      </c>
      <c r="AC4" s="425" t="s">
        <v>21</v>
      </c>
      <c r="AD4" s="425" t="s">
        <v>30</v>
      </c>
      <c r="AE4" s="426" t="s">
        <v>215</v>
      </c>
      <c r="AF4" s="423" t="s">
        <v>25</v>
      </c>
      <c r="AG4" s="424" t="s">
        <v>19</v>
      </c>
      <c r="AH4" s="425" t="s">
        <v>21</v>
      </c>
      <c r="AI4" s="425" t="s">
        <v>30</v>
      </c>
      <c r="AJ4" s="426" t="s">
        <v>215</v>
      </c>
      <c r="AK4" s="423" t="s">
        <v>25</v>
      </c>
      <c r="AL4" s="424" t="s">
        <v>19</v>
      </c>
      <c r="AM4" s="425" t="s">
        <v>21</v>
      </c>
      <c r="AN4" s="425" t="s">
        <v>30</v>
      </c>
      <c r="AO4" s="426" t="s">
        <v>215</v>
      </c>
      <c r="AP4" s="423" t="s">
        <v>25</v>
      </c>
      <c r="AQ4" s="424" t="s">
        <v>19</v>
      </c>
      <c r="AR4" s="425" t="s">
        <v>21</v>
      </c>
      <c r="AS4" s="425" t="s">
        <v>30</v>
      </c>
      <c r="AT4" s="426" t="s">
        <v>215</v>
      </c>
      <c r="AU4" s="423" t="s">
        <v>25</v>
      </c>
      <c r="AV4" s="424" t="s">
        <v>19</v>
      </c>
      <c r="AW4" s="425" t="s">
        <v>21</v>
      </c>
      <c r="AX4" s="425" t="s">
        <v>30</v>
      </c>
      <c r="AY4" s="427" t="s">
        <v>215</v>
      </c>
      <c r="AZ4" s="428" t="s">
        <v>144</v>
      </c>
      <c r="BA4" s="429" t="s">
        <v>143</v>
      </c>
      <c r="BB4" s="430" t="s">
        <v>216</v>
      </c>
      <c r="BC4" s="428" t="s">
        <v>144</v>
      </c>
      <c r="BD4" s="429" t="s">
        <v>143</v>
      </c>
      <c r="BE4" s="430" t="s">
        <v>216</v>
      </c>
      <c r="BF4" s="428" t="s">
        <v>144</v>
      </c>
      <c r="BG4" s="429" t="s">
        <v>143</v>
      </c>
      <c r="BH4" s="430" t="s">
        <v>216</v>
      </c>
      <c r="BI4" s="428" t="s">
        <v>144</v>
      </c>
      <c r="BJ4" s="429" t="s">
        <v>143</v>
      </c>
      <c r="BK4" s="430" t="s">
        <v>216</v>
      </c>
      <c r="BL4" s="428" t="s">
        <v>144</v>
      </c>
      <c r="BM4" s="429" t="s">
        <v>143</v>
      </c>
      <c r="BN4" s="430" t="s">
        <v>216</v>
      </c>
      <c r="BO4" s="428" t="s">
        <v>144</v>
      </c>
      <c r="BP4" s="429" t="s">
        <v>143</v>
      </c>
      <c r="BQ4" s="430" t="s">
        <v>216</v>
      </c>
      <c r="BS4" s="163" t="s">
        <v>25</v>
      </c>
      <c r="BT4" s="164" t="s">
        <v>19</v>
      </c>
      <c r="BU4" s="99" t="s">
        <v>39</v>
      </c>
      <c r="BV4" s="163" t="s">
        <v>25</v>
      </c>
      <c r="BW4" s="164" t="s">
        <v>19</v>
      </c>
      <c r="BX4" s="165" t="s">
        <v>117</v>
      </c>
      <c r="BY4" s="163" t="s">
        <v>25</v>
      </c>
      <c r="BZ4" s="164" t="s">
        <v>19</v>
      </c>
      <c r="CA4" s="86" t="s">
        <v>39</v>
      </c>
      <c r="CB4" s="163" t="s">
        <v>25</v>
      </c>
      <c r="CC4" s="164" t="s">
        <v>19</v>
      </c>
      <c r="CD4" s="99" t="s">
        <v>39</v>
      </c>
      <c r="CE4" s="163" t="s">
        <v>25</v>
      </c>
      <c r="CF4" s="164" t="s">
        <v>19</v>
      </c>
      <c r="CG4" s="165" t="s">
        <v>39</v>
      </c>
      <c r="CH4" s="163" t="s">
        <v>25</v>
      </c>
      <c r="CI4" s="164" t="s">
        <v>19</v>
      </c>
      <c r="CJ4" s="86" t="s">
        <v>39</v>
      </c>
      <c r="CK4" s="167" t="s">
        <v>25</v>
      </c>
      <c r="CL4" s="166" t="s">
        <v>19</v>
      </c>
      <c r="CM4" s="102" t="s">
        <v>54</v>
      </c>
      <c r="CN4" s="102" t="s">
        <v>59</v>
      </c>
      <c r="CO4" s="168" t="s">
        <v>124</v>
      </c>
      <c r="CP4" s="167" t="s">
        <v>25</v>
      </c>
      <c r="CQ4" s="166" t="s">
        <v>19</v>
      </c>
      <c r="CR4" s="87" t="s">
        <v>54</v>
      </c>
      <c r="CS4" s="87" t="s">
        <v>59</v>
      </c>
      <c r="CT4" s="102" t="s">
        <v>124</v>
      </c>
      <c r="CU4" s="167" t="s">
        <v>25</v>
      </c>
      <c r="CV4" s="166" t="s">
        <v>19</v>
      </c>
      <c r="CW4" s="102" t="s">
        <v>54</v>
      </c>
      <c r="CX4" s="102" t="s">
        <v>59</v>
      </c>
      <c r="CY4" s="168" t="s">
        <v>124</v>
      </c>
      <c r="CZ4" s="167" t="s">
        <v>25</v>
      </c>
      <c r="DA4" s="166" t="s">
        <v>19</v>
      </c>
      <c r="DB4" s="87" t="s">
        <v>54</v>
      </c>
      <c r="DC4" s="87" t="s">
        <v>59</v>
      </c>
      <c r="DD4" s="102" t="s">
        <v>124</v>
      </c>
      <c r="DE4" s="167" t="s">
        <v>25</v>
      </c>
      <c r="DF4" s="166" t="s">
        <v>19</v>
      </c>
      <c r="DG4" s="102" t="s">
        <v>54</v>
      </c>
      <c r="DH4" s="102" t="s">
        <v>59</v>
      </c>
      <c r="DI4" s="168" t="s">
        <v>124</v>
      </c>
      <c r="DJ4" s="167" t="s">
        <v>25</v>
      </c>
      <c r="DK4" s="166" t="s">
        <v>19</v>
      </c>
      <c r="DL4" s="87" t="s">
        <v>54</v>
      </c>
      <c r="DM4" s="87" t="s">
        <v>59</v>
      </c>
      <c r="DN4" s="102" t="s">
        <v>124</v>
      </c>
      <c r="DO4" s="84" t="s">
        <v>130</v>
      </c>
      <c r="DP4" s="101" t="s">
        <v>131</v>
      </c>
      <c r="DQ4" s="101" t="s">
        <v>132</v>
      </c>
      <c r="DR4" s="84" t="s">
        <v>130</v>
      </c>
      <c r="DS4" s="101" t="s">
        <v>131</v>
      </c>
      <c r="DT4" s="101" t="s">
        <v>132</v>
      </c>
      <c r="DU4" s="84" t="s">
        <v>130</v>
      </c>
      <c r="DV4" s="101" t="s">
        <v>131</v>
      </c>
      <c r="DW4" s="101" t="s">
        <v>132</v>
      </c>
      <c r="DX4" s="84" t="s">
        <v>130</v>
      </c>
      <c r="DY4" s="101" t="s">
        <v>131</v>
      </c>
      <c r="DZ4" s="101" t="s">
        <v>132</v>
      </c>
      <c r="EA4" s="84" t="s">
        <v>130</v>
      </c>
      <c r="EB4" s="101" t="s">
        <v>131</v>
      </c>
      <c r="EC4" s="101" t="s">
        <v>132</v>
      </c>
      <c r="ED4" s="84" t="s">
        <v>130</v>
      </c>
      <c r="EE4" s="101" t="s">
        <v>131</v>
      </c>
      <c r="EF4" s="101" t="s">
        <v>132</v>
      </c>
    </row>
    <row r="5" ht="50.25" hidden="true" x14ac:dyDescent="0.2">
      <c r="A5" s="56" t="s">
        <v>40</v>
      </c>
      <c r="B5" s="56" t="s">
        <v>41</v>
      </c>
      <c r="C5" s="56" t="s">
        <v>42</v>
      </c>
      <c r="D5" s="314" t="s">
        <v>154</v>
      </c>
      <c r="E5" s="315" t="s">
        <v>43</v>
      </c>
      <c r="F5" s="316" t="s">
        <v>66</v>
      </c>
      <c r="G5" s="174" t="s">
        <v>155</v>
      </c>
      <c r="H5" s="174" t="s">
        <v>44</v>
      </c>
      <c r="I5" s="174" t="s">
        <v>67</v>
      </c>
      <c r="J5" s="94" t="s">
        <v>156</v>
      </c>
      <c r="K5" s="174" t="s">
        <v>45</v>
      </c>
      <c r="L5" s="174" t="s">
        <v>68</v>
      </c>
      <c r="M5" s="94" t="s">
        <v>157</v>
      </c>
      <c r="N5" s="174" t="s">
        <v>96</v>
      </c>
      <c r="O5" s="174" t="s">
        <v>97</v>
      </c>
      <c r="P5" s="94" t="s">
        <v>158</v>
      </c>
      <c r="Q5" s="174" t="s">
        <v>98</v>
      </c>
      <c r="R5" s="174" t="s">
        <v>99</v>
      </c>
      <c r="S5" s="94" t="s">
        <v>159</v>
      </c>
      <c r="T5" s="174" t="s">
        <v>100</v>
      </c>
      <c r="U5" s="174" t="s">
        <v>101</v>
      </c>
      <c r="V5" s="317" t="s">
        <v>148</v>
      </c>
      <c r="W5" s="318" t="s">
        <v>46</v>
      </c>
      <c r="X5" s="318" t="s">
        <v>69</v>
      </c>
      <c r="Y5" s="318" t="s">
        <v>70</v>
      </c>
      <c r="Z5" s="318" t="s">
        <v>123</v>
      </c>
      <c r="AA5" s="177" t="s">
        <v>149</v>
      </c>
      <c r="AB5" s="157" t="s">
        <v>47</v>
      </c>
      <c r="AC5" s="157" t="s">
        <v>71</v>
      </c>
      <c r="AD5" s="157" t="s">
        <v>72</v>
      </c>
      <c r="AE5" s="157" t="s">
        <v>125</v>
      </c>
      <c r="AF5" s="177" t="s">
        <v>150</v>
      </c>
      <c r="AG5" s="157" t="s">
        <v>48</v>
      </c>
      <c r="AH5" s="157" t="s">
        <v>73</v>
      </c>
      <c r="AI5" s="157" t="s">
        <v>74</v>
      </c>
      <c r="AJ5" s="157" t="s">
        <v>126</v>
      </c>
      <c r="AK5" s="177" t="s">
        <v>151</v>
      </c>
      <c r="AL5" s="157" t="s">
        <v>75</v>
      </c>
      <c r="AM5" s="157" t="s">
        <v>76</v>
      </c>
      <c r="AN5" s="157" t="s">
        <v>77</v>
      </c>
      <c r="AO5" s="157" t="s">
        <v>127</v>
      </c>
      <c r="AP5" s="177" t="s">
        <v>152</v>
      </c>
      <c r="AQ5" s="157" t="s">
        <v>78</v>
      </c>
      <c r="AR5" s="157" t="s">
        <v>79</v>
      </c>
      <c r="AS5" s="157" t="s">
        <v>80</v>
      </c>
      <c r="AT5" s="157" t="s">
        <v>128</v>
      </c>
      <c r="AU5" s="177" t="s">
        <v>153</v>
      </c>
      <c r="AV5" s="157" t="s">
        <v>81</v>
      </c>
      <c r="AW5" s="157" t="s">
        <v>82</v>
      </c>
      <c r="AX5" s="157" t="s">
        <v>83</v>
      </c>
      <c r="AY5" s="178" t="s">
        <v>129</v>
      </c>
      <c r="AZ5" s="180" t="s">
        <v>84</v>
      </c>
      <c r="BA5" s="89" t="s">
        <v>133</v>
      </c>
      <c r="BB5" s="160" t="s">
        <v>85</v>
      </c>
      <c r="BC5" s="121" t="s">
        <v>95</v>
      </c>
      <c r="BD5" s="161" t="s">
        <v>134</v>
      </c>
      <c r="BE5" s="122" t="s">
        <v>94</v>
      </c>
      <c r="BF5" s="121" t="s">
        <v>93</v>
      </c>
      <c r="BG5" s="161" t="s">
        <v>135</v>
      </c>
      <c r="BH5" s="122" t="s">
        <v>92</v>
      </c>
      <c r="BI5" s="121" t="s">
        <v>91</v>
      </c>
      <c r="BJ5" s="161" t="s">
        <v>136</v>
      </c>
      <c r="BK5" s="122" t="s">
        <v>90</v>
      </c>
      <c r="BL5" s="161" t="s">
        <v>89</v>
      </c>
      <c r="BM5" s="161" t="s">
        <v>137</v>
      </c>
      <c r="BN5" s="122" t="s">
        <v>88</v>
      </c>
      <c r="BO5" s="161" t="s">
        <v>87</v>
      </c>
      <c r="BP5" s="161" t="s">
        <v>138</v>
      </c>
      <c r="BQ5" s="122" t="s">
        <v>86</v>
      </c>
    </row>
    <row r="6" x14ac:dyDescent="0.2">
      <c r="A6" s="57" t="str">
        <f>'Water Data'!B1</f>
        <v>LLECE06</v>
      </c>
      <c r="B6" s="57" t="str">
        <f>+'Water Data'!A3</f>
        <v>Survey</v>
      </c>
      <c r="C6" s="57">
        <f>'Water Data'!C3</f>
        <v>2006</v>
      </c>
      <c r="D6" s="249" t="e">
        <f>+IF(AND(ISNUMBER('Water Data'!C5),BS6="Yes"),100-'Water Data'!C5,IF(AND(ISNUMBER('Water Data'!C5),BS6="No",ISNUMBER('Water Data'!C5)),CONCATENATE("[",ROUND(100-'Water Data'!C5,0),"]"),NA()))</f>
        <v>#N/A</v>
      </c>
      <c r="E6" s="249">
        <f>+IF(AND(ISNUMBER('Water Data'!C7),BT6="Yes"),'Water Data'!C7,IF(AND(ISNUMBER('Water Data'!C7),BT6="No",ISNUMBER('Water Data'!C7)),CONCATENATE("[",ROUND('Water Data'!C7,0),"]"),NA()))</f>
        <v>92</v>
      </c>
      <c r="F6" s="249" t="e">
        <f>+IF(AND(ISNUMBER('Water Data'!C10),BU6="Yes"),'Water Data'!C10,IF(AND(ISNUMBER('Water Data'!C10),BU6="No",ISNUMBER('Water Data'!C10)),CONCATENATE("[",ROUND('Water Data'!C10,0),"]"),NA()))</f>
        <v>#N/A</v>
      </c>
      <c r="G6" s="249" t="e">
        <f>+IF(AND(ISNUMBER('Water Data'!D5),BV6="Yes"),100-'Water Data'!D5,IF(AND(ISNUMBER('Water Data'!D5),BV6="No",ISNUMBER('Water Data'!D5)),CONCATENATE("[",ROUND(100-'Water Data'!D5,0),"]"),NA()))</f>
        <v>#N/A</v>
      </c>
      <c r="H6" s="249">
        <f>+IF(AND(ISNUMBER('Water Data'!D7),BW6="Yes"),'Water Data'!D7,IF(AND(ISNUMBER('Water Data'!D7),BW6="No",ISNUMBER('Water Data'!D7)),CONCATENATE("[",ROUND('Water Data'!D7,0),"]"),NA()))</f>
        <v>99</v>
      </c>
      <c r="I6" s="249" t="e">
        <f>+IF(AND(ISNUMBER('Water Data'!D10),BX6="Yes"),'Water Data'!D10,IF(AND(ISNUMBER('Water Data'!D10),BX6="No",ISNUMBER('Water Data'!D10)),CONCATENATE("[",ROUND('Water Data'!D10,0),"]"),NA()))</f>
        <v>#N/A</v>
      </c>
      <c r="J6" s="249" t="e">
        <f>+IF(AND(ISNUMBER('Water Data'!E5),BY6="Yes"),100-'Water Data'!E5,IF(AND(ISNUMBER('Water Data'!E5),BY6="No",ISNUMBER('Water Data'!E5)),CONCATENATE("[",ROUND(100-'Water Data'!E5,0),"]"),NA()))</f>
        <v>#N/A</v>
      </c>
      <c r="K6" s="249">
        <f>+IF(AND(ISNUMBER('Water Data'!E7),BZ6="Yes"),'Water Data'!E7,IF(AND(ISNUMBER('Water Data'!E7),BZ6="No",ISNUMBER('Water Data'!E7)),CONCATENATE("[",ROUND('Water Data'!E7,0),"]"),NA()))</f>
        <v>78</v>
      </c>
      <c r="L6" s="249" t="e">
        <f>+IF(AND(ISNUMBER('Water Data'!E10),CA6="Yes"),'Water Data'!E10,IF(AND(ISNUMBER('Water Data'!E10),CA6="No",ISNUMBER('Water Data'!E10)),CONCATENATE("[",ROUND('Water Data'!E10,0),"]"),NA()))</f>
        <v>#N/A</v>
      </c>
      <c r="M6" s="249" t="e">
        <f>+IF(AND(ISNUMBER('Water Data'!F5),CB6="Yes"),100-'Water Data'!F5,IF(AND(ISNUMBER('Water Data'!F5),CB6="No",ISNUMBER('Water Data'!F5)),CONCATENATE("[",ROUND(100-'Water Data'!F5,0),"]"),NA()))</f>
        <v>#N/A</v>
      </c>
      <c r="N6" s="249" t="e">
        <f>+IF(AND(ISNUMBER('Water Data'!F7),CC6="Yes"),'Water Data'!F7,IF(AND(ISNUMBER('Water Data'!F7),CC6="No",ISNUMBER('Water Data'!F7)),CONCATENATE("[",ROUND('Water Data'!F7,0),"]"),NA()))</f>
        <v>#N/A</v>
      </c>
      <c r="O6" s="249" t="e">
        <f>+IF(AND(ISNUMBER('Water Data'!F10),CD6="Yes"),'Water Data'!F10,IF(AND(ISNUMBER('Water Data'!F10),CD6="No",ISNUMBER('Water Data'!F10)),CONCATENATE("[",ROUND('Water Data'!F10,0),"]"),NA()))</f>
        <v>#N/A</v>
      </c>
      <c r="P6" s="249" t="e">
        <f>+IF(AND(ISNUMBER('Water Data'!G5),CE6="Yes"),100-'Water Data'!G5,IF(AND(ISNUMBER('Water Data'!G5),CE6="No",ISNUMBER('Water Data'!G5)),CONCATENATE("[",ROUND(100-'Water Data'!G5,0),"]"),NA()))</f>
        <v>#N/A</v>
      </c>
      <c r="Q6" s="249">
        <f>+IF(AND(ISNUMBER('Water Data'!G7),CF6="Yes"),'Water Data'!G7,IF(AND(ISNUMBER('Water Data'!G7),CF6="No",ISNUMBER('Water Data'!G7)),CONCATENATE("[",ROUND('Water Data'!G7,0),"]"),NA()))</f>
        <v>92</v>
      </c>
      <c r="R6" s="249" t="e">
        <f>+IF(AND(ISNUMBER('Water Data'!G10),CG6="Yes"),'Water Data'!G10,IF(AND(ISNUMBER('Water Data'!G10),CG6="No",ISNUMBER('Water Data'!G10)),CONCATENATE("[",ROUND('Water Data'!G10,0),"]"),NA()))</f>
        <v>#N/A</v>
      </c>
      <c r="S6" s="249" t="e">
        <f>+IF(AND(ISNUMBER('Water Data'!H5),CH6="Yes"),100-'Water Data'!H5,IF(AND(ISNUMBER('Water Data'!H5),CH6="No",ISNUMBER('Water Data'!H5)),CONCATENATE("[",ROUND(100-'Water Data'!H5,0),"]"),NA()))</f>
        <v>#N/A</v>
      </c>
      <c r="T6" s="249" t="e">
        <f>+IF(AND(ISNUMBER('Water Data'!H7),CI6="Yes"),'Water Data'!H7,IF(AND(ISNUMBER('Water Data'!H7),CI6="No",ISNUMBER('Water Data'!H7)),CONCATENATE("[",ROUND('Water Data'!H7,0),"]"),NA()))</f>
        <v>#N/A</v>
      </c>
      <c r="U6" s="249" t="e">
        <f>+IF(AND(ISNUMBER('Water Data'!H10),CJ6="Yes"),'Water Data'!H10,IF(AND(ISNUMBER('Water Data'!H10),CJ6="No",ISNUMBER('Water Data'!H10)),CONCATENATE("[",ROUND('Water Data'!H10,0),"]"),NA()))</f>
        <v>#N/A</v>
      </c>
      <c r="V6" s="250" t="e">
        <f>+IF(AND(ISNUMBER('Sanitation Data'!C5),CK6="Yes"),100-'Sanitation Data'!C5,IF(AND(ISNUMBER('Sanitation Data'!C5),CK6="No",ISNUMBER('Sanitation Data'!C5)),CONCATENATE("[",ROUND(100-'Sanitation Data'!C5,0),"]"),NA()))</f>
        <v>#N/A</v>
      </c>
      <c r="W6" s="250" t="str">
        <f>+IF(AND(ISNUMBER('Sanitation Data'!C7),CL6="Yes"),'Sanitation Data'!C7,IF(AND(ISNUMBER('Sanitation Data'!C7),CL6="No",ISNUMBER('Sanitation Data'!C7)),CONCATENATE("[",ROUND('Sanitation Data'!C7,0),"]"),NA()))</f>
        <v>[53]</v>
      </c>
      <c r="X6" s="250" t="e">
        <f>+IF(AND(ISNUMBER('Sanitation Data'!C11),CM6="Yes"),'Sanitation Data'!C11,IF(AND(ISNUMBER('Sanitation Data'!C11),CM6="No",ISNUMBER('Sanitation Data'!C11)),CONCATENATE("[",ROUND('Sanitation Data'!C11,0),"]"),NA()))</f>
        <v>#N/A</v>
      </c>
      <c r="Y6" s="250" t="e">
        <f>+IF(AND(ISNUMBER('Sanitation Data'!C12),CN6="Yes"),'Sanitation Data'!C12,IF(AND(ISNUMBER('Sanitation Data'!C12),CN6="No",ISNUMBER('Sanitation Data'!C12)),CONCATENATE("[",ROUND('Sanitation Data'!C12,0),"]"),NA()))</f>
        <v>#N/A</v>
      </c>
      <c r="Z6" s="250" t="e">
        <f>+IF(AND(ISNUMBER('Sanitation Data'!C13),CO6="Yes"),'Sanitation Data'!C13,IF(AND(ISNUMBER('Sanitation Data'!C13),CO6="No",ISNUMBER('Sanitation Data'!C13)),CONCATENATE("[",ROUND('Sanitation Data'!C13,0),"]"),NA()))</f>
        <v>#N/A</v>
      </c>
      <c r="AA6" s="250" t="e">
        <f>+IF(AND(ISNUMBER('Sanitation Data'!D5),CP6="Yes"),100-'Sanitation Data'!D5,IF(AND(ISNUMBER('Sanitation Data'!D5),CP6="No",ISNUMBER('Sanitation Data'!D5)),CONCATENATE("[",ROUND(100-'Sanitation Data'!D5,0),"]"),NA()))</f>
        <v>#N/A</v>
      </c>
      <c r="AB6" s="250" t="str">
        <f>+IF(AND(ISNUMBER('Sanitation Data'!D7),CQ6="Yes"),'Sanitation Data'!D7,IF(AND(ISNUMBER('Sanitation Data'!D7),CQ6="No",ISNUMBER('Sanitation Data'!D7)),CONCATENATE("[",ROUND('Sanitation Data'!D7,0),"]"),NA()))</f>
        <v>[74]</v>
      </c>
      <c r="AC6" s="250" t="e">
        <f>+IF(AND(ISNUMBER('Sanitation Data'!D11),CR6="Yes"),'Sanitation Data'!D11,IF(AND(ISNUMBER('Sanitation Data'!D11),CR6="No",ISNUMBER('Sanitation Data'!D11)),CONCATENATE("[",ROUND('Sanitation Data'!D11,0),"]"),NA()))</f>
        <v>#N/A</v>
      </c>
      <c r="AD6" s="250" t="e">
        <f>+IF(AND(ISNUMBER('Sanitation Data'!D12),CS6="Yes"),'Sanitation Data'!D12,IF(AND(ISNUMBER('Sanitation Data'!D12),CS6="No",ISNUMBER('Sanitation Data'!D12)),CONCATENATE("[",ROUND('Sanitation Data'!D12,0),"]"),NA()))</f>
        <v>#N/A</v>
      </c>
      <c r="AE6" s="250" t="e">
        <f>+IF(AND(ISNUMBER('Sanitation Data'!D13),CT6="Yes"),'Sanitation Data'!D13,IF(AND(ISNUMBER('Sanitation Data'!D13),CT6="No",ISNUMBER('Sanitation Data'!D13)),CONCATENATE("[",ROUND('Sanitation Data'!D13,0),"]"),NA()))</f>
        <v>#N/A</v>
      </c>
      <c r="AF6" s="250" t="e">
        <f>+IF(AND(ISNUMBER('Sanitation Data'!E5),CU6="Yes"),100-'Sanitation Data'!E5,IF(AND(ISNUMBER('Sanitation Data'!E5),CU6="No",ISNUMBER('Sanitation Data'!E5)),CONCATENATE("[",ROUND(100-'Sanitation Data'!E5,0),"]"),NA()))</f>
        <v>#N/A</v>
      </c>
      <c r="AG6" s="250" t="str">
        <f>+IF(AND(ISNUMBER('Sanitation Data'!E7),CV6="Yes"),'Sanitation Data'!E7,IF(AND(ISNUMBER('Sanitation Data'!E7),CV6="No",ISNUMBER('Sanitation Data'!E7)),CONCATENATE("[",ROUND('Sanitation Data'!E7,0),"]"),NA()))</f>
        <v>[8]</v>
      </c>
      <c r="AH6" s="250" t="e">
        <f>+IF(AND(ISNUMBER('Sanitation Data'!E11),CW6="Yes"),'Sanitation Data'!E11,IF(AND(ISNUMBER('Sanitation Data'!E11),CW6="No",ISNUMBER('Sanitation Data'!E11)),CONCATENATE("[",ROUND('Sanitation Data'!E11,0),"]"),NA()))</f>
        <v>#N/A</v>
      </c>
      <c r="AI6" s="250" t="e">
        <f>+IF(AND(ISNUMBER('Sanitation Data'!E12),CX6="Yes"),'Sanitation Data'!E12,IF(AND(ISNUMBER('Sanitation Data'!E12),CX6="No",ISNUMBER('Sanitation Data'!E12)),CONCATENATE("[",ROUND('Sanitation Data'!E12,0),"]"),NA()))</f>
        <v>#N/A</v>
      </c>
      <c r="AJ6" s="250" t="e">
        <f>+IF(AND(ISNUMBER('Sanitation Data'!E13),CY6="Yes"),'Sanitation Data'!E13,IF(AND(ISNUMBER('Sanitation Data'!E13),CY6="No",ISNUMBER('Sanitation Data'!E13)),CONCATENATE("[",ROUND('Sanitation Data'!E13,0),"]"),NA()))</f>
        <v>#N/A</v>
      </c>
      <c r="AK6" s="250" t="e">
        <f>+IF(AND(ISNUMBER('Sanitation Data'!F5),CZ6="Yes"),100-'Sanitation Data'!F5,IF(AND(ISNUMBER('Sanitation Data'!F5),CZ6="No",ISNUMBER('Sanitation Data'!F5)),CONCATENATE("[",ROUND(100-'Sanitation Data'!F5,0),"]"),NA()))</f>
        <v>#N/A</v>
      </c>
      <c r="AL6" s="250" t="e">
        <f>+IF(AND(ISNUMBER('Sanitation Data'!F7),DA6="Yes"),'Sanitation Data'!F7,IF(AND(ISNUMBER('Sanitation Data'!F7),DA6="No",ISNUMBER('Sanitation Data'!F7)),CONCATENATE("[",ROUND('Sanitation Data'!F7,0),"]"),NA()))</f>
        <v>#N/A</v>
      </c>
      <c r="AM6" s="250" t="e">
        <f>+IF(AND(ISNUMBER('Sanitation Data'!F11),DB6="Yes"),'Sanitation Data'!F11,IF(AND(ISNUMBER('Sanitation Data'!F11),DB6="No",ISNUMBER('Sanitation Data'!F11)),CONCATENATE("[",ROUND('Sanitation Data'!F11,0),"]"),NA()))</f>
        <v>#N/A</v>
      </c>
      <c r="AN6" s="250" t="e">
        <f>+IF(AND(ISNUMBER('Sanitation Data'!F12),DC6="Yes"),'Sanitation Data'!F12,IF(AND(ISNUMBER('Sanitation Data'!F12),DC6="No",ISNUMBER('Sanitation Data'!F12)),CONCATENATE("[",ROUND('Sanitation Data'!F12,0),"]"),NA()))</f>
        <v>#N/A</v>
      </c>
      <c r="AO6" s="250" t="e">
        <f>+IF(AND(ISNUMBER('Sanitation Data'!F13),DD6="Yes"),'Sanitation Data'!F13,IF(AND(ISNUMBER('Sanitation Data'!F13),DD6="No",ISNUMBER('Sanitation Data'!F13)),CONCATENATE("[",ROUND('Sanitation Data'!F13,0),"]"),NA()))</f>
        <v>#N/A</v>
      </c>
      <c r="AP6" s="250" t="e">
        <f>+IF(AND(ISNUMBER('Sanitation Data'!G5),DE6="Yes"),100-'Sanitation Data'!G5,IF(AND(ISNUMBER('Sanitation Data'!G5),DE6="No",ISNUMBER('Sanitation Data'!G5)),CONCATENATE("[",ROUND(100-'Sanitation Data'!G5,0),"]"),NA()))</f>
        <v>#N/A</v>
      </c>
      <c r="AQ6" s="250" t="str">
        <f>+IF(AND(ISNUMBER('Sanitation Data'!G7),DF6="Yes"),'Sanitation Data'!G7,IF(AND(ISNUMBER('Sanitation Data'!G7),DF6="No",ISNUMBER('Sanitation Data'!G7)),CONCATENATE("[",ROUND('Sanitation Data'!G7,0),"]"),NA()))</f>
        <v>[53]</v>
      </c>
      <c r="AR6" s="250" t="e">
        <f>+IF(AND(ISNUMBER('Sanitation Data'!G11),DG6="Yes"),'Sanitation Data'!G11,IF(AND(ISNUMBER('Sanitation Data'!G11),DG6="No",ISNUMBER('Sanitation Data'!G11)),CONCATENATE("[",ROUND('Sanitation Data'!G11,0),"]"),NA()))</f>
        <v>#N/A</v>
      </c>
      <c r="AS6" s="250" t="e">
        <f>+IF(AND(ISNUMBER('Sanitation Data'!G12),DH6="Yes"),'Sanitation Data'!G12,IF(AND(ISNUMBER('Sanitation Data'!G12),DH6="No",ISNUMBER('Sanitation Data'!G12)),CONCATENATE("[",ROUND('Sanitation Data'!G12,0),"]"),NA()))</f>
        <v>#N/A</v>
      </c>
      <c r="AT6" s="250" t="e">
        <f>+IF(AND(ISNUMBER('Sanitation Data'!G13),DI6="Yes"),'Sanitation Data'!G13,IF(AND(ISNUMBER('Sanitation Data'!G13),DI6="No",ISNUMBER('Sanitation Data'!G13)),CONCATENATE("[",ROUND('Sanitation Data'!G13,0),"]"),NA()))</f>
        <v>#N/A</v>
      </c>
      <c r="AU6" s="250" t="e">
        <f>+IF(AND(ISNUMBER('Sanitation Data'!H5),DJ6="Yes"),100-'Sanitation Data'!H5,IF(AND(ISNUMBER('Sanitation Data'!H5),DJ6="No",ISNUMBER('Sanitation Data'!H5)),CONCATENATE("[",ROUND(100-'Sanitation Data'!H5,0),"]"),NA()))</f>
        <v>#N/A</v>
      </c>
      <c r="AV6" s="250" t="e">
        <f>+IF(AND(ISNUMBER('Sanitation Data'!H7),DK6="Yes"),'Sanitation Data'!H7,IF(AND(ISNUMBER('Sanitation Data'!H7),DK6="No",ISNUMBER('Sanitation Data'!H7)),CONCATENATE("[",ROUND('Sanitation Data'!H7,0),"]"),NA()))</f>
        <v>#N/A</v>
      </c>
      <c r="AW6" s="250" t="e">
        <f>+IF(AND(ISNUMBER('Sanitation Data'!H11),DL6="Yes"),'Sanitation Data'!H11,IF(AND(ISNUMBER('Sanitation Data'!H11),DL6="No",ISNUMBER('Sanitation Data'!H11)),CONCATENATE("[",ROUND('Sanitation Data'!H11,0),"]"),NA()))</f>
        <v>#N/A</v>
      </c>
      <c r="AX6" s="250" t="e">
        <f>+IF(AND(ISNUMBER('Sanitation Data'!H12),DM6="Yes"),'Sanitation Data'!H12,IF(AND(ISNUMBER('Sanitation Data'!H12),DM6="No",ISNUMBER('Sanitation Data'!H12)),CONCATENATE("[",ROUND('Sanitation Data'!H12,0),"]"),NA()))</f>
        <v>#N/A</v>
      </c>
      <c r="AY6" s="250" t="e">
        <f>+IF(AND(ISNUMBER('Sanitation Data'!H13),DN6="Yes"),'Sanitation Data'!H13,IF(AND(ISNUMBER('Sanitation Data'!H13),DN6="No",ISNUMBER('Sanitation Data'!H13)),CONCATENATE("[",ROUND('Sanitation Data'!H13,0),"]"),NA()))</f>
        <v>#N/A</v>
      </c>
      <c r="AZ6" s="251" t="e">
        <f>+IF(AND(ISNUMBER('Hygiene Data'!C6),DO6="Yes"),'Hygiene Data'!C6,IF(AND(ISNUMBER('Hygiene Data'!C6),DO6="No",ISNUMBER('Hygiene Data'!C6)),CONCATENATE("[",ROUND('Hygiene Data'!C6,0),"]"),NA()))</f>
        <v>#N/A</v>
      </c>
      <c r="BA6" s="251" t="e">
        <f>+IF(AND(ISNUMBER('Hygiene Data'!C8),DP6="Yes"),'Hygiene Data'!C8,IF(AND(ISNUMBER('Hygiene Data'!C8),DP6="No",ISNUMBER('Hygiene Data'!C8)),CONCATENATE("[",ROUND('Hygiene Data'!C8,0),"]"),NA()))</f>
        <v>#N/A</v>
      </c>
      <c r="BB6" s="251" t="e">
        <f>+IF(AND(ISNUMBER('Hygiene Data'!C10),DQ6="Yes"),'Hygiene Data'!C10,IF(AND(ISNUMBER('Hygiene Data'!C10),DQ6="No",ISNUMBER('Hygiene Data'!C10)),CONCATENATE("[",ROUND('Hygiene Data'!C10,0),"]"),NA()))</f>
        <v>#N/A</v>
      </c>
      <c r="BC6" s="251" t="e">
        <f>+IF(AND(ISNUMBER('Hygiene Data'!D6),DR6="Yes"),'Hygiene Data'!D6,IF(AND(ISNUMBER('Hygiene Data'!D6),DR6="No",ISNUMBER('Hygiene Data'!D6)),CONCATENATE("[",ROUND('Hygiene Data'!D6,0),"]"),NA()))</f>
        <v>#N/A</v>
      </c>
      <c r="BD6" s="251" t="e">
        <f>+IF(AND(ISNUMBER('Hygiene Data'!D8),DS6="Yes"),'Hygiene Data'!D8,IF(AND(ISNUMBER('Hygiene Data'!D8),DS6="No",ISNUMBER('Hygiene Data'!D8)),CONCATENATE("[",ROUND('Hygiene Data'!D8,0),"]"),NA()))</f>
        <v>#N/A</v>
      </c>
      <c r="BE6" s="251" t="e">
        <f>+IF(AND(ISNUMBER('Hygiene Data'!D10),DT6="Yes"),'Hygiene Data'!D10,IF(AND(ISNUMBER('Hygiene Data'!D10),DT6="No",ISNUMBER('Hygiene Data'!D10)),CONCATENATE("[",ROUND('Hygiene Data'!D10,0),"]"),NA()))</f>
        <v>#N/A</v>
      </c>
      <c r="BF6" s="251" t="e">
        <f>+IF(AND(ISNUMBER('Hygiene Data'!E6),DU6="Yes"),'Hygiene Data'!E6,IF(AND(ISNUMBER('Hygiene Data'!E6),DU6="No",ISNUMBER('Hygiene Data'!E6)),CONCATENATE("[",ROUND('Hygiene Data'!E6,0),"]"),NA()))</f>
        <v>#N/A</v>
      </c>
      <c r="BG6" s="251" t="e">
        <f>+IF(AND(ISNUMBER('Hygiene Data'!E8),DV6="Yes"),'Hygiene Data'!E8,IF(AND(ISNUMBER('Hygiene Data'!E8),DV6="No",ISNUMBER('Hygiene Data'!E8)),CONCATENATE("[",ROUND('Hygiene Data'!E8,0),"]"),NA()))</f>
        <v>#N/A</v>
      </c>
      <c r="BH6" s="251" t="e">
        <f>+IF(AND(ISNUMBER('Hygiene Data'!E10),DW6="Yes"),'Hygiene Data'!E10,IF(AND(ISNUMBER('Hygiene Data'!E10),DW6="No",ISNUMBER('Hygiene Data'!E10)),CONCATENATE("[",ROUND('Hygiene Data'!E10,0),"]"),NA()))</f>
        <v>#N/A</v>
      </c>
      <c r="BI6" s="251" t="e">
        <f>+IF(AND(ISNUMBER('Hygiene Data'!F6),DX6="Yes"),'Hygiene Data'!F6,IF(AND(ISNUMBER('Hygiene Data'!F6),DX6="No",ISNUMBER('Hygiene Data'!F6)),CONCATENATE("[",ROUND('Hygiene Data'!F6,0),"]"),NA()))</f>
        <v>#N/A</v>
      </c>
      <c r="BJ6" s="251" t="e">
        <f>+IF(AND(ISNUMBER('Hygiene Data'!F8),DY6="Yes"),'Hygiene Data'!F8,IF(AND(ISNUMBER('Hygiene Data'!F8),DY6="No",ISNUMBER('Hygiene Data'!F8)),CONCATENATE("[",ROUND('Hygiene Data'!F8,0),"]"),NA()))</f>
        <v>#N/A</v>
      </c>
      <c r="BK6" s="251" t="e">
        <f>+IF(AND(ISNUMBER('Hygiene Data'!F10),DZ6="Yes"),'Hygiene Data'!F10,IF(AND(ISNUMBER('Hygiene Data'!F10),DZ6="No",ISNUMBER('Hygiene Data'!F10)),CONCATENATE("[",ROUND('Hygiene Data'!F10,0),"]"),NA()))</f>
        <v>#N/A</v>
      </c>
      <c r="BL6" s="251" t="e">
        <f>+IF(AND(ISNUMBER('Hygiene Data'!G6),EA6="Yes"),'Hygiene Data'!G6,IF(AND(ISNUMBER('Hygiene Data'!G6),EA6="No",ISNUMBER('Hygiene Data'!G6)),CONCATENATE("[",ROUND('Hygiene Data'!G6,0),"]"),NA()))</f>
        <v>#N/A</v>
      </c>
      <c r="BM6" s="251" t="e">
        <f>+IF(AND(ISNUMBER('Hygiene Data'!G8),EB6="Yes"),'Hygiene Data'!G8,IF(AND(ISNUMBER('Hygiene Data'!G8),EB6="No",ISNUMBER('Hygiene Data'!G8)),CONCATENATE("[",ROUND('Hygiene Data'!G8,0),"]"),NA()))</f>
        <v>#N/A</v>
      </c>
      <c r="BN6" s="251" t="e">
        <f>+IF(AND(ISNUMBER('Hygiene Data'!G10),EC6="Yes"),'Hygiene Data'!G10,IF(AND(ISNUMBER('Hygiene Data'!G10),EC6="No",ISNUMBER('Hygiene Data'!G10)),CONCATENATE("[",ROUND('Hygiene Data'!G10,0),"]"),NA()))</f>
        <v>#N/A</v>
      </c>
      <c r="BO6" s="251" t="e">
        <f>+IF(AND(ISNUMBER('Hygiene Data'!H6),ED6="Yes"),'Hygiene Data'!H6,IF(AND(ISNUMBER('Hygiene Data'!H6),ED6="No",ISNUMBER('Hygiene Data'!H6)),CONCATENATE("[",ROUND('Hygiene Data'!H6,0),"]"),NA()))</f>
        <v>#N/A</v>
      </c>
      <c r="BP6" s="251" t="e">
        <f>+IF(AND(ISNUMBER('Hygiene Data'!H8),EE6="Yes"),'Hygiene Data'!H8,IF(AND(ISNUMBER('Hygiene Data'!H8),EE6="No",ISNUMBER('Hygiene Data'!H8)),CONCATENATE("[",ROUND('Hygiene Data'!H8,0),"]"),NA()))</f>
        <v>#N/A</v>
      </c>
      <c r="BQ6" s="251" t="e">
        <f>+IF(AND(ISNUMBER('Hygiene Data'!H10),EF6="Yes"),'Hygiene Data'!H10,IF(AND(ISNUMBER('Hygiene Data'!H10),EF6="No",ISNUMBER('Hygiene Data'!H10)),CONCATENATE("[",ROUND('Hygiene Data'!H10,0),"]"),NA()))</f>
        <v>#N/A</v>
      </c>
      <c r="BS6" s="34">
        <f>+'Water Data'!C28</f>
        <v>0</v>
      </c>
      <c r="BT6" s="34" t="str">
        <f>+'Water Data'!C29</f>
        <v>Yes</v>
      </c>
      <c r="BU6" s="34">
        <f>+'Water Data'!C30</f>
        <v>0</v>
      </c>
      <c r="BV6" s="34">
        <f>+'Water Data'!D28</f>
        <v>0</v>
      </c>
      <c r="BW6" s="34" t="str">
        <f>+'Water Data'!D29</f>
        <v>Yes</v>
      </c>
      <c r="BX6" s="34">
        <f>+'Water Data'!D30</f>
        <v>0</v>
      </c>
      <c r="BY6" s="34">
        <f>+'Water Data'!E28</f>
        <v>0</v>
      </c>
      <c r="BZ6" s="34" t="str">
        <f>+'Water Data'!E29</f>
        <v>Yes</v>
      </c>
      <c r="CA6" s="34">
        <f>+'Water Data'!E30</f>
        <v>0</v>
      </c>
      <c r="CB6" s="34">
        <f>+'Water Data'!F28</f>
        <v>0</v>
      </c>
      <c r="CC6" s="34">
        <f>+'Water Data'!F29</f>
        <v>0</v>
      </c>
      <c r="CD6" s="34">
        <f>+'Water Data'!F30</f>
        <v>0</v>
      </c>
      <c r="CE6" s="34">
        <f>+'Water Data'!G28</f>
        <v>0</v>
      </c>
      <c r="CF6" s="34" t="str">
        <f>+'Water Data'!G29</f>
        <v>Yes</v>
      </c>
      <c r="CG6" s="34">
        <f>+'Water Data'!G30</f>
        <v>0</v>
      </c>
      <c r="CH6" s="34">
        <f>+'Water Data'!H28</f>
        <v>0</v>
      </c>
      <c r="CI6" s="34">
        <f>+'Water Data'!H29</f>
        <v>0</v>
      </c>
      <c r="CJ6" s="34">
        <f>+'Water Data'!H30</f>
        <v>0</v>
      </c>
      <c r="CK6" s="34">
        <f>+'Sanitation Data'!C29</f>
        <v>0</v>
      </c>
      <c r="CL6" s="34" t="str">
        <f>+'Sanitation Data'!C30</f>
        <v>No</v>
      </c>
      <c r="CM6" s="34">
        <f>+'Sanitation Data'!C31</f>
        <v>0</v>
      </c>
      <c r="CN6" s="34">
        <f>+'Sanitation Data'!C32</f>
        <v>0</v>
      </c>
      <c r="CO6" s="34">
        <f>+'Sanitation Data'!C33</f>
        <v>0</v>
      </c>
      <c r="CP6" s="34">
        <f>+'Sanitation Data'!D29</f>
        <v>0</v>
      </c>
      <c r="CQ6" s="34" t="str">
        <f>+'Sanitation Data'!D30</f>
        <v>No</v>
      </c>
      <c r="CR6" s="34">
        <f>+'Sanitation Data'!D31</f>
        <v>0</v>
      </c>
      <c r="CS6" s="34">
        <f>+'Sanitation Data'!D32</f>
        <v>0</v>
      </c>
      <c r="CT6" s="34">
        <f>+'Sanitation Data'!D33</f>
        <v>0</v>
      </c>
      <c r="CU6" s="34">
        <f>+'Sanitation Data'!E29</f>
        <v>0</v>
      </c>
      <c r="CV6" s="34" t="str">
        <f>+'Sanitation Data'!E30</f>
        <v>No</v>
      </c>
      <c r="CW6" s="34">
        <f>+'Sanitation Data'!E31</f>
        <v>0</v>
      </c>
      <c r="CX6" s="34">
        <f>+'Sanitation Data'!E32</f>
        <v>0</v>
      </c>
      <c r="CY6" s="34">
        <f>+'Sanitation Data'!E33</f>
        <v>0</v>
      </c>
      <c r="CZ6" s="34">
        <f>+'Sanitation Data'!F29</f>
        <v>0</v>
      </c>
      <c r="DA6" s="34">
        <f>+'Sanitation Data'!F30</f>
        <v>0</v>
      </c>
      <c r="DB6" s="34">
        <f>+'Sanitation Data'!F31</f>
        <v>0</v>
      </c>
      <c r="DC6" s="34">
        <f>+'Sanitation Data'!F32</f>
        <v>0</v>
      </c>
      <c r="DD6" s="34">
        <f>+'Sanitation Data'!F33</f>
        <v>0</v>
      </c>
      <c r="DE6" s="34">
        <f>+'Sanitation Data'!G29</f>
        <v>0</v>
      </c>
      <c r="DF6" s="34" t="str">
        <f>+'Sanitation Data'!G30</f>
        <v>No</v>
      </c>
      <c r="DG6" s="34">
        <f>+'Sanitation Data'!G31</f>
        <v>0</v>
      </c>
      <c r="DH6" s="34">
        <f>+'Sanitation Data'!G32</f>
        <v>0</v>
      </c>
      <c r="DI6" s="34">
        <f>+'Sanitation Data'!G33</f>
        <v>0</v>
      </c>
      <c r="DJ6" s="34">
        <f>+'Sanitation Data'!H29</f>
        <v>0</v>
      </c>
      <c r="DK6" s="34">
        <f>+'Sanitation Data'!H30</f>
        <v>0</v>
      </c>
      <c r="DL6" s="34">
        <f>+'Sanitation Data'!H31</f>
        <v>0</v>
      </c>
      <c r="DM6" s="34">
        <f>+'Sanitation Data'!H32</f>
        <v>0</v>
      </c>
      <c r="DN6" s="34">
        <f>+'Sanitation Data'!H33</f>
        <v>0</v>
      </c>
      <c r="DO6" s="34">
        <f>+'Hygiene Data'!C12</f>
        <v>0</v>
      </c>
      <c r="DP6" s="34">
        <f>+'Hygiene Data'!C13</f>
        <v>0</v>
      </c>
      <c r="DQ6" s="34">
        <f>+'Hygiene Data'!C14</f>
        <v>0</v>
      </c>
      <c r="DR6" s="34">
        <f>+'Hygiene Data'!D12</f>
        <v>0</v>
      </c>
      <c r="DS6" s="34">
        <f>+'Hygiene Data'!D13</f>
        <v>0</v>
      </c>
      <c r="DT6" s="34">
        <f>+'Hygiene Data'!D14</f>
        <v>0</v>
      </c>
      <c r="DU6" s="34">
        <f>+'Hygiene Data'!E12</f>
        <v>0</v>
      </c>
      <c r="DV6" s="34">
        <f>+'Hygiene Data'!E13</f>
        <v>0</v>
      </c>
      <c r="DW6" s="34">
        <f>+'Hygiene Data'!E14</f>
        <v>0</v>
      </c>
      <c r="DX6" s="34">
        <f>+'Hygiene Data'!F12</f>
        <v>0</v>
      </c>
      <c r="DY6" s="34">
        <f>+'Hygiene Data'!F13</f>
        <v>0</v>
      </c>
      <c r="DZ6" s="34">
        <f>+'Hygiene Data'!F14</f>
        <v>0</v>
      </c>
      <c r="EA6" s="34">
        <f>+'Hygiene Data'!G12</f>
        <v>0</v>
      </c>
      <c r="EB6" s="34">
        <f>+'Hygiene Data'!G13</f>
        <v>0</v>
      </c>
      <c r="EC6" s="34">
        <f>+'Hygiene Data'!G14</f>
        <v>0</v>
      </c>
      <c r="ED6" s="34">
        <f>+'Hygiene Data'!H12</f>
        <v>0</v>
      </c>
      <c r="EE6" s="34">
        <f>+'Hygiene Data'!H13</f>
        <v>0</v>
      </c>
      <c r="EF6" s="34">
        <f>+'Hygiene Data'!H14</f>
        <v>0</v>
      </c>
    </row>
    <row r="7" x14ac:dyDescent="0.2">
      <c r="A7" s="57" t="str">
        <f ca="true">+IF(OFFSET('Water Data'!$B$1,0,10*ROW('Water Data'!B1))="","",OFFSET('Water Data'!$B$1,0,10*ROW('Water Data'!B1)))</f>
        <v>LLECE13</v>
      </c>
      <c r="B7" s="57" t="str">
        <f ca="true">+IF(OFFSET('Water Data'!$A$3,0,10*ROW('Water Data'!A1))="","",OFFSET('Water Data'!$A$3,0,10*ROW('Water Data'!A1)))</f>
        <v>Survey</v>
      </c>
      <c r="C7" s="57">
        <f ca="true">+IF(OFFSET('Water Data'!$C$3,0,10*ROW('Water Data'!C1))="","",OFFSET('Water Data'!$C$3,0,10*ROW('Water Data'!C1)))</f>
        <v>2013</v>
      </c>
      <c r="D7" s="249" t="e">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#N/A</v>
      </c>
      <c r="E7" s="249">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95.4</v>
      </c>
      <c r="F7" s="249"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49"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49">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99.579831932773118</v>
      </c>
      <c r="I7" s="249"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49"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49">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87.596899224806208</v>
      </c>
      <c r="L7" s="249"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49"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49"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49"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49"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49">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95.367847411444146</v>
      </c>
      <c r="R7" s="249"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49"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49" t="e">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#N/A</v>
      </c>
      <c r="U7" s="249"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50" t="e">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#N/A</v>
      </c>
      <c r="W7" s="250">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96.3</v>
      </c>
      <c r="X7" s="250">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95.6</v>
      </c>
      <c r="Y7" s="250"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50">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95.6</v>
      </c>
      <c r="AA7" s="250"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50">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99.789915966386559</v>
      </c>
      <c r="AC7" s="250">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97.899159663865547</v>
      </c>
      <c r="AD7" s="250"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50">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97.899159663865547</v>
      </c>
      <c r="AF7" s="250"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50" t="str">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[80]</v>
      </c>
      <c r="AH7" s="250">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91.472868217054256</v>
      </c>
      <c r="AI7" s="250"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50">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91.472868217054256</v>
      </c>
      <c r="AK7" s="250"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50"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50"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50"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50"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50" t="e">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#N/A</v>
      </c>
      <c r="AQ7" s="250">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96.321525885558586</v>
      </c>
      <c r="AR7" s="250">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95.640326975476839</v>
      </c>
      <c r="AS7" s="250"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50">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95.640326975476839</v>
      </c>
      <c r="AU7" s="250" t="e">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#N/A</v>
      </c>
      <c r="AV7" s="250"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50"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50"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50"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51"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51"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51"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51"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51"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51"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51"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51"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51"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51"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51"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51"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51"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51"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51"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51"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51"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51"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4" t="str">
        <f ca="true">+IF(OFFSET('Water Data'!$C$28,0,10*ROW('Water Data'!C1))="","",OFFSET('Water Data'!$C$28,0,10*ROW('Water Data'!C1)))</f>
        <v/>
      </c>
      <c r="BT7" s="34" t="str">
        <f ca="true">+IF(OFFSET('Water Data'!$C$29,0,10*ROW('Water Data'!C1))="","",OFFSET('Water Data'!$C$29,0,10*ROW('Water Data'!C1)))</f>
        <v>Yes</v>
      </c>
      <c r="BU7" s="34" t="str">
        <f ca="true">+IF(OFFSET('Water Data'!$C$30,0,10*ROW('Water Data'!C1))="","",OFFSET('Water Data'!$C$30,0,10*ROW('Water Data'!C1)))</f>
        <v/>
      </c>
      <c r="BV7" s="34" t="str">
        <f ca="true">+IF(OFFSET('Water Data'!$D$28,0,10*ROW('Water Data'!D1))="","",OFFSET('Water Data'!$D$28,0,10*ROW('Water Data'!D1)))</f>
        <v/>
      </c>
      <c r="BW7" s="34" t="str">
        <f ca="true">+IF(OFFSET('Water Data'!$D$29,0,10*ROW('Water Data'!D1))="","",OFFSET('Water Data'!$D$29,0,10*ROW('Water Data'!D1)))</f>
        <v>Yes</v>
      </c>
      <c r="BX7" s="34" t="str">
        <f ca="true">+IF(OFFSET('Water Data'!$D$30,0,10*ROW('Water Data'!D1))="","",OFFSET('Water Data'!$D$30,0,10*ROW('Water Data'!D1)))</f>
        <v/>
      </c>
      <c r="BY7" s="34" t="str">
        <f ca="true">+IF(OFFSET('Water Data'!$E$28,0,10*ROW('Water Data'!E1))="","",OFFSET('Water Data'!$E$28,0,10*ROW('Water Data'!E1)))</f>
        <v/>
      </c>
      <c r="BZ7" s="34" t="str">
        <f ca="true">+IF(OFFSET('Water Data'!$E$29,0,10*ROW('Water Data'!E1))="","",OFFSET('Water Data'!$E$29,0,10*ROW('Water Data'!E1)))</f>
        <v>Yes</v>
      </c>
      <c r="CA7" s="34" t="str">
        <f ca="true">+IF(OFFSET('Water Data'!$E$30,0,10*ROW('Water Data'!E1))="","",OFFSET('Water Data'!$E$30,0,10*ROW('Water Data'!E1)))</f>
        <v/>
      </c>
      <c r="CB7" s="34" t="str">
        <f ca="true">+IF(OFFSET('Water Data'!$F$28,0,10*ROW('Water Data'!F1))="","",OFFSET('Water Data'!$F$28,0,10*ROW('Water Data'!F1)))</f>
        <v/>
      </c>
      <c r="CC7" s="34" t="str">
        <f ca="true">+IF(OFFSET('Water Data'!$F$29,0,10*ROW('Water Data'!F1))="","",OFFSET('Water Data'!$F$29,0,10*ROW('Water Data'!F1)))</f>
        <v/>
      </c>
      <c r="CD7" s="34" t="str">
        <f ca="true">+IF(OFFSET('Water Data'!$F$30,0,10*ROW('Water Data'!F1))="","",OFFSET('Water Data'!$F$30,0,10*ROW('Water Data'!F1)))</f>
        <v/>
      </c>
      <c r="CE7" s="34" t="str">
        <f ca="true">+IF(OFFSET('Water Data'!$G$28,0,10*ROW('Water Data'!G1))="","",OFFSET('Water Data'!$G$28,0,10*ROW('Water Data'!G1)))</f>
        <v/>
      </c>
      <c r="CF7" s="34" t="str">
        <f ca="true">+IF(OFFSET('Water Data'!$G$29,0,10*ROW('Water Data'!G1))="","",OFFSET('Water Data'!$G$29,0,10*ROW('Water Data'!G1)))</f>
        <v>Yes</v>
      </c>
      <c r="CG7" s="34" t="str">
        <f ca="true">+IF(OFFSET('Water Data'!$G$30,0,10*ROW('Water Data'!G1))="","",OFFSET('Water Data'!$G$30,0,10*ROW('Water Data'!G1)))</f>
        <v/>
      </c>
      <c r="CH7" s="34" t="str">
        <f ca="true">+IF(OFFSET('Water Data'!$H$28,0,10*ROW('Water Data'!H1))="","",OFFSET('Water Data'!$H$28,0,10*ROW('Water Data'!H1)))</f>
        <v/>
      </c>
      <c r="CI7" s="34" t="str">
        <f ca="true">+IF(OFFSET('Water Data'!$H$29,0,10*ROW('Water Data'!H1))="","",OFFSET('Water Data'!$H$29,0,10*ROW('Water Data'!H1)))</f>
        <v/>
      </c>
      <c r="CJ7" s="34" t="str">
        <f ca="true">+IF(OFFSET('Water Data'!$H$30,0,10*ROW('Water Data'!H1))="","",OFFSET('Water Data'!$H$30,0,10*ROW('Water Data'!H1)))</f>
        <v/>
      </c>
      <c r="CK7" s="34" t="str">
        <f ca="true">+IF(OFFSET('Sanitation Data'!$C$29,0,10*ROW('Sanitation Data'!C1))="","",OFFSET('Sanitation Data'!$C$29,0,10*ROW('Sanitation Data'!C1)))</f>
        <v/>
      </c>
      <c r="CL7" s="34" t="str">
        <f ca="true">+IF(OFFSET('Sanitation Data'!$C$30,0,10*ROW('Sanitation Data'!C1))="","",OFFSET('Sanitation Data'!$C$30,0,10*ROW('Sanitation Data'!C1)))</f>
        <v>Yes</v>
      </c>
      <c r="CM7" s="34" t="str">
        <f ca="true">+IF(OFFSET('Sanitation Data'!$C$31,0,10*ROW('Sanitation Data'!C1))="","",OFFSET('Sanitation Data'!$C$31,0,10*ROW('Sanitation Data'!C1)))</f>
        <v>Yes</v>
      </c>
      <c r="CN7" s="34" t="str">
        <f ca="true">+IF(OFFSET('Sanitation Data'!$C$32,0,10*ROW('Sanitation Data'!C1))="","",OFFSET('Sanitation Data'!$C$32,0,10*ROW('Sanitation Data'!C1)))</f>
        <v/>
      </c>
      <c r="CO7" s="34" t="str">
        <f ca="true">+IF(OFFSET('Sanitation Data'!$C$33,0,10*ROW('Sanitation Data'!C1))="","",OFFSET('Sanitation Data'!$C$33,0,10*ROW('Sanitation Data'!C1)))</f>
        <v>Yes</v>
      </c>
      <c r="CP7" s="34" t="str">
        <f ca="true">+IF(OFFSET('Sanitation Data'!$D$29,0,10*ROW('Sanitation Data'!D1))="","",OFFSET('Sanitation Data'!$D$29,0,10*ROW('Sanitation Data'!D1)))</f>
        <v/>
      </c>
      <c r="CQ7" s="34" t="str">
        <f ca="true">+IF(OFFSET('Sanitation Data'!$D$30,0,10*ROW('Sanitation Data'!D1))="","",OFFSET('Sanitation Data'!$D$30,0,10*ROW('Sanitation Data'!D1)))</f>
        <v>Yes</v>
      </c>
      <c r="CR7" s="34" t="str">
        <f ca="true">+IF(OFFSET('Sanitation Data'!$D$31,0,10*ROW('Sanitation Data'!D1))="","",OFFSET('Sanitation Data'!$D$31,0,10*ROW('Sanitation Data'!D1)))</f>
        <v>Yes</v>
      </c>
      <c r="CS7" s="34" t="str">
        <f ca="true">+IF(OFFSET('Sanitation Data'!$D$32,0,10*ROW('Sanitation Data'!D1))="","",OFFSET('Sanitation Data'!$D$32,0,10*ROW('Sanitation Data'!D1)))</f>
        <v/>
      </c>
      <c r="CT7" s="34" t="str">
        <f ca="true">+IF(OFFSET('Sanitation Data'!$D$33,0,10*ROW('Sanitation Data'!D1))="","",OFFSET('Sanitation Data'!$D$33,0,10*ROW('Sanitation Data'!D1)))</f>
        <v>Yes</v>
      </c>
      <c r="CU7" s="34" t="str">
        <f ca="true">+IF(OFFSET('Sanitation Data'!$E$29,0,10*ROW('Sanitation Data'!E1))="","",OFFSET('Sanitation Data'!$E$29,0,10*ROW('Sanitation Data'!E1)))</f>
        <v/>
      </c>
      <c r="CV7" s="34" t="str">
        <f ca="true">+IF(OFFSET('Sanitation Data'!$E$30,0,10*ROW('Sanitation Data'!E1))="","",OFFSET('Sanitation Data'!$E$30,0,10*ROW('Sanitation Data'!E1)))</f>
        <v>No</v>
      </c>
      <c r="CW7" s="34" t="str">
        <f ca="true">+IF(OFFSET('Sanitation Data'!$E$31,0,10*ROW('Sanitation Data'!E1))="","",OFFSET('Sanitation Data'!$E$31,0,10*ROW('Sanitation Data'!E1)))</f>
        <v>Yes</v>
      </c>
      <c r="CX7" s="34" t="str">
        <f ca="true">+IF(OFFSET('Sanitation Data'!$E$32,0,10*ROW('Sanitation Data'!E1))="","",OFFSET('Sanitation Data'!$E$32,0,10*ROW('Sanitation Data'!E1)))</f>
        <v/>
      </c>
      <c r="CY7" s="34" t="str">
        <f ca="true">+IF(OFFSET('Sanitation Data'!$E$33,0,10*ROW('Sanitation Data'!E1))="","",OFFSET('Sanitation Data'!$E$33,0,10*ROW('Sanitation Data'!E1)))</f>
        <v>Yes</v>
      </c>
      <c r="CZ7" s="34" t="str">
        <f ca="true">+IF(OFFSET('Sanitation Data'!$F$29,0,10*ROW('Sanitation Data'!F1))="","",OFFSET('Sanitation Data'!$F$29,0,10*ROW('Sanitation Data'!F1)))</f>
        <v/>
      </c>
      <c r="DA7" s="34" t="str">
        <f ca="true">+IF(OFFSET('Sanitation Data'!$F$30,0,10*ROW('Sanitation Data'!F1))="","",OFFSET('Sanitation Data'!$F$30,0,10*ROW('Sanitation Data'!F1)))</f>
        <v/>
      </c>
      <c r="DB7" s="34" t="str">
        <f ca="true">+IF(OFFSET('Sanitation Data'!$F$31,0,10*ROW('Sanitation Data'!F1))="","",OFFSET('Sanitation Data'!$F$31,0,10*ROW('Sanitation Data'!F1)))</f>
        <v/>
      </c>
      <c r="DC7" s="34" t="str">
        <f ca="true">+IF(OFFSET('Sanitation Data'!$F$32,0,10*ROW('Sanitation Data'!F1))="","",OFFSET('Sanitation Data'!$F$32,0,10*ROW('Sanitation Data'!F1)))</f>
        <v/>
      </c>
      <c r="DD7" s="34" t="str">
        <f ca="true">+IF(OFFSET('Sanitation Data'!$F$33,0,10*ROW('Sanitation Data'!F1))="","",OFFSET('Sanitation Data'!$F$33,0,10*ROW('Sanitation Data'!F1)))</f>
        <v/>
      </c>
      <c r="DE7" s="34" t="str">
        <f ca="true">+IF(OFFSET('Sanitation Data'!$G$29,0,10*ROW('Sanitation Data'!G1))="","",OFFSET('Sanitation Data'!$G$29,0,10*ROW('Sanitation Data'!G1)))</f>
        <v/>
      </c>
      <c r="DF7" s="34" t="str">
        <f ca="true">+IF(OFFSET('Sanitation Data'!$G$30,0,10*ROW('Sanitation Data'!G1))="","",OFFSET('Sanitation Data'!$G$30,0,10*ROW('Sanitation Data'!G1)))</f>
        <v>Yes</v>
      </c>
      <c r="DG7" s="34" t="str">
        <f ca="true">+IF(OFFSET('Sanitation Data'!$G$31,0,10*ROW('Sanitation Data'!G1))="","",OFFSET('Sanitation Data'!$G$31,0,10*ROW('Sanitation Data'!G1)))</f>
        <v>Yes</v>
      </c>
      <c r="DH7" s="34" t="str">
        <f ca="true">+IF(OFFSET('Sanitation Data'!$G$32,0,10*ROW('Sanitation Data'!G1))="","",OFFSET('Sanitation Data'!$G$32,0,10*ROW('Sanitation Data'!G1)))</f>
        <v/>
      </c>
      <c r="DI7" s="34" t="str">
        <f ca="true">+IF(OFFSET('Sanitation Data'!$G$33,0,10*ROW('Sanitation Data'!G1))="","",OFFSET('Sanitation Data'!$G$33,0,10*ROW('Sanitation Data'!G1)))</f>
        <v>Yes</v>
      </c>
      <c r="DJ7" s="34" t="str">
        <f ca="true">+IF(OFFSET('Sanitation Data'!$H$29,0,10*ROW('Sanitation Data'!H1))="","",OFFSET('Sanitation Data'!$H$29,0,10*ROW('Sanitation Data'!H1)))</f>
        <v/>
      </c>
      <c r="DK7" s="34" t="str">
        <f ca="true">+IF(OFFSET('Sanitation Data'!$H$30,0,10*ROW('Sanitation Data'!H1))="","",OFFSET('Sanitation Data'!$H$30,0,10*ROW('Sanitation Data'!H1)))</f>
        <v/>
      </c>
      <c r="DL7" s="34" t="str">
        <f ca="true">+IF(OFFSET('Sanitation Data'!$H$31,0,10*ROW('Sanitation Data'!H1))="","",OFFSET('Sanitation Data'!$H$31,0,10*ROW('Sanitation Data'!H1)))</f>
        <v/>
      </c>
      <c r="DM7" s="34" t="str">
        <f ca="true">+IF(OFFSET('Sanitation Data'!$H$32,0,10*ROW('Sanitation Data'!H1))="","",OFFSET('Sanitation Data'!$H$32,0,10*ROW('Sanitation Data'!H1)))</f>
        <v/>
      </c>
      <c r="DN7" s="34" t="str">
        <f ca="true">+IF(OFFSET('Sanitation Data'!$H$33,0,10*ROW('Sanitation Data'!H1))="","",OFFSET('Sanitation Data'!$H$33,0,10*ROW('Sanitation Data'!H1)))</f>
        <v/>
      </c>
      <c r="DO7" s="34" t="str">
        <f ca="true">+IF(OFFSET('Hygiene Data'!$C$12,0,10*ROW('Hygiene Data'!C1))="","",OFFSET('Hygiene Data'!$C$12,0,10*ROW('Hygiene Data'!C1)))</f>
        <v/>
      </c>
      <c r="DP7" s="34" t="str">
        <f ca="true">+IF(OFFSET('Hygiene Data'!$C$13,0,10*ROW('Hygiene Data'!C1))="","",OFFSET('Hygiene Data'!$C$13,0,10*ROW('Hygiene Data'!C1)))</f>
        <v/>
      </c>
      <c r="DQ7" s="34" t="str">
        <f ca="true">+IF(OFFSET('Hygiene Data'!$C$14,0,10*ROW('Hygiene Data'!C1))="","",OFFSET('Hygiene Data'!$C$14,0,10*ROW('Hygiene Data'!C1)))</f>
        <v/>
      </c>
      <c r="DR7" s="34" t="str">
        <f ca="true">+IF(OFFSET('Hygiene Data'!$D$12,0,10*ROW('Hygiene Data'!D1))="","",OFFSET('Hygiene Data'!$D$12,0,10*ROW('Hygiene Data'!D1)))</f>
        <v/>
      </c>
      <c r="DS7" s="34" t="str">
        <f ca="true">+IF(OFFSET('Hygiene Data'!$D$13,0,10*ROW('Hygiene Data'!D1))="","",OFFSET('Hygiene Data'!$D$13,0,10*ROW('Hygiene Data'!D1)))</f>
        <v/>
      </c>
      <c r="DT7" s="34" t="str">
        <f ca="true">+IF(OFFSET('Hygiene Data'!$D$14,0,10*ROW('Hygiene Data'!D1))="","",OFFSET('Hygiene Data'!$D$14,0,10*ROW('Hygiene Data'!D1)))</f>
        <v/>
      </c>
      <c r="DU7" s="34" t="str">
        <f ca="true">+IF(OFFSET('Hygiene Data'!$E$12,0,10*ROW('Hygiene Data'!E1))="","",OFFSET('Hygiene Data'!$E$12,0,10*ROW('Hygiene Data'!E1)))</f>
        <v/>
      </c>
      <c r="DV7" s="34" t="str">
        <f ca="true">+IF(OFFSET('Hygiene Data'!$E$13,0,10*ROW('Hygiene Data'!E1))="","",OFFSET('Hygiene Data'!$E$13,0,10*ROW('Hygiene Data'!E1)))</f>
        <v/>
      </c>
      <c r="DW7" s="34" t="str">
        <f ca="true">+IF(OFFSET('Hygiene Data'!$E$14,0,10*ROW('Hygiene Data'!E1))="","",OFFSET('Hygiene Data'!$E$14,0,10*ROW('Hygiene Data'!E1)))</f>
        <v/>
      </c>
      <c r="DX7" s="34" t="str">
        <f ca="true">+IF(OFFSET('Hygiene Data'!$F$12,0,10*ROW('Hygiene Data'!F1))="","",OFFSET('Hygiene Data'!$F$12,0,10*ROW('Hygiene Data'!F1)))</f>
        <v/>
      </c>
      <c r="DY7" s="34" t="str">
        <f ca="true">+IF(OFFSET('Hygiene Data'!$F$13,0,10*ROW('Hygiene Data'!F1))="","",OFFSET('Hygiene Data'!$F$13,0,10*ROW('Hygiene Data'!F1)))</f>
        <v/>
      </c>
      <c r="DZ7" s="34" t="str">
        <f ca="true">+IF(OFFSET('Hygiene Data'!$F$14,0,10*ROW('Hygiene Data'!F1))="","",OFFSET('Hygiene Data'!$F$14,0,10*ROW('Hygiene Data'!F1)))</f>
        <v/>
      </c>
      <c r="EA7" s="34" t="str">
        <f ca="true">+IF(OFFSET('Hygiene Data'!$G$12,0,10*ROW('Hygiene Data'!G1))="","",OFFSET('Hygiene Data'!$G$12,0,10*ROW('Hygiene Data'!G1)))</f>
        <v/>
      </c>
      <c r="EB7" s="34" t="str">
        <f ca="true">+IF(OFFSET('Hygiene Data'!$G$13,0,10*ROW('Hygiene Data'!G1))="","",OFFSET('Hygiene Data'!$G$13,0,10*ROW('Hygiene Data'!G1)))</f>
        <v/>
      </c>
      <c r="EC7" s="34" t="str">
        <f ca="true">+IF(OFFSET('Hygiene Data'!$G$14,0,10*ROW('Hygiene Data'!G1))="","",OFFSET('Hygiene Data'!$G$14,0,10*ROW('Hygiene Data'!G1)))</f>
        <v/>
      </c>
      <c r="ED7" s="34" t="str">
        <f ca="true">+IF(OFFSET('Hygiene Data'!$H$12,0,10*ROW('Hygiene Data'!H1))="","",OFFSET('Hygiene Data'!$H$12,0,10*ROW('Hygiene Data'!H1)))</f>
        <v/>
      </c>
      <c r="EE7" s="34" t="str">
        <f ca="true">+IF(OFFSET('Hygiene Data'!$H$13,0,10*ROW('Hygiene Data'!H1))="","",OFFSET('Hygiene Data'!$H$13,0,10*ROW('Hygiene Data'!H1)))</f>
        <v/>
      </c>
      <c r="EF7" s="34" t="str">
        <f ca="true">+IF(OFFSET('Hygiene Data'!$H$14,0,10*ROW('Hygiene Data'!H1))="","",OFFSET('Hygiene Data'!$H$14,0,10*ROW('Hygiene Data'!H1)))</f>
        <v/>
      </c>
    </row>
    <row r="8" x14ac:dyDescent="0.2">
      <c r="A8" s="57" t="str">
        <f ca="true">+IF(OFFSET('Water Data'!$B$1,0,10*ROW('Water Data'!B2))="","",OFFSET('Water Data'!$B$1,0,10*ROW('Water Data'!B2)))</f>
        <v/>
      </c>
      <c r="B8" s="57" t="str">
        <f ca="true">+IF(OFFSET('Water Data'!$A$3,0,10*ROW('Water Data'!A2))="","",OFFSET('Water Data'!$A$3,0,10*ROW('Water Data'!A2)))</f>
        <v/>
      </c>
      <c r="C8" s="57" t="str">
        <f ca="true">+IF(OFFSET('Water Data'!$C$3,0,10*ROW('Water Data'!C2))="","",OFFSET('Water Data'!$C$3,0,10*ROW('Water Data'!C2)))</f>
        <v/>
      </c>
      <c r="D8" s="249"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49" t="e">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#N/A</v>
      </c>
      <c r="F8" s="249"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49"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49"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49"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49"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49"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49"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49"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49"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49"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49"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49" t="e">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#N/A</v>
      </c>
      <c r="R8" s="249"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49"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49" t="e">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249"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50" t="e">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#N/A</v>
      </c>
      <c r="W8" s="250"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50"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50"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50"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50"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50"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50"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50"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50"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50"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50"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50"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50"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50"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50"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50"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50"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50"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50"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50" t="e">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#N/A</v>
      </c>
      <c r="AQ8" s="250"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50"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50"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50"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50" t="e">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#N/A</v>
      </c>
      <c r="AV8" s="250"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50"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50"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50"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51"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51"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51"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51"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51"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51"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51"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51"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51"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51"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51"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51"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51"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51"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51"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51"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51"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51"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4" t="str">
        <f ca="true">+IF(OFFSET('Water Data'!$C$28,0,10*ROW('Water Data'!C2))="","",OFFSET('Water Data'!$C$28,0,10*ROW('Water Data'!C2)))</f>
        <v/>
      </c>
      <c r="BT8" s="34" t="str">
        <f ca="true">+IF(OFFSET('Water Data'!$C$29,0,10*ROW('Water Data'!C2))="","",OFFSET('Water Data'!$C$29,0,10*ROW('Water Data'!C2)))</f>
        <v/>
      </c>
      <c r="BU8" s="34" t="str">
        <f ca="true">+IF(OFFSET('Water Data'!$C$30,0,10*ROW('Water Data'!C2))="","",OFFSET('Water Data'!$C$30,0,10*ROW('Water Data'!C2)))</f>
        <v/>
      </c>
      <c r="BV8" s="34" t="str">
        <f ca="true">+IF(OFFSET('Water Data'!$D$28,0,10*ROW('Water Data'!D2))="","",OFFSET('Water Data'!$D$28,0,10*ROW('Water Data'!D2)))</f>
        <v/>
      </c>
      <c r="BW8" s="34" t="str">
        <f ca="true">+IF(OFFSET('Water Data'!$D$29,0,10*ROW('Water Data'!D2))="","",OFFSET('Water Data'!$D$29,0,10*ROW('Water Data'!D2)))</f>
        <v/>
      </c>
      <c r="BX8" s="34" t="str">
        <f ca="true">+IF(OFFSET('Water Data'!$D$30,0,10*ROW('Water Data'!D2))="","",OFFSET('Water Data'!$D$30,0,10*ROW('Water Data'!D2)))</f>
        <v/>
      </c>
      <c r="BY8" s="34" t="str">
        <f ca="true">+IF(OFFSET('Water Data'!$E$28,0,10*ROW('Water Data'!E2))="","",OFFSET('Water Data'!$E$28,0,10*ROW('Water Data'!E2)))</f>
        <v/>
      </c>
      <c r="BZ8" s="34" t="str">
        <f ca="true">+IF(OFFSET('Water Data'!$E$29,0,10*ROW('Water Data'!E2))="","",OFFSET('Water Data'!$E$29,0,10*ROW('Water Data'!E2)))</f>
        <v/>
      </c>
      <c r="CA8" s="34" t="str">
        <f ca="true">+IF(OFFSET('Water Data'!$E$30,0,10*ROW('Water Data'!E2))="","",OFFSET('Water Data'!$E$30,0,10*ROW('Water Data'!E2)))</f>
        <v/>
      </c>
      <c r="CB8" s="34" t="str">
        <f ca="true">+IF(OFFSET('Water Data'!$F$28,0,10*ROW('Water Data'!F2))="","",OFFSET('Water Data'!$F$28,0,10*ROW('Water Data'!F2)))</f>
        <v/>
      </c>
      <c r="CC8" s="34" t="str">
        <f ca="true">+IF(OFFSET('Water Data'!$F$29,0,10*ROW('Water Data'!F2))="","",OFFSET('Water Data'!$F$29,0,10*ROW('Water Data'!F2)))</f>
        <v/>
      </c>
      <c r="CD8" s="34" t="str">
        <f ca="true">+IF(OFFSET('Water Data'!$F$30,0,10*ROW('Water Data'!F2))="","",OFFSET('Water Data'!$F$30,0,10*ROW('Water Data'!F2)))</f>
        <v/>
      </c>
      <c r="CE8" s="34" t="str">
        <f ca="true">+IF(OFFSET('Water Data'!$G$28,0,10*ROW('Water Data'!G2))="","",OFFSET('Water Data'!$G$28,0,10*ROW('Water Data'!G2)))</f>
        <v/>
      </c>
      <c r="CF8" s="34" t="str">
        <f ca="true">+IF(OFFSET('Water Data'!$G$29,0,10*ROW('Water Data'!G2))="","",OFFSET('Water Data'!$G$29,0,10*ROW('Water Data'!G2)))</f>
        <v/>
      </c>
      <c r="CG8" s="34" t="str">
        <f ca="true">+IF(OFFSET('Water Data'!$G$30,0,10*ROW('Water Data'!G2))="","",OFFSET('Water Data'!$G$30,0,10*ROW('Water Data'!G2)))</f>
        <v/>
      </c>
      <c r="CH8" s="34" t="str">
        <f ca="true">+IF(OFFSET('Water Data'!$H$28,0,10*ROW('Water Data'!H2))="","",OFFSET('Water Data'!$H$28,0,10*ROW('Water Data'!H2)))</f>
        <v/>
      </c>
      <c r="CI8" s="34" t="str">
        <f ca="true">+IF(OFFSET('Water Data'!$H$29,0,10*ROW('Water Data'!H2))="","",OFFSET('Water Data'!$H$29,0,10*ROW('Water Data'!H2)))</f>
        <v/>
      </c>
      <c r="CJ8" s="34" t="str">
        <f ca="true">+IF(OFFSET('Water Data'!$H$30,0,10*ROW('Water Data'!H2))="","",OFFSET('Water Data'!$H$30,0,10*ROW('Water Data'!H2)))</f>
        <v/>
      </c>
      <c r="CK8" s="34" t="str">
        <f ca="true">+IF(OFFSET('Sanitation Data'!$C$29,0,10*ROW('Sanitation Data'!C2))="","",OFFSET('Sanitation Data'!$C$29,0,10*ROW('Sanitation Data'!C2)))</f>
        <v/>
      </c>
      <c r="CL8" s="34" t="str">
        <f ca="true">+IF(OFFSET('Sanitation Data'!$C$30,0,10*ROW('Sanitation Data'!C2))="","",OFFSET('Sanitation Data'!$C$30,0,10*ROW('Sanitation Data'!C2)))</f>
        <v/>
      </c>
      <c r="CM8" s="34" t="str">
        <f ca="true">+IF(OFFSET('Sanitation Data'!$C$31,0,10*ROW('Sanitation Data'!C2))="","",OFFSET('Sanitation Data'!$C$31,0,10*ROW('Sanitation Data'!C2)))</f>
        <v/>
      </c>
      <c r="CN8" s="34" t="str">
        <f ca="true">+IF(OFFSET('Sanitation Data'!$C$32,0,10*ROW('Sanitation Data'!C2))="","",OFFSET('Sanitation Data'!$C$32,0,10*ROW('Sanitation Data'!C2)))</f>
        <v/>
      </c>
      <c r="CO8" s="34" t="str">
        <f ca="true">+IF(OFFSET('Sanitation Data'!$C$33,0,10*ROW('Sanitation Data'!C2))="","",OFFSET('Sanitation Data'!$C$33,0,10*ROW('Sanitation Data'!C2)))</f>
        <v/>
      </c>
      <c r="CP8" s="34" t="str">
        <f ca="true">+IF(OFFSET('Sanitation Data'!$D$29,0,10*ROW('Sanitation Data'!D2))="","",OFFSET('Sanitation Data'!$D$29,0,10*ROW('Sanitation Data'!D2)))</f>
        <v/>
      </c>
      <c r="CQ8" s="34" t="str">
        <f ca="true">+IF(OFFSET('Sanitation Data'!$D$30,0,10*ROW('Sanitation Data'!D2))="","",OFFSET('Sanitation Data'!$D$30,0,10*ROW('Sanitation Data'!D2)))</f>
        <v/>
      </c>
      <c r="CR8" s="34" t="str">
        <f ca="true">+IF(OFFSET('Sanitation Data'!$D$31,0,10*ROW('Sanitation Data'!D2))="","",OFFSET('Sanitation Data'!$D$31,0,10*ROW('Sanitation Data'!D2)))</f>
        <v/>
      </c>
      <c r="CS8" s="34" t="str">
        <f ca="true">+IF(OFFSET('Sanitation Data'!$D$32,0,10*ROW('Sanitation Data'!D2))="","",OFFSET('Sanitation Data'!$D$32,0,10*ROW('Sanitation Data'!D2)))</f>
        <v/>
      </c>
      <c r="CT8" s="34" t="str">
        <f ca="true">+IF(OFFSET('Sanitation Data'!$D$33,0,10*ROW('Sanitation Data'!D2))="","",OFFSET('Sanitation Data'!$D$33,0,10*ROW('Sanitation Data'!D2)))</f>
        <v/>
      </c>
      <c r="CU8" s="34" t="str">
        <f ca="true">+IF(OFFSET('Sanitation Data'!$E$29,0,10*ROW('Sanitation Data'!E2))="","",OFFSET('Sanitation Data'!$E$29,0,10*ROW('Sanitation Data'!E2)))</f>
        <v/>
      </c>
      <c r="CV8" s="34" t="str">
        <f ca="true">+IF(OFFSET('Sanitation Data'!$E$30,0,10*ROW('Sanitation Data'!E2))="","",OFFSET('Sanitation Data'!$E$30,0,10*ROW('Sanitation Data'!E2)))</f>
        <v/>
      </c>
      <c r="CW8" s="34" t="str">
        <f ca="true">+IF(OFFSET('Sanitation Data'!$E$31,0,10*ROW('Sanitation Data'!E2))="","",OFFSET('Sanitation Data'!$E$31,0,10*ROW('Sanitation Data'!E2)))</f>
        <v/>
      </c>
      <c r="CX8" s="34" t="str">
        <f ca="true">+IF(OFFSET('Sanitation Data'!$E$32,0,10*ROW('Sanitation Data'!E2))="","",OFFSET('Sanitation Data'!$E$32,0,10*ROW('Sanitation Data'!E2)))</f>
        <v/>
      </c>
      <c r="CY8" s="34" t="str">
        <f ca="true">+IF(OFFSET('Sanitation Data'!$E$33,0,10*ROW('Sanitation Data'!E2))="","",OFFSET('Sanitation Data'!$E$33,0,10*ROW('Sanitation Data'!E2)))</f>
        <v/>
      </c>
      <c r="CZ8" s="34" t="str">
        <f ca="true">+IF(OFFSET('Sanitation Data'!$F$29,0,10*ROW('Sanitation Data'!F2))="","",OFFSET('Sanitation Data'!$F$29,0,10*ROW('Sanitation Data'!F2)))</f>
        <v/>
      </c>
      <c r="DA8" s="34" t="str">
        <f ca="true">+IF(OFFSET('Sanitation Data'!$F$30,0,10*ROW('Sanitation Data'!F2))="","",OFFSET('Sanitation Data'!$F$30,0,10*ROW('Sanitation Data'!F2)))</f>
        <v/>
      </c>
      <c r="DB8" s="34" t="str">
        <f ca="true">+IF(OFFSET('Sanitation Data'!$F$31,0,10*ROW('Sanitation Data'!F2))="","",OFFSET('Sanitation Data'!$F$31,0,10*ROW('Sanitation Data'!F2)))</f>
        <v/>
      </c>
      <c r="DC8" s="34" t="str">
        <f ca="true">+IF(OFFSET('Sanitation Data'!$F$32,0,10*ROW('Sanitation Data'!F2))="","",OFFSET('Sanitation Data'!$F$32,0,10*ROW('Sanitation Data'!F2)))</f>
        <v/>
      </c>
      <c r="DD8" s="34" t="str">
        <f ca="true">+IF(OFFSET('Sanitation Data'!$F$33,0,10*ROW('Sanitation Data'!F2))="","",OFFSET('Sanitation Data'!$F$33,0,10*ROW('Sanitation Data'!F2)))</f>
        <v/>
      </c>
      <c r="DE8" s="34" t="str">
        <f ca="true">+IF(OFFSET('Sanitation Data'!$G$29,0,10*ROW('Sanitation Data'!G2))="","",OFFSET('Sanitation Data'!$G$29,0,10*ROW('Sanitation Data'!G2)))</f>
        <v/>
      </c>
      <c r="DF8" s="34" t="str">
        <f ca="true">+IF(OFFSET('Sanitation Data'!$G$30,0,10*ROW('Sanitation Data'!G2))="","",OFFSET('Sanitation Data'!$G$30,0,10*ROW('Sanitation Data'!G2)))</f>
        <v/>
      </c>
      <c r="DG8" s="34" t="str">
        <f ca="true">+IF(OFFSET('Sanitation Data'!$G$31,0,10*ROW('Sanitation Data'!G2))="","",OFFSET('Sanitation Data'!$G$31,0,10*ROW('Sanitation Data'!G2)))</f>
        <v/>
      </c>
      <c r="DH8" s="34" t="str">
        <f ca="true">+IF(OFFSET('Sanitation Data'!$G$32,0,10*ROW('Sanitation Data'!G2))="","",OFFSET('Sanitation Data'!$G$32,0,10*ROW('Sanitation Data'!G2)))</f>
        <v/>
      </c>
      <c r="DI8" s="34" t="str">
        <f ca="true">+IF(OFFSET('Sanitation Data'!$G$33,0,10*ROW('Sanitation Data'!G2))="","",OFFSET('Sanitation Data'!$G$33,0,10*ROW('Sanitation Data'!G2)))</f>
        <v/>
      </c>
      <c r="DJ8" s="34" t="str">
        <f ca="true">+IF(OFFSET('Sanitation Data'!$H$29,0,10*ROW('Sanitation Data'!H2))="","",OFFSET('Sanitation Data'!$H$29,0,10*ROW('Sanitation Data'!H2)))</f>
        <v/>
      </c>
      <c r="DK8" s="34" t="str">
        <f ca="true">+IF(OFFSET('Sanitation Data'!$H$30,0,10*ROW('Sanitation Data'!H2))="","",OFFSET('Sanitation Data'!$H$30,0,10*ROW('Sanitation Data'!H2)))</f>
        <v/>
      </c>
      <c r="DL8" s="34" t="str">
        <f ca="true">+IF(OFFSET('Sanitation Data'!$H$31,0,10*ROW('Sanitation Data'!H2))="","",OFFSET('Sanitation Data'!$H$31,0,10*ROW('Sanitation Data'!H2)))</f>
        <v/>
      </c>
      <c r="DM8" s="34" t="str">
        <f ca="true">+IF(OFFSET('Sanitation Data'!$H$32,0,10*ROW('Sanitation Data'!H2))="","",OFFSET('Sanitation Data'!$H$32,0,10*ROW('Sanitation Data'!H2)))</f>
        <v/>
      </c>
      <c r="DN8" s="34" t="str">
        <f ca="true">+IF(OFFSET('Sanitation Data'!$H$33,0,10*ROW('Sanitation Data'!H2))="","",OFFSET('Sanitation Data'!$H$33,0,10*ROW('Sanitation Data'!H2)))</f>
        <v/>
      </c>
      <c r="DO8" s="34" t="str">
        <f ca="true">+IF(OFFSET('Hygiene Data'!$C$12,0,10*ROW('Hygiene Data'!C2))="","",OFFSET('Hygiene Data'!$C$12,0,10*ROW('Hygiene Data'!C2)))</f>
        <v/>
      </c>
      <c r="DP8" s="34" t="str">
        <f ca="true">+IF(OFFSET('Hygiene Data'!$C$13,0,10*ROW('Hygiene Data'!C2))="","",OFFSET('Hygiene Data'!$C$13,0,10*ROW('Hygiene Data'!C2)))</f>
        <v/>
      </c>
      <c r="DQ8" s="34" t="str">
        <f ca="true">+IF(OFFSET('Hygiene Data'!$C$14,0,10*ROW('Hygiene Data'!C2))="","",OFFSET('Hygiene Data'!$C$14,0,10*ROW('Hygiene Data'!C2)))</f>
        <v/>
      </c>
      <c r="DR8" s="34" t="str">
        <f ca="true">+IF(OFFSET('Hygiene Data'!$D$12,0,10*ROW('Hygiene Data'!D2))="","",OFFSET('Hygiene Data'!$D$12,0,10*ROW('Hygiene Data'!D2)))</f>
        <v/>
      </c>
      <c r="DS8" s="34" t="str">
        <f ca="true">+IF(OFFSET('Hygiene Data'!$D$13,0,10*ROW('Hygiene Data'!D2))="","",OFFSET('Hygiene Data'!$D$13,0,10*ROW('Hygiene Data'!D2)))</f>
        <v/>
      </c>
      <c r="DT8" s="34" t="str">
        <f ca="true">+IF(OFFSET('Hygiene Data'!$D$14,0,10*ROW('Hygiene Data'!D2))="","",OFFSET('Hygiene Data'!$D$14,0,10*ROW('Hygiene Data'!D2)))</f>
        <v/>
      </c>
      <c r="DU8" s="34" t="str">
        <f ca="true">+IF(OFFSET('Hygiene Data'!$E$12,0,10*ROW('Hygiene Data'!E2))="","",OFFSET('Hygiene Data'!$E$12,0,10*ROW('Hygiene Data'!E2)))</f>
        <v/>
      </c>
      <c r="DV8" s="34" t="str">
        <f ca="true">+IF(OFFSET('Hygiene Data'!$E$13,0,10*ROW('Hygiene Data'!E2))="","",OFFSET('Hygiene Data'!$E$13,0,10*ROW('Hygiene Data'!E2)))</f>
        <v/>
      </c>
      <c r="DW8" s="34" t="str">
        <f ca="true">+IF(OFFSET('Hygiene Data'!$E$14,0,10*ROW('Hygiene Data'!E2))="","",OFFSET('Hygiene Data'!$E$14,0,10*ROW('Hygiene Data'!E2)))</f>
        <v/>
      </c>
      <c r="DX8" s="34" t="str">
        <f ca="true">+IF(OFFSET('Hygiene Data'!$F$12,0,10*ROW('Hygiene Data'!F2))="","",OFFSET('Hygiene Data'!$F$12,0,10*ROW('Hygiene Data'!F2)))</f>
        <v/>
      </c>
      <c r="DY8" s="34" t="str">
        <f ca="true">+IF(OFFSET('Hygiene Data'!$F$13,0,10*ROW('Hygiene Data'!F2))="","",OFFSET('Hygiene Data'!$F$13,0,10*ROW('Hygiene Data'!F2)))</f>
        <v/>
      </c>
      <c r="DZ8" s="34" t="str">
        <f ca="true">+IF(OFFSET('Hygiene Data'!$F$14,0,10*ROW('Hygiene Data'!F2))="","",OFFSET('Hygiene Data'!$F$14,0,10*ROW('Hygiene Data'!F2)))</f>
        <v/>
      </c>
      <c r="EA8" s="34" t="str">
        <f ca="true">+IF(OFFSET('Hygiene Data'!$G$12,0,10*ROW('Hygiene Data'!G2))="","",OFFSET('Hygiene Data'!$G$12,0,10*ROW('Hygiene Data'!G2)))</f>
        <v/>
      </c>
      <c r="EB8" s="34" t="str">
        <f ca="true">+IF(OFFSET('Hygiene Data'!$G$13,0,10*ROW('Hygiene Data'!G2))="","",OFFSET('Hygiene Data'!$G$13,0,10*ROW('Hygiene Data'!G2)))</f>
        <v/>
      </c>
      <c r="EC8" s="34" t="str">
        <f ca="true">+IF(OFFSET('Hygiene Data'!$G$14,0,10*ROW('Hygiene Data'!G2))="","",OFFSET('Hygiene Data'!$G$14,0,10*ROW('Hygiene Data'!G2)))</f>
        <v/>
      </c>
      <c r="ED8" s="34" t="str">
        <f ca="true">+IF(OFFSET('Hygiene Data'!$H$12,0,10*ROW('Hygiene Data'!H2))="","",OFFSET('Hygiene Data'!$H$12,0,10*ROW('Hygiene Data'!H2)))</f>
        <v/>
      </c>
      <c r="EE8" s="34" t="str">
        <f ca="true">+IF(OFFSET('Hygiene Data'!$H$13,0,10*ROW('Hygiene Data'!H2))="","",OFFSET('Hygiene Data'!$H$13,0,10*ROW('Hygiene Data'!H2)))</f>
        <v/>
      </c>
      <c r="EF8" s="34" t="str">
        <f ca="true">+IF(OFFSET('Hygiene Data'!$H$14,0,10*ROW('Hygiene Data'!H2))="","",OFFSET('Hygiene Data'!$H$14,0,10*ROW('Hygiene Data'!H2)))</f>
        <v/>
      </c>
    </row>
    <row r="9" x14ac:dyDescent="0.2">
      <c r="A9" s="57" t="str">
        <f ca="true">+IF(OFFSET('Water Data'!$B$1,0,10*ROW('Water Data'!B3))="","",OFFSET('Water Data'!$B$1,0,10*ROW('Water Data'!B3)))</f>
        <v/>
      </c>
      <c r="B9" s="57" t="str">
        <f ca="true">+IF(OFFSET('Water Data'!$A$3,0,10*ROW('Water Data'!A3))="","",OFFSET('Water Data'!$A$3,0,10*ROW('Water Data'!A3)))</f>
        <v/>
      </c>
      <c r="C9" s="57" t="str">
        <f ca="true">+IF(OFFSET('Water Data'!$C$3,0,10*ROW('Water Data'!C3))="","",OFFSET('Water Data'!$C$3,0,10*ROW('Water Data'!C3)))</f>
        <v/>
      </c>
      <c r="D9" s="249"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49" t="e">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#N/A</v>
      </c>
      <c r="F9" s="249"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49"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49"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49"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49"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49"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49"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49"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49"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49"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49"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49" t="e">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#N/A</v>
      </c>
      <c r="R9" s="249"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49"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49"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49"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50" t="e">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250"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50"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50"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50"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50"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50"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50"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50"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50"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50"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50"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50"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50"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50"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50"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50"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50"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50"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50"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50" t="e">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#N/A</v>
      </c>
      <c r="AQ9" s="250"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50"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50"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50"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50"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50"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50"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50"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50"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51"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51"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51"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51"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51"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51"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51"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51"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51"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51"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51"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51"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51"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51"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51"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51"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51"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51"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4" t="str">
        <f ca="true">+IF(OFFSET('Water Data'!$C$28,0,10*ROW('Water Data'!C3))="","",OFFSET('Water Data'!$C$28,0,10*ROW('Water Data'!C3)))</f>
        <v/>
      </c>
      <c r="BT9" s="34" t="str">
        <f ca="true">+IF(OFFSET('Water Data'!$C$29,0,10*ROW('Water Data'!C3))="","",OFFSET('Water Data'!$C$29,0,10*ROW('Water Data'!C3)))</f>
        <v/>
      </c>
      <c r="BU9" s="34" t="str">
        <f ca="true">+IF(OFFSET('Water Data'!$C$30,0,10*ROW('Water Data'!C3))="","",OFFSET('Water Data'!$C$30,0,10*ROW('Water Data'!C3)))</f>
        <v/>
      </c>
      <c r="BV9" s="34" t="str">
        <f ca="true">+IF(OFFSET('Water Data'!$D$28,0,10*ROW('Water Data'!D3))="","",OFFSET('Water Data'!$D$28,0,10*ROW('Water Data'!D3)))</f>
        <v/>
      </c>
      <c r="BW9" s="34" t="str">
        <f ca="true">+IF(OFFSET('Water Data'!$D$29,0,10*ROW('Water Data'!D3))="","",OFFSET('Water Data'!$D$29,0,10*ROW('Water Data'!D3)))</f>
        <v/>
      </c>
      <c r="BX9" s="34" t="str">
        <f ca="true">+IF(OFFSET('Water Data'!$D$30,0,10*ROW('Water Data'!D3))="","",OFFSET('Water Data'!$D$30,0,10*ROW('Water Data'!D3)))</f>
        <v/>
      </c>
      <c r="BY9" s="34" t="str">
        <f ca="true">+IF(OFFSET('Water Data'!$E$28,0,10*ROW('Water Data'!E3))="","",OFFSET('Water Data'!$E$28,0,10*ROW('Water Data'!E3)))</f>
        <v/>
      </c>
      <c r="BZ9" s="34" t="str">
        <f ca="true">+IF(OFFSET('Water Data'!$E$29,0,10*ROW('Water Data'!E3))="","",OFFSET('Water Data'!$E$29,0,10*ROW('Water Data'!E3)))</f>
        <v/>
      </c>
      <c r="CA9" s="34" t="str">
        <f ca="true">+IF(OFFSET('Water Data'!$E$30,0,10*ROW('Water Data'!E3))="","",OFFSET('Water Data'!$E$30,0,10*ROW('Water Data'!E3)))</f>
        <v/>
      </c>
      <c r="CB9" s="34" t="str">
        <f ca="true">+IF(OFFSET('Water Data'!$F$28,0,10*ROW('Water Data'!F3))="","",OFFSET('Water Data'!$F$28,0,10*ROW('Water Data'!F3)))</f>
        <v/>
      </c>
      <c r="CC9" s="34" t="str">
        <f ca="true">+IF(OFFSET('Water Data'!$F$29,0,10*ROW('Water Data'!F3))="","",OFFSET('Water Data'!$F$29,0,10*ROW('Water Data'!F3)))</f>
        <v/>
      </c>
      <c r="CD9" s="34" t="str">
        <f ca="true">+IF(OFFSET('Water Data'!$F$30,0,10*ROW('Water Data'!F3))="","",OFFSET('Water Data'!$F$30,0,10*ROW('Water Data'!F3)))</f>
        <v/>
      </c>
      <c r="CE9" s="34" t="str">
        <f ca="true">+IF(OFFSET('Water Data'!$G$28,0,10*ROW('Water Data'!G3))="","",OFFSET('Water Data'!$G$28,0,10*ROW('Water Data'!G3)))</f>
        <v/>
      </c>
      <c r="CF9" s="34" t="str">
        <f ca="true">+IF(OFFSET('Water Data'!$G$29,0,10*ROW('Water Data'!G3))="","",OFFSET('Water Data'!$G$29,0,10*ROW('Water Data'!G3)))</f>
        <v/>
      </c>
      <c r="CG9" s="34" t="str">
        <f ca="true">+IF(OFFSET('Water Data'!$G$30,0,10*ROW('Water Data'!G3))="","",OFFSET('Water Data'!$G$30,0,10*ROW('Water Data'!G3)))</f>
        <v/>
      </c>
      <c r="CH9" s="34" t="str">
        <f ca="true">+IF(OFFSET('Water Data'!$H$28,0,10*ROW('Water Data'!H3))="","",OFFSET('Water Data'!$H$28,0,10*ROW('Water Data'!H3)))</f>
        <v/>
      </c>
      <c r="CI9" s="34" t="str">
        <f ca="true">+IF(OFFSET('Water Data'!$H$29,0,10*ROW('Water Data'!H3))="","",OFFSET('Water Data'!$H$29,0,10*ROW('Water Data'!H3)))</f>
        <v/>
      </c>
      <c r="CJ9" s="34" t="str">
        <f ca="true">+IF(OFFSET('Water Data'!$H$30,0,10*ROW('Water Data'!H3))="","",OFFSET('Water Data'!$H$30,0,10*ROW('Water Data'!H3)))</f>
        <v/>
      </c>
      <c r="CK9" s="34" t="str">
        <f ca="true">+IF(OFFSET('Sanitation Data'!$C$29,0,10*ROW('Sanitation Data'!C3))="","",OFFSET('Sanitation Data'!$C$29,0,10*ROW('Sanitation Data'!C3)))</f>
        <v/>
      </c>
      <c r="CL9" s="34" t="str">
        <f ca="true">+IF(OFFSET('Sanitation Data'!$C$30,0,10*ROW('Sanitation Data'!C3))="","",OFFSET('Sanitation Data'!$C$30,0,10*ROW('Sanitation Data'!C3)))</f>
        <v/>
      </c>
      <c r="CM9" s="34" t="str">
        <f ca="true">+IF(OFFSET('Sanitation Data'!$C$31,0,10*ROW('Sanitation Data'!C3))="","",OFFSET('Sanitation Data'!$C$31,0,10*ROW('Sanitation Data'!C3)))</f>
        <v/>
      </c>
      <c r="CN9" s="34" t="str">
        <f ca="true">+IF(OFFSET('Sanitation Data'!$C$32,0,10*ROW('Sanitation Data'!C3))="","",OFFSET('Sanitation Data'!$C$32,0,10*ROW('Sanitation Data'!C3)))</f>
        <v/>
      </c>
      <c r="CO9" s="34" t="str">
        <f ca="true">+IF(OFFSET('Sanitation Data'!$C$33,0,10*ROW('Sanitation Data'!C3))="","",OFFSET('Sanitation Data'!$C$33,0,10*ROW('Sanitation Data'!C3)))</f>
        <v/>
      </c>
      <c r="CP9" s="34" t="str">
        <f ca="true">+IF(OFFSET('Sanitation Data'!$D$29,0,10*ROW('Sanitation Data'!D3))="","",OFFSET('Sanitation Data'!$D$29,0,10*ROW('Sanitation Data'!D3)))</f>
        <v/>
      </c>
      <c r="CQ9" s="34" t="str">
        <f ca="true">+IF(OFFSET('Sanitation Data'!$D$30,0,10*ROW('Sanitation Data'!D3))="","",OFFSET('Sanitation Data'!$D$30,0,10*ROW('Sanitation Data'!D3)))</f>
        <v/>
      </c>
      <c r="CR9" s="34" t="str">
        <f ca="true">+IF(OFFSET('Sanitation Data'!$D$31,0,10*ROW('Sanitation Data'!D3))="","",OFFSET('Sanitation Data'!$D$31,0,10*ROW('Sanitation Data'!D3)))</f>
        <v/>
      </c>
      <c r="CS9" s="34" t="str">
        <f ca="true">+IF(OFFSET('Sanitation Data'!$D$32,0,10*ROW('Sanitation Data'!D3))="","",OFFSET('Sanitation Data'!$D$32,0,10*ROW('Sanitation Data'!D3)))</f>
        <v/>
      </c>
      <c r="CT9" s="34" t="str">
        <f ca="true">+IF(OFFSET('Sanitation Data'!$D$33,0,10*ROW('Sanitation Data'!D3))="","",OFFSET('Sanitation Data'!$D$33,0,10*ROW('Sanitation Data'!D3)))</f>
        <v/>
      </c>
      <c r="CU9" s="34" t="str">
        <f ca="true">+IF(OFFSET('Sanitation Data'!$E$29,0,10*ROW('Sanitation Data'!E3))="","",OFFSET('Sanitation Data'!$E$29,0,10*ROW('Sanitation Data'!E3)))</f>
        <v/>
      </c>
      <c r="CV9" s="34" t="str">
        <f ca="true">+IF(OFFSET('Sanitation Data'!$E$30,0,10*ROW('Sanitation Data'!E3))="","",OFFSET('Sanitation Data'!$E$30,0,10*ROW('Sanitation Data'!E3)))</f>
        <v/>
      </c>
      <c r="CW9" s="34" t="str">
        <f ca="true">+IF(OFFSET('Sanitation Data'!$E$31,0,10*ROW('Sanitation Data'!E3))="","",OFFSET('Sanitation Data'!$E$31,0,10*ROW('Sanitation Data'!E3)))</f>
        <v/>
      </c>
      <c r="CX9" s="34" t="str">
        <f ca="true">+IF(OFFSET('Sanitation Data'!$E$32,0,10*ROW('Sanitation Data'!E3))="","",OFFSET('Sanitation Data'!$E$32,0,10*ROW('Sanitation Data'!E3)))</f>
        <v/>
      </c>
      <c r="CY9" s="34" t="str">
        <f ca="true">+IF(OFFSET('Sanitation Data'!$E$33,0,10*ROW('Sanitation Data'!E3))="","",OFFSET('Sanitation Data'!$E$33,0,10*ROW('Sanitation Data'!E3)))</f>
        <v/>
      </c>
      <c r="CZ9" s="34" t="str">
        <f ca="true">+IF(OFFSET('Sanitation Data'!$F$29,0,10*ROW('Sanitation Data'!F3))="","",OFFSET('Sanitation Data'!$F$29,0,10*ROW('Sanitation Data'!F3)))</f>
        <v/>
      </c>
      <c r="DA9" s="34" t="str">
        <f ca="true">+IF(OFFSET('Sanitation Data'!$F$30,0,10*ROW('Sanitation Data'!F3))="","",OFFSET('Sanitation Data'!$F$30,0,10*ROW('Sanitation Data'!F3)))</f>
        <v/>
      </c>
      <c r="DB9" s="34" t="str">
        <f ca="true">+IF(OFFSET('Sanitation Data'!$F$31,0,10*ROW('Sanitation Data'!F3))="","",OFFSET('Sanitation Data'!$F$31,0,10*ROW('Sanitation Data'!F3)))</f>
        <v/>
      </c>
      <c r="DC9" s="34" t="str">
        <f ca="true">+IF(OFFSET('Sanitation Data'!$F$32,0,10*ROW('Sanitation Data'!F3))="","",OFFSET('Sanitation Data'!$F$32,0,10*ROW('Sanitation Data'!F3)))</f>
        <v/>
      </c>
      <c r="DD9" s="34" t="str">
        <f ca="true">+IF(OFFSET('Sanitation Data'!$F$33,0,10*ROW('Sanitation Data'!F3))="","",OFFSET('Sanitation Data'!$F$33,0,10*ROW('Sanitation Data'!F3)))</f>
        <v/>
      </c>
      <c r="DE9" s="34" t="str">
        <f ca="true">+IF(OFFSET('Sanitation Data'!$G$29,0,10*ROW('Sanitation Data'!G3))="","",OFFSET('Sanitation Data'!$G$29,0,10*ROW('Sanitation Data'!G3)))</f>
        <v/>
      </c>
      <c r="DF9" s="34" t="str">
        <f ca="true">+IF(OFFSET('Sanitation Data'!$G$30,0,10*ROW('Sanitation Data'!G3))="","",OFFSET('Sanitation Data'!$G$30,0,10*ROW('Sanitation Data'!G3)))</f>
        <v/>
      </c>
      <c r="DG9" s="34" t="str">
        <f ca="true">+IF(OFFSET('Sanitation Data'!$G$31,0,10*ROW('Sanitation Data'!G3))="","",OFFSET('Sanitation Data'!$G$31,0,10*ROW('Sanitation Data'!G3)))</f>
        <v/>
      </c>
      <c r="DH9" s="34" t="str">
        <f ca="true">+IF(OFFSET('Sanitation Data'!$G$32,0,10*ROW('Sanitation Data'!G3))="","",OFFSET('Sanitation Data'!$G$32,0,10*ROW('Sanitation Data'!G3)))</f>
        <v/>
      </c>
      <c r="DI9" s="34" t="str">
        <f ca="true">+IF(OFFSET('Sanitation Data'!$G$33,0,10*ROW('Sanitation Data'!G3))="","",OFFSET('Sanitation Data'!$G$33,0,10*ROW('Sanitation Data'!G3)))</f>
        <v/>
      </c>
      <c r="DJ9" s="34" t="str">
        <f ca="true">+IF(OFFSET('Sanitation Data'!$H$29,0,10*ROW('Sanitation Data'!H3))="","",OFFSET('Sanitation Data'!$H$29,0,10*ROW('Sanitation Data'!H3)))</f>
        <v/>
      </c>
      <c r="DK9" s="34" t="str">
        <f ca="true">+IF(OFFSET('Sanitation Data'!$H$30,0,10*ROW('Sanitation Data'!H3))="","",OFFSET('Sanitation Data'!$H$30,0,10*ROW('Sanitation Data'!H3)))</f>
        <v/>
      </c>
      <c r="DL9" s="34" t="str">
        <f ca="true">+IF(OFFSET('Sanitation Data'!$H$31,0,10*ROW('Sanitation Data'!H3))="","",OFFSET('Sanitation Data'!$H$31,0,10*ROW('Sanitation Data'!H3)))</f>
        <v/>
      </c>
      <c r="DM9" s="34" t="str">
        <f ca="true">+IF(OFFSET('Sanitation Data'!$H$32,0,10*ROW('Sanitation Data'!H3))="","",OFFSET('Sanitation Data'!$H$32,0,10*ROW('Sanitation Data'!H3)))</f>
        <v/>
      </c>
      <c r="DN9" s="34" t="str">
        <f ca="true">+IF(OFFSET('Sanitation Data'!$H$33,0,10*ROW('Sanitation Data'!H3))="","",OFFSET('Sanitation Data'!$H$33,0,10*ROW('Sanitation Data'!H3)))</f>
        <v/>
      </c>
      <c r="DO9" s="34" t="str">
        <f ca="true">+IF(OFFSET('Hygiene Data'!$C$12,0,10*ROW('Hygiene Data'!C3))="","",OFFSET('Hygiene Data'!$C$12,0,10*ROW('Hygiene Data'!C3)))</f>
        <v/>
      </c>
      <c r="DP9" s="34" t="str">
        <f ca="true">+IF(OFFSET('Hygiene Data'!$C$13,0,10*ROW('Hygiene Data'!C3))="","",OFFSET('Hygiene Data'!$C$13,0,10*ROW('Hygiene Data'!C3)))</f>
        <v/>
      </c>
      <c r="DQ9" s="34" t="str">
        <f ca="true">+IF(OFFSET('Hygiene Data'!$C$14,0,10*ROW('Hygiene Data'!C3))="","",OFFSET('Hygiene Data'!$C$14,0,10*ROW('Hygiene Data'!C3)))</f>
        <v/>
      </c>
      <c r="DR9" s="34" t="str">
        <f ca="true">+IF(OFFSET('Hygiene Data'!$D$12,0,10*ROW('Hygiene Data'!D3))="","",OFFSET('Hygiene Data'!$D$12,0,10*ROW('Hygiene Data'!D3)))</f>
        <v/>
      </c>
      <c r="DS9" s="34" t="str">
        <f ca="true">+IF(OFFSET('Hygiene Data'!$D$13,0,10*ROW('Hygiene Data'!D3))="","",OFFSET('Hygiene Data'!$D$13,0,10*ROW('Hygiene Data'!D3)))</f>
        <v/>
      </c>
      <c r="DT9" s="34" t="str">
        <f ca="true">+IF(OFFSET('Hygiene Data'!$D$14,0,10*ROW('Hygiene Data'!D3))="","",OFFSET('Hygiene Data'!$D$14,0,10*ROW('Hygiene Data'!D3)))</f>
        <v/>
      </c>
      <c r="DU9" s="34" t="str">
        <f ca="true">+IF(OFFSET('Hygiene Data'!$E$12,0,10*ROW('Hygiene Data'!E3))="","",OFFSET('Hygiene Data'!$E$12,0,10*ROW('Hygiene Data'!E3)))</f>
        <v/>
      </c>
      <c r="DV9" s="34" t="str">
        <f ca="true">+IF(OFFSET('Hygiene Data'!$E$13,0,10*ROW('Hygiene Data'!E3))="","",OFFSET('Hygiene Data'!$E$13,0,10*ROW('Hygiene Data'!E3)))</f>
        <v/>
      </c>
      <c r="DW9" s="34" t="str">
        <f ca="true">+IF(OFFSET('Hygiene Data'!$E$14,0,10*ROW('Hygiene Data'!E3))="","",OFFSET('Hygiene Data'!$E$14,0,10*ROW('Hygiene Data'!E3)))</f>
        <v/>
      </c>
      <c r="DX9" s="34" t="str">
        <f ca="true">+IF(OFFSET('Hygiene Data'!$F$12,0,10*ROW('Hygiene Data'!F3))="","",OFFSET('Hygiene Data'!$F$12,0,10*ROW('Hygiene Data'!F3)))</f>
        <v/>
      </c>
      <c r="DY9" s="34" t="str">
        <f ca="true">+IF(OFFSET('Hygiene Data'!$F$13,0,10*ROW('Hygiene Data'!F3))="","",OFFSET('Hygiene Data'!$F$13,0,10*ROW('Hygiene Data'!F3)))</f>
        <v/>
      </c>
      <c r="DZ9" s="34" t="str">
        <f ca="true">+IF(OFFSET('Hygiene Data'!$F$14,0,10*ROW('Hygiene Data'!F3))="","",OFFSET('Hygiene Data'!$F$14,0,10*ROW('Hygiene Data'!F3)))</f>
        <v/>
      </c>
      <c r="EA9" s="34" t="str">
        <f ca="true">+IF(OFFSET('Hygiene Data'!$G$12,0,10*ROW('Hygiene Data'!G3))="","",OFFSET('Hygiene Data'!$G$12,0,10*ROW('Hygiene Data'!G3)))</f>
        <v/>
      </c>
      <c r="EB9" s="34" t="str">
        <f ca="true">+IF(OFFSET('Hygiene Data'!$G$13,0,10*ROW('Hygiene Data'!G3))="","",OFFSET('Hygiene Data'!$G$13,0,10*ROW('Hygiene Data'!G3)))</f>
        <v/>
      </c>
      <c r="EC9" s="34" t="str">
        <f ca="true">+IF(OFFSET('Hygiene Data'!$G$14,0,10*ROW('Hygiene Data'!G3))="","",OFFSET('Hygiene Data'!$G$14,0,10*ROW('Hygiene Data'!G3)))</f>
        <v/>
      </c>
      <c r="ED9" s="34" t="str">
        <f ca="true">+IF(OFFSET('Hygiene Data'!$H$12,0,10*ROW('Hygiene Data'!H3))="","",OFFSET('Hygiene Data'!$H$12,0,10*ROW('Hygiene Data'!H3)))</f>
        <v/>
      </c>
      <c r="EE9" s="34" t="str">
        <f ca="true">+IF(OFFSET('Hygiene Data'!$H$13,0,10*ROW('Hygiene Data'!H3))="","",OFFSET('Hygiene Data'!$H$13,0,10*ROW('Hygiene Data'!H3)))</f>
        <v/>
      </c>
      <c r="EF9" s="34" t="str">
        <f ca="true">+IF(OFFSET('Hygiene Data'!$H$14,0,10*ROW('Hygiene Data'!H3))="","",OFFSET('Hygiene Data'!$H$14,0,10*ROW('Hygiene Data'!H3)))</f>
        <v/>
      </c>
    </row>
    <row r="10" x14ac:dyDescent="0.2">
      <c r="A10" s="57" t="str">
        <f ca="true">+IF(OFFSET('Water Data'!$B$1,0,10*ROW('Water Data'!B4))="","",OFFSET('Water Data'!$B$1,0,10*ROW('Water Data'!B4)))</f>
        <v/>
      </c>
      <c r="B10" s="57" t="str">
        <f ca="true">+IF(OFFSET('Water Data'!$A$3,0,10*ROW('Water Data'!A4))="","",OFFSET('Water Data'!$A$3,0,10*ROW('Water Data'!A4)))</f>
        <v/>
      </c>
      <c r="C10" s="57" t="str">
        <f ca="true">+IF(OFFSET('Water Data'!$C$3,0,10*ROW('Water Data'!C4))="","",OFFSET('Water Data'!$C$3,0,10*ROW('Water Data'!C4)))</f>
        <v/>
      </c>
      <c r="D10" s="249"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49" t="e">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#N/A</v>
      </c>
      <c r="F10" s="249"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49"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49"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49"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49"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49"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49"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49"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49"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49"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49"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49"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49"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49"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49"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49"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50"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50"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50"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50"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50"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50"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50"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50"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50"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50"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50"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50"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50"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50"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50"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50"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50"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50"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50"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50"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50"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50"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50"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50"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50"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50"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50"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50"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50"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50"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51"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51"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51"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51"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51"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51"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51"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51"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51"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51"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51"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51"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51"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51"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51"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51"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51"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51"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4" t="str">
        <f ca="true">+IF(OFFSET('Water Data'!$C$28,0,10*ROW('Water Data'!C4))="","",OFFSET('Water Data'!$C$28,0,10*ROW('Water Data'!C4)))</f>
        <v/>
      </c>
      <c r="BT10" s="34" t="str">
        <f ca="true">+IF(OFFSET('Water Data'!$C$29,0,10*ROW('Water Data'!C4))="","",OFFSET('Water Data'!$C$29,0,10*ROW('Water Data'!C4)))</f>
        <v/>
      </c>
      <c r="BU10" s="34" t="str">
        <f ca="true">+IF(OFFSET('Water Data'!$C$30,0,10*ROW('Water Data'!C4))="","",OFFSET('Water Data'!$C$30,0,10*ROW('Water Data'!C4)))</f>
        <v/>
      </c>
      <c r="BV10" s="34" t="str">
        <f ca="true">+IF(OFFSET('Water Data'!$D$28,0,10*ROW('Water Data'!D4))="","",OFFSET('Water Data'!$D$28,0,10*ROW('Water Data'!D4)))</f>
        <v/>
      </c>
      <c r="BW10" s="34" t="str">
        <f ca="true">+IF(OFFSET('Water Data'!$D$29,0,10*ROW('Water Data'!D4))="","",OFFSET('Water Data'!$D$29,0,10*ROW('Water Data'!D4)))</f>
        <v/>
      </c>
      <c r="BX10" s="34" t="str">
        <f ca="true">+IF(OFFSET('Water Data'!$D$30,0,10*ROW('Water Data'!D4))="","",OFFSET('Water Data'!$D$30,0,10*ROW('Water Data'!D4)))</f>
        <v/>
      </c>
      <c r="BY10" s="34" t="str">
        <f ca="true">+IF(OFFSET('Water Data'!$E$28,0,10*ROW('Water Data'!E4))="","",OFFSET('Water Data'!$E$28,0,10*ROW('Water Data'!E4)))</f>
        <v/>
      </c>
      <c r="BZ10" s="34" t="str">
        <f ca="true">+IF(OFFSET('Water Data'!$E$29,0,10*ROW('Water Data'!E4))="","",OFFSET('Water Data'!$E$29,0,10*ROW('Water Data'!E4)))</f>
        <v/>
      </c>
      <c r="CA10" s="34" t="str">
        <f ca="true">+IF(OFFSET('Water Data'!$E$30,0,10*ROW('Water Data'!E4))="","",OFFSET('Water Data'!$E$30,0,10*ROW('Water Data'!E4)))</f>
        <v/>
      </c>
      <c r="CB10" s="34" t="str">
        <f ca="true">+IF(OFFSET('Water Data'!$F$28,0,10*ROW('Water Data'!F4))="","",OFFSET('Water Data'!$F$28,0,10*ROW('Water Data'!F4)))</f>
        <v/>
      </c>
      <c r="CC10" s="34" t="str">
        <f ca="true">+IF(OFFSET('Water Data'!$F$29,0,10*ROW('Water Data'!F4))="","",OFFSET('Water Data'!$F$29,0,10*ROW('Water Data'!F4)))</f>
        <v/>
      </c>
      <c r="CD10" s="34" t="str">
        <f ca="true">+IF(OFFSET('Water Data'!$F$30,0,10*ROW('Water Data'!F4))="","",OFFSET('Water Data'!$F$30,0,10*ROW('Water Data'!F4)))</f>
        <v/>
      </c>
      <c r="CE10" s="34" t="str">
        <f ca="true">+IF(OFFSET('Water Data'!$G$28,0,10*ROW('Water Data'!G4))="","",OFFSET('Water Data'!$G$28,0,10*ROW('Water Data'!G4)))</f>
        <v/>
      </c>
      <c r="CF10" s="34" t="str">
        <f ca="true">+IF(OFFSET('Water Data'!$G$29,0,10*ROW('Water Data'!G4))="","",OFFSET('Water Data'!$G$29,0,10*ROW('Water Data'!G4)))</f>
        <v/>
      </c>
      <c r="CG10" s="34" t="str">
        <f ca="true">+IF(OFFSET('Water Data'!$G$30,0,10*ROW('Water Data'!G4))="","",OFFSET('Water Data'!$G$30,0,10*ROW('Water Data'!G4)))</f>
        <v/>
      </c>
      <c r="CH10" s="34" t="str">
        <f ca="true">+IF(OFFSET('Water Data'!$H$28,0,10*ROW('Water Data'!H4))="","",OFFSET('Water Data'!$H$28,0,10*ROW('Water Data'!H4)))</f>
        <v/>
      </c>
      <c r="CI10" s="34" t="str">
        <f ca="true">+IF(OFFSET('Water Data'!$H$29,0,10*ROW('Water Data'!H4))="","",OFFSET('Water Data'!$H$29,0,10*ROW('Water Data'!H4)))</f>
        <v/>
      </c>
      <c r="CJ10" s="34" t="str">
        <f ca="true">+IF(OFFSET('Water Data'!$H$30,0,10*ROW('Water Data'!H4))="","",OFFSET('Water Data'!$H$30,0,10*ROW('Water Data'!H4)))</f>
        <v/>
      </c>
      <c r="CK10" s="34" t="str">
        <f ca="true">+IF(OFFSET('Sanitation Data'!$C$29,0,10*ROW('Sanitation Data'!C4))="","",OFFSET('Sanitation Data'!$C$29,0,10*ROW('Sanitation Data'!C4)))</f>
        <v/>
      </c>
      <c r="CL10" s="34" t="str">
        <f ca="true">+IF(OFFSET('Sanitation Data'!$C$30,0,10*ROW('Sanitation Data'!C4))="","",OFFSET('Sanitation Data'!$C$30,0,10*ROW('Sanitation Data'!C4)))</f>
        <v/>
      </c>
      <c r="CM10" s="34" t="str">
        <f ca="true">+IF(OFFSET('Sanitation Data'!$C$31,0,10*ROW('Sanitation Data'!C4))="","",OFFSET('Sanitation Data'!$C$31,0,10*ROW('Sanitation Data'!C4)))</f>
        <v/>
      </c>
      <c r="CN10" s="34" t="str">
        <f ca="true">+IF(OFFSET('Sanitation Data'!$C$32,0,10*ROW('Sanitation Data'!C4))="","",OFFSET('Sanitation Data'!$C$32,0,10*ROW('Sanitation Data'!C4)))</f>
        <v/>
      </c>
      <c r="CO10" s="34" t="str">
        <f ca="true">+IF(OFFSET('Sanitation Data'!$C$33,0,10*ROW('Sanitation Data'!C4))="","",OFFSET('Sanitation Data'!$C$33,0,10*ROW('Sanitation Data'!C4)))</f>
        <v/>
      </c>
      <c r="CP10" s="34" t="str">
        <f ca="true">+IF(OFFSET('Sanitation Data'!$D$29,0,10*ROW('Sanitation Data'!D4))="","",OFFSET('Sanitation Data'!$D$29,0,10*ROW('Sanitation Data'!D4)))</f>
        <v/>
      </c>
      <c r="CQ10" s="34" t="str">
        <f ca="true">+IF(OFFSET('Sanitation Data'!$D$30,0,10*ROW('Sanitation Data'!D4))="","",OFFSET('Sanitation Data'!$D$30,0,10*ROW('Sanitation Data'!D4)))</f>
        <v/>
      </c>
      <c r="CR10" s="34" t="str">
        <f ca="true">+IF(OFFSET('Sanitation Data'!$D$31,0,10*ROW('Sanitation Data'!D4))="","",OFFSET('Sanitation Data'!$D$31,0,10*ROW('Sanitation Data'!D4)))</f>
        <v/>
      </c>
      <c r="CS10" s="34" t="str">
        <f ca="true">+IF(OFFSET('Sanitation Data'!$D$32,0,10*ROW('Sanitation Data'!D4))="","",OFFSET('Sanitation Data'!$D$32,0,10*ROW('Sanitation Data'!D4)))</f>
        <v/>
      </c>
      <c r="CT10" s="34" t="str">
        <f ca="true">+IF(OFFSET('Sanitation Data'!$D$33,0,10*ROW('Sanitation Data'!D4))="","",OFFSET('Sanitation Data'!$D$33,0,10*ROW('Sanitation Data'!D4)))</f>
        <v/>
      </c>
      <c r="CU10" s="34" t="str">
        <f ca="true">+IF(OFFSET('Sanitation Data'!$E$29,0,10*ROW('Sanitation Data'!E4))="","",OFFSET('Sanitation Data'!$E$29,0,10*ROW('Sanitation Data'!E4)))</f>
        <v/>
      </c>
      <c r="CV10" s="34" t="str">
        <f ca="true">+IF(OFFSET('Sanitation Data'!$E$30,0,10*ROW('Sanitation Data'!E4))="","",OFFSET('Sanitation Data'!$E$30,0,10*ROW('Sanitation Data'!E4)))</f>
        <v/>
      </c>
      <c r="CW10" s="34" t="str">
        <f ca="true">+IF(OFFSET('Sanitation Data'!$E$31,0,10*ROW('Sanitation Data'!E4))="","",OFFSET('Sanitation Data'!$E$31,0,10*ROW('Sanitation Data'!E4)))</f>
        <v/>
      </c>
      <c r="CX10" s="34" t="str">
        <f ca="true">+IF(OFFSET('Sanitation Data'!$E$32,0,10*ROW('Sanitation Data'!E4))="","",OFFSET('Sanitation Data'!$E$32,0,10*ROW('Sanitation Data'!E4)))</f>
        <v/>
      </c>
      <c r="CY10" s="34" t="str">
        <f ca="true">+IF(OFFSET('Sanitation Data'!$E$33,0,10*ROW('Sanitation Data'!E4))="","",OFFSET('Sanitation Data'!$E$33,0,10*ROW('Sanitation Data'!E4)))</f>
        <v/>
      </c>
      <c r="CZ10" s="34" t="str">
        <f ca="true">+IF(OFFSET('Sanitation Data'!$F$29,0,10*ROW('Sanitation Data'!F4))="","",OFFSET('Sanitation Data'!$F$29,0,10*ROW('Sanitation Data'!F4)))</f>
        <v/>
      </c>
      <c r="DA10" s="34" t="str">
        <f ca="true">+IF(OFFSET('Sanitation Data'!$F$30,0,10*ROW('Sanitation Data'!F4))="","",OFFSET('Sanitation Data'!$F$30,0,10*ROW('Sanitation Data'!F4)))</f>
        <v/>
      </c>
      <c r="DB10" s="34" t="str">
        <f ca="true">+IF(OFFSET('Sanitation Data'!$F$31,0,10*ROW('Sanitation Data'!F4))="","",OFFSET('Sanitation Data'!$F$31,0,10*ROW('Sanitation Data'!F4)))</f>
        <v/>
      </c>
      <c r="DC10" s="34" t="str">
        <f ca="true">+IF(OFFSET('Sanitation Data'!$F$32,0,10*ROW('Sanitation Data'!F4))="","",OFFSET('Sanitation Data'!$F$32,0,10*ROW('Sanitation Data'!F4)))</f>
        <v/>
      </c>
      <c r="DD10" s="34" t="str">
        <f ca="true">+IF(OFFSET('Sanitation Data'!$F$33,0,10*ROW('Sanitation Data'!F4))="","",OFFSET('Sanitation Data'!$F$33,0,10*ROW('Sanitation Data'!F4)))</f>
        <v/>
      </c>
      <c r="DE10" s="34" t="str">
        <f ca="true">+IF(OFFSET('Sanitation Data'!$G$29,0,10*ROW('Sanitation Data'!G4))="","",OFFSET('Sanitation Data'!$G$29,0,10*ROW('Sanitation Data'!G4)))</f>
        <v/>
      </c>
      <c r="DF10" s="34" t="str">
        <f ca="true">+IF(OFFSET('Sanitation Data'!$G$30,0,10*ROW('Sanitation Data'!G4))="","",OFFSET('Sanitation Data'!$G$30,0,10*ROW('Sanitation Data'!G4)))</f>
        <v/>
      </c>
      <c r="DG10" s="34" t="str">
        <f ca="true">+IF(OFFSET('Sanitation Data'!$G$31,0,10*ROW('Sanitation Data'!G4))="","",OFFSET('Sanitation Data'!$G$31,0,10*ROW('Sanitation Data'!G4)))</f>
        <v/>
      </c>
      <c r="DH10" s="34" t="str">
        <f ca="true">+IF(OFFSET('Sanitation Data'!$G$32,0,10*ROW('Sanitation Data'!G4))="","",OFFSET('Sanitation Data'!$G$32,0,10*ROW('Sanitation Data'!G4)))</f>
        <v/>
      </c>
      <c r="DI10" s="34" t="str">
        <f ca="true">+IF(OFFSET('Sanitation Data'!$G$33,0,10*ROW('Sanitation Data'!G4))="","",OFFSET('Sanitation Data'!$G$33,0,10*ROW('Sanitation Data'!G4)))</f>
        <v/>
      </c>
      <c r="DJ10" s="34" t="str">
        <f ca="true">+IF(OFFSET('Sanitation Data'!$H$29,0,10*ROW('Sanitation Data'!H4))="","",OFFSET('Sanitation Data'!$H$29,0,10*ROW('Sanitation Data'!H4)))</f>
        <v/>
      </c>
      <c r="DK10" s="34" t="str">
        <f ca="true">+IF(OFFSET('Sanitation Data'!$H$30,0,10*ROW('Sanitation Data'!H4))="","",OFFSET('Sanitation Data'!$H$30,0,10*ROW('Sanitation Data'!H4)))</f>
        <v/>
      </c>
      <c r="DL10" s="34" t="str">
        <f ca="true">+IF(OFFSET('Sanitation Data'!$H$31,0,10*ROW('Sanitation Data'!H4))="","",OFFSET('Sanitation Data'!$H$31,0,10*ROW('Sanitation Data'!H4)))</f>
        <v/>
      </c>
      <c r="DM10" s="34" t="str">
        <f ca="true">+IF(OFFSET('Sanitation Data'!$H$32,0,10*ROW('Sanitation Data'!H4))="","",OFFSET('Sanitation Data'!$H$32,0,10*ROW('Sanitation Data'!H4)))</f>
        <v/>
      </c>
      <c r="DN10" s="34" t="str">
        <f ca="true">+IF(OFFSET('Sanitation Data'!$H$33,0,10*ROW('Sanitation Data'!H4))="","",OFFSET('Sanitation Data'!$H$33,0,10*ROW('Sanitation Data'!H4)))</f>
        <v/>
      </c>
      <c r="DO10" s="34" t="str">
        <f ca="true">+IF(OFFSET('Hygiene Data'!$C$12,0,10*ROW('Hygiene Data'!C4))="","",OFFSET('Hygiene Data'!$C$12,0,10*ROW('Hygiene Data'!C4)))</f>
        <v/>
      </c>
      <c r="DP10" s="34" t="str">
        <f ca="true">+IF(OFFSET('Hygiene Data'!$C$13,0,10*ROW('Hygiene Data'!C4))="","",OFFSET('Hygiene Data'!$C$13,0,10*ROW('Hygiene Data'!C4)))</f>
        <v/>
      </c>
      <c r="DQ10" s="34" t="str">
        <f ca="true">+IF(OFFSET('Hygiene Data'!$C$14,0,10*ROW('Hygiene Data'!C4))="","",OFFSET('Hygiene Data'!$C$14,0,10*ROW('Hygiene Data'!C4)))</f>
        <v/>
      </c>
      <c r="DR10" s="34" t="str">
        <f ca="true">+IF(OFFSET('Hygiene Data'!$D$12,0,10*ROW('Hygiene Data'!D4))="","",OFFSET('Hygiene Data'!$D$12,0,10*ROW('Hygiene Data'!D4)))</f>
        <v/>
      </c>
      <c r="DS10" s="34" t="str">
        <f ca="true">+IF(OFFSET('Hygiene Data'!$D$13,0,10*ROW('Hygiene Data'!D4))="","",OFFSET('Hygiene Data'!$D$13,0,10*ROW('Hygiene Data'!D4)))</f>
        <v/>
      </c>
      <c r="DT10" s="34" t="str">
        <f ca="true">+IF(OFFSET('Hygiene Data'!$D$14,0,10*ROW('Hygiene Data'!D4))="","",OFFSET('Hygiene Data'!$D$14,0,10*ROW('Hygiene Data'!D4)))</f>
        <v/>
      </c>
      <c r="DU10" s="34" t="str">
        <f ca="true">+IF(OFFSET('Hygiene Data'!$E$12,0,10*ROW('Hygiene Data'!E4))="","",OFFSET('Hygiene Data'!$E$12,0,10*ROW('Hygiene Data'!E4)))</f>
        <v/>
      </c>
      <c r="DV10" s="34" t="str">
        <f ca="true">+IF(OFFSET('Hygiene Data'!$E$13,0,10*ROW('Hygiene Data'!E4))="","",OFFSET('Hygiene Data'!$E$13,0,10*ROW('Hygiene Data'!E4)))</f>
        <v/>
      </c>
      <c r="DW10" s="34" t="str">
        <f ca="true">+IF(OFFSET('Hygiene Data'!$E$14,0,10*ROW('Hygiene Data'!E4))="","",OFFSET('Hygiene Data'!$E$14,0,10*ROW('Hygiene Data'!E4)))</f>
        <v/>
      </c>
      <c r="DX10" s="34" t="str">
        <f ca="true">+IF(OFFSET('Hygiene Data'!$F$12,0,10*ROW('Hygiene Data'!F4))="","",OFFSET('Hygiene Data'!$F$12,0,10*ROW('Hygiene Data'!F4)))</f>
        <v/>
      </c>
      <c r="DY10" s="34" t="str">
        <f ca="true">+IF(OFFSET('Hygiene Data'!$F$13,0,10*ROW('Hygiene Data'!F4))="","",OFFSET('Hygiene Data'!$F$13,0,10*ROW('Hygiene Data'!F4)))</f>
        <v/>
      </c>
      <c r="DZ10" s="34" t="str">
        <f ca="true">+IF(OFFSET('Hygiene Data'!$F$14,0,10*ROW('Hygiene Data'!F4))="","",OFFSET('Hygiene Data'!$F$14,0,10*ROW('Hygiene Data'!F4)))</f>
        <v/>
      </c>
      <c r="EA10" s="34" t="str">
        <f ca="true">+IF(OFFSET('Hygiene Data'!$G$12,0,10*ROW('Hygiene Data'!G4))="","",OFFSET('Hygiene Data'!$G$12,0,10*ROW('Hygiene Data'!G4)))</f>
        <v/>
      </c>
      <c r="EB10" s="34" t="str">
        <f ca="true">+IF(OFFSET('Hygiene Data'!$G$13,0,10*ROW('Hygiene Data'!G4))="","",OFFSET('Hygiene Data'!$G$13,0,10*ROW('Hygiene Data'!G4)))</f>
        <v/>
      </c>
      <c r="EC10" s="34" t="str">
        <f ca="true">+IF(OFFSET('Hygiene Data'!$G$14,0,10*ROW('Hygiene Data'!G4))="","",OFFSET('Hygiene Data'!$G$14,0,10*ROW('Hygiene Data'!G4)))</f>
        <v/>
      </c>
      <c r="ED10" s="34" t="str">
        <f ca="true">+IF(OFFSET('Hygiene Data'!$H$12,0,10*ROW('Hygiene Data'!H4))="","",OFFSET('Hygiene Data'!$H$12,0,10*ROW('Hygiene Data'!H4)))</f>
        <v/>
      </c>
      <c r="EE10" s="34" t="str">
        <f ca="true">+IF(OFFSET('Hygiene Data'!$H$13,0,10*ROW('Hygiene Data'!H4))="","",OFFSET('Hygiene Data'!$H$13,0,10*ROW('Hygiene Data'!H4)))</f>
        <v/>
      </c>
      <c r="EF10" s="34" t="str">
        <f ca="true">+IF(OFFSET('Hygiene Data'!$H$14,0,10*ROW('Hygiene Data'!H4))="","",OFFSET('Hygiene Data'!$H$14,0,10*ROW('Hygiene Data'!H4)))</f>
        <v/>
      </c>
    </row>
    <row r="11" x14ac:dyDescent="0.2">
      <c r="A11" s="57" t="str">
        <f ca="true">+IF(OFFSET('Water Data'!$B$1,0,10*ROW('Water Data'!B5))="","",OFFSET('Water Data'!$B$1,0,10*ROW('Water Data'!B5)))</f>
        <v/>
      </c>
      <c r="B11" s="57" t="str">
        <f ca="true">+IF(OFFSET('Water Data'!$A$3,0,10*ROW('Water Data'!A5))="","",OFFSET('Water Data'!$A$3,0,10*ROW('Water Data'!A5)))</f>
        <v/>
      </c>
      <c r="C11" s="57" t="str">
        <f ca="true">+IF(OFFSET('Water Data'!$C$3,0,10*ROW('Water Data'!C5))="","",OFFSET('Water Data'!$C$3,0,10*ROW('Water Data'!C5)))</f>
        <v/>
      </c>
      <c r="D11" s="249"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49"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49"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49"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49"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49"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49"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49"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49"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49"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49"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49"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49"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49"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49"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49"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49"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49"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50"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50"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50"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50"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50"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50"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50"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50"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50"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50"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50"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50"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50"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50"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50"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50"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50"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50"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50"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50"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50"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50"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50"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50"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50"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50"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50"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50"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50"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50"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51"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51"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51"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51"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51"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51"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51"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51"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51"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51"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51"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51"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51"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51"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51"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51"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51"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51"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4" t="str">
        <f ca="true">+IF(OFFSET('Water Data'!$C$28,0,10*ROW('Water Data'!C5))="","",OFFSET('Water Data'!$C$28,0,10*ROW('Water Data'!C5)))</f>
        <v/>
      </c>
      <c r="BT11" s="34" t="str">
        <f ca="true">+IF(OFFSET('Water Data'!$C$29,0,10*ROW('Water Data'!C5))="","",OFFSET('Water Data'!$C$29,0,10*ROW('Water Data'!C5)))</f>
        <v/>
      </c>
      <c r="BU11" s="34" t="str">
        <f ca="true">+IF(OFFSET('Water Data'!$C$30,0,10*ROW('Water Data'!C5))="","",OFFSET('Water Data'!$C$30,0,10*ROW('Water Data'!C5)))</f>
        <v/>
      </c>
      <c r="BV11" s="34" t="str">
        <f ca="true">+IF(OFFSET('Water Data'!$D$28,0,10*ROW('Water Data'!D5))="","",OFFSET('Water Data'!$D$28,0,10*ROW('Water Data'!D5)))</f>
        <v/>
      </c>
      <c r="BW11" s="34" t="str">
        <f ca="true">+IF(OFFSET('Water Data'!$D$29,0,10*ROW('Water Data'!D5))="","",OFFSET('Water Data'!$D$29,0,10*ROW('Water Data'!D5)))</f>
        <v/>
      </c>
      <c r="BX11" s="34" t="str">
        <f ca="true">+IF(OFFSET('Water Data'!$D$30,0,10*ROW('Water Data'!D5))="","",OFFSET('Water Data'!$D$30,0,10*ROW('Water Data'!D5)))</f>
        <v/>
      </c>
      <c r="BY11" s="34" t="str">
        <f ca="true">+IF(OFFSET('Water Data'!$E$28,0,10*ROW('Water Data'!E5))="","",OFFSET('Water Data'!$E$28,0,10*ROW('Water Data'!E5)))</f>
        <v/>
      </c>
      <c r="BZ11" s="34" t="str">
        <f ca="true">+IF(OFFSET('Water Data'!$E$29,0,10*ROW('Water Data'!E5))="","",OFFSET('Water Data'!$E$29,0,10*ROW('Water Data'!E5)))</f>
        <v/>
      </c>
      <c r="CA11" s="34" t="str">
        <f ca="true">+IF(OFFSET('Water Data'!$E$30,0,10*ROW('Water Data'!E5))="","",OFFSET('Water Data'!$E$30,0,10*ROW('Water Data'!E5)))</f>
        <v/>
      </c>
      <c r="CB11" s="34" t="str">
        <f ca="true">+IF(OFFSET('Water Data'!$F$28,0,10*ROW('Water Data'!F5))="","",OFFSET('Water Data'!$F$28,0,10*ROW('Water Data'!F5)))</f>
        <v/>
      </c>
      <c r="CC11" s="34" t="str">
        <f ca="true">+IF(OFFSET('Water Data'!$F$29,0,10*ROW('Water Data'!F5))="","",OFFSET('Water Data'!$F$29,0,10*ROW('Water Data'!F5)))</f>
        <v/>
      </c>
      <c r="CD11" s="34" t="str">
        <f ca="true">+IF(OFFSET('Water Data'!$F$30,0,10*ROW('Water Data'!F5))="","",OFFSET('Water Data'!$F$30,0,10*ROW('Water Data'!F5)))</f>
        <v/>
      </c>
      <c r="CE11" s="34" t="str">
        <f ca="true">+IF(OFFSET('Water Data'!$G$28,0,10*ROW('Water Data'!G5))="","",OFFSET('Water Data'!$G$28,0,10*ROW('Water Data'!G5)))</f>
        <v/>
      </c>
      <c r="CF11" s="34" t="str">
        <f ca="true">+IF(OFFSET('Water Data'!$G$29,0,10*ROW('Water Data'!G5))="","",OFFSET('Water Data'!$G$29,0,10*ROW('Water Data'!G5)))</f>
        <v/>
      </c>
      <c r="CG11" s="34" t="str">
        <f ca="true">+IF(OFFSET('Water Data'!$G$30,0,10*ROW('Water Data'!G5))="","",OFFSET('Water Data'!$G$30,0,10*ROW('Water Data'!G5)))</f>
        <v/>
      </c>
      <c r="CH11" s="34" t="str">
        <f ca="true">+IF(OFFSET('Water Data'!$H$28,0,10*ROW('Water Data'!H5))="","",OFFSET('Water Data'!$H$28,0,10*ROW('Water Data'!H5)))</f>
        <v/>
      </c>
      <c r="CI11" s="34" t="str">
        <f ca="true">+IF(OFFSET('Water Data'!$H$29,0,10*ROW('Water Data'!H5))="","",OFFSET('Water Data'!$H$29,0,10*ROW('Water Data'!H5)))</f>
        <v/>
      </c>
      <c r="CJ11" s="34" t="str">
        <f ca="true">+IF(OFFSET('Water Data'!$H$30,0,10*ROW('Water Data'!H5))="","",OFFSET('Water Data'!$H$30,0,10*ROW('Water Data'!H5)))</f>
        <v/>
      </c>
      <c r="CK11" s="34" t="str">
        <f ca="true">+IF(OFFSET('Sanitation Data'!$C$29,0,10*ROW('Sanitation Data'!C5))="","",OFFSET('Sanitation Data'!$C$29,0,10*ROW('Sanitation Data'!C5)))</f>
        <v/>
      </c>
      <c r="CL11" s="34" t="str">
        <f ca="true">+IF(OFFSET('Sanitation Data'!$C$30,0,10*ROW('Sanitation Data'!C5))="","",OFFSET('Sanitation Data'!$C$30,0,10*ROW('Sanitation Data'!C5)))</f>
        <v/>
      </c>
      <c r="CM11" s="34" t="str">
        <f ca="true">+IF(OFFSET('Sanitation Data'!$C$31,0,10*ROW('Sanitation Data'!C5))="","",OFFSET('Sanitation Data'!$C$31,0,10*ROW('Sanitation Data'!C5)))</f>
        <v/>
      </c>
      <c r="CN11" s="34" t="str">
        <f ca="true">+IF(OFFSET('Sanitation Data'!$C$32,0,10*ROW('Sanitation Data'!C5))="","",OFFSET('Sanitation Data'!$C$32,0,10*ROW('Sanitation Data'!C5)))</f>
        <v/>
      </c>
      <c r="CO11" s="34" t="str">
        <f ca="true">+IF(OFFSET('Sanitation Data'!$C$33,0,10*ROW('Sanitation Data'!C5))="","",OFFSET('Sanitation Data'!$C$33,0,10*ROW('Sanitation Data'!C5)))</f>
        <v/>
      </c>
      <c r="CP11" s="34" t="str">
        <f ca="true">+IF(OFFSET('Sanitation Data'!$D$29,0,10*ROW('Sanitation Data'!D5))="","",OFFSET('Sanitation Data'!$D$29,0,10*ROW('Sanitation Data'!D5)))</f>
        <v/>
      </c>
      <c r="CQ11" s="34" t="str">
        <f ca="true">+IF(OFFSET('Sanitation Data'!$D$30,0,10*ROW('Sanitation Data'!D5))="","",OFFSET('Sanitation Data'!$D$30,0,10*ROW('Sanitation Data'!D5)))</f>
        <v/>
      </c>
      <c r="CR11" s="34" t="str">
        <f ca="true">+IF(OFFSET('Sanitation Data'!$D$31,0,10*ROW('Sanitation Data'!D5))="","",OFFSET('Sanitation Data'!$D$31,0,10*ROW('Sanitation Data'!D5)))</f>
        <v/>
      </c>
      <c r="CS11" s="34" t="str">
        <f ca="true">+IF(OFFSET('Sanitation Data'!$D$32,0,10*ROW('Sanitation Data'!D5))="","",OFFSET('Sanitation Data'!$D$32,0,10*ROW('Sanitation Data'!D5)))</f>
        <v/>
      </c>
      <c r="CT11" s="34" t="str">
        <f ca="true">+IF(OFFSET('Sanitation Data'!$D$33,0,10*ROW('Sanitation Data'!D5))="","",OFFSET('Sanitation Data'!$D$33,0,10*ROW('Sanitation Data'!D5)))</f>
        <v/>
      </c>
      <c r="CU11" s="34" t="str">
        <f ca="true">+IF(OFFSET('Sanitation Data'!$E$29,0,10*ROW('Sanitation Data'!E5))="","",OFFSET('Sanitation Data'!$E$29,0,10*ROW('Sanitation Data'!E5)))</f>
        <v/>
      </c>
      <c r="CV11" s="34" t="str">
        <f ca="true">+IF(OFFSET('Sanitation Data'!$E$30,0,10*ROW('Sanitation Data'!E5))="","",OFFSET('Sanitation Data'!$E$30,0,10*ROW('Sanitation Data'!E5)))</f>
        <v/>
      </c>
      <c r="CW11" s="34" t="str">
        <f ca="true">+IF(OFFSET('Sanitation Data'!$E$31,0,10*ROW('Sanitation Data'!E5))="","",OFFSET('Sanitation Data'!$E$31,0,10*ROW('Sanitation Data'!E5)))</f>
        <v/>
      </c>
      <c r="CX11" s="34" t="str">
        <f ca="true">+IF(OFFSET('Sanitation Data'!$E$32,0,10*ROW('Sanitation Data'!E5))="","",OFFSET('Sanitation Data'!$E$32,0,10*ROW('Sanitation Data'!E5)))</f>
        <v/>
      </c>
      <c r="CY11" s="34" t="str">
        <f ca="true">+IF(OFFSET('Sanitation Data'!$E$33,0,10*ROW('Sanitation Data'!E5))="","",OFFSET('Sanitation Data'!$E$33,0,10*ROW('Sanitation Data'!E5)))</f>
        <v/>
      </c>
      <c r="CZ11" s="34" t="str">
        <f ca="true">+IF(OFFSET('Sanitation Data'!$F$29,0,10*ROW('Sanitation Data'!F5))="","",OFFSET('Sanitation Data'!$F$29,0,10*ROW('Sanitation Data'!F5)))</f>
        <v/>
      </c>
      <c r="DA11" s="34" t="str">
        <f ca="true">+IF(OFFSET('Sanitation Data'!$F$30,0,10*ROW('Sanitation Data'!F5))="","",OFFSET('Sanitation Data'!$F$30,0,10*ROW('Sanitation Data'!F5)))</f>
        <v/>
      </c>
      <c r="DB11" s="34" t="str">
        <f ca="true">+IF(OFFSET('Sanitation Data'!$F$31,0,10*ROW('Sanitation Data'!F5))="","",OFFSET('Sanitation Data'!$F$31,0,10*ROW('Sanitation Data'!F5)))</f>
        <v/>
      </c>
      <c r="DC11" s="34" t="str">
        <f ca="true">+IF(OFFSET('Sanitation Data'!$F$32,0,10*ROW('Sanitation Data'!F5))="","",OFFSET('Sanitation Data'!$F$32,0,10*ROW('Sanitation Data'!F5)))</f>
        <v/>
      </c>
      <c r="DD11" s="34" t="str">
        <f ca="true">+IF(OFFSET('Sanitation Data'!$F$33,0,10*ROW('Sanitation Data'!F5))="","",OFFSET('Sanitation Data'!$F$33,0,10*ROW('Sanitation Data'!F5)))</f>
        <v/>
      </c>
      <c r="DE11" s="34" t="str">
        <f ca="true">+IF(OFFSET('Sanitation Data'!$G$29,0,10*ROW('Sanitation Data'!G5))="","",OFFSET('Sanitation Data'!$G$29,0,10*ROW('Sanitation Data'!G5)))</f>
        <v/>
      </c>
      <c r="DF11" s="34" t="str">
        <f ca="true">+IF(OFFSET('Sanitation Data'!$G$30,0,10*ROW('Sanitation Data'!G5))="","",OFFSET('Sanitation Data'!$G$30,0,10*ROW('Sanitation Data'!G5)))</f>
        <v/>
      </c>
      <c r="DG11" s="34" t="str">
        <f ca="true">+IF(OFFSET('Sanitation Data'!$G$31,0,10*ROW('Sanitation Data'!G5))="","",OFFSET('Sanitation Data'!$G$31,0,10*ROW('Sanitation Data'!G5)))</f>
        <v/>
      </c>
      <c r="DH11" s="34" t="str">
        <f ca="true">+IF(OFFSET('Sanitation Data'!$G$32,0,10*ROW('Sanitation Data'!G5))="","",OFFSET('Sanitation Data'!$G$32,0,10*ROW('Sanitation Data'!G5)))</f>
        <v/>
      </c>
      <c r="DI11" s="34" t="str">
        <f ca="true">+IF(OFFSET('Sanitation Data'!$G$33,0,10*ROW('Sanitation Data'!G5))="","",OFFSET('Sanitation Data'!$G$33,0,10*ROW('Sanitation Data'!G5)))</f>
        <v/>
      </c>
      <c r="DJ11" s="34" t="str">
        <f ca="true">+IF(OFFSET('Sanitation Data'!$H$29,0,10*ROW('Sanitation Data'!H5))="","",OFFSET('Sanitation Data'!$H$29,0,10*ROW('Sanitation Data'!H5)))</f>
        <v/>
      </c>
      <c r="DK11" s="34" t="str">
        <f ca="true">+IF(OFFSET('Sanitation Data'!$H$30,0,10*ROW('Sanitation Data'!H5))="","",OFFSET('Sanitation Data'!$H$30,0,10*ROW('Sanitation Data'!H5)))</f>
        <v/>
      </c>
      <c r="DL11" s="34" t="str">
        <f ca="true">+IF(OFFSET('Sanitation Data'!$H$31,0,10*ROW('Sanitation Data'!H5))="","",OFFSET('Sanitation Data'!$H$31,0,10*ROW('Sanitation Data'!H5)))</f>
        <v/>
      </c>
      <c r="DM11" s="34" t="str">
        <f ca="true">+IF(OFFSET('Sanitation Data'!$H$32,0,10*ROW('Sanitation Data'!H5))="","",OFFSET('Sanitation Data'!$H$32,0,10*ROW('Sanitation Data'!H5)))</f>
        <v/>
      </c>
      <c r="DN11" s="34" t="str">
        <f ca="true">+IF(OFFSET('Sanitation Data'!$H$33,0,10*ROW('Sanitation Data'!H5))="","",OFFSET('Sanitation Data'!$H$33,0,10*ROW('Sanitation Data'!H5)))</f>
        <v/>
      </c>
      <c r="DO11" s="34" t="str">
        <f ca="true">+IF(OFFSET('Hygiene Data'!$C$12,0,10*ROW('Hygiene Data'!C5))="","",OFFSET('Hygiene Data'!$C$12,0,10*ROW('Hygiene Data'!C5)))</f>
        <v/>
      </c>
      <c r="DP11" s="34" t="str">
        <f ca="true">+IF(OFFSET('Hygiene Data'!$C$13,0,10*ROW('Hygiene Data'!C5))="","",OFFSET('Hygiene Data'!$C$13,0,10*ROW('Hygiene Data'!C5)))</f>
        <v/>
      </c>
      <c r="DQ11" s="34" t="str">
        <f ca="true">+IF(OFFSET('Hygiene Data'!$C$14,0,10*ROW('Hygiene Data'!C5))="","",OFFSET('Hygiene Data'!$C$14,0,10*ROW('Hygiene Data'!C5)))</f>
        <v/>
      </c>
      <c r="DR11" s="34" t="str">
        <f ca="true">+IF(OFFSET('Hygiene Data'!$D$12,0,10*ROW('Hygiene Data'!D5))="","",OFFSET('Hygiene Data'!$D$12,0,10*ROW('Hygiene Data'!D5)))</f>
        <v/>
      </c>
      <c r="DS11" s="34" t="str">
        <f ca="true">+IF(OFFSET('Hygiene Data'!$D$13,0,10*ROW('Hygiene Data'!D5))="","",OFFSET('Hygiene Data'!$D$13,0,10*ROW('Hygiene Data'!D5)))</f>
        <v/>
      </c>
      <c r="DT11" s="34" t="str">
        <f ca="true">+IF(OFFSET('Hygiene Data'!$D$14,0,10*ROW('Hygiene Data'!D5))="","",OFFSET('Hygiene Data'!$D$14,0,10*ROW('Hygiene Data'!D5)))</f>
        <v/>
      </c>
      <c r="DU11" s="34" t="str">
        <f ca="true">+IF(OFFSET('Hygiene Data'!$E$12,0,10*ROW('Hygiene Data'!E5))="","",OFFSET('Hygiene Data'!$E$12,0,10*ROW('Hygiene Data'!E5)))</f>
        <v/>
      </c>
      <c r="DV11" s="34" t="str">
        <f ca="true">+IF(OFFSET('Hygiene Data'!$E$13,0,10*ROW('Hygiene Data'!E5))="","",OFFSET('Hygiene Data'!$E$13,0,10*ROW('Hygiene Data'!E5)))</f>
        <v/>
      </c>
      <c r="DW11" s="34" t="str">
        <f ca="true">+IF(OFFSET('Hygiene Data'!$E$14,0,10*ROW('Hygiene Data'!E5))="","",OFFSET('Hygiene Data'!$E$14,0,10*ROW('Hygiene Data'!E5)))</f>
        <v/>
      </c>
      <c r="DX11" s="34" t="str">
        <f ca="true">+IF(OFFSET('Hygiene Data'!$F$12,0,10*ROW('Hygiene Data'!F5))="","",OFFSET('Hygiene Data'!$F$12,0,10*ROW('Hygiene Data'!F5)))</f>
        <v/>
      </c>
      <c r="DY11" s="34" t="str">
        <f ca="true">+IF(OFFSET('Hygiene Data'!$F$13,0,10*ROW('Hygiene Data'!F5))="","",OFFSET('Hygiene Data'!$F$13,0,10*ROW('Hygiene Data'!F5)))</f>
        <v/>
      </c>
      <c r="DZ11" s="34" t="str">
        <f ca="true">+IF(OFFSET('Hygiene Data'!$F$14,0,10*ROW('Hygiene Data'!F5))="","",OFFSET('Hygiene Data'!$F$14,0,10*ROW('Hygiene Data'!F5)))</f>
        <v/>
      </c>
      <c r="EA11" s="34" t="str">
        <f ca="true">+IF(OFFSET('Hygiene Data'!$G$12,0,10*ROW('Hygiene Data'!G5))="","",OFFSET('Hygiene Data'!$G$12,0,10*ROW('Hygiene Data'!G5)))</f>
        <v/>
      </c>
      <c r="EB11" s="34" t="str">
        <f ca="true">+IF(OFFSET('Hygiene Data'!$G$13,0,10*ROW('Hygiene Data'!G5))="","",OFFSET('Hygiene Data'!$G$13,0,10*ROW('Hygiene Data'!G5)))</f>
        <v/>
      </c>
      <c r="EC11" s="34" t="str">
        <f ca="true">+IF(OFFSET('Hygiene Data'!$G$14,0,10*ROW('Hygiene Data'!G5))="","",OFFSET('Hygiene Data'!$G$14,0,10*ROW('Hygiene Data'!G5)))</f>
        <v/>
      </c>
      <c r="ED11" s="34" t="str">
        <f ca="true">+IF(OFFSET('Hygiene Data'!$H$12,0,10*ROW('Hygiene Data'!H5))="","",OFFSET('Hygiene Data'!$H$12,0,10*ROW('Hygiene Data'!H5)))</f>
        <v/>
      </c>
      <c r="EE11" s="34" t="str">
        <f ca="true">+IF(OFFSET('Hygiene Data'!$H$13,0,10*ROW('Hygiene Data'!H5))="","",OFFSET('Hygiene Data'!$H$13,0,10*ROW('Hygiene Data'!H5)))</f>
        <v/>
      </c>
      <c r="EF11" s="34" t="str">
        <f ca="true">+IF(OFFSET('Hygiene Data'!$H$14,0,10*ROW('Hygiene Data'!H5))="","",OFFSET('Hygiene Data'!$H$14,0,10*ROW('Hygiene Data'!H5)))</f>
        <v/>
      </c>
    </row>
    <row r="12" x14ac:dyDescent="0.2">
      <c r="A12" s="57" t="str">
        <f ca="true">+IF(OFFSET('Water Data'!$B$1,0,10*ROW('Water Data'!B6))="","",OFFSET('Water Data'!$B$1,0,10*ROW('Water Data'!B6)))</f>
        <v/>
      </c>
      <c r="B12" s="57" t="str">
        <f ca="true">+IF(OFFSET('Water Data'!$A$3,0,10*ROW('Water Data'!A6))="","",OFFSET('Water Data'!$A$3,0,10*ROW('Water Data'!A6)))</f>
        <v/>
      </c>
      <c r="C12" s="57" t="str">
        <f ca="true">+IF(OFFSET('Water Data'!$C$3,0,10*ROW('Water Data'!C6))="","",OFFSET('Water Data'!$C$3,0,10*ROW('Water Data'!C6)))</f>
        <v/>
      </c>
      <c r="D12" s="249"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49"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49"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49"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49"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49"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49"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49"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49"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49"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49"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49"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49"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49"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49"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49"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49"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49"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50"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50"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50"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50"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50"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50"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50"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50"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50"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50"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50"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50"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50"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50"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50"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50"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50"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50"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50"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50"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50"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50"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50"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50"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50"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50"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50"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50"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50"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50"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51"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51"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51"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51"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51"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51"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51"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51"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51"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51"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51"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51"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51"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51"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51"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51"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51"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51"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4" t="str">
        <f ca="true">+IF(OFFSET('Water Data'!$C$28,0,10*ROW('Water Data'!C6))="","",OFFSET('Water Data'!$C$28,0,10*ROW('Water Data'!C6)))</f>
        <v/>
      </c>
      <c r="BT12" s="34" t="str">
        <f ca="true">+IF(OFFSET('Water Data'!$C$29,0,10*ROW('Water Data'!C6))="","",OFFSET('Water Data'!$C$29,0,10*ROW('Water Data'!C6)))</f>
        <v/>
      </c>
      <c r="BU12" s="34" t="str">
        <f ca="true">+IF(OFFSET('Water Data'!$C$30,0,10*ROW('Water Data'!C6))="","",OFFSET('Water Data'!$C$30,0,10*ROW('Water Data'!C6)))</f>
        <v/>
      </c>
      <c r="BV12" s="34" t="str">
        <f ca="true">+IF(OFFSET('Water Data'!$D$28,0,10*ROW('Water Data'!D6))="","",OFFSET('Water Data'!$D$28,0,10*ROW('Water Data'!D6)))</f>
        <v/>
      </c>
      <c r="BW12" s="34" t="str">
        <f ca="true">+IF(OFFSET('Water Data'!$D$29,0,10*ROW('Water Data'!D6))="","",OFFSET('Water Data'!$D$29,0,10*ROW('Water Data'!D6)))</f>
        <v/>
      </c>
      <c r="BX12" s="34" t="str">
        <f ca="true">+IF(OFFSET('Water Data'!$D$30,0,10*ROW('Water Data'!D6))="","",OFFSET('Water Data'!$D$30,0,10*ROW('Water Data'!D6)))</f>
        <v/>
      </c>
      <c r="BY12" s="34" t="str">
        <f ca="true">+IF(OFFSET('Water Data'!$E$28,0,10*ROW('Water Data'!E6))="","",OFFSET('Water Data'!$E$28,0,10*ROW('Water Data'!E6)))</f>
        <v/>
      </c>
      <c r="BZ12" s="34" t="str">
        <f ca="true">+IF(OFFSET('Water Data'!$E$29,0,10*ROW('Water Data'!E6))="","",OFFSET('Water Data'!$E$29,0,10*ROW('Water Data'!E6)))</f>
        <v/>
      </c>
      <c r="CA12" s="34" t="str">
        <f ca="true">+IF(OFFSET('Water Data'!$E$30,0,10*ROW('Water Data'!E6))="","",OFFSET('Water Data'!$E$30,0,10*ROW('Water Data'!E6)))</f>
        <v/>
      </c>
      <c r="CB12" s="34" t="str">
        <f ca="true">+IF(OFFSET('Water Data'!$F$28,0,10*ROW('Water Data'!F6))="","",OFFSET('Water Data'!$F$28,0,10*ROW('Water Data'!F6)))</f>
        <v/>
      </c>
      <c r="CC12" s="34" t="str">
        <f ca="true">+IF(OFFSET('Water Data'!$F$29,0,10*ROW('Water Data'!F6))="","",OFFSET('Water Data'!$F$29,0,10*ROW('Water Data'!F6)))</f>
        <v/>
      </c>
      <c r="CD12" s="34" t="str">
        <f ca="true">+IF(OFFSET('Water Data'!$F$30,0,10*ROW('Water Data'!F6))="","",OFFSET('Water Data'!$F$30,0,10*ROW('Water Data'!F6)))</f>
        <v/>
      </c>
      <c r="CE12" s="34" t="str">
        <f ca="true">+IF(OFFSET('Water Data'!$G$28,0,10*ROW('Water Data'!G6))="","",OFFSET('Water Data'!$G$28,0,10*ROW('Water Data'!G6)))</f>
        <v/>
      </c>
      <c r="CF12" s="34" t="str">
        <f ca="true">+IF(OFFSET('Water Data'!$G$29,0,10*ROW('Water Data'!G6))="","",OFFSET('Water Data'!$G$29,0,10*ROW('Water Data'!G6)))</f>
        <v/>
      </c>
      <c r="CG12" s="34" t="str">
        <f ca="true">+IF(OFFSET('Water Data'!$G$30,0,10*ROW('Water Data'!G6))="","",OFFSET('Water Data'!$G$30,0,10*ROW('Water Data'!G6)))</f>
        <v/>
      </c>
      <c r="CH12" s="34" t="str">
        <f ca="true">+IF(OFFSET('Water Data'!$H$28,0,10*ROW('Water Data'!H6))="","",OFFSET('Water Data'!$H$28,0,10*ROW('Water Data'!H6)))</f>
        <v/>
      </c>
      <c r="CI12" s="34" t="str">
        <f ca="true">+IF(OFFSET('Water Data'!$H$29,0,10*ROW('Water Data'!H6))="","",OFFSET('Water Data'!$H$29,0,10*ROW('Water Data'!H6)))</f>
        <v/>
      </c>
      <c r="CJ12" s="34" t="str">
        <f ca="true">+IF(OFFSET('Water Data'!$H$30,0,10*ROW('Water Data'!H6))="","",OFFSET('Water Data'!$H$30,0,10*ROW('Water Data'!H6)))</f>
        <v/>
      </c>
      <c r="CK12" s="34" t="str">
        <f ca="true">+IF(OFFSET('Sanitation Data'!$C$29,0,10*ROW('Sanitation Data'!C6))="","",OFFSET('Sanitation Data'!$C$29,0,10*ROW('Sanitation Data'!C6)))</f>
        <v/>
      </c>
      <c r="CL12" s="34" t="str">
        <f ca="true">+IF(OFFSET('Sanitation Data'!$C$30,0,10*ROW('Sanitation Data'!C6))="","",OFFSET('Sanitation Data'!$C$30,0,10*ROW('Sanitation Data'!C6)))</f>
        <v/>
      </c>
      <c r="CM12" s="34" t="str">
        <f ca="true">+IF(OFFSET('Sanitation Data'!$C$31,0,10*ROW('Sanitation Data'!C6))="","",OFFSET('Sanitation Data'!$C$31,0,10*ROW('Sanitation Data'!C6)))</f>
        <v/>
      </c>
      <c r="CN12" s="34" t="str">
        <f ca="true">+IF(OFFSET('Sanitation Data'!$C$32,0,10*ROW('Sanitation Data'!C6))="","",OFFSET('Sanitation Data'!$C$32,0,10*ROW('Sanitation Data'!C6)))</f>
        <v/>
      </c>
      <c r="CO12" s="34" t="str">
        <f ca="true">+IF(OFFSET('Sanitation Data'!$C$33,0,10*ROW('Sanitation Data'!C6))="","",OFFSET('Sanitation Data'!$C$33,0,10*ROW('Sanitation Data'!C6)))</f>
        <v/>
      </c>
      <c r="CP12" s="34" t="str">
        <f ca="true">+IF(OFFSET('Sanitation Data'!$D$29,0,10*ROW('Sanitation Data'!D6))="","",OFFSET('Sanitation Data'!$D$29,0,10*ROW('Sanitation Data'!D6)))</f>
        <v/>
      </c>
      <c r="CQ12" s="34" t="str">
        <f ca="true">+IF(OFFSET('Sanitation Data'!$D$30,0,10*ROW('Sanitation Data'!D6))="","",OFFSET('Sanitation Data'!$D$30,0,10*ROW('Sanitation Data'!D6)))</f>
        <v/>
      </c>
      <c r="CR12" s="34" t="str">
        <f ca="true">+IF(OFFSET('Sanitation Data'!$D$31,0,10*ROW('Sanitation Data'!D6))="","",OFFSET('Sanitation Data'!$D$31,0,10*ROW('Sanitation Data'!D6)))</f>
        <v/>
      </c>
      <c r="CS12" s="34" t="str">
        <f ca="true">+IF(OFFSET('Sanitation Data'!$D$32,0,10*ROW('Sanitation Data'!D6))="","",OFFSET('Sanitation Data'!$D$32,0,10*ROW('Sanitation Data'!D6)))</f>
        <v/>
      </c>
      <c r="CT12" s="34" t="str">
        <f ca="true">+IF(OFFSET('Sanitation Data'!$D$33,0,10*ROW('Sanitation Data'!D6))="","",OFFSET('Sanitation Data'!$D$33,0,10*ROW('Sanitation Data'!D6)))</f>
        <v/>
      </c>
      <c r="CU12" s="34" t="str">
        <f ca="true">+IF(OFFSET('Sanitation Data'!$E$29,0,10*ROW('Sanitation Data'!E6))="","",OFFSET('Sanitation Data'!$E$29,0,10*ROW('Sanitation Data'!E6)))</f>
        <v/>
      </c>
      <c r="CV12" s="34" t="str">
        <f ca="true">+IF(OFFSET('Sanitation Data'!$E$30,0,10*ROW('Sanitation Data'!E6))="","",OFFSET('Sanitation Data'!$E$30,0,10*ROW('Sanitation Data'!E6)))</f>
        <v/>
      </c>
      <c r="CW12" s="34" t="str">
        <f ca="true">+IF(OFFSET('Sanitation Data'!$E$31,0,10*ROW('Sanitation Data'!E6))="","",OFFSET('Sanitation Data'!$E$31,0,10*ROW('Sanitation Data'!E6)))</f>
        <v/>
      </c>
      <c r="CX12" s="34" t="str">
        <f ca="true">+IF(OFFSET('Sanitation Data'!$E$32,0,10*ROW('Sanitation Data'!E6))="","",OFFSET('Sanitation Data'!$E$32,0,10*ROW('Sanitation Data'!E6)))</f>
        <v/>
      </c>
      <c r="CY12" s="34" t="str">
        <f ca="true">+IF(OFFSET('Sanitation Data'!$E$33,0,10*ROW('Sanitation Data'!E6))="","",OFFSET('Sanitation Data'!$E$33,0,10*ROW('Sanitation Data'!E6)))</f>
        <v/>
      </c>
      <c r="CZ12" s="34" t="str">
        <f ca="true">+IF(OFFSET('Sanitation Data'!$F$29,0,10*ROW('Sanitation Data'!F6))="","",OFFSET('Sanitation Data'!$F$29,0,10*ROW('Sanitation Data'!F6)))</f>
        <v/>
      </c>
      <c r="DA12" s="34" t="str">
        <f ca="true">+IF(OFFSET('Sanitation Data'!$F$30,0,10*ROW('Sanitation Data'!F6))="","",OFFSET('Sanitation Data'!$F$30,0,10*ROW('Sanitation Data'!F6)))</f>
        <v/>
      </c>
      <c r="DB12" s="34" t="str">
        <f ca="true">+IF(OFFSET('Sanitation Data'!$F$31,0,10*ROW('Sanitation Data'!F6))="","",OFFSET('Sanitation Data'!$F$31,0,10*ROW('Sanitation Data'!F6)))</f>
        <v/>
      </c>
      <c r="DC12" s="34" t="str">
        <f ca="true">+IF(OFFSET('Sanitation Data'!$F$32,0,10*ROW('Sanitation Data'!F6))="","",OFFSET('Sanitation Data'!$F$32,0,10*ROW('Sanitation Data'!F6)))</f>
        <v/>
      </c>
      <c r="DD12" s="34" t="str">
        <f ca="true">+IF(OFFSET('Sanitation Data'!$F$33,0,10*ROW('Sanitation Data'!F6))="","",OFFSET('Sanitation Data'!$F$33,0,10*ROW('Sanitation Data'!F6)))</f>
        <v/>
      </c>
      <c r="DE12" s="34" t="str">
        <f ca="true">+IF(OFFSET('Sanitation Data'!$G$29,0,10*ROW('Sanitation Data'!G6))="","",OFFSET('Sanitation Data'!$G$29,0,10*ROW('Sanitation Data'!G6)))</f>
        <v/>
      </c>
      <c r="DF12" s="34" t="str">
        <f ca="true">+IF(OFFSET('Sanitation Data'!$G$30,0,10*ROW('Sanitation Data'!G6))="","",OFFSET('Sanitation Data'!$G$30,0,10*ROW('Sanitation Data'!G6)))</f>
        <v/>
      </c>
      <c r="DG12" s="34" t="str">
        <f ca="true">+IF(OFFSET('Sanitation Data'!$G$31,0,10*ROW('Sanitation Data'!G6))="","",OFFSET('Sanitation Data'!$G$31,0,10*ROW('Sanitation Data'!G6)))</f>
        <v/>
      </c>
      <c r="DH12" s="34" t="str">
        <f ca="true">+IF(OFFSET('Sanitation Data'!$G$32,0,10*ROW('Sanitation Data'!G6))="","",OFFSET('Sanitation Data'!$G$32,0,10*ROW('Sanitation Data'!G6)))</f>
        <v/>
      </c>
      <c r="DI12" s="34" t="str">
        <f ca="true">+IF(OFFSET('Sanitation Data'!$G$33,0,10*ROW('Sanitation Data'!G6))="","",OFFSET('Sanitation Data'!$G$33,0,10*ROW('Sanitation Data'!G6)))</f>
        <v/>
      </c>
      <c r="DJ12" s="34" t="str">
        <f ca="true">+IF(OFFSET('Sanitation Data'!$H$29,0,10*ROW('Sanitation Data'!H6))="","",OFFSET('Sanitation Data'!$H$29,0,10*ROW('Sanitation Data'!H6)))</f>
        <v/>
      </c>
      <c r="DK12" s="34" t="str">
        <f ca="true">+IF(OFFSET('Sanitation Data'!$H$30,0,10*ROW('Sanitation Data'!H6))="","",OFFSET('Sanitation Data'!$H$30,0,10*ROW('Sanitation Data'!H6)))</f>
        <v/>
      </c>
      <c r="DL12" s="34" t="str">
        <f ca="true">+IF(OFFSET('Sanitation Data'!$H$31,0,10*ROW('Sanitation Data'!H6))="","",OFFSET('Sanitation Data'!$H$31,0,10*ROW('Sanitation Data'!H6)))</f>
        <v/>
      </c>
      <c r="DM12" s="34" t="str">
        <f ca="true">+IF(OFFSET('Sanitation Data'!$H$32,0,10*ROW('Sanitation Data'!H6))="","",OFFSET('Sanitation Data'!$H$32,0,10*ROW('Sanitation Data'!H6)))</f>
        <v/>
      </c>
      <c r="DN12" s="34" t="str">
        <f ca="true">+IF(OFFSET('Sanitation Data'!$H$33,0,10*ROW('Sanitation Data'!H6))="","",OFFSET('Sanitation Data'!$H$33,0,10*ROW('Sanitation Data'!H6)))</f>
        <v/>
      </c>
      <c r="DO12" s="34" t="str">
        <f ca="true">+IF(OFFSET('Hygiene Data'!$C$12,0,10*ROW('Hygiene Data'!C6))="","",OFFSET('Hygiene Data'!$C$12,0,10*ROW('Hygiene Data'!C6)))</f>
        <v/>
      </c>
      <c r="DP12" s="34" t="str">
        <f ca="true">+IF(OFFSET('Hygiene Data'!$C$13,0,10*ROW('Hygiene Data'!C6))="","",OFFSET('Hygiene Data'!$C$13,0,10*ROW('Hygiene Data'!C6)))</f>
        <v/>
      </c>
      <c r="DQ12" s="34" t="str">
        <f ca="true">+IF(OFFSET('Hygiene Data'!$C$14,0,10*ROW('Hygiene Data'!C6))="","",OFFSET('Hygiene Data'!$C$14,0,10*ROW('Hygiene Data'!C6)))</f>
        <v/>
      </c>
      <c r="DR12" s="34" t="str">
        <f ca="true">+IF(OFFSET('Hygiene Data'!$D$12,0,10*ROW('Hygiene Data'!D6))="","",OFFSET('Hygiene Data'!$D$12,0,10*ROW('Hygiene Data'!D6)))</f>
        <v/>
      </c>
      <c r="DS12" s="34" t="str">
        <f ca="true">+IF(OFFSET('Hygiene Data'!$D$13,0,10*ROW('Hygiene Data'!D6))="","",OFFSET('Hygiene Data'!$D$13,0,10*ROW('Hygiene Data'!D6)))</f>
        <v/>
      </c>
      <c r="DT12" s="34" t="str">
        <f ca="true">+IF(OFFSET('Hygiene Data'!$D$14,0,10*ROW('Hygiene Data'!D6))="","",OFFSET('Hygiene Data'!$D$14,0,10*ROW('Hygiene Data'!D6)))</f>
        <v/>
      </c>
      <c r="DU12" s="34" t="str">
        <f ca="true">+IF(OFFSET('Hygiene Data'!$E$12,0,10*ROW('Hygiene Data'!E6))="","",OFFSET('Hygiene Data'!$E$12,0,10*ROW('Hygiene Data'!E6)))</f>
        <v/>
      </c>
      <c r="DV12" s="34" t="str">
        <f ca="true">+IF(OFFSET('Hygiene Data'!$E$13,0,10*ROW('Hygiene Data'!E6))="","",OFFSET('Hygiene Data'!$E$13,0,10*ROW('Hygiene Data'!E6)))</f>
        <v/>
      </c>
      <c r="DW12" s="34" t="str">
        <f ca="true">+IF(OFFSET('Hygiene Data'!$E$14,0,10*ROW('Hygiene Data'!E6))="","",OFFSET('Hygiene Data'!$E$14,0,10*ROW('Hygiene Data'!E6)))</f>
        <v/>
      </c>
      <c r="DX12" s="34" t="str">
        <f ca="true">+IF(OFFSET('Hygiene Data'!$F$12,0,10*ROW('Hygiene Data'!F6))="","",OFFSET('Hygiene Data'!$F$12,0,10*ROW('Hygiene Data'!F6)))</f>
        <v/>
      </c>
      <c r="DY12" s="34" t="str">
        <f ca="true">+IF(OFFSET('Hygiene Data'!$F$13,0,10*ROW('Hygiene Data'!F6))="","",OFFSET('Hygiene Data'!$F$13,0,10*ROW('Hygiene Data'!F6)))</f>
        <v/>
      </c>
      <c r="DZ12" s="34" t="str">
        <f ca="true">+IF(OFFSET('Hygiene Data'!$F$14,0,10*ROW('Hygiene Data'!F6))="","",OFFSET('Hygiene Data'!$F$14,0,10*ROW('Hygiene Data'!F6)))</f>
        <v/>
      </c>
      <c r="EA12" s="34" t="str">
        <f ca="true">+IF(OFFSET('Hygiene Data'!$G$12,0,10*ROW('Hygiene Data'!G6))="","",OFFSET('Hygiene Data'!$G$12,0,10*ROW('Hygiene Data'!G6)))</f>
        <v/>
      </c>
      <c r="EB12" s="34" t="str">
        <f ca="true">+IF(OFFSET('Hygiene Data'!$G$13,0,10*ROW('Hygiene Data'!G6))="","",OFFSET('Hygiene Data'!$G$13,0,10*ROW('Hygiene Data'!G6)))</f>
        <v/>
      </c>
      <c r="EC12" s="34" t="str">
        <f ca="true">+IF(OFFSET('Hygiene Data'!$G$14,0,10*ROW('Hygiene Data'!G6))="","",OFFSET('Hygiene Data'!$G$14,0,10*ROW('Hygiene Data'!G6)))</f>
        <v/>
      </c>
      <c r="ED12" s="34" t="str">
        <f ca="true">+IF(OFFSET('Hygiene Data'!$H$12,0,10*ROW('Hygiene Data'!H6))="","",OFFSET('Hygiene Data'!$H$12,0,10*ROW('Hygiene Data'!H6)))</f>
        <v/>
      </c>
      <c r="EE12" s="34" t="str">
        <f ca="true">+IF(OFFSET('Hygiene Data'!$H$13,0,10*ROW('Hygiene Data'!H6))="","",OFFSET('Hygiene Data'!$H$13,0,10*ROW('Hygiene Data'!H6)))</f>
        <v/>
      </c>
      <c r="EF12" s="34" t="str">
        <f ca="true">+IF(OFFSET('Hygiene Data'!$H$14,0,10*ROW('Hygiene Data'!H6))="","",OFFSET('Hygiene Data'!$H$14,0,10*ROW('Hygiene Data'!H6)))</f>
        <v/>
      </c>
    </row>
    <row r="13" x14ac:dyDescent="0.2">
      <c r="A13" s="57" t="str">
        <f ca="true">+IF(OFFSET('Water Data'!$B$1,0,10*ROW('Water Data'!B7))="","",OFFSET('Water Data'!$B$1,0,10*ROW('Water Data'!B7)))</f>
        <v/>
      </c>
      <c r="B13" s="57" t="str">
        <f ca="true">+IF(OFFSET('Water Data'!$A$3,0,10*ROW('Water Data'!A7))="","",OFFSET('Water Data'!$A$3,0,10*ROW('Water Data'!A7)))</f>
        <v/>
      </c>
      <c r="C13" s="57" t="str">
        <f ca="true">+IF(OFFSET('Water Data'!$C$3,0,10*ROW('Water Data'!C7))="","",OFFSET('Water Data'!$C$3,0,10*ROW('Water Data'!C7)))</f>
        <v/>
      </c>
      <c r="D13" s="249"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49"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49"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49"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49"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49"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49"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49"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49"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49"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49"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49"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49"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49"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49"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49"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49"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49"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50"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50"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50"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50"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50"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50"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50"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50"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50"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50"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50"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50"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50"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50"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50"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50"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50"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50"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50"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50"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50"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50"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50"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50"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50"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50"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50"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50"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50"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50"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51"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51"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51"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51"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51"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51"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51"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51"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51"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51"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51"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51"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51"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51"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51"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51"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51"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51"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4" t="str">
        <f ca="true">+IF(OFFSET('Water Data'!$C$28,0,10*ROW('Water Data'!C7))="","",OFFSET('Water Data'!$C$28,0,10*ROW('Water Data'!C7)))</f>
        <v/>
      </c>
      <c r="BT13" s="34" t="str">
        <f ca="true">+IF(OFFSET('Water Data'!$C$29,0,10*ROW('Water Data'!C7))="","",OFFSET('Water Data'!$C$29,0,10*ROW('Water Data'!C7)))</f>
        <v/>
      </c>
      <c r="BU13" s="34" t="str">
        <f ca="true">+IF(OFFSET('Water Data'!$C$30,0,10*ROW('Water Data'!C7))="","",OFFSET('Water Data'!$C$30,0,10*ROW('Water Data'!C7)))</f>
        <v/>
      </c>
      <c r="BV13" s="34" t="str">
        <f ca="true">+IF(OFFSET('Water Data'!$D$28,0,10*ROW('Water Data'!D7))="","",OFFSET('Water Data'!$D$28,0,10*ROW('Water Data'!D7)))</f>
        <v/>
      </c>
      <c r="BW13" s="34" t="str">
        <f ca="true">+IF(OFFSET('Water Data'!$D$29,0,10*ROW('Water Data'!D7))="","",OFFSET('Water Data'!$D$29,0,10*ROW('Water Data'!D7)))</f>
        <v/>
      </c>
      <c r="BX13" s="34" t="str">
        <f ca="true">+IF(OFFSET('Water Data'!$D$30,0,10*ROW('Water Data'!D7))="","",OFFSET('Water Data'!$D$30,0,10*ROW('Water Data'!D7)))</f>
        <v/>
      </c>
      <c r="BY13" s="34" t="str">
        <f ca="true">+IF(OFFSET('Water Data'!$E$28,0,10*ROW('Water Data'!E7))="","",OFFSET('Water Data'!$E$28,0,10*ROW('Water Data'!E7)))</f>
        <v/>
      </c>
      <c r="BZ13" s="34" t="str">
        <f ca="true">+IF(OFFSET('Water Data'!$E$29,0,10*ROW('Water Data'!E7))="","",OFFSET('Water Data'!$E$29,0,10*ROW('Water Data'!E7)))</f>
        <v/>
      </c>
      <c r="CA13" s="34" t="str">
        <f ca="true">+IF(OFFSET('Water Data'!$E$30,0,10*ROW('Water Data'!E7))="","",OFFSET('Water Data'!$E$30,0,10*ROW('Water Data'!E7)))</f>
        <v/>
      </c>
      <c r="CB13" s="34" t="str">
        <f ca="true">+IF(OFFSET('Water Data'!$F$28,0,10*ROW('Water Data'!F7))="","",OFFSET('Water Data'!$F$28,0,10*ROW('Water Data'!F7)))</f>
        <v/>
      </c>
      <c r="CC13" s="34" t="str">
        <f ca="true">+IF(OFFSET('Water Data'!$F$29,0,10*ROW('Water Data'!F7))="","",OFFSET('Water Data'!$F$29,0,10*ROW('Water Data'!F7)))</f>
        <v/>
      </c>
      <c r="CD13" s="34" t="str">
        <f ca="true">+IF(OFFSET('Water Data'!$F$30,0,10*ROW('Water Data'!F7))="","",OFFSET('Water Data'!$F$30,0,10*ROW('Water Data'!F7)))</f>
        <v/>
      </c>
      <c r="CE13" s="34" t="str">
        <f ca="true">+IF(OFFSET('Water Data'!$G$28,0,10*ROW('Water Data'!G7))="","",OFFSET('Water Data'!$G$28,0,10*ROW('Water Data'!G7)))</f>
        <v/>
      </c>
      <c r="CF13" s="34" t="str">
        <f ca="true">+IF(OFFSET('Water Data'!$G$29,0,10*ROW('Water Data'!G7))="","",OFFSET('Water Data'!$G$29,0,10*ROW('Water Data'!G7)))</f>
        <v/>
      </c>
      <c r="CG13" s="34" t="str">
        <f ca="true">+IF(OFFSET('Water Data'!$G$30,0,10*ROW('Water Data'!G7))="","",OFFSET('Water Data'!$G$30,0,10*ROW('Water Data'!G7)))</f>
        <v/>
      </c>
      <c r="CH13" s="34" t="str">
        <f ca="true">+IF(OFFSET('Water Data'!$H$28,0,10*ROW('Water Data'!H7))="","",OFFSET('Water Data'!$H$28,0,10*ROW('Water Data'!H7)))</f>
        <v/>
      </c>
      <c r="CI13" s="34" t="str">
        <f ca="true">+IF(OFFSET('Water Data'!$H$29,0,10*ROW('Water Data'!H7))="","",OFFSET('Water Data'!$H$29,0,10*ROW('Water Data'!H7)))</f>
        <v/>
      </c>
      <c r="CJ13" s="34" t="str">
        <f ca="true">+IF(OFFSET('Water Data'!$H$30,0,10*ROW('Water Data'!H7))="","",OFFSET('Water Data'!$H$30,0,10*ROW('Water Data'!H7)))</f>
        <v/>
      </c>
      <c r="CK13" s="34" t="str">
        <f ca="true">+IF(OFFSET('Sanitation Data'!$C$29,0,10*ROW('Sanitation Data'!C7))="","",OFFSET('Sanitation Data'!$C$29,0,10*ROW('Sanitation Data'!C7)))</f>
        <v/>
      </c>
      <c r="CL13" s="34" t="str">
        <f ca="true">+IF(OFFSET('Sanitation Data'!$C$30,0,10*ROW('Sanitation Data'!C7))="","",OFFSET('Sanitation Data'!$C$30,0,10*ROW('Sanitation Data'!C7)))</f>
        <v/>
      </c>
      <c r="CM13" s="34" t="str">
        <f ca="true">+IF(OFFSET('Sanitation Data'!$C$31,0,10*ROW('Sanitation Data'!C7))="","",OFFSET('Sanitation Data'!$C$31,0,10*ROW('Sanitation Data'!C7)))</f>
        <v/>
      </c>
      <c r="CN13" s="34" t="str">
        <f ca="true">+IF(OFFSET('Sanitation Data'!$C$32,0,10*ROW('Sanitation Data'!C7))="","",OFFSET('Sanitation Data'!$C$32,0,10*ROW('Sanitation Data'!C7)))</f>
        <v/>
      </c>
      <c r="CO13" s="34" t="str">
        <f ca="true">+IF(OFFSET('Sanitation Data'!$C$33,0,10*ROW('Sanitation Data'!C7))="","",OFFSET('Sanitation Data'!$C$33,0,10*ROW('Sanitation Data'!C7)))</f>
        <v/>
      </c>
      <c r="CP13" s="34" t="str">
        <f ca="true">+IF(OFFSET('Sanitation Data'!$D$29,0,10*ROW('Sanitation Data'!D7))="","",OFFSET('Sanitation Data'!$D$29,0,10*ROW('Sanitation Data'!D7)))</f>
        <v/>
      </c>
      <c r="CQ13" s="34" t="str">
        <f ca="true">+IF(OFFSET('Sanitation Data'!$D$30,0,10*ROW('Sanitation Data'!D7))="","",OFFSET('Sanitation Data'!$D$30,0,10*ROW('Sanitation Data'!D7)))</f>
        <v/>
      </c>
      <c r="CR13" s="34" t="str">
        <f ca="true">+IF(OFFSET('Sanitation Data'!$D$31,0,10*ROW('Sanitation Data'!D7))="","",OFFSET('Sanitation Data'!$D$31,0,10*ROW('Sanitation Data'!D7)))</f>
        <v/>
      </c>
      <c r="CS13" s="34" t="str">
        <f ca="true">+IF(OFFSET('Sanitation Data'!$D$32,0,10*ROW('Sanitation Data'!D7))="","",OFFSET('Sanitation Data'!$D$32,0,10*ROW('Sanitation Data'!D7)))</f>
        <v/>
      </c>
      <c r="CT13" s="34" t="str">
        <f ca="true">+IF(OFFSET('Sanitation Data'!$D$33,0,10*ROW('Sanitation Data'!D7))="","",OFFSET('Sanitation Data'!$D$33,0,10*ROW('Sanitation Data'!D7)))</f>
        <v/>
      </c>
      <c r="CU13" s="34" t="str">
        <f ca="true">+IF(OFFSET('Sanitation Data'!$E$29,0,10*ROW('Sanitation Data'!E7))="","",OFFSET('Sanitation Data'!$E$29,0,10*ROW('Sanitation Data'!E7)))</f>
        <v/>
      </c>
      <c r="CV13" s="34" t="str">
        <f ca="true">+IF(OFFSET('Sanitation Data'!$E$30,0,10*ROW('Sanitation Data'!E7))="","",OFFSET('Sanitation Data'!$E$30,0,10*ROW('Sanitation Data'!E7)))</f>
        <v/>
      </c>
      <c r="CW13" s="34" t="str">
        <f ca="true">+IF(OFFSET('Sanitation Data'!$E$31,0,10*ROW('Sanitation Data'!E7))="","",OFFSET('Sanitation Data'!$E$31,0,10*ROW('Sanitation Data'!E7)))</f>
        <v/>
      </c>
      <c r="CX13" s="34" t="str">
        <f ca="true">+IF(OFFSET('Sanitation Data'!$E$32,0,10*ROW('Sanitation Data'!E7))="","",OFFSET('Sanitation Data'!$E$32,0,10*ROW('Sanitation Data'!E7)))</f>
        <v/>
      </c>
      <c r="CY13" s="34" t="str">
        <f ca="true">+IF(OFFSET('Sanitation Data'!$E$33,0,10*ROW('Sanitation Data'!E7))="","",OFFSET('Sanitation Data'!$E$33,0,10*ROW('Sanitation Data'!E7)))</f>
        <v/>
      </c>
      <c r="CZ13" s="34" t="str">
        <f ca="true">+IF(OFFSET('Sanitation Data'!$F$29,0,10*ROW('Sanitation Data'!F7))="","",OFFSET('Sanitation Data'!$F$29,0,10*ROW('Sanitation Data'!F7)))</f>
        <v/>
      </c>
      <c r="DA13" s="34" t="str">
        <f ca="true">+IF(OFFSET('Sanitation Data'!$F$30,0,10*ROW('Sanitation Data'!F7))="","",OFFSET('Sanitation Data'!$F$30,0,10*ROW('Sanitation Data'!F7)))</f>
        <v/>
      </c>
      <c r="DB13" s="34" t="str">
        <f ca="true">+IF(OFFSET('Sanitation Data'!$F$31,0,10*ROW('Sanitation Data'!F7))="","",OFFSET('Sanitation Data'!$F$31,0,10*ROW('Sanitation Data'!F7)))</f>
        <v/>
      </c>
      <c r="DC13" s="34" t="str">
        <f ca="true">+IF(OFFSET('Sanitation Data'!$F$32,0,10*ROW('Sanitation Data'!F7))="","",OFFSET('Sanitation Data'!$F$32,0,10*ROW('Sanitation Data'!F7)))</f>
        <v/>
      </c>
      <c r="DD13" s="34" t="str">
        <f ca="true">+IF(OFFSET('Sanitation Data'!$F$33,0,10*ROW('Sanitation Data'!F7))="","",OFFSET('Sanitation Data'!$F$33,0,10*ROW('Sanitation Data'!F7)))</f>
        <v/>
      </c>
      <c r="DE13" s="34" t="str">
        <f ca="true">+IF(OFFSET('Sanitation Data'!$G$29,0,10*ROW('Sanitation Data'!G7))="","",OFFSET('Sanitation Data'!$G$29,0,10*ROW('Sanitation Data'!G7)))</f>
        <v/>
      </c>
      <c r="DF13" s="34" t="str">
        <f ca="true">+IF(OFFSET('Sanitation Data'!$G$30,0,10*ROW('Sanitation Data'!G7))="","",OFFSET('Sanitation Data'!$G$30,0,10*ROW('Sanitation Data'!G7)))</f>
        <v/>
      </c>
      <c r="DG13" s="34" t="str">
        <f ca="true">+IF(OFFSET('Sanitation Data'!$G$31,0,10*ROW('Sanitation Data'!G7))="","",OFFSET('Sanitation Data'!$G$31,0,10*ROW('Sanitation Data'!G7)))</f>
        <v/>
      </c>
      <c r="DH13" s="34" t="str">
        <f ca="true">+IF(OFFSET('Sanitation Data'!$G$32,0,10*ROW('Sanitation Data'!G7))="","",OFFSET('Sanitation Data'!$G$32,0,10*ROW('Sanitation Data'!G7)))</f>
        <v/>
      </c>
      <c r="DI13" s="34" t="str">
        <f ca="true">+IF(OFFSET('Sanitation Data'!$G$33,0,10*ROW('Sanitation Data'!G7))="","",OFFSET('Sanitation Data'!$G$33,0,10*ROW('Sanitation Data'!G7)))</f>
        <v/>
      </c>
      <c r="DJ13" s="34" t="str">
        <f ca="true">+IF(OFFSET('Sanitation Data'!$H$29,0,10*ROW('Sanitation Data'!H7))="","",OFFSET('Sanitation Data'!$H$29,0,10*ROW('Sanitation Data'!H7)))</f>
        <v/>
      </c>
      <c r="DK13" s="34" t="str">
        <f ca="true">+IF(OFFSET('Sanitation Data'!$H$30,0,10*ROW('Sanitation Data'!H7))="","",OFFSET('Sanitation Data'!$H$30,0,10*ROW('Sanitation Data'!H7)))</f>
        <v/>
      </c>
      <c r="DL13" s="34" t="str">
        <f ca="true">+IF(OFFSET('Sanitation Data'!$H$31,0,10*ROW('Sanitation Data'!H7))="","",OFFSET('Sanitation Data'!$H$31,0,10*ROW('Sanitation Data'!H7)))</f>
        <v/>
      </c>
      <c r="DM13" s="34" t="str">
        <f ca="true">+IF(OFFSET('Sanitation Data'!$H$32,0,10*ROW('Sanitation Data'!H7))="","",OFFSET('Sanitation Data'!$H$32,0,10*ROW('Sanitation Data'!H7)))</f>
        <v/>
      </c>
      <c r="DN13" s="34" t="str">
        <f ca="true">+IF(OFFSET('Sanitation Data'!$H$33,0,10*ROW('Sanitation Data'!H7))="","",OFFSET('Sanitation Data'!$H$33,0,10*ROW('Sanitation Data'!H7)))</f>
        <v/>
      </c>
      <c r="DO13" s="34" t="str">
        <f ca="true">+IF(OFFSET('Hygiene Data'!$C$12,0,10*ROW('Hygiene Data'!C7))="","",OFFSET('Hygiene Data'!$C$12,0,10*ROW('Hygiene Data'!C7)))</f>
        <v/>
      </c>
      <c r="DP13" s="34" t="str">
        <f ca="true">+IF(OFFSET('Hygiene Data'!$C$13,0,10*ROW('Hygiene Data'!C7))="","",OFFSET('Hygiene Data'!$C$13,0,10*ROW('Hygiene Data'!C7)))</f>
        <v/>
      </c>
      <c r="DQ13" s="34" t="str">
        <f ca="true">+IF(OFFSET('Hygiene Data'!$C$14,0,10*ROW('Hygiene Data'!C7))="","",OFFSET('Hygiene Data'!$C$14,0,10*ROW('Hygiene Data'!C7)))</f>
        <v/>
      </c>
      <c r="DR13" s="34" t="str">
        <f ca="true">+IF(OFFSET('Hygiene Data'!$D$12,0,10*ROW('Hygiene Data'!D7))="","",OFFSET('Hygiene Data'!$D$12,0,10*ROW('Hygiene Data'!D7)))</f>
        <v/>
      </c>
      <c r="DS13" s="34" t="str">
        <f ca="true">+IF(OFFSET('Hygiene Data'!$D$13,0,10*ROW('Hygiene Data'!D7))="","",OFFSET('Hygiene Data'!$D$13,0,10*ROW('Hygiene Data'!D7)))</f>
        <v/>
      </c>
      <c r="DT13" s="34" t="str">
        <f ca="true">+IF(OFFSET('Hygiene Data'!$D$14,0,10*ROW('Hygiene Data'!D7))="","",OFFSET('Hygiene Data'!$D$14,0,10*ROW('Hygiene Data'!D7)))</f>
        <v/>
      </c>
      <c r="DU13" s="34" t="str">
        <f ca="true">+IF(OFFSET('Hygiene Data'!$E$12,0,10*ROW('Hygiene Data'!E7))="","",OFFSET('Hygiene Data'!$E$12,0,10*ROW('Hygiene Data'!E7)))</f>
        <v/>
      </c>
      <c r="DV13" s="34" t="str">
        <f ca="true">+IF(OFFSET('Hygiene Data'!$E$13,0,10*ROW('Hygiene Data'!E7))="","",OFFSET('Hygiene Data'!$E$13,0,10*ROW('Hygiene Data'!E7)))</f>
        <v/>
      </c>
      <c r="DW13" s="34" t="str">
        <f ca="true">+IF(OFFSET('Hygiene Data'!$E$14,0,10*ROW('Hygiene Data'!E7))="","",OFFSET('Hygiene Data'!$E$14,0,10*ROW('Hygiene Data'!E7)))</f>
        <v/>
      </c>
      <c r="DX13" s="34" t="str">
        <f ca="true">+IF(OFFSET('Hygiene Data'!$F$12,0,10*ROW('Hygiene Data'!F7))="","",OFFSET('Hygiene Data'!$F$12,0,10*ROW('Hygiene Data'!F7)))</f>
        <v/>
      </c>
      <c r="DY13" s="34" t="str">
        <f ca="true">+IF(OFFSET('Hygiene Data'!$F$13,0,10*ROW('Hygiene Data'!F7))="","",OFFSET('Hygiene Data'!$F$13,0,10*ROW('Hygiene Data'!F7)))</f>
        <v/>
      </c>
      <c r="DZ13" s="34" t="str">
        <f ca="true">+IF(OFFSET('Hygiene Data'!$F$14,0,10*ROW('Hygiene Data'!F7))="","",OFFSET('Hygiene Data'!$F$14,0,10*ROW('Hygiene Data'!F7)))</f>
        <v/>
      </c>
      <c r="EA13" s="34" t="str">
        <f ca="true">+IF(OFFSET('Hygiene Data'!$G$12,0,10*ROW('Hygiene Data'!G7))="","",OFFSET('Hygiene Data'!$G$12,0,10*ROW('Hygiene Data'!G7)))</f>
        <v/>
      </c>
      <c r="EB13" s="34" t="str">
        <f ca="true">+IF(OFFSET('Hygiene Data'!$G$13,0,10*ROW('Hygiene Data'!G7))="","",OFFSET('Hygiene Data'!$G$13,0,10*ROW('Hygiene Data'!G7)))</f>
        <v/>
      </c>
      <c r="EC13" s="34" t="str">
        <f ca="true">+IF(OFFSET('Hygiene Data'!$G$14,0,10*ROW('Hygiene Data'!G7))="","",OFFSET('Hygiene Data'!$G$14,0,10*ROW('Hygiene Data'!G7)))</f>
        <v/>
      </c>
      <c r="ED13" s="34" t="str">
        <f ca="true">+IF(OFFSET('Hygiene Data'!$H$12,0,10*ROW('Hygiene Data'!H7))="","",OFFSET('Hygiene Data'!$H$12,0,10*ROW('Hygiene Data'!H7)))</f>
        <v/>
      </c>
      <c r="EE13" s="34" t="str">
        <f ca="true">+IF(OFFSET('Hygiene Data'!$H$13,0,10*ROW('Hygiene Data'!H7))="","",OFFSET('Hygiene Data'!$H$13,0,10*ROW('Hygiene Data'!H7)))</f>
        <v/>
      </c>
      <c r="EF13" s="34" t="str">
        <f ca="true">+IF(OFFSET('Hygiene Data'!$H$14,0,10*ROW('Hygiene Data'!H7))="","",OFFSET('Hygiene Data'!$H$14,0,10*ROW('Hygiene Data'!H7)))</f>
        <v/>
      </c>
    </row>
    <row r="14" x14ac:dyDescent="0.2">
      <c r="A14" s="57" t="str">
        <f ca="true">+IF(OFFSET('Water Data'!$B$1,0,10*ROW('Water Data'!B8))="","",OFFSET('Water Data'!$B$1,0,10*ROW('Water Data'!B8)))</f>
        <v/>
      </c>
      <c r="B14" s="57" t="str">
        <f ca="true">+IF(OFFSET('Water Data'!$A$3,0,10*ROW('Water Data'!A8))="","",OFFSET('Water Data'!$A$3,0,10*ROW('Water Data'!A8)))</f>
        <v/>
      </c>
      <c r="C14" s="57" t="str">
        <f ca="true">+IF(OFFSET('Water Data'!$C$3,0,10*ROW('Water Data'!C8))="","",OFFSET('Water Data'!$C$3,0,10*ROW('Water Data'!C8)))</f>
        <v/>
      </c>
      <c r="D14" s="249"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49"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49"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49"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49"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49"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49"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49"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49"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49"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49"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49"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49"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49"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49"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49"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49"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49"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50"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50"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50"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50"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50"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50"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50"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50"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50"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50"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50"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50"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50"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50"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50"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50"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50"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50"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50"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50"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50"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50"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50"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50"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50"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50"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50"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50"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50"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50"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51"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51"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51"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51"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51"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51"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51"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51"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51"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51"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51"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51"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51"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51"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51"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51"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51"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51"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4" t="str">
        <f ca="true">+IF(OFFSET('Water Data'!$C$28,0,10*ROW('Water Data'!C8))="","",OFFSET('Water Data'!$C$28,0,10*ROW('Water Data'!C8)))</f>
        <v/>
      </c>
      <c r="BT14" s="34" t="str">
        <f ca="true">+IF(OFFSET('Water Data'!$C$29,0,10*ROW('Water Data'!C8))="","",OFFSET('Water Data'!$C$29,0,10*ROW('Water Data'!C8)))</f>
        <v/>
      </c>
      <c r="BU14" s="34" t="str">
        <f ca="true">+IF(OFFSET('Water Data'!$C$30,0,10*ROW('Water Data'!C8))="","",OFFSET('Water Data'!$C$30,0,10*ROW('Water Data'!C8)))</f>
        <v/>
      </c>
      <c r="BV14" s="34" t="str">
        <f ca="true">+IF(OFFSET('Water Data'!$D$28,0,10*ROW('Water Data'!D8))="","",OFFSET('Water Data'!$D$28,0,10*ROW('Water Data'!D8)))</f>
        <v/>
      </c>
      <c r="BW14" s="34" t="str">
        <f ca="true">+IF(OFFSET('Water Data'!$D$29,0,10*ROW('Water Data'!D8))="","",OFFSET('Water Data'!$D$29,0,10*ROW('Water Data'!D8)))</f>
        <v/>
      </c>
      <c r="BX14" s="34" t="str">
        <f ca="true">+IF(OFFSET('Water Data'!$D$30,0,10*ROW('Water Data'!D8))="","",OFFSET('Water Data'!$D$30,0,10*ROW('Water Data'!D8)))</f>
        <v/>
      </c>
      <c r="BY14" s="34" t="str">
        <f ca="true">+IF(OFFSET('Water Data'!$E$28,0,10*ROW('Water Data'!E8))="","",OFFSET('Water Data'!$E$28,0,10*ROW('Water Data'!E8)))</f>
        <v/>
      </c>
      <c r="BZ14" s="34" t="str">
        <f ca="true">+IF(OFFSET('Water Data'!$E$29,0,10*ROW('Water Data'!E8))="","",OFFSET('Water Data'!$E$29,0,10*ROW('Water Data'!E8)))</f>
        <v/>
      </c>
      <c r="CA14" s="34" t="str">
        <f ca="true">+IF(OFFSET('Water Data'!$E$30,0,10*ROW('Water Data'!E8))="","",OFFSET('Water Data'!$E$30,0,10*ROW('Water Data'!E8)))</f>
        <v/>
      </c>
      <c r="CB14" s="34" t="str">
        <f ca="true">+IF(OFFSET('Water Data'!$F$28,0,10*ROW('Water Data'!F8))="","",OFFSET('Water Data'!$F$28,0,10*ROW('Water Data'!F8)))</f>
        <v/>
      </c>
      <c r="CC14" s="34" t="str">
        <f ca="true">+IF(OFFSET('Water Data'!$F$29,0,10*ROW('Water Data'!F8))="","",OFFSET('Water Data'!$F$29,0,10*ROW('Water Data'!F8)))</f>
        <v/>
      </c>
      <c r="CD14" s="34" t="str">
        <f ca="true">+IF(OFFSET('Water Data'!$F$30,0,10*ROW('Water Data'!F8))="","",OFFSET('Water Data'!$F$30,0,10*ROW('Water Data'!F8)))</f>
        <v/>
      </c>
      <c r="CE14" s="34" t="str">
        <f ca="true">+IF(OFFSET('Water Data'!$G$28,0,10*ROW('Water Data'!G8))="","",OFFSET('Water Data'!$G$28,0,10*ROW('Water Data'!G8)))</f>
        <v/>
      </c>
      <c r="CF14" s="34" t="str">
        <f ca="true">+IF(OFFSET('Water Data'!$G$29,0,10*ROW('Water Data'!G8))="","",OFFSET('Water Data'!$G$29,0,10*ROW('Water Data'!G8)))</f>
        <v/>
      </c>
      <c r="CG14" s="34" t="str">
        <f ca="true">+IF(OFFSET('Water Data'!$G$30,0,10*ROW('Water Data'!G8))="","",OFFSET('Water Data'!$G$30,0,10*ROW('Water Data'!G8)))</f>
        <v/>
      </c>
      <c r="CH14" s="34" t="str">
        <f ca="true">+IF(OFFSET('Water Data'!$H$28,0,10*ROW('Water Data'!H8))="","",OFFSET('Water Data'!$H$28,0,10*ROW('Water Data'!H8)))</f>
        <v/>
      </c>
      <c r="CI14" s="34" t="str">
        <f ca="true">+IF(OFFSET('Water Data'!$H$29,0,10*ROW('Water Data'!H8))="","",OFFSET('Water Data'!$H$29,0,10*ROW('Water Data'!H8)))</f>
        <v/>
      </c>
      <c r="CJ14" s="34" t="str">
        <f ca="true">+IF(OFFSET('Water Data'!$H$30,0,10*ROW('Water Data'!H8))="","",OFFSET('Water Data'!$H$30,0,10*ROW('Water Data'!H8)))</f>
        <v/>
      </c>
      <c r="CK14" s="34" t="str">
        <f ca="true">+IF(OFFSET('Sanitation Data'!$C$29,0,10*ROW('Sanitation Data'!C8))="","",OFFSET('Sanitation Data'!$C$29,0,10*ROW('Sanitation Data'!C8)))</f>
        <v/>
      </c>
      <c r="CL14" s="34" t="str">
        <f ca="true">+IF(OFFSET('Sanitation Data'!$C$30,0,10*ROW('Sanitation Data'!C8))="","",OFFSET('Sanitation Data'!$C$30,0,10*ROW('Sanitation Data'!C8)))</f>
        <v/>
      </c>
      <c r="CM14" s="34" t="str">
        <f ca="true">+IF(OFFSET('Sanitation Data'!$C$31,0,10*ROW('Sanitation Data'!C8))="","",OFFSET('Sanitation Data'!$C$31,0,10*ROW('Sanitation Data'!C8)))</f>
        <v/>
      </c>
      <c r="CN14" s="34" t="str">
        <f ca="true">+IF(OFFSET('Sanitation Data'!$C$32,0,10*ROW('Sanitation Data'!C8))="","",OFFSET('Sanitation Data'!$C$32,0,10*ROW('Sanitation Data'!C8)))</f>
        <v/>
      </c>
      <c r="CO14" s="34" t="str">
        <f ca="true">+IF(OFFSET('Sanitation Data'!$C$33,0,10*ROW('Sanitation Data'!C8))="","",OFFSET('Sanitation Data'!$C$33,0,10*ROW('Sanitation Data'!C8)))</f>
        <v/>
      </c>
      <c r="CP14" s="34" t="str">
        <f ca="true">+IF(OFFSET('Sanitation Data'!$D$29,0,10*ROW('Sanitation Data'!D8))="","",OFFSET('Sanitation Data'!$D$29,0,10*ROW('Sanitation Data'!D8)))</f>
        <v/>
      </c>
      <c r="CQ14" s="34" t="str">
        <f ca="true">+IF(OFFSET('Sanitation Data'!$D$30,0,10*ROW('Sanitation Data'!D8))="","",OFFSET('Sanitation Data'!$D$30,0,10*ROW('Sanitation Data'!D8)))</f>
        <v/>
      </c>
      <c r="CR14" s="34" t="str">
        <f ca="true">+IF(OFFSET('Sanitation Data'!$D$31,0,10*ROW('Sanitation Data'!D8))="","",OFFSET('Sanitation Data'!$D$31,0,10*ROW('Sanitation Data'!D8)))</f>
        <v/>
      </c>
      <c r="CS14" s="34" t="str">
        <f ca="true">+IF(OFFSET('Sanitation Data'!$D$32,0,10*ROW('Sanitation Data'!D8))="","",OFFSET('Sanitation Data'!$D$32,0,10*ROW('Sanitation Data'!D8)))</f>
        <v/>
      </c>
      <c r="CT14" s="34" t="str">
        <f ca="true">+IF(OFFSET('Sanitation Data'!$D$33,0,10*ROW('Sanitation Data'!D8))="","",OFFSET('Sanitation Data'!$D$33,0,10*ROW('Sanitation Data'!D8)))</f>
        <v/>
      </c>
      <c r="CU14" s="34" t="str">
        <f ca="true">+IF(OFFSET('Sanitation Data'!$E$29,0,10*ROW('Sanitation Data'!E8))="","",OFFSET('Sanitation Data'!$E$29,0,10*ROW('Sanitation Data'!E8)))</f>
        <v/>
      </c>
      <c r="CV14" s="34" t="str">
        <f ca="true">+IF(OFFSET('Sanitation Data'!$E$30,0,10*ROW('Sanitation Data'!E8))="","",OFFSET('Sanitation Data'!$E$30,0,10*ROW('Sanitation Data'!E8)))</f>
        <v/>
      </c>
      <c r="CW14" s="34" t="str">
        <f ca="true">+IF(OFFSET('Sanitation Data'!$E$31,0,10*ROW('Sanitation Data'!E8))="","",OFFSET('Sanitation Data'!$E$31,0,10*ROW('Sanitation Data'!E8)))</f>
        <v/>
      </c>
      <c r="CX14" s="34" t="str">
        <f ca="true">+IF(OFFSET('Sanitation Data'!$E$32,0,10*ROW('Sanitation Data'!E8))="","",OFFSET('Sanitation Data'!$E$32,0,10*ROW('Sanitation Data'!E8)))</f>
        <v/>
      </c>
      <c r="CY14" s="34" t="str">
        <f ca="true">+IF(OFFSET('Sanitation Data'!$E$33,0,10*ROW('Sanitation Data'!E8))="","",OFFSET('Sanitation Data'!$E$33,0,10*ROW('Sanitation Data'!E8)))</f>
        <v/>
      </c>
      <c r="CZ14" s="34" t="str">
        <f ca="true">+IF(OFFSET('Sanitation Data'!$F$29,0,10*ROW('Sanitation Data'!F8))="","",OFFSET('Sanitation Data'!$F$29,0,10*ROW('Sanitation Data'!F8)))</f>
        <v/>
      </c>
      <c r="DA14" s="34" t="str">
        <f ca="true">+IF(OFFSET('Sanitation Data'!$F$30,0,10*ROW('Sanitation Data'!F8))="","",OFFSET('Sanitation Data'!$F$30,0,10*ROW('Sanitation Data'!F8)))</f>
        <v/>
      </c>
      <c r="DB14" s="34" t="str">
        <f ca="true">+IF(OFFSET('Sanitation Data'!$F$31,0,10*ROW('Sanitation Data'!F8))="","",OFFSET('Sanitation Data'!$F$31,0,10*ROW('Sanitation Data'!F8)))</f>
        <v/>
      </c>
      <c r="DC14" s="34" t="str">
        <f ca="true">+IF(OFFSET('Sanitation Data'!$F$32,0,10*ROW('Sanitation Data'!F8))="","",OFFSET('Sanitation Data'!$F$32,0,10*ROW('Sanitation Data'!F8)))</f>
        <v/>
      </c>
      <c r="DD14" s="34" t="str">
        <f ca="true">+IF(OFFSET('Sanitation Data'!$F$33,0,10*ROW('Sanitation Data'!F8))="","",OFFSET('Sanitation Data'!$F$33,0,10*ROW('Sanitation Data'!F8)))</f>
        <v/>
      </c>
      <c r="DE14" s="34" t="str">
        <f ca="true">+IF(OFFSET('Sanitation Data'!$G$29,0,10*ROW('Sanitation Data'!G8))="","",OFFSET('Sanitation Data'!$G$29,0,10*ROW('Sanitation Data'!G8)))</f>
        <v/>
      </c>
      <c r="DF14" s="34" t="str">
        <f ca="true">+IF(OFFSET('Sanitation Data'!$G$30,0,10*ROW('Sanitation Data'!G8))="","",OFFSET('Sanitation Data'!$G$30,0,10*ROW('Sanitation Data'!G8)))</f>
        <v/>
      </c>
      <c r="DG14" s="34" t="str">
        <f ca="true">+IF(OFFSET('Sanitation Data'!$G$31,0,10*ROW('Sanitation Data'!G8))="","",OFFSET('Sanitation Data'!$G$31,0,10*ROW('Sanitation Data'!G8)))</f>
        <v/>
      </c>
      <c r="DH14" s="34" t="str">
        <f ca="true">+IF(OFFSET('Sanitation Data'!$G$32,0,10*ROW('Sanitation Data'!G8))="","",OFFSET('Sanitation Data'!$G$32,0,10*ROW('Sanitation Data'!G8)))</f>
        <v/>
      </c>
      <c r="DI14" s="34" t="str">
        <f ca="true">+IF(OFFSET('Sanitation Data'!$G$33,0,10*ROW('Sanitation Data'!G8))="","",OFFSET('Sanitation Data'!$G$33,0,10*ROW('Sanitation Data'!G8)))</f>
        <v/>
      </c>
      <c r="DJ14" s="34" t="str">
        <f ca="true">+IF(OFFSET('Sanitation Data'!$H$29,0,10*ROW('Sanitation Data'!H8))="","",OFFSET('Sanitation Data'!$H$29,0,10*ROW('Sanitation Data'!H8)))</f>
        <v/>
      </c>
      <c r="DK14" s="34" t="str">
        <f ca="true">+IF(OFFSET('Sanitation Data'!$H$30,0,10*ROW('Sanitation Data'!H8))="","",OFFSET('Sanitation Data'!$H$30,0,10*ROW('Sanitation Data'!H8)))</f>
        <v/>
      </c>
      <c r="DL14" s="34" t="str">
        <f ca="true">+IF(OFFSET('Sanitation Data'!$H$31,0,10*ROW('Sanitation Data'!H8))="","",OFFSET('Sanitation Data'!$H$31,0,10*ROW('Sanitation Data'!H8)))</f>
        <v/>
      </c>
      <c r="DM14" s="34" t="str">
        <f ca="true">+IF(OFFSET('Sanitation Data'!$H$32,0,10*ROW('Sanitation Data'!H8))="","",OFFSET('Sanitation Data'!$H$32,0,10*ROW('Sanitation Data'!H8)))</f>
        <v/>
      </c>
      <c r="DN14" s="34" t="str">
        <f ca="true">+IF(OFFSET('Sanitation Data'!$H$33,0,10*ROW('Sanitation Data'!H8))="","",OFFSET('Sanitation Data'!$H$33,0,10*ROW('Sanitation Data'!H8)))</f>
        <v/>
      </c>
      <c r="DO14" s="34" t="str">
        <f ca="true">+IF(OFFSET('Hygiene Data'!$C$12,0,10*ROW('Hygiene Data'!C8))="","",OFFSET('Hygiene Data'!$C$12,0,10*ROW('Hygiene Data'!C8)))</f>
        <v/>
      </c>
      <c r="DP14" s="34" t="str">
        <f ca="true">+IF(OFFSET('Hygiene Data'!$C$13,0,10*ROW('Hygiene Data'!C8))="","",OFFSET('Hygiene Data'!$C$13,0,10*ROW('Hygiene Data'!C8)))</f>
        <v/>
      </c>
      <c r="DQ14" s="34" t="str">
        <f ca="true">+IF(OFFSET('Hygiene Data'!$C$14,0,10*ROW('Hygiene Data'!C8))="","",OFFSET('Hygiene Data'!$C$14,0,10*ROW('Hygiene Data'!C8)))</f>
        <v/>
      </c>
      <c r="DR14" s="34" t="str">
        <f ca="true">+IF(OFFSET('Hygiene Data'!$D$12,0,10*ROW('Hygiene Data'!D8))="","",OFFSET('Hygiene Data'!$D$12,0,10*ROW('Hygiene Data'!D8)))</f>
        <v/>
      </c>
      <c r="DS14" s="34" t="str">
        <f ca="true">+IF(OFFSET('Hygiene Data'!$D$13,0,10*ROW('Hygiene Data'!D8))="","",OFFSET('Hygiene Data'!$D$13,0,10*ROW('Hygiene Data'!D8)))</f>
        <v/>
      </c>
      <c r="DT14" s="34" t="str">
        <f ca="true">+IF(OFFSET('Hygiene Data'!$D$14,0,10*ROW('Hygiene Data'!D8))="","",OFFSET('Hygiene Data'!$D$14,0,10*ROW('Hygiene Data'!D8)))</f>
        <v/>
      </c>
      <c r="DU14" s="34" t="str">
        <f ca="true">+IF(OFFSET('Hygiene Data'!$E$12,0,10*ROW('Hygiene Data'!E8))="","",OFFSET('Hygiene Data'!$E$12,0,10*ROW('Hygiene Data'!E8)))</f>
        <v/>
      </c>
      <c r="DV14" s="34" t="str">
        <f ca="true">+IF(OFFSET('Hygiene Data'!$E$13,0,10*ROW('Hygiene Data'!E8))="","",OFFSET('Hygiene Data'!$E$13,0,10*ROW('Hygiene Data'!E8)))</f>
        <v/>
      </c>
      <c r="DW14" s="34" t="str">
        <f ca="true">+IF(OFFSET('Hygiene Data'!$E$14,0,10*ROW('Hygiene Data'!E8))="","",OFFSET('Hygiene Data'!$E$14,0,10*ROW('Hygiene Data'!E8)))</f>
        <v/>
      </c>
      <c r="DX14" s="34" t="str">
        <f ca="true">+IF(OFFSET('Hygiene Data'!$F$12,0,10*ROW('Hygiene Data'!F8))="","",OFFSET('Hygiene Data'!$F$12,0,10*ROW('Hygiene Data'!F8)))</f>
        <v/>
      </c>
      <c r="DY14" s="34" t="str">
        <f ca="true">+IF(OFFSET('Hygiene Data'!$F$13,0,10*ROW('Hygiene Data'!F8))="","",OFFSET('Hygiene Data'!$F$13,0,10*ROW('Hygiene Data'!F8)))</f>
        <v/>
      </c>
      <c r="DZ14" s="34" t="str">
        <f ca="true">+IF(OFFSET('Hygiene Data'!$F$14,0,10*ROW('Hygiene Data'!F8))="","",OFFSET('Hygiene Data'!$F$14,0,10*ROW('Hygiene Data'!F8)))</f>
        <v/>
      </c>
      <c r="EA14" s="34" t="str">
        <f ca="true">+IF(OFFSET('Hygiene Data'!$G$12,0,10*ROW('Hygiene Data'!G8))="","",OFFSET('Hygiene Data'!$G$12,0,10*ROW('Hygiene Data'!G8)))</f>
        <v/>
      </c>
      <c r="EB14" s="34" t="str">
        <f ca="true">+IF(OFFSET('Hygiene Data'!$G$13,0,10*ROW('Hygiene Data'!G8))="","",OFFSET('Hygiene Data'!$G$13,0,10*ROW('Hygiene Data'!G8)))</f>
        <v/>
      </c>
      <c r="EC14" s="34" t="str">
        <f ca="true">+IF(OFFSET('Hygiene Data'!$G$14,0,10*ROW('Hygiene Data'!G8))="","",OFFSET('Hygiene Data'!$G$14,0,10*ROW('Hygiene Data'!G8)))</f>
        <v/>
      </c>
      <c r="ED14" s="34" t="str">
        <f ca="true">+IF(OFFSET('Hygiene Data'!$H$12,0,10*ROW('Hygiene Data'!H8))="","",OFFSET('Hygiene Data'!$H$12,0,10*ROW('Hygiene Data'!H8)))</f>
        <v/>
      </c>
      <c r="EE14" s="34" t="str">
        <f ca="true">+IF(OFFSET('Hygiene Data'!$H$13,0,10*ROW('Hygiene Data'!H8))="","",OFFSET('Hygiene Data'!$H$13,0,10*ROW('Hygiene Data'!H8)))</f>
        <v/>
      </c>
      <c r="EF14" s="34" t="str">
        <f ca="true">+IF(OFFSET('Hygiene Data'!$H$14,0,10*ROW('Hygiene Data'!H8))="","",OFFSET('Hygiene Data'!$H$14,0,10*ROW('Hygiene Data'!H8)))</f>
        <v/>
      </c>
    </row>
    <row r="15" x14ac:dyDescent="0.2">
      <c r="A15" s="57" t="str">
        <f ca="true">+IF(OFFSET('Water Data'!$B$1,0,10*ROW('Water Data'!B9))="","",OFFSET('Water Data'!$B$1,0,10*ROW('Water Data'!B9)))</f>
        <v/>
      </c>
      <c r="B15" s="57" t="str">
        <f ca="true">+IF(OFFSET('Water Data'!$A$3,0,10*ROW('Water Data'!A9))="","",OFFSET('Water Data'!$A$3,0,10*ROW('Water Data'!A9)))</f>
        <v/>
      </c>
      <c r="C15" s="57" t="str">
        <f ca="true">+IF(OFFSET('Water Data'!$C$3,0,10*ROW('Water Data'!C9))="","",OFFSET('Water Data'!$C$3,0,10*ROW('Water Data'!C9)))</f>
        <v/>
      </c>
      <c r="D15" s="249"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49"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49"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49"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49"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49"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49"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49"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49"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49"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49"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49"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49"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49"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49"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49"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49"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49"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50"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50"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50"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50"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50"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50"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50"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50"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50"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50"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50"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50"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50"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50"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50"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50"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50"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50"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50"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50"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50"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50"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50"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50"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50"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50"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50"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50"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50"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50"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51"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51"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51"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51"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51"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51"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51"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51"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51"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51"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51"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51"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51"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51"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51"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51"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51"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51"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4" t="str">
        <f ca="true">+IF(OFFSET('Water Data'!$C$28,0,10*ROW('Water Data'!C9))="","",OFFSET('Water Data'!$C$28,0,10*ROW('Water Data'!C9)))</f>
        <v/>
      </c>
      <c r="BT15" s="34" t="str">
        <f ca="true">+IF(OFFSET('Water Data'!$C$29,0,10*ROW('Water Data'!C9))="","",OFFSET('Water Data'!$C$29,0,10*ROW('Water Data'!C9)))</f>
        <v/>
      </c>
      <c r="BU15" s="34" t="str">
        <f ca="true">+IF(OFFSET('Water Data'!$C$30,0,10*ROW('Water Data'!C9))="","",OFFSET('Water Data'!$C$30,0,10*ROW('Water Data'!C9)))</f>
        <v/>
      </c>
      <c r="BV15" s="34" t="str">
        <f ca="true">+IF(OFFSET('Water Data'!$D$28,0,10*ROW('Water Data'!D9))="","",OFFSET('Water Data'!$D$28,0,10*ROW('Water Data'!D9)))</f>
        <v/>
      </c>
      <c r="BW15" s="34" t="str">
        <f ca="true">+IF(OFFSET('Water Data'!$D$29,0,10*ROW('Water Data'!D9))="","",OFFSET('Water Data'!$D$29,0,10*ROW('Water Data'!D9)))</f>
        <v/>
      </c>
      <c r="BX15" s="34" t="str">
        <f ca="true">+IF(OFFSET('Water Data'!$D$30,0,10*ROW('Water Data'!D9))="","",OFFSET('Water Data'!$D$30,0,10*ROW('Water Data'!D9)))</f>
        <v/>
      </c>
      <c r="BY15" s="34" t="str">
        <f ca="true">+IF(OFFSET('Water Data'!$E$28,0,10*ROW('Water Data'!E9))="","",OFFSET('Water Data'!$E$28,0,10*ROW('Water Data'!E9)))</f>
        <v/>
      </c>
      <c r="BZ15" s="34" t="str">
        <f ca="true">+IF(OFFSET('Water Data'!$E$29,0,10*ROW('Water Data'!E9))="","",OFFSET('Water Data'!$E$29,0,10*ROW('Water Data'!E9)))</f>
        <v/>
      </c>
      <c r="CA15" s="34" t="str">
        <f ca="true">+IF(OFFSET('Water Data'!$E$30,0,10*ROW('Water Data'!E9))="","",OFFSET('Water Data'!$E$30,0,10*ROW('Water Data'!E9)))</f>
        <v/>
      </c>
      <c r="CB15" s="34" t="str">
        <f ca="true">+IF(OFFSET('Water Data'!$F$28,0,10*ROW('Water Data'!F9))="","",OFFSET('Water Data'!$F$28,0,10*ROW('Water Data'!F9)))</f>
        <v/>
      </c>
      <c r="CC15" s="34" t="str">
        <f ca="true">+IF(OFFSET('Water Data'!$F$29,0,10*ROW('Water Data'!F9))="","",OFFSET('Water Data'!$F$29,0,10*ROW('Water Data'!F9)))</f>
        <v/>
      </c>
      <c r="CD15" s="34" t="str">
        <f ca="true">+IF(OFFSET('Water Data'!$F$30,0,10*ROW('Water Data'!F9))="","",OFFSET('Water Data'!$F$30,0,10*ROW('Water Data'!F9)))</f>
        <v/>
      </c>
      <c r="CE15" s="34" t="str">
        <f ca="true">+IF(OFFSET('Water Data'!$G$28,0,10*ROW('Water Data'!G9))="","",OFFSET('Water Data'!$G$28,0,10*ROW('Water Data'!G9)))</f>
        <v/>
      </c>
      <c r="CF15" s="34" t="str">
        <f ca="true">+IF(OFFSET('Water Data'!$G$29,0,10*ROW('Water Data'!G9))="","",OFFSET('Water Data'!$G$29,0,10*ROW('Water Data'!G9)))</f>
        <v/>
      </c>
      <c r="CG15" s="34" t="str">
        <f ca="true">+IF(OFFSET('Water Data'!$G$30,0,10*ROW('Water Data'!G9))="","",OFFSET('Water Data'!$G$30,0,10*ROW('Water Data'!G9)))</f>
        <v/>
      </c>
      <c r="CH15" s="34" t="str">
        <f ca="true">+IF(OFFSET('Water Data'!$H$28,0,10*ROW('Water Data'!H9))="","",OFFSET('Water Data'!$H$28,0,10*ROW('Water Data'!H9)))</f>
        <v/>
      </c>
      <c r="CI15" s="34" t="str">
        <f ca="true">+IF(OFFSET('Water Data'!$H$29,0,10*ROW('Water Data'!H9))="","",OFFSET('Water Data'!$H$29,0,10*ROW('Water Data'!H9)))</f>
        <v/>
      </c>
      <c r="CJ15" s="34" t="str">
        <f ca="true">+IF(OFFSET('Water Data'!$H$30,0,10*ROW('Water Data'!H9))="","",OFFSET('Water Data'!$H$30,0,10*ROW('Water Data'!H9)))</f>
        <v/>
      </c>
      <c r="CK15" s="34" t="str">
        <f ca="true">+IF(OFFSET('Sanitation Data'!$C$29,0,10*ROW('Sanitation Data'!C9))="","",OFFSET('Sanitation Data'!$C$29,0,10*ROW('Sanitation Data'!C9)))</f>
        <v/>
      </c>
      <c r="CL15" s="34" t="str">
        <f ca="true">+IF(OFFSET('Sanitation Data'!$C$30,0,10*ROW('Sanitation Data'!C9))="","",OFFSET('Sanitation Data'!$C$30,0,10*ROW('Sanitation Data'!C9)))</f>
        <v/>
      </c>
      <c r="CM15" s="34" t="str">
        <f ca="true">+IF(OFFSET('Sanitation Data'!$C$31,0,10*ROW('Sanitation Data'!C9))="","",OFFSET('Sanitation Data'!$C$31,0,10*ROW('Sanitation Data'!C9)))</f>
        <v/>
      </c>
      <c r="CN15" s="34" t="str">
        <f ca="true">+IF(OFFSET('Sanitation Data'!$C$32,0,10*ROW('Sanitation Data'!C9))="","",OFFSET('Sanitation Data'!$C$32,0,10*ROW('Sanitation Data'!C9)))</f>
        <v/>
      </c>
      <c r="CO15" s="34" t="str">
        <f ca="true">+IF(OFFSET('Sanitation Data'!$C$33,0,10*ROW('Sanitation Data'!C9))="","",OFFSET('Sanitation Data'!$C$33,0,10*ROW('Sanitation Data'!C9)))</f>
        <v/>
      </c>
      <c r="CP15" s="34" t="str">
        <f ca="true">+IF(OFFSET('Sanitation Data'!$D$29,0,10*ROW('Sanitation Data'!D9))="","",OFFSET('Sanitation Data'!$D$29,0,10*ROW('Sanitation Data'!D9)))</f>
        <v/>
      </c>
      <c r="CQ15" s="34" t="str">
        <f ca="true">+IF(OFFSET('Sanitation Data'!$D$30,0,10*ROW('Sanitation Data'!D9))="","",OFFSET('Sanitation Data'!$D$30,0,10*ROW('Sanitation Data'!D9)))</f>
        <v/>
      </c>
      <c r="CR15" s="34" t="str">
        <f ca="true">+IF(OFFSET('Sanitation Data'!$D$31,0,10*ROW('Sanitation Data'!D9))="","",OFFSET('Sanitation Data'!$D$31,0,10*ROW('Sanitation Data'!D9)))</f>
        <v/>
      </c>
      <c r="CS15" s="34" t="str">
        <f ca="true">+IF(OFFSET('Sanitation Data'!$D$32,0,10*ROW('Sanitation Data'!D9))="","",OFFSET('Sanitation Data'!$D$32,0,10*ROW('Sanitation Data'!D9)))</f>
        <v/>
      </c>
      <c r="CT15" s="34" t="str">
        <f ca="true">+IF(OFFSET('Sanitation Data'!$D$33,0,10*ROW('Sanitation Data'!D9))="","",OFFSET('Sanitation Data'!$D$33,0,10*ROW('Sanitation Data'!D9)))</f>
        <v/>
      </c>
      <c r="CU15" s="34" t="str">
        <f ca="true">+IF(OFFSET('Sanitation Data'!$E$29,0,10*ROW('Sanitation Data'!E9))="","",OFFSET('Sanitation Data'!$E$29,0,10*ROW('Sanitation Data'!E9)))</f>
        <v/>
      </c>
      <c r="CV15" s="34" t="str">
        <f ca="true">+IF(OFFSET('Sanitation Data'!$E$30,0,10*ROW('Sanitation Data'!E9))="","",OFFSET('Sanitation Data'!$E$30,0,10*ROW('Sanitation Data'!E9)))</f>
        <v/>
      </c>
      <c r="CW15" s="34" t="str">
        <f ca="true">+IF(OFFSET('Sanitation Data'!$E$31,0,10*ROW('Sanitation Data'!E9))="","",OFFSET('Sanitation Data'!$E$31,0,10*ROW('Sanitation Data'!E9)))</f>
        <v/>
      </c>
      <c r="CX15" s="34" t="str">
        <f ca="true">+IF(OFFSET('Sanitation Data'!$E$32,0,10*ROW('Sanitation Data'!E9))="","",OFFSET('Sanitation Data'!$E$32,0,10*ROW('Sanitation Data'!E9)))</f>
        <v/>
      </c>
      <c r="CY15" s="34" t="str">
        <f ca="true">+IF(OFFSET('Sanitation Data'!$E$33,0,10*ROW('Sanitation Data'!E9))="","",OFFSET('Sanitation Data'!$E$33,0,10*ROW('Sanitation Data'!E9)))</f>
        <v/>
      </c>
      <c r="CZ15" s="34" t="str">
        <f ca="true">+IF(OFFSET('Sanitation Data'!$F$29,0,10*ROW('Sanitation Data'!F9))="","",OFFSET('Sanitation Data'!$F$29,0,10*ROW('Sanitation Data'!F9)))</f>
        <v/>
      </c>
      <c r="DA15" s="34" t="str">
        <f ca="true">+IF(OFFSET('Sanitation Data'!$F$30,0,10*ROW('Sanitation Data'!F9))="","",OFFSET('Sanitation Data'!$F$30,0,10*ROW('Sanitation Data'!F9)))</f>
        <v/>
      </c>
      <c r="DB15" s="34" t="str">
        <f ca="true">+IF(OFFSET('Sanitation Data'!$F$31,0,10*ROW('Sanitation Data'!F9))="","",OFFSET('Sanitation Data'!$F$31,0,10*ROW('Sanitation Data'!F9)))</f>
        <v/>
      </c>
      <c r="DC15" s="34" t="str">
        <f ca="true">+IF(OFFSET('Sanitation Data'!$F$32,0,10*ROW('Sanitation Data'!F9))="","",OFFSET('Sanitation Data'!$F$32,0,10*ROW('Sanitation Data'!F9)))</f>
        <v/>
      </c>
      <c r="DD15" s="34" t="str">
        <f ca="true">+IF(OFFSET('Sanitation Data'!$F$33,0,10*ROW('Sanitation Data'!F9))="","",OFFSET('Sanitation Data'!$F$33,0,10*ROW('Sanitation Data'!F9)))</f>
        <v/>
      </c>
      <c r="DE15" s="34" t="str">
        <f ca="true">+IF(OFFSET('Sanitation Data'!$G$29,0,10*ROW('Sanitation Data'!G9))="","",OFFSET('Sanitation Data'!$G$29,0,10*ROW('Sanitation Data'!G9)))</f>
        <v/>
      </c>
      <c r="DF15" s="34" t="str">
        <f ca="true">+IF(OFFSET('Sanitation Data'!$G$30,0,10*ROW('Sanitation Data'!G9))="","",OFFSET('Sanitation Data'!$G$30,0,10*ROW('Sanitation Data'!G9)))</f>
        <v/>
      </c>
      <c r="DG15" s="34" t="str">
        <f ca="true">+IF(OFFSET('Sanitation Data'!$G$31,0,10*ROW('Sanitation Data'!G9))="","",OFFSET('Sanitation Data'!$G$31,0,10*ROW('Sanitation Data'!G9)))</f>
        <v/>
      </c>
      <c r="DH15" s="34" t="str">
        <f ca="true">+IF(OFFSET('Sanitation Data'!$G$32,0,10*ROW('Sanitation Data'!G9))="","",OFFSET('Sanitation Data'!$G$32,0,10*ROW('Sanitation Data'!G9)))</f>
        <v/>
      </c>
      <c r="DI15" s="34" t="str">
        <f ca="true">+IF(OFFSET('Sanitation Data'!$G$33,0,10*ROW('Sanitation Data'!G9))="","",OFFSET('Sanitation Data'!$G$33,0,10*ROW('Sanitation Data'!G9)))</f>
        <v/>
      </c>
      <c r="DJ15" s="34" t="str">
        <f ca="true">+IF(OFFSET('Sanitation Data'!$H$29,0,10*ROW('Sanitation Data'!H9))="","",OFFSET('Sanitation Data'!$H$29,0,10*ROW('Sanitation Data'!H9)))</f>
        <v/>
      </c>
      <c r="DK15" s="34" t="str">
        <f ca="true">+IF(OFFSET('Sanitation Data'!$H$30,0,10*ROW('Sanitation Data'!H9))="","",OFFSET('Sanitation Data'!$H$30,0,10*ROW('Sanitation Data'!H9)))</f>
        <v/>
      </c>
      <c r="DL15" s="34" t="str">
        <f ca="true">+IF(OFFSET('Sanitation Data'!$H$31,0,10*ROW('Sanitation Data'!H9))="","",OFFSET('Sanitation Data'!$H$31,0,10*ROW('Sanitation Data'!H9)))</f>
        <v/>
      </c>
      <c r="DM15" s="34" t="str">
        <f ca="true">+IF(OFFSET('Sanitation Data'!$H$32,0,10*ROW('Sanitation Data'!H9))="","",OFFSET('Sanitation Data'!$H$32,0,10*ROW('Sanitation Data'!H9)))</f>
        <v/>
      </c>
      <c r="DN15" s="34" t="str">
        <f ca="true">+IF(OFFSET('Sanitation Data'!$H$33,0,10*ROW('Sanitation Data'!H9))="","",OFFSET('Sanitation Data'!$H$33,0,10*ROW('Sanitation Data'!H9)))</f>
        <v/>
      </c>
      <c r="DO15" s="34" t="str">
        <f ca="true">+IF(OFFSET('Hygiene Data'!$C$12,0,10*ROW('Hygiene Data'!C9))="","",OFFSET('Hygiene Data'!$C$12,0,10*ROW('Hygiene Data'!C9)))</f>
        <v/>
      </c>
      <c r="DP15" s="34" t="str">
        <f ca="true">+IF(OFFSET('Hygiene Data'!$C$13,0,10*ROW('Hygiene Data'!C9))="","",OFFSET('Hygiene Data'!$C$13,0,10*ROW('Hygiene Data'!C9)))</f>
        <v/>
      </c>
      <c r="DQ15" s="34" t="str">
        <f ca="true">+IF(OFFSET('Hygiene Data'!$C$14,0,10*ROW('Hygiene Data'!C9))="","",OFFSET('Hygiene Data'!$C$14,0,10*ROW('Hygiene Data'!C9)))</f>
        <v/>
      </c>
      <c r="DR15" s="34" t="str">
        <f ca="true">+IF(OFFSET('Hygiene Data'!$D$12,0,10*ROW('Hygiene Data'!D9))="","",OFFSET('Hygiene Data'!$D$12,0,10*ROW('Hygiene Data'!D9)))</f>
        <v/>
      </c>
      <c r="DS15" s="34" t="str">
        <f ca="true">+IF(OFFSET('Hygiene Data'!$D$13,0,10*ROW('Hygiene Data'!D9))="","",OFFSET('Hygiene Data'!$D$13,0,10*ROW('Hygiene Data'!D9)))</f>
        <v/>
      </c>
      <c r="DT15" s="34" t="str">
        <f ca="true">+IF(OFFSET('Hygiene Data'!$D$14,0,10*ROW('Hygiene Data'!D9))="","",OFFSET('Hygiene Data'!$D$14,0,10*ROW('Hygiene Data'!D9)))</f>
        <v/>
      </c>
      <c r="DU15" s="34" t="str">
        <f ca="true">+IF(OFFSET('Hygiene Data'!$E$12,0,10*ROW('Hygiene Data'!E9))="","",OFFSET('Hygiene Data'!$E$12,0,10*ROW('Hygiene Data'!E9)))</f>
        <v/>
      </c>
      <c r="DV15" s="34" t="str">
        <f ca="true">+IF(OFFSET('Hygiene Data'!$E$13,0,10*ROW('Hygiene Data'!E9))="","",OFFSET('Hygiene Data'!$E$13,0,10*ROW('Hygiene Data'!E9)))</f>
        <v/>
      </c>
      <c r="DW15" s="34" t="str">
        <f ca="true">+IF(OFFSET('Hygiene Data'!$E$14,0,10*ROW('Hygiene Data'!E9))="","",OFFSET('Hygiene Data'!$E$14,0,10*ROW('Hygiene Data'!E9)))</f>
        <v/>
      </c>
      <c r="DX15" s="34" t="str">
        <f ca="true">+IF(OFFSET('Hygiene Data'!$F$12,0,10*ROW('Hygiene Data'!F9))="","",OFFSET('Hygiene Data'!$F$12,0,10*ROW('Hygiene Data'!F9)))</f>
        <v/>
      </c>
      <c r="DY15" s="34" t="str">
        <f ca="true">+IF(OFFSET('Hygiene Data'!$F$13,0,10*ROW('Hygiene Data'!F9))="","",OFFSET('Hygiene Data'!$F$13,0,10*ROW('Hygiene Data'!F9)))</f>
        <v/>
      </c>
      <c r="DZ15" s="34" t="str">
        <f ca="true">+IF(OFFSET('Hygiene Data'!$F$14,0,10*ROW('Hygiene Data'!F9))="","",OFFSET('Hygiene Data'!$F$14,0,10*ROW('Hygiene Data'!F9)))</f>
        <v/>
      </c>
      <c r="EA15" s="34" t="str">
        <f ca="true">+IF(OFFSET('Hygiene Data'!$G$12,0,10*ROW('Hygiene Data'!G9))="","",OFFSET('Hygiene Data'!$G$12,0,10*ROW('Hygiene Data'!G9)))</f>
        <v/>
      </c>
      <c r="EB15" s="34" t="str">
        <f ca="true">+IF(OFFSET('Hygiene Data'!$G$13,0,10*ROW('Hygiene Data'!G9))="","",OFFSET('Hygiene Data'!$G$13,0,10*ROW('Hygiene Data'!G9)))</f>
        <v/>
      </c>
      <c r="EC15" s="34" t="str">
        <f ca="true">+IF(OFFSET('Hygiene Data'!$G$14,0,10*ROW('Hygiene Data'!G9))="","",OFFSET('Hygiene Data'!$G$14,0,10*ROW('Hygiene Data'!G9)))</f>
        <v/>
      </c>
      <c r="ED15" s="34" t="str">
        <f ca="true">+IF(OFFSET('Hygiene Data'!$H$12,0,10*ROW('Hygiene Data'!H9))="","",OFFSET('Hygiene Data'!$H$12,0,10*ROW('Hygiene Data'!H9)))</f>
        <v/>
      </c>
      <c r="EE15" s="34" t="str">
        <f ca="true">+IF(OFFSET('Hygiene Data'!$H$13,0,10*ROW('Hygiene Data'!H9))="","",OFFSET('Hygiene Data'!$H$13,0,10*ROW('Hygiene Data'!H9)))</f>
        <v/>
      </c>
      <c r="EF15" s="34" t="str">
        <f ca="true">+IF(OFFSET('Hygiene Data'!$H$14,0,10*ROW('Hygiene Data'!H9))="","",OFFSET('Hygiene Data'!$H$14,0,10*ROW('Hygiene Data'!H9)))</f>
        <v/>
      </c>
    </row>
    <row r="16" x14ac:dyDescent="0.2">
      <c r="A16" s="57" t="str">
        <f ca="true">+IF(OFFSET('Water Data'!$B$1,0,10*ROW('Water Data'!B10))="","",OFFSET('Water Data'!$B$1,0,10*ROW('Water Data'!B10)))</f>
        <v/>
      </c>
      <c r="B16" s="57" t="str">
        <f ca="true">+IF(OFFSET('Water Data'!$A$3,0,10*ROW('Water Data'!A10))="","",OFFSET('Water Data'!$A$3,0,10*ROW('Water Data'!A10)))</f>
        <v/>
      </c>
      <c r="C16" s="57" t="str">
        <f ca="true">+IF(OFFSET('Water Data'!$C$3,0,10*ROW('Water Data'!C10))="","",OFFSET('Water Data'!$C$3,0,10*ROW('Water Data'!C10)))</f>
        <v/>
      </c>
      <c r="D16" s="249"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49"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49"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49"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49"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49"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49"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49"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49"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49"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49"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49"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49"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49"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49"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49"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49"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49"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50"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50"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50"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50"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50"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50"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50"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50"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50"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50"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50"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50"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50"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50"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50"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50"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50"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50"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50"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50"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50"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50"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50"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50"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50"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50"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50"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50"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50"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50"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51"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51"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51"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51"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51"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51"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51"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51"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51"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51"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51"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51"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51"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51"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51"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51"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51"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51"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4" t="str">
        <f ca="true">+IF(OFFSET('Water Data'!$C$28,0,10*ROW('Water Data'!C10))="","",OFFSET('Water Data'!$C$28,0,10*ROW('Water Data'!C10)))</f>
        <v/>
      </c>
      <c r="BT16" s="34" t="str">
        <f ca="true">+IF(OFFSET('Water Data'!$C$29,0,10*ROW('Water Data'!C10))="","",OFFSET('Water Data'!$C$29,0,10*ROW('Water Data'!C10)))</f>
        <v/>
      </c>
      <c r="BU16" s="34" t="str">
        <f ca="true">+IF(OFFSET('Water Data'!$C$30,0,10*ROW('Water Data'!C10))="","",OFFSET('Water Data'!$C$30,0,10*ROW('Water Data'!C10)))</f>
        <v/>
      </c>
      <c r="BV16" s="34" t="str">
        <f ca="true">+IF(OFFSET('Water Data'!$D$28,0,10*ROW('Water Data'!D10))="","",OFFSET('Water Data'!$D$28,0,10*ROW('Water Data'!D10)))</f>
        <v/>
      </c>
      <c r="BW16" s="34" t="str">
        <f ca="true">+IF(OFFSET('Water Data'!$D$29,0,10*ROW('Water Data'!D10))="","",OFFSET('Water Data'!$D$29,0,10*ROW('Water Data'!D10)))</f>
        <v/>
      </c>
      <c r="BX16" s="34" t="str">
        <f ca="true">+IF(OFFSET('Water Data'!$D$30,0,10*ROW('Water Data'!D10))="","",OFFSET('Water Data'!$D$30,0,10*ROW('Water Data'!D10)))</f>
        <v/>
      </c>
      <c r="BY16" s="34" t="str">
        <f ca="true">+IF(OFFSET('Water Data'!$E$28,0,10*ROW('Water Data'!E10))="","",OFFSET('Water Data'!$E$28,0,10*ROW('Water Data'!E10)))</f>
        <v/>
      </c>
      <c r="BZ16" s="34" t="str">
        <f ca="true">+IF(OFFSET('Water Data'!$E$29,0,10*ROW('Water Data'!E10))="","",OFFSET('Water Data'!$E$29,0,10*ROW('Water Data'!E10)))</f>
        <v/>
      </c>
      <c r="CA16" s="34" t="str">
        <f ca="true">+IF(OFFSET('Water Data'!$E$30,0,10*ROW('Water Data'!E10))="","",OFFSET('Water Data'!$E$30,0,10*ROW('Water Data'!E10)))</f>
        <v/>
      </c>
      <c r="CB16" s="34" t="str">
        <f ca="true">+IF(OFFSET('Water Data'!$F$28,0,10*ROW('Water Data'!F10))="","",OFFSET('Water Data'!$F$28,0,10*ROW('Water Data'!F10)))</f>
        <v/>
      </c>
      <c r="CC16" s="34" t="str">
        <f ca="true">+IF(OFFSET('Water Data'!$F$29,0,10*ROW('Water Data'!F10))="","",OFFSET('Water Data'!$F$29,0,10*ROW('Water Data'!F10)))</f>
        <v/>
      </c>
      <c r="CD16" s="34" t="str">
        <f ca="true">+IF(OFFSET('Water Data'!$F$30,0,10*ROW('Water Data'!F10))="","",OFFSET('Water Data'!$F$30,0,10*ROW('Water Data'!F10)))</f>
        <v/>
      </c>
      <c r="CE16" s="34" t="str">
        <f ca="true">+IF(OFFSET('Water Data'!$G$28,0,10*ROW('Water Data'!G10))="","",OFFSET('Water Data'!$G$28,0,10*ROW('Water Data'!G10)))</f>
        <v/>
      </c>
      <c r="CF16" s="34" t="str">
        <f ca="true">+IF(OFFSET('Water Data'!$G$29,0,10*ROW('Water Data'!G10))="","",OFFSET('Water Data'!$G$29,0,10*ROW('Water Data'!G10)))</f>
        <v/>
      </c>
      <c r="CG16" s="34" t="str">
        <f ca="true">+IF(OFFSET('Water Data'!$G$30,0,10*ROW('Water Data'!G10))="","",OFFSET('Water Data'!$G$30,0,10*ROW('Water Data'!G10)))</f>
        <v/>
      </c>
      <c r="CH16" s="34" t="str">
        <f ca="true">+IF(OFFSET('Water Data'!$H$28,0,10*ROW('Water Data'!H10))="","",OFFSET('Water Data'!$H$28,0,10*ROW('Water Data'!H10)))</f>
        <v/>
      </c>
      <c r="CI16" s="34" t="str">
        <f ca="true">+IF(OFFSET('Water Data'!$H$29,0,10*ROW('Water Data'!H10))="","",OFFSET('Water Data'!$H$29,0,10*ROW('Water Data'!H10)))</f>
        <v/>
      </c>
      <c r="CJ16" s="34" t="str">
        <f ca="true">+IF(OFFSET('Water Data'!$H$30,0,10*ROW('Water Data'!H10))="","",OFFSET('Water Data'!$H$30,0,10*ROW('Water Data'!H10)))</f>
        <v/>
      </c>
      <c r="CK16" s="34" t="str">
        <f ca="true">+IF(OFFSET('Sanitation Data'!$C$29,0,10*ROW('Sanitation Data'!C10))="","",OFFSET('Sanitation Data'!$C$29,0,10*ROW('Sanitation Data'!C10)))</f>
        <v/>
      </c>
      <c r="CL16" s="34" t="str">
        <f ca="true">+IF(OFFSET('Sanitation Data'!$C$30,0,10*ROW('Sanitation Data'!C10))="","",OFFSET('Sanitation Data'!$C$30,0,10*ROW('Sanitation Data'!C10)))</f>
        <v/>
      </c>
      <c r="CM16" s="34" t="str">
        <f ca="true">+IF(OFFSET('Sanitation Data'!$C$31,0,10*ROW('Sanitation Data'!C10))="","",OFFSET('Sanitation Data'!$C$31,0,10*ROW('Sanitation Data'!C10)))</f>
        <v/>
      </c>
      <c r="CN16" s="34" t="str">
        <f ca="true">+IF(OFFSET('Sanitation Data'!$C$32,0,10*ROW('Sanitation Data'!C10))="","",OFFSET('Sanitation Data'!$C$32,0,10*ROW('Sanitation Data'!C10)))</f>
        <v/>
      </c>
      <c r="CO16" s="34" t="str">
        <f ca="true">+IF(OFFSET('Sanitation Data'!$C$33,0,10*ROW('Sanitation Data'!C10))="","",OFFSET('Sanitation Data'!$C$33,0,10*ROW('Sanitation Data'!C10)))</f>
        <v/>
      </c>
      <c r="CP16" s="34" t="str">
        <f ca="true">+IF(OFFSET('Sanitation Data'!$D$29,0,10*ROW('Sanitation Data'!D10))="","",OFFSET('Sanitation Data'!$D$29,0,10*ROW('Sanitation Data'!D10)))</f>
        <v/>
      </c>
      <c r="CQ16" s="34" t="str">
        <f ca="true">+IF(OFFSET('Sanitation Data'!$D$30,0,10*ROW('Sanitation Data'!D10))="","",OFFSET('Sanitation Data'!$D$30,0,10*ROW('Sanitation Data'!D10)))</f>
        <v/>
      </c>
      <c r="CR16" s="34" t="str">
        <f ca="true">+IF(OFFSET('Sanitation Data'!$D$31,0,10*ROW('Sanitation Data'!D10))="","",OFFSET('Sanitation Data'!$D$31,0,10*ROW('Sanitation Data'!D10)))</f>
        <v/>
      </c>
      <c r="CS16" s="34" t="str">
        <f ca="true">+IF(OFFSET('Sanitation Data'!$D$32,0,10*ROW('Sanitation Data'!D10))="","",OFFSET('Sanitation Data'!$D$32,0,10*ROW('Sanitation Data'!D10)))</f>
        <v/>
      </c>
      <c r="CT16" s="34" t="str">
        <f ca="true">+IF(OFFSET('Sanitation Data'!$D$33,0,10*ROW('Sanitation Data'!D10))="","",OFFSET('Sanitation Data'!$D$33,0,10*ROW('Sanitation Data'!D10)))</f>
        <v/>
      </c>
      <c r="CU16" s="34" t="str">
        <f ca="true">+IF(OFFSET('Sanitation Data'!$E$29,0,10*ROW('Sanitation Data'!E10))="","",OFFSET('Sanitation Data'!$E$29,0,10*ROW('Sanitation Data'!E10)))</f>
        <v/>
      </c>
      <c r="CV16" s="34" t="str">
        <f ca="true">+IF(OFFSET('Sanitation Data'!$E$30,0,10*ROW('Sanitation Data'!E10))="","",OFFSET('Sanitation Data'!$E$30,0,10*ROW('Sanitation Data'!E10)))</f>
        <v/>
      </c>
      <c r="CW16" s="34" t="str">
        <f ca="true">+IF(OFFSET('Sanitation Data'!$E$31,0,10*ROW('Sanitation Data'!E10))="","",OFFSET('Sanitation Data'!$E$31,0,10*ROW('Sanitation Data'!E10)))</f>
        <v/>
      </c>
      <c r="CX16" s="34" t="str">
        <f ca="true">+IF(OFFSET('Sanitation Data'!$E$32,0,10*ROW('Sanitation Data'!E10))="","",OFFSET('Sanitation Data'!$E$32,0,10*ROW('Sanitation Data'!E10)))</f>
        <v/>
      </c>
      <c r="CY16" s="34" t="str">
        <f ca="true">+IF(OFFSET('Sanitation Data'!$E$33,0,10*ROW('Sanitation Data'!E10))="","",OFFSET('Sanitation Data'!$E$33,0,10*ROW('Sanitation Data'!E10)))</f>
        <v/>
      </c>
      <c r="CZ16" s="34" t="str">
        <f ca="true">+IF(OFFSET('Sanitation Data'!$F$29,0,10*ROW('Sanitation Data'!F10))="","",OFFSET('Sanitation Data'!$F$29,0,10*ROW('Sanitation Data'!F10)))</f>
        <v/>
      </c>
      <c r="DA16" s="34" t="str">
        <f ca="true">+IF(OFFSET('Sanitation Data'!$F$30,0,10*ROW('Sanitation Data'!F10))="","",OFFSET('Sanitation Data'!$F$30,0,10*ROW('Sanitation Data'!F10)))</f>
        <v/>
      </c>
      <c r="DB16" s="34" t="str">
        <f ca="true">+IF(OFFSET('Sanitation Data'!$F$31,0,10*ROW('Sanitation Data'!F10))="","",OFFSET('Sanitation Data'!$F$31,0,10*ROW('Sanitation Data'!F10)))</f>
        <v/>
      </c>
      <c r="DC16" s="34" t="str">
        <f ca="true">+IF(OFFSET('Sanitation Data'!$F$32,0,10*ROW('Sanitation Data'!F10))="","",OFFSET('Sanitation Data'!$F$32,0,10*ROW('Sanitation Data'!F10)))</f>
        <v/>
      </c>
      <c r="DD16" s="34" t="str">
        <f ca="true">+IF(OFFSET('Sanitation Data'!$F$33,0,10*ROW('Sanitation Data'!F10))="","",OFFSET('Sanitation Data'!$F$33,0,10*ROW('Sanitation Data'!F10)))</f>
        <v/>
      </c>
      <c r="DE16" s="34" t="str">
        <f ca="true">+IF(OFFSET('Sanitation Data'!$G$29,0,10*ROW('Sanitation Data'!G10))="","",OFFSET('Sanitation Data'!$G$29,0,10*ROW('Sanitation Data'!G10)))</f>
        <v/>
      </c>
      <c r="DF16" s="34" t="str">
        <f ca="true">+IF(OFFSET('Sanitation Data'!$G$30,0,10*ROW('Sanitation Data'!G10))="","",OFFSET('Sanitation Data'!$G$30,0,10*ROW('Sanitation Data'!G10)))</f>
        <v/>
      </c>
      <c r="DG16" s="34" t="str">
        <f ca="true">+IF(OFFSET('Sanitation Data'!$G$31,0,10*ROW('Sanitation Data'!G10))="","",OFFSET('Sanitation Data'!$G$31,0,10*ROW('Sanitation Data'!G10)))</f>
        <v/>
      </c>
      <c r="DH16" s="34" t="str">
        <f ca="true">+IF(OFFSET('Sanitation Data'!$G$32,0,10*ROW('Sanitation Data'!G10))="","",OFFSET('Sanitation Data'!$G$32,0,10*ROW('Sanitation Data'!G10)))</f>
        <v/>
      </c>
      <c r="DI16" s="34" t="str">
        <f ca="true">+IF(OFFSET('Sanitation Data'!$G$33,0,10*ROW('Sanitation Data'!G10))="","",OFFSET('Sanitation Data'!$G$33,0,10*ROW('Sanitation Data'!G10)))</f>
        <v/>
      </c>
      <c r="DJ16" s="34" t="str">
        <f ca="true">+IF(OFFSET('Sanitation Data'!$H$29,0,10*ROW('Sanitation Data'!H10))="","",OFFSET('Sanitation Data'!$H$29,0,10*ROW('Sanitation Data'!H10)))</f>
        <v/>
      </c>
      <c r="DK16" s="34" t="str">
        <f ca="true">+IF(OFFSET('Sanitation Data'!$H$30,0,10*ROW('Sanitation Data'!H10))="","",OFFSET('Sanitation Data'!$H$30,0,10*ROW('Sanitation Data'!H10)))</f>
        <v/>
      </c>
      <c r="DL16" s="34" t="str">
        <f ca="true">+IF(OFFSET('Sanitation Data'!$H$31,0,10*ROW('Sanitation Data'!H10))="","",OFFSET('Sanitation Data'!$H$31,0,10*ROW('Sanitation Data'!H10)))</f>
        <v/>
      </c>
      <c r="DM16" s="34" t="str">
        <f ca="true">+IF(OFFSET('Sanitation Data'!$H$32,0,10*ROW('Sanitation Data'!H10))="","",OFFSET('Sanitation Data'!$H$32,0,10*ROW('Sanitation Data'!H10)))</f>
        <v/>
      </c>
      <c r="DN16" s="34" t="str">
        <f ca="true">+IF(OFFSET('Sanitation Data'!$H$33,0,10*ROW('Sanitation Data'!H10))="","",OFFSET('Sanitation Data'!$H$33,0,10*ROW('Sanitation Data'!H10)))</f>
        <v/>
      </c>
      <c r="DO16" s="34" t="str">
        <f ca="true">+IF(OFFSET('Hygiene Data'!$C$12,0,10*ROW('Hygiene Data'!C10))="","",OFFSET('Hygiene Data'!$C$12,0,10*ROW('Hygiene Data'!C10)))</f>
        <v/>
      </c>
      <c r="DP16" s="34" t="str">
        <f ca="true">+IF(OFFSET('Hygiene Data'!$C$13,0,10*ROW('Hygiene Data'!C10))="","",OFFSET('Hygiene Data'!$C$13,0,10*ROW('Hygiene Data'!C10)))</f>
        <v/>
      </c>
      <c r="DQ16" s="34" t="str">
        <f ca="true">+IF(OFFSET('Hygiene Data'!$C$14,0,10*ROW('Hygiene Data'!C10))="","",OFFSET('Hygiene Data'!$C$14,0,10*ROW('Hygiene Data'!C10)))</f>
        <v/>
      </c>
      <c r="DR16" s="34" t="str">
        <f ca="true">+IF(OFFSET('Hygiene Data'!$D$12,0,10*ROW('Hygiene Data'!D10))="","",OFFSET('Hygiene Data'!$D$12,0,10*ROW('Hygiene Data'!D10)))</f>
        <v/>
      </c>
      <c r="DS16" s="34" t="str">
        <f ca="true">+IF(OFFSET('Hygiene Data'!$D$13,0,10*ROW('Hygiene Data'!D10))="","",OFFSET('Hygiene Data'!$D$13,0,10*ROW('Hygiene Data'!D10)))</f>
        <v/>
      </c>
      <c r="DT16" s="34" t="str">
        <f ca="true">+IF(OFFSET('Hygiene Data'!$D$14,0,10*ROW('Hygiene Data'!D10))="","",OFFSET('Hygiene Data'!$D$14,0,10*ROW('Hygiene Data'!D10)))</f>
        <v/>
      </c>
      <c r="DU16" s="34" t="str">
        <f ca="true">+IF(OFFSET('Hygiene Data'!$E$12,0,10*ROW('Hygiene Data'!E10))="","",OFFSET('Hygiene Data'!$E$12,0,10*ROW('Hygiene Data'!E10)))</f>
        <v/>
      </c>
      <c r="DV16" s="34" t="str">
        <f ca="true">+IF(OFFSET('Hygiene Data'!$E$13,0,10*ROW('Hygiene Data'!E10))="","",OFFSET('Hygiene Data'!$E$13,0,10*ROW('Hygiene Data'!E10)))</f>
        <v/>
      </c>
      <c r="DW16" s="34" t="str">
        <f ca="true">+IF(OFFSET('Hygiene Data'!$E$14,0,10*ROW('Hygiene Data'!E10))="","",OFFSET('Hygiene Data'!$E$14,0,10*ROW('Hygiene Data'!E10)))</f>
        <v/>
      </c>
      <c r="DX16" s="34" t="str">
        <f ca="true">+IF(OFFSET('Hygiene Data'!$F$12,0,10*ROW('Hygiene Data'!F10))="","",OFFSET('Hygiene Data'!$F$12,0,10*ROW('Hygiene Data'!F10)))</f>
        <v/>
      </c>
      <c r="DY16" s="34" t="str">
        <f ca="true">+IF(OFFSET('Hygiene Data'!$F$13,0,10*ROW('Hygiene Data'!F10))="","",OFFSET('Hygiene Data'!$F$13,0,10*ROW('Hygiene Data'!F10)))</f>
        <v/>
      </c>
      <c r="DZ16" s="34" t="str">
        <f ca="true">+IF(OFFSET('Hygiene Data'!$F$14,0,10*ROW('Hygiene Data'!F10))="","",OFFSET('Hygiene Data'!$F$14,0,10*ROW('Hygiene Data'!F10)))</f>
        <v/>
      </c>
      <c r="EA16" s="34" t="str">
        <f ca="true">+IF(OFFSET('Hygiene Data'!$G$12,0,10*ROW('Hygiene Data'!G10))="","",OFFSET('Hygiene Data'!$G$12,0,10*ROW('Hygiene Data'!G10)))</f>
        <v/>
      </c>
      <c r="EB16" s="34" t="str">
        <f ca="true">+IF(OFFSET('Hygiene Data'!$G$13,0,10*ROW('Hygiene Data'!G10))="","",OFFSET('Hygiene Data'!$G$13,0,10*ROW('Hygiene Data'!G10)))</f>
        <v/>
      </c>
      <c r="EC16" s="34" t="str">
        <f ca="true">+IF(OFFSET('Hygiene Data'!$G$14,0,10*ROW('Hygiene Data'!G10))="","",OFFSET('Hygiene Data'!$G$14,0,10*ROW('Hygiene Data'!G10)))</f>
        <v/>
      </c>
      <c r="ED16" s="34" t="str">
        <f ca="true">+IF(OFFSET('Hygiene Data'!$H$12,0,10*ROW('Hygiene Data'!H10))="","",OFFSET('Hygiene Data'!$H$12,0,10*ROW('Hygiene Data'!H10)))</f>
        <v/>
      </c>
      <c r="EE16" s="34" t="str">
        <f ca="true">+IF(OFFSET('Hygiene Data'!$H$13,0,10*ROW('Hygiene Data'!H10))="","",OFFSET('Hygiene Data'!$H$13,0,10*ROW('Hygiene Data'!H10)))</f>
        <v/>
      </c>
      <c r="EF16" s="34" t="str">
        <f ca="true">+IF(OFFSET('Hygiene Data'!$H$14,0,10*ROW('Hygiene Data'!H10))="","",OFFSET('Hygiene Data'!$H$14,0,10*ROW('Hygiene Data'!H10)))</f>
        <v/>
      </c>
    </row>
    <row r="17" x14ac:dyDescent="0.2">
      <c r="A17" s="57" t="str">
        <f ca="true">+IF(OFFSET('Water Data'!$B$1,0,10*ROW('Water Data'!B11))="","",OFFSET('Water Data'!$B$1,0,10*ROW('Water Data'!B11)))</f>
        <v/>
      </c>
      <c r="B17" s="57" t="str">
        <f ca="true">+IF(OFFSET('Water Data'!$A$3,0,10*ROW('Water Data'!A11))="","",OFFSET('Water Data'!$A$3,0,10*ROW('Water Data'!A11)))</f>
        <v/>
      </c>
      <c r="C17" s="57" t="str">
        <f ca="true">+IF(OFFSET('Water Data'!$C$3,0,10*ROW('Water Data'!C11))="","",OFFSET('Water Data'!$C$3,0,10*ROW('Water Data'!C11)))</f>
        <v/>
      </c>
      <c r="D17" s="249"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49"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49"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49"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49"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49"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49"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49"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49"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49"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49"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49"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49"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49"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49"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49"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49"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49"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50"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50"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50"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50"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50"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50"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50"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50"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50"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50"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50"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50"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50"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50"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50"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50"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50"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50"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50"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50"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50"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50"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50"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50"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50"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50"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50"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50"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50"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50"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51"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51"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51"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51"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51"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51"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51"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51"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51"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51"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51"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51"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51"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51"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51"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51"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51"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51"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4" t="str">
        <f ca="true">+IF(OFFSET('Water Data'!$C$28,0,10*ROW('Water Data'!C11))="","",OFFSET('Water Data'!$C$28,0,10*ROW('Water Data'!C11)))</f>
        <v/>
      </c>
      <c r="BT17" s="34" t="str">
        <f ca="true">+IF(OFFSET('Water Data'!$C$29,0,10*ROW('Water Data'!C11))="","",OFFSET('Water Data'!$C$29,0,10*ROW('Water Data'!C11)))</f>
        <v/>
      </c>
      <c r="BU17" s="34" t="str">
        <f ca="true">+IF(OFFSET('Water Data'!$C$30,0,10*ROW('Water Data'!C11))="","",OFFSET('Water Data'!$C$30,0,10*ROW('Water Data'!C11)))</f>
        <v/>
      </c>
      <c r="BV17" s="34" t="str">
        <f ca="true">+IF(OFFSET('Water Data'!$D$28,0,10*ROW('Water Data'!D11))="","",OFFSET('Water Data'!$D$28,0,10*ROW('Water Data'!D11)))</f>
        <v/>
      </c>
      <c r="BW17" s="34" t="str">
        <f ca="true">+IF(OFFSET('Water Data'!$D$29,0,10*ROW('Water Data'!D11))="","",OFFSET('Water Data'!$D$29,0,10*ROW('Water Data'!D11)))</f>
        <v/>
      </c>
      <c r="BX17" s="34" t="str">
        <f ca="true">+IF(OFFSET('Water Data'!$D$30,0,10*ROW('Water Data'!D11))="","",OFFSET('Water Data'!$D$30,0,10*ROW('Water Data'!D11)))</f>
        <v/>
      </c>
      <c r="BY17" s="34" t="str">
        <f ca="true">+IF(OFFSET('Water Data'!$E$28,0,10*ROW('Water Data'!E11))="","",OFFSET('Water Data'!$E$28,0,10*ROW('Water Data'!E11)))</f>
        <v/>
      </c>
      <c r="BZ17" s="34" t="str">
        <f ca="true">+IF(OFFSET('Water Data'!$E$29,0,10*ROW('Water Data'!E11))="","",OFFSET('Water Data'!$E$29,0,10*ROW('Water Data'!E11)))</f>
        <v/>
      </c>
      <c r="CA17" s="34" t="str">
        <f ca="true">+IF(OFFSET('Water Data'!$E$30,0,10*ROW('Water Data'!E11))="","",OFFSET('Water Data'!$E$30,0,10*ROW('Water Data'!E11)))</f>
        <v/>
      </c>
      <c r="CB17" s="34" t="str">
        <f ca="true">+IF(OFFSET('Water Data'!$F$28,0,10*ROW('Water Data'!F11))="","",OFFSET('Water Data'!$F$28,0,10*ROW('Water Data'!F11)))</f>
        <v/>
      </c>
      <c r="CC17" s="34" t="str">
        <f ca="true">+IF(OFFSET('Water Data'!$F$29,0,10*ROW('Water Data'!F11))="","",OFFSET('Water Data'!$F$29,0,10*ROW('Water Data'!F11)))</f>
        <v/>
      </c>
      <c r="CD17" s="34" t="str">
        <f ca="true">+IF(OFFSET('Water Data'!$F$30,0,10*ROW('Water Data'!F11))="","",OFFSET('Water Data'!$F$30,0,10*ROW('Water Data'!F11)))</f>
        <v/>
      </c>
      <c r="CE17" s="34" t="str">
        <f ca="true">+IF(OFFSET('Water Data'!$G$28,0,10*ROW('Water Data'!G11))="","",OFFSET('Water Data'!$G$28,0,10*ROW('Water Data'!G11)))</f>
        <v/>
      </c>
      <c r="CF17" s="34" t="str">
        <f ca="true">+IF(OFFSET('Water Data'!$G$29,0,10*ROW('Water Data'!G11))="","",OFFSET('Water Data'!$G$29,0,10*ROW('Water Data'!G11)))</f>
        <v/>
      </c>
      <c r="CG17" s="34" t="str">
        <f ca="true">+IF(OFFSET('Water Data'!$G$30,0,10*ROW('Water Data'!G11))="","",OFFSET('Water Data'!$G$30,0,10*ROW('Water Data'!G11)))</f>
        <v/>
      </c>
      <c r="CH17" s="34" t="str">
        <f ca="true">+IF(OFFSET('Water Data'!$H$28,0,10*ROW('Water Data'!H11))="","",OFFSET('Water Data'!$H$28,0,10*ROW('Water Data'!H11)))</f>
        <v/>
      </c>
      <c r="CI17" s="34" t="str">
        <f ca="true">+IF(OFFSET('Water Data'!$H$29,0,10*ROW('Water Data'!H11))="","",OFFSET('Water Data'!$H$29,0,10*ROW('Water Data'!H11)))</f>
        <v/>
      </c>
      <c r="CJ17" s="34" t="str">
        <f ca="true">+IF(OFFSET('Water Data'!$H$30,0,10*ROW('Water Data'!H11))="","",OFFSET('Water Data'!$H$30,0,10*ROW('Water Data'!H11)))</f>
        <v/>
      </c>
      <c r="CK17" s="34" t="str">
        <f ca="true">+IF(OFFSET('Sanitation Data'!$C$29,0,10*ROW('Sanitation Data'!C11))="","",OFFSET('Sanitation Data'!$C$29,0,10*ROW('Sanitation Data'!C11)))</f>
        <v/>
      </c>
      <c r="CL17" s="34" t="str">
        <f ca="true">+IF(OFFSET('Sanitation Data'!$C$30,0,10*ROW('Sanitation Data'!C11))="","",OFFSET('Sanitation Data'!$C$30,0,10*ROW('Sanitation Data'!C11)))</f>
        <v/>
      </c>
      <c r="CM17" s="34" t="str">
        <f ca="true">+IF(OFFSET('Sanitation Data'!$C$31,0,10*ROW('Sanitation Data'!C11))="","",OFFSET('Sanitation Data'!$C$31,0,10*ROW('Sanitation Data'!C11)))</f>
        <v/>
      </c>
      <c r="CN17" s="34" t="str">
        <f ca="true">+IF(OFFSET('Sanitation Data'!$C$32,0,10*ROW('Sanitation Data'!C11))="","",OFFSET('Sanitation Data'!$C$32,0,10*ROW('Sanitation Data'!C11)))</f>
        <v/>
      </c>
      <c r="CO17" s="34" t="str">
        <f ca="true">+IF(OFFSET('Sanitation Data'!$C$33,0,10*ROW('Sanitation Data'!C11))="","",OFFSET('Sanitation Data'!$C$33,0,10*ROW('Sanitation Data'!C11)))</f>
        <v/>
      </c>
      <c r="CP17" s="34" t="str">
        <f ca="true">+IF(OFFSET('Sanitation Data'!$D$29,0,10*ROW('Sanitation Data'!D11))="","",OFFSET('Sanitation Data'!$D$29,0,10*ROW('Sanitation Data'!D11)))</f>
        <v/>
      </c>
      <c r="CQ17" s="34" t="str">
        <f ca="true">+IF(OFFSET('Sanitation Data'!$D$30,0,10*ROW('Sanitation Data'!D11))="","",OFFSET('Sanitation Data'!$D$30,0,10*ROW('Sanitation Data'!D11)))</f>
        <v/>
      </c>
      <c r="CR17" s="34" t="str">
        <f ca="true">+IF(OFFSET('Sanitation Data'!$D$31,0,10*ROW('Sanitation Data'!D11))="","",OFFSET('Sanitation Data'!$D$31,0,10*ROW('Sanitation Data'!D11)))</f>
        <v/>
      </c>
      <c r="CS17" s="34" t="str">
        <f ca="true">+IF(OFFSET('Sanitation Data'!$D$32,0,10*ROW('Sanitation Data'!D11))="","",OFFSET('Sanitation Data'!$D$32,0,10*ROW('Sanitation Data'!D11)))</f>
        <v/>
      </c>
      <c r="CT17" s="34" t="str">
        <f ca="true">+IF(OFFSET('Sanitation Data'!$D$33,0,10*ROW('Sanitation Data'!D11))="","",OFFSET('Sanitation Data'!$D$33,0,10*ROW('Sanitation Data'!D11)))</f>
        <v/>
      </c>
      <c r="CU17" s="34" t="str">
        <f ca="true">+IF(OFFSET('Sanitation Data'!$E$29,0,10*ROW('Sanitation Data'!E11))="","",OFFSET('Sanitation Data'!$E$29,0,10*ROW('Sanitation Data'!E11)))</f>
        <v/>
      </c>
      <c r="CV17" s="34" t="str">
        <f ca="true">+IF(OFFSET('Sanitation Data'!$E$30,0,10*ROW('Sanitation Data'!E11))="","",OFFSET('Sanitation Data'!$E$30,0,10*ROW('Sanitation Data'!E11)))</f>
        <v/>
      </c>
      <c r="CW17" s="34" t="str">
        <f ca="true">+IF(OFFSET('Sanitation Data'!$E$31,0,10*ROW('Sanitation Data'!E11))="","",OFFSET('Sanitation Data'!$E$31,0,10*ROW('Sanitation Data'!E11)))</f>
        <v/>
      </c>
      <c r="CX17" s="34" t="str">
        <f ca="true">+IF(OFFSET('Sanitation Data'!$E$32,0,10*ROW('Sanitation Data'!E11))="","",OFFSET('Sanitation Data'!$E$32,0,10*ROW('Sanitation Data'!E11)))</f>
        <v/>
      </c>
      <c r="CY17" s="34" t="str">
        <f ca="true">+IF(OFFSET('Sanitation Data'!$E$33,0,10*ROW('Sanitation Data'!E11))="","",OFFSET('Sanitation Data'!$E$33,0,10*ROW('Sanitation Data'!E11)))</f>
        <v/>
      </c>
      <c r="CZ17" s="34" t="str">
        <f ca="true">+IF(OFFSET('Sanitation Data'!$F$29,0,10*ROW('Sanitation Data'!F11))="","",OFFSET('Sanitation Data'!$F$29,0,10*ROW('Sanitation Data'!F11)))</f>
        <v/>
      </c>
      <c r="DA17" s="34" t="str">
        <f ca="true">+IF(OFFSET('Sanitation Data'!$F$30,0,10*ROW('Sanitation Data'!F11))="","",OFFSET('Sanitation Data'!$F$30,0,10*ROW('Sanitation Data'!F11)))</f>
        <v/>
      </c>
      <c r="DB17" s="34" t="str">
        <f ca="true">+IF(OFFSET('Sanitation Data'!$F$31,0,10*ROW('Sanitation Data'!F11))="","",OFFSET('Sanitation Data'!$F$31,0,10*ROW('Sanitation Data'!F11)))</f>
        <v/>
      </c>
      <c r="DC17" s="34" t="str">
        <f ca="true">+IF(OFFSET('Sanitation Data'!$F$32,0,10*ROW('Sanitation Data'!F11))="","",OFFSET('Sanitation Data'!$F$32,0,10*ROW('Sanitation Data'!F11)))</f>
        <v/>
      </c>
      <c r="DD17" s="34" t="str">
        <f ca="true">+IF(OFFSET('Sanitation Data'!$F$33,0,10*ROW('Sanitation Data'!F11))="","",OFFSET('Sanitation Data'!$F$33,0,10*ROW('Sanitation Data'!F11)))</f>
        <v/>
      </c>
      <c r="DE17" s="34" t="str">
        <f ca="true">+IF(OFFSET('Sanitation Data'!$G$29,0,10*ROW('Sanitation Data'!G11))="","",OFFSET('Sanitation Data'!$G$29,0,10*ROW('Sanitation Data'!G11)))</f>
        <v/>
      </c>
      <c r="DF17" s="34" t="str">
        <f ca="true">+IF(OFFSET('Sanitation Data'!$G$30,0,10*ROW('Sanitation Data'!G11))="","",OFFSET('Sanitation Data'!$G$30,0,10*ROW('Sanitation Data'!G11)))</f>
        <v/>
      </c>
      <c r="DG17" s="34" t="str">
        <f ca="true">+IF(OFFSET('Sanitation Data'!$G$31,0,10*ROW('Sanitation Data'!G11))="","",OFFSET('Sanitation Data'!$G$31,0,10*ROW('Sanitation Data'!G11)))</f>
        <v/>
      </c>
      <c r="DH17" s="34" t="str">
        <f ca="true">+IF(OFFSET('Sanitation Data'!$G$32,0,10*ROW('Sanitation Data'!G11))="","",OFFSET('Sanitation Data'!$G$32,0,10*ROW('Sanitation Data'!G11)))</f>
        <v/>
      </c>
      <c r="DI17" s="34" t="str">
        <f ca="true">+IF(OFFSET('Sanitation Data'!$G$33,0,10*ROW('Sanitation Data'!G11))="","",OFFSET('Sanitation Data'!$G$33,0,10*ROW('Sanitation Data'!G11)))</f>
        <v/>
      </c>
      <c r="DJ17" s="34" t="str">
        <f ca="true">+IF(OFFSET('Sanitation Data'!$H$29,0,10*ROW('Sanitation Data'!H11))="","",OFFSET('Sanitation Data'!$H$29,0,10*ROW('Sanitation Data'!H11)))</f>
        <v/>
      </c>
      <c r="DK17" s="34" t="str">
        <f ca="true">+IF(OFFSET('Sanitation Data'!$H$30,0,10*ROW('Sanitation Data'!H11))="","",OFFSET('Sanitation Data'!$H$30,0,10*ROW('Sanitation Data'!H11)))</f>
        <v/>
      </c>
      <c r="DL17" s="34" t="str">
        <f ca="true">+IF(OFFSET('Sanitation Data'!$H$31,0,10*ROW('Sanitation Data'!H11))="","",OFFSET('Sanitation Data'!$H$31,0,10*ROW('Sanitation Data'!H11)))</f>
        <v/>
      </c>
      <c r="DM17" s="34" t="str">
        <f ca="true">+IF(OFFSET('Sanitation Data'!$H$32,0,10*ROW('Sanitation Data'!H11))="","",OFFSET('Sanitation Data'!$H$32,0,10*ROW('Sanitation Data'!H11)))</f>
        <v/>
      </c>
      <c r="DN17" s="34" t="str">
        <f ca="true">+IF(OFFSET('Sanitation Data'!$H$33,0,10*ROW('Sanitation Data'!H11))="","",OFFSET('Sanitation Data'!$H$33,0,10*ROW('Sanitation Data'!H11)))</f>
        <v/>
      </c>
      <c r="DO17" s="34" t="str">
        <f ca="true">+IF(OFFSET('Hygiene Data'!$C$12,0,10*ROW('Hygiene Data'!C11))="","",OFFSET('Hygiene Data'!$C$12,0,10*ROW('Hygiene Data'!C11)))</f>
        <v/>
      </c>
      <c r="DP17" s="34" t="str">
        <f ca="true">+IF(OFFSET('Hygiene Data'!$C$13,0,10*ROW('Hygiene Data'!C11))="","",OFFSET('Hygiene Data'!$C$13,0,10*ROW('Hygiene Data'!C11)))</f>
        <v/>
      </c>
      <c r="DQ17" s="34" t="str">
        <f ca="true">+IF(OFFSET('Hygiene Data'!$C$14,0,10*ROW('Hygiene Data'!C11))="","",OFFSET('Hygiene Data'!$C$14,0,10*ROW('Hygiene Data'!C11)))</f>
        <v/>
      </c>
      <c r="DR17" s="34" t="str">
        <f ca="true">+IF(OFFSET('Hygiene Data'!$D$12,0,10*ROW('Hygiene Data'!D11))="","",OFFSET('Hygiene Data'!$D$12,0,10*ROW('Hygiene Data'!D11)))</f>
        <v/>
      </c>
      <c r="DS17" s="34" t="str">
        <f ca="true">+IF(OFFSET('Hygiene Data'!$D$13,0,10*ROW('Hygiene Data'!D11))="","",OFFSET('Hygiene Data'!$D$13,0,10*ROW('Hygiene Data'!D11)))</f>
        <v/>
      </c>
      <c r="DT17" s="34" t="str">
        <f ca="true">+IF(OFFSET('Hygiene Data'!$D$14,0,10*ROW('Hygiene Data'!D11))="","",OFFSET('Hygiene Data'!$D$14,0,10*ROW('Hygiene Data'!D11)))</f>
        <v/>
      </c>
      <c r="DU17" s="34" t="str">
        <f ca="true">+IF(OFFSET('Hygiene Data'!$E$12,0,10*ROW('Hygiene Data'!E11))="","",OFFSET('Hygiene Data'!$E$12,0,10*ROW('Hygiene Data'!E11)))</f>
        <v/>
      </c>
      <c r="DV17" s="34" t="str">
        <f ca="true">+IF(OFFSET('Hygiene Data'!$E$13,0,10*ROW('Hygiene Data'!E11))="","",OFFSET('Hygiene Data'!$E$13,0,10*ROW('Hygiene Data'!E11)))</f>
        <v/>
      </c>
      <c r="DW17" s="34" t="str">
        <f ca="true">+IF(OFFSET('Hygiene Data'!$E$14,0,10*ROW('Hygiene Data'!E11))="","",OFFSET('Hygiene Data'!$E$14,0,10*ROW('Hygiene Data'!E11)))</f>
        <v/>
      </c>
      <c r="DX17" s="34" t="str">
        <f ca="true">+IF(OFFSET('Hygiene Data'!$F$12,0,10*ROW('Hygiene Data'!F11))="","",OFFSET('Hygiene Data'!$F$12,0,10*ROW('Hygiene Data'!F11)))</f>
        <v/>
      </c>
      <c r="DY17" s="34" t="str">
        <f ca="true">+IF(OFFSET('Hygiene Data'!$F$13,0,10*ROW('Hygiene Data'!F11))="","",OFFSET('Hygiene Data'!$F$13,0,10*ROW('Hygiene Data'!F11)))</f>
        <v/>
      </c>
      <c r="DZ17" s="34" t="str">
        <f ca="true">+IF(OFFSET('Hygiene Data'!$F$14,0,10*ROW('Hygiene Data'!F11))="","",OFFSET('Hygiene Data'!$F$14,0,10*ROW('Hygiene Data'!F11)))</f>
        <v/>
      </c>
      <c r="EA17" s="34" t="str">
        <f ca="true">+IF(OFFSET('Hygiene Data'!$G$12,0,10*ROW('Hygiene Data'!G11))="","",OFFSET('Hygiene Data'!$G$12,0,10*ROW('Hygiene Data'!G11)))</f>
        <v/>
      </c>
      <c r="EB17" s="34" t="str">
        <f ca="true">+IF(OFFSET('Hygiene Data'!$G$13,0,10*ROW('Hygiene Data'!G11))="","",OFFSET('Hygiene Data'!$G$13,0,10*ROW('Hygiene Data'!G11)))</f>
        <v/>
      </c>
      <c r="EC17" s="34" t="str">
        <f ca="true">+IF(OFFSET('Hygiene Data'!$G$14,0,10*ROW('Hygiene Data'!G11))="","",OFFSET('Hygiene Data'!$G$14,0,10*ROW('Hygiene Data'!G11)))</f>
        <v/>
      </c>
      <c r="ED17" s="34" t="str">
        <f ca="true">+IF(OFFSET('Hygiene Data'!$H$12,0,10*ROW('Hygiene Data'!H11))="","",OFFSET('Hygiene Data'!$H$12,0,10*ROW('Hygiene Data'!H11)))</f>
        <v/>
      </c>
      <c r="EE17" s="34" t="str">
        <f ca="true">+IF(OFFSET('Hygiene Data'!$H$13,0,10*ROW('Hygiene Data'!H11))="","",OFFSET('Hygiene Data'!$H$13,0,10*ROW('Hygiene Data'!H11)))</f>
        <v/>
      </c>
      <c r="EF17" s="34" t="str">
        <f ca="true">+IF(OFFSET('Hygiene Data'!$H$14,0,10*ROW('Hygiene Data'!H11))="","",OFFSET('Hygiene Data'!$H$14,0,10*ROW('Hygiene Data'!H11)))</f>
        <v/>
      </c>
    </row>
    <row r="18" x14ac:dyDescent="0.2">
      <c r="A18" s="57" t="str">
        <f ca="true">+IF(OFFSET('Water Data'!$B$1,0,10*ROW('Water Data'!B12))="","",OFFSET('Water Data'!$B$1,0,10*ROW('Water Data'!B12)))</f>
        <v/>
      </c>
      <c r="B18" s="57" t="str">
        <f ca="true">+IF(OFFSET('Water Data'!$A$3,0,10*ROW('Water Data'!A12))="","",OFFSET('Water Data'!$A$3,0,10*ROW('Water Data'!A12)))</f>
        <v/>
      </c>
      <c r="C18" s="57" t="str">
        <f ca="true">+IF(OFFSET('Water Data'!$C$3,0,10*ROW('Water Data'!C12))="","",OFFSET('Water Data'!$C$3,0,10*ROW('Water Data'!C12)))</f>
        <v/>
      </c>
      <c r="D18" s="249"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49"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49"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49"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49"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49"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49"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49"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49"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49"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49"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49"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49"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49"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49"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49"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49"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49"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50"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50"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50"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50"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50"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50"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50"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50"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50"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50"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50"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50"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50"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50"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50"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50"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50"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50"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50"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50"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50"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50"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50"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50"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50"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50"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50"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50"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50"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50"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51"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51"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51"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51"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51"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51"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51"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51"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51"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51"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51"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51"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51"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51"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51"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51"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51"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51"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4" t="str">
        <f ca="true">+IF(OFFSET('Water Data'!$C$28,0,10*ROW('Water Data'!C12))="","",OFFSET('Water Data'!$C$28,0,10*ROW('Water Data'!C12)))</f>
        <v/>
      </c>
      <c r="BT18" s="34" t="str">
        <f ca="true">+IF(OFFSET('Water Data'!$C$29,0,10*ROW('Water Data'!C12))="","",OFFSET('Water Data'!$C$29,0,10*ROW('Water Data'!C12)))</f>
        <v/>
      </c>
      <c r="BU18" s="34" t="str">
        <f ca="true">+IF(OFFSET('Water Data'!$C$30,0,10*ROW('Water Data'!C12))="","",OFFSET('Water Data'!$C$30,0,10*ROW('Water Data'!C12)))</f>
        <v/>
      </c>
      <c r="BV18" s="34" t="str">
        <f ca="true">+IF(OFFSET('Water Data'!$D$28,0,10*ROW('Water Data'!D12))="","",OFFSET('Water Data'!$D$28,0,10*ROW('Water Data'!D12)))</f>
        <v/>
      </c>
      <c r="BW18" s="34" t="str">
        <f ca="true">+IF(OFFSET('Water Data'!$D$29,0,10*ROW('Water Data'!D12))="","",OFFSET('Water Data'!$D$29,0,10*ROW('Water Data'!D12)))</f>
        <v/>
      </c>
      <c r="BX18" s="34" t="str">
        <f ca="true">+IF(OFFSET('Water Data'!$D$30,0,10*ROW('Water Data'!D12))="","",OFFSET('Water Data'!$D$30,0,10*ROW('Water Data'!D12)))</f>
        <v/>
      </c>
      <c r="BY18" s="34" t="str">
        <f ca="true">+IF(OFFSET('Water Data'!$E$28,0,10*ROW('Water Data'!E12))="","",OFFSET('Water Data'!$E$28,0,10*ROW('Water Data'!E12)))</f>
        <v/>
      </c>
      <c r="BZ18" s="34" t="str">
        <f ca="true">+IF(OFFSET('Water Data'!$E$29,0,10*ROW('Water Data'!E12))="","",OFFSET('Water Data'!$E$29,0,10*ROW('Water Data'!E12)))</f>
        <v/>
      </c>
      <c r="CA18" s="34" t="str">
        <f ca="true">+IF(OFFSET('Water Data'!$E$30,0,10*ROW('Water Data'!E12))="","",OFFSET('Water Data'!$E$30,0,10*ROW('Water Data'!E12)))</f>
        <v/>
      </c>
      <c r="CB18" s="34" t="str">
        <f ca="true">+IF(OFFSET('Water Data'!$F$28,0,10*ROW('Water Data'!F12))="","",OFFSET('Water Data'!$F$28,0,10*ROW('Water Data'!F12)))</f>
        <v/>
      </c>
      <c r="CC18" s="34" t="str">
        <f ca="true">+IF(OFFSET('Water Data'!$F$29,0,10*ROW('Water Data'!F12))="","",OFFSET('Water Data'!$F$29,0,10*ROW('Water Data'!F12)))</f>
        <v/>
      </c>
      <c r="CD18" s="34" t="str">
        <f ca="true">+IF(OFFSET('Water Data'!$F$30,0,10*ROW('Water Data'!F12))="","",OFFSET('Water Data'!$F$30,0,10*ROW('Water Data'!F12)))</f>
        <v/>
      </c>
      <c r="CE18" s="34" t="str">
        <f ca="true">+IF(OFFSET('Water Data'!$G$28,0,10*ROW('Water Data'!G12))="","",OFFSET('Water Data'!$G$28,0,10*ROW('Water Data'!G12)))</f>
        <v/>
      </c>
      <c r="CF18" s="34" t="str">
        <f ca="true">+IF(OFFSET('Water Data'!$G$29,0,10*ROW('Water Data'!G12))="","",OFFSET('Water Data'!$G$29,0,10*ROW('Water Data'!G12)))</f>
        <v/>
      </c>
      <c r="CG18" s="34" t="str">
        <f ca="true">+IF(OFFSET('Water Data'!$G$30,0,10*ROW('Water Data'!G12))="","",OFFSET('Water Data'!$G$30,0,10*ROW('Water Data'!G12)))</f>
        <v/>
      </c>
      <c r="CH18" s="34" t="str">
        <f ca="true">+IF(OFFSET('Water Data'!$H$28,0,10*ROW('Water Data'!H12))="","",OFFSET('Water Data'!$H$28,0,10*ROW('Water Data'!H12)))</f>
        <v/>
      </c>
      <c r="CI18" s="34" t="str">
        <f ca="true">+IF(OFFSET('Water Data'!$H$29,0,10*ROW('Water Data'!H12))="","",OFFSET('Water Data'!$H$29,0,10*ROW('Water Data'!H12)))</f>
        <v/>
      </c>
      <c r="CJ18" s="34" t="str">
        <f ca="true">+IF(OFFSET('Water Data'!$H$30,0,10*ROW('Water Data'!H12))="","",OFFSET('Water Data'!$H$30,0,10*ROW('Water Data'!H12)))</f>
        <v/>
      </c>
      <c r="CK18" s="34" t="str">
        <f ca="true">+IF(OFFSET('Sanitation Data'!$C$29,0,10*ROW('Sanitation Data'!C12))="","",OFFSET('Sanitation Data'!$C$29,0,10*ROW('Sanitation Data'!C12)))</f>
        <v/>
      </c>
      <c r="CL18" s="34" t="str">
        <f ca="true">+IF(OFFSET('Sanitation Data'!$C$30,0,10*ROW('Sanitation Data'!C12))="","",OFFSET('Sanitation Data'!$C$30,0,10*ROW('Sanitation Data'!C12)))</f>
        <v/>
      </c>
      <c r="CM18" s="34" t="str">
        <f ca="true">+IF(OFFSET('Sanitation Data'!$C$31,0,10*ROW('Sanitation Data'!C12))="","",OFFSET('Sanitation Data'!$C$31,0,10*ROW('Sanitation Data'!C12)))</f>
        <v/>
      </c>
      <c r="CN18" s="34" t="str">
        <f ca="true">+IF(OFFSET('Sanitation Data'!$C$32,0,10*ROW('Sanitation Data'!C12))="","",OFFSET('Sanitation Data'!$C$32,0,10*ROW('Sanitation Data'!C12)))</f>
        <v/>
      </c>
      <c r="CO18" s="34" t="str">
        <f ca="true">+IF(OFFSET('Sanitation Data'!$C$33,0,10*ROW('Sanitation Data'!C12))="","",OFFSET('Sanitation Data'!$C$33,0,10*ROW('Sanitation Data'!C12)))</f>
        <v/>
      </c>
      <c r="CP18" s="34" t="str">
        <f ca="true">+IF(OFFSET('Sanitation Data'!$D$29,0,10*ROW('Sanitation Data'!D12))="","",OFFSET('Sanitation Data'!$D$29,0,10*ROW('Sanitation Data'!D12)))</f>
        <v/>
      </c>
      <c r="CQ18" s="34" t="str">
        <f ca="true">+IF(OFFSET('Sanitation Data'!$D$30,0,10*ROW('Sanitation Data'!D12))="","",OFFSET('Sanitation Data'!$D$30,0,10*ROW('Sanitation Data'!D12)))</f>
        <v/>
      </c>
      <c r="CR18" s="34" t="str">
        <f ca="true">+IF(OFFSET('Sanitation Data'!$D$31,0,10*ROW('Sanitation Data'!D12))="","",OFFSET('Sanitation Data'!$D$31,0,10*ROW('Sanitation Data'!D12)))</f>
        <v/>
      </c>
      <c r="CS18" s="34" t="str">
        <f ca="true">+IF(OFFSET('Sanitation Data'!$D$32,0,10*ROW('Sanitation Data'!D12))="","",OFFSET('Sanitation Data'!$D$32,0,10*ROW('Sanitation Data'!D12)))</f>
        <v/>
      </c>
      <c r="CT18" s="34" t="str">
        <f ca="true">+IF(OFFSET('Sanitation Data'!$D$33,0,10*ROW('Sanitation Data'!D12))="","",OFFSET('Sanitation Data'!$D$33,0,10*ROW('Sanitation Data'!D12)))</f>
        <v/>
      </c>
      <c r="CU18" s="34" t="str">
        <f ca="true">+IF(OFFSET('Sanitation Data'!$E$29,0,10*ROW('Sanitation Data'!E12))="","",OFFSET('Sanitation Data'!$E$29,0,10*ROW('Sanitation Data'!E12)))</f>
        <v/>
      </c>
      <c r="CV18" s="34" t="str">
        <f ca="true">+IF(OFFSET('Sanitation Data'!$E$30,0,10*ROW('Sanitation Data'!E12))="","",OFFSET('Sanitation Data'!$E$30,0,10*ROW('Sanitation Data'!E12)))</f>
        <v/>
      </c>
      <c r="CW18" s="34" t="str">
        <f ca="true">+IF(OFFSET('Sanitation Data'!$E$31,0,10*ROW('Sanitation Data'!E12))="","",OFFSET('Sanitation Data'!$E$31,0,10*ROW('Sanitation Data'!E12)))</f>
        <v/>
      </c>
      <c r="CX18" s="34" t="str">
        <f ca="true">+IF(OFFSET('Sanitation Data'!$E$32,0,10*ROW('Sanitation Data'!E12))="","",OFFSET('Sanitation Data'!$E$32,0,10*ROW('Sanitation Data'!E12)))</f>
        <v/>
      </c>
      <c r="CY18" s="34" t="str">
        <f ca="true">+IF(OFFSET('Sanitation Data'!$E$33,0,10*ROW('Sanitation Data'!E12))="","",OFFSET('Sanitation Data'!$E$33,0,10*ROW('Sanitation Data'!E12)))</f>
        <v/>
      </c>
      <c r="CZ18" s="34" t="str">
        <f ca="true">+IF(OFFSET('Sanitation Data'!$F$29,0,10*ROW('Sanitation Data'!F12))="","",OFFSET('Sanitation Data'!$F$29,0,10*ROW('Sanitation Data'!F12)))</f>
        <v/>
      </c>
      <c r="DA18" s="34" t="str">
        <f ca="true">+IF(OFFSET('Sanitation Data'!$F$30,0,10*ROW('Sanitation Data'!F12))="","",OFFSET('Sanitation Data'!$F$30,0,10*ROW('Sanitation Data'!F12)))</f>
        <v/>
      </c>
      <c r="DB18" s="34" t="str">
        <f ca="true">+IF(OFFSET('Sanitation Data'!$F$31,0,10*ROW('Sanitation Data'!F12))="","",OFFSET('Sanitation Data'!$F$31,0,10*ROW('Sanitation Data'!F12)))</f>
        <v/>
      </c>
      <c r="DC18" s="34" t="str">
        <f ca="true">+IF(OFFSET('Sanitation Data'!$F$32,0,10*ROW('Sanitation Data'!F12))="","",OFFSET('Sanitation Data'!$F$32,0,10*ROW('Sanitation Data'!F12)))</f>
        <v/>
      </c>
      <c r="DD18" s="34" t="str">
        <f ca="true">+IF(OFFSET('Sanitation Data'!$F$33,0,10*ROW('Sanitation Data'!F12))="","",OFFSET('Sanitation Data'!$F$33,0,10*ROW('Sanitation Data'!F12)))</f>
        <v/>
      </c>
      <c r="DE18" s="34" t="str">
        <f ca="true">+IF(OFFSET('Sanitation Data'!$G$29,0,10*ROW('Sanitation Data'!G12))="","",OFFSET('Sanitation Data'!$G$29,0,10*ROW('Sanitation Data'!G12)))</f>
        <v/>
      </c>
      <c r="DF18" s="34" t="str">
        <f ca="true">+IF(OFFSET('Sanitation Data'!$G$30,0,10*ROW('Sanitation Data'!G12))="","",OFFSET('Sanitation Data'!$G$30,0,10*ROW('Sanitation Data'!G12)))</f>
        <v/>
      </c>
      <c r="DG18" s="34" t="str">
        <f ca="true">+IF(OFFSET('Sanitation Data'!$G$31,0,10*ROW('Sanitation Data'!G12))="","",OFFSET('Sanitation Data'!$G$31,0,10*ROW('Sanitation Data'!G12)))</f>
        <v/>
      </c>
      <c r="DH18" s="34" t="str">
        <f ca="true">+IF(OFFSET('Sanitation Data'!$G$32,0,10*ROW('Sanitation Data'!G12))="","",OFFSET('Sanitation Data'!$G$32,0,10*ROW('Sanitation Data'!G12)))</f>
        <v/>
      </c>
      <c r="DI18" s="34" t="str">
        <f ca="true">+IF(OFFSET('Sanitation Data'!$G$33,0,10*ROW('Sanitation Data'!G12))="","",OFFSET('Sanitation Data'!$G$33,0,10*ROW('Sanitation Data'!G12)))</f>
        <v/>
      </c>
      <c r="DJ18" s="34" t="str">
        <f ca="true">+IF(OFFSET('Sanitation Data'!$H$29,0,10*ROW('Sanitation Data'!H12))="","",OFFSET('Sanitation Data'!$H$29,0,10*ROW('Sanitation Data'!H12)))</f>
        <v/>
      </c>
      <c r="DK18" s="34" t="str">
        <f ca="true">+IF(OFFSET('Sanitation Data'!$H$30,0,10*ROW('Sanitation Data'!H12))="","",OFFSET('Sanitation Data'!$H$30,0,10*ROW('Sanitation Data'!H12)))</f>
        <v/>
      </c>
      <c r="DL18" s="34" t="str">
        <f ca="true">+IF(OFFSET('Sanitation Data'!$H$31,0,10*ROW('Sanitation Data'!H12))="","",OFFSET('Sanitation Data'!$H$31,0,10*ROW('Sanitation Data'!H12)))</f>
        <v/>
      </c>
      <c r="DM18" s="34" t="str">
        <f ca="true">+IF(OFFSET('Sanitation Data'!$H$32,0,10*ROW('Sanitation Data'!H12))="","",OFFSET('Sanitation Data'!$H$32,0,10*ROW('Sanitation Data'!H12)))</f>
        <v/>
      </c>
      <c r="DN18" s="34" t="str">
        <f ca="true">+IF(OFFSET('Sanitation Data'!$H$33,0,10*ROW('Sanitation Data'!H12))="","",OFFSET('Sanitation Data'!$H$33,0,10*ROW('Sanitation Data'!H12)))</f>
        <v/>
      </c>
      <c r="DO18" s="34" t="str">
        <f ca="true">+IF(OFFSET('Hygiene Data'!$C$12,0,10*ROW('Hygiene Data'!C12))="","",OFFSET('Hygiene Data'!$C$12,0,10*ROW('Hygiene Data'!C12)))</f>
        <v/>
      </c>
      <c r="DP18" s="34" t="str">
        <f ca="true">+IF(OFFSET('Hygiene Data'!$C$13,0,10*ROW('Hygiene Data'!C12))="","",OFFSET('Hygiene Data'!$C$13,0,10*ROW('Hygiene Data'!C12)))</f>
        <v/>
      </c>
      <c r="DQ18" s="34" t="str">
        <f ca="true">+IF(OFFSET('Hygiene Data'!$C$14,0,10*ROW('Hygiene Data'!C12))="","",OFFSET('Hygiene Data'!$C$14,0,10*ROW('Hygiene Data'!C12)))</f>
        <v/>
      </c>
      <c r="DR18" s="34" t="str">
        <f ca="true">+IF(OFFSET('Hygiene Data'!$D$12,0,10*ROW('Hygiene Data'!D12))="","",OFFSET('Hygiene Data'!$D$12,0,10*ROW('Hygiene Data'!D12)))</f>
        <v/>
      </c>
      <c r="DS18" s="34" t="str">
        <f ca="true">+IF(OFFSET('Hygiene Data'!$D$13,0,10*ROW('Hygiene Data'!D12))="","",OFFSET('Hygiene Data'!$D$13,0,10*ROW('Hygiene Data'!D12)))</f>
        <v/>
      </c>
      <c r="DT18" s="34" t="str">
        <f ca="true">+IF(OFFSET('Hygiene Data'!$D$14,0,10*ROW('Hygiene Data'!D12))="","",OFFSET('Hygiene Data'!$D$14,0,10*ROW('Hygiene Data'!D12)))</f>
        <v/>
      </c>
      <c r="DU18" s="34" t="str">
        <f ca="true">+IF(OFFSET('Hygiene Data'!$E$12,0,10*ROW('Hygiene Data'!E12))="","",OFFSET('Hygiene Data'!$E$12,0,10*ROW('Hygiene Data'!E12)))</f>
        <v/>
      </c>
      <c r="DV18" s="34" t="str">
        <f ca="true">+IF(OFFSET('Hygiene Data'!$E$13,0,10*ROW('Hygiene Data'!E12))="","",OFFSET('Hygiene Data'!$E$13,0,10*ROW('Hygiene Data'!E12)))</f>
        <v/>
      </c>
      <c r="DW18" s="34" t="str">
        <f ca="true">+IF(OFFSET('Hygiene Data'!$E$14,0,10*ROW('Hygiene Data'!E12))="","",OFFSET('Hygiene Data'!$E$14,0,10*ROW('Hygiene Data'!E12)))</f>
        <v/>
      </c>
      <c r="DX18" s="34" t="str">
        <f ca="true">+IF(OFFSET('Hygiene Data'!$F$12,0,10*ROW('Hygiene Data'!F12))="","",OFFSET('Hygiene Data'!$F$12,0,10*ROW('Hygiene Data'!F12)))</f>
        <v/>
      </c>
      <c r="DY18" s="34" t="str">
        <f ca="true">+IF(OFFSET('Hygiene Data'!$F$13,0,10*ROW('Hygiene Data'!F12))="","",OFFSET('Hygiene Data'!$F$13,0,10*ROW('Hygiene Data'!F12)))</f>
        <v/>
      </c>
      <c r="DZ18" s="34" t="str">
        <f ca="true">+IF(OFFSET('Hygiene Data'!$F$14,0,10*ROW('Hygiene Data'!F12))="","",OFFSET('Hygiene Data'!$F$14,0,10*ROW('Hygiene Data'!F12)))</f>
        <v/>
      </c>
      <c r="EA18" s="34" t="str">
        <f ca="true">+IF(OFFSET('Hygiene Data'!$G$12,0,10*ROW('Hygiene Data'!G12))="","",OFFSET('Hygiene Data'!$G$12,0,10*ROW('Hygiene Data'!G12)))</f>
        <v/>
      </c>
      <c r="EB18" s="34" t="str">
        <f ca="true">+IF(OFFSET('Hygiene Data'!$G$13,0,10*ROW('Hygiene Data'!G12))="","",OFFSET('Hygiene Data'!$G$13,0,10*ROW('Hygiene Data'!G12)))</f>
        <v/>
      </c>
      <c r="EC18" s="34" t="str">
        <f ca="true">+IF(OFFSET('Hygiene Data'!$G$14,0,10*ROW('Hygiene Data'!G12))="","",OFFSET('Hygiene Data'!$G$14,0,10*ROW('Hygiene Data'!G12)))</f>
        <v/>
      </c>
      <c r="ED18" s="34" t="str">
        <f ca="true">+IF(OFFSET('Hygiene Data'!$H$12,0,10*ROW('Hygiene Data'!H12))="","",OFFSET('Hygiene Data'!$H$12,0,10*ROW('Hygiene Data'!H12)))</f>
        <v/>
      </c>
      <c r="EE18" s="34" t="str">
        <f ca="true">+IF(OFFSET('Hygiene Data'!$H$13,0,10*ROW('Hygiene Data'!H12))="","",OFFSET('Hygiene Data'!$H$13,0,10*ROW('Hygiene Data'!H12)))</f>
        <v/>
      </c>
      <c r="EF18" s="34" t="str">
        <f ca="true">+IF(OFFSET('Hygiene Data'!$H$14,0,10*ROW('Hygiene Data'!H12))="","",OFFSET('Hygiene Data'!$H$14,0,10*ROW('Hygiene Data'!H12)))</f>
        <v/>
      </c>
    </row>
    <row r="19" x14ac:dyDescent="0.2">
      <c r="A19" s="57" t="str">
        <f ca="true">+IF(OFFSET('Water Data'!$B$1,0,10*ROW('Water Data'!B13))="","",OFFSET('Water Data'!$B$1,0,10*ROW('Water Data'!B13)))</f>
        <v/>
      </c>
      <c r="B19" s="57" t="str">
        <f ca="true">+IF(OFFSET('Water Data'!$A$3,0,10*ROW('Water Data'!A13))="","",OFFSET('Water Data'!$A$3,0,10*ROW('Water Data'!A13)))</f>
        <v/>
      </c>
      <c r="C19" s="57" t="str">
        <f ca="true">+IF(OFFSET('Water Data'!$C$3,0,10*ROW('Water Data'!C13))="","",OFFSET('Water Data'!$C$3,0,10*ROW('Water Data'!C13)))</f>
        <v/>
      </c>
      <c r="D19" s="249"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49"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49"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49"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49"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49"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49"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49"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49"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49"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49"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49"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49"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49"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49"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49"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49"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49"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50"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50"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50"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50"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50"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50"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50"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50"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50"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50"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50"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50"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50"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50"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50"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50"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50"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50"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50"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50"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50"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50"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50"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50"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50"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50"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50"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50"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50"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50"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51"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51"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51"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51"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51"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51"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51"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51"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51"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51"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51"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51"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51"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51"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51"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51"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51"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51"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4" t="str">
        <f ca="true">+IF(OFFSET('Water Data'!$C$28,0,10*ROW('Water Data'!C13))="","",OFFSET('Water Data'!$C$28,0,10*ROW('Water Data'!C13)))</f>
        <v/>
      </c>
      <c r="BT19" s="34" t="str">
        <f ca="true">+IF(OFFSET('Water Data'!$C$29,0,10*ROW('Water Data'!C13))="","",OFFSET('Water Data'!$C$29,0,10*ROW('Water Data'!C13)))</f>
        <v/>
      </c>
      <c r="BU19" s="34" t="str">
        <f ca="true">+IF(OFFSET('Water Data'!$C$30,0,10*ROW('Water Data'!C13))="","",OFFSET('Water Data'!$C$30,0,10*ROW('Water Data'!C13)))</f>
        <v/>
      </c>
      <c r="BV19" s="34" t="str">
        <f ca="true">+IF(OFFSET('Water Data'!$D$28,0,10*ROW('Water Data'!D13))="","",OFFSET('Water Data'!$D$28,0,10*ROW('Water Data'!D13)))</f>
        <v/>
      </c>
      <c r="BW19" s="34" t="str">
        <f ca="true">+IF(OFFSET('Water Data'!$D$29,0,10*ROW('Water Data'!D13))="","",OFFSET('Water Data'!$D$29,0,10*ROW('Water Data'!D13)))</f>
        <v/>
      </c>
      <c r="BX19" s="34" t="str">
        <f ca="true">+IF(OFFSET('Water Data'!$D$30,0,10*ROW('Water Data'!D13))="","",OFFSET('Water Data'!$D$30,0,10*ROW('Water Data'!D13)))</f>
        <v/>
      </c>
      <c r="BY19" s="34" t="str">
        <f ca="true">+IF(OFFSET('Water Data'!$E$28,0,10*ROW('Water Data'!E13))="","",OFFSET('Water Data'!$E$28,0,10*ROW('Water Data'!E13)))</f>
        <v/>
      </c>
      <c r="BZ19" s="34" t="str">
        <f ca="true">+IF(OFFSET('Water Data'!$E$29,0,10*ROW('Water Data'!E13))="","",OFFSET('Water Data'!$E$29,0,10*ROW('Water Data'!E13)))</f>
        <v/>
      </c>
      <c r="CA19" s="34" t="str">
        <f ca="true">+IF(OFFSET('Water Data'!$E$30,0,10*ROW('Water Data'!E13))="","",OFFSET('Water Data'!$E$30,0,10*ROW('Water Data'!E13)))</f>
        <v/>
      </c>
      <c r="CB19" s="34" t="str">
        <f ca="true">+IF(OFFSET('Water Data'!$F$28,0,10*ROW('Water Data'!F13))="","",OFFSET('Water Data'!$F$28,0,10*ROW('Water Data'!F13)))</f>
        <v/>
      </c>
      <c r="CC19" s="34" t="str">
        <f ca="true">+IF(OFFSET('Water Data'!$F$29,0,10*ROW('Water Data'!F13))="","",OFFSET('Water Data'!$F$29,0,10*ROW('Water Data'!F13)))</f>
        <v/>
      </c>
      <c r="CD19" s="34" t="str">
        <f ca="true">+IF(OFFSET('Water Data'!$F$30,0,10*ROW('Water Data'!F13))="","",OFFSET('Water Data'!$F$30,0,10*ROW('Water Data'!F13)))</f>
        <v/>
      </c>
      <c r="CE19" s="34" t="str">
        <f ca="true">+IF(OFFSET('Water Data'!$G$28,0,10*ROW('Water Data'!G13))="","",OFFSET('Water Data'!$G$28,0,10*ROW('Water Data'!G13)))</f>
        <v/>
      </c>
      <c r="CF19" s="34" t="str">
        <f ca="true">+IF(OFFSET('Water Data'!$G$29,0,10*ROW('Water Data'!G13))="","",OFFSET('Water Data'!$G$29,0,10*ROW('Water Data'!G13)))</f>
        <v/>
      </c>
      <c r="CG19" s="34" t="str">
        <f ca="true">+IF(OFFSET('Water Data'!$G$30,0,10*ROW('Water Data'!G13))="","",OFFSET('Water Data'!$G$30,0,10*ROW('Water Data'!G13)))</f>
        <v/>
      </c>
      <c r="CH19" s="34" t="str">
        <f ca="true">+IF(OFFSET('Water Data'!$H$28,0,10*ROW('Water Data'!H13))="","",OFFSET('Water Data'!$H$28,0,10*ROW('Water Data'!H13)))</f>
        <v/>
      </c>
      <c r="CI19" s="34" t="str">
        <f ca="true">+IF(OFFSET('Water Data'!$H$29,0,10*ROW('Water Data'!H13))="","",OFFSET('Water Data'!$H$29,0,10*ROW('Water Data'!H13)))</f>
        <v/>
      </c>
      <c r="CJ19" s="34" t="str">
        <f ca="true">+IF(OFFSET('Water Data'!$H$30,0,10*ROW('Water Data'!H13))="","",OFFSET('Water Data'!$H$30,0,10*ROW('Water Data'!H13)))</f>
        <v/>
      </c>
      <c r="CK19" s="34" t="str">
        <f ca="true">+IF(OFFSET('Sanitation Data'!$C$29,0,10*ROW('Sanitation Data'!C13))="","",OFFSET('Sanitation Data'!$C$29,0,10*ROW('Sanitation Data'!C13)))</f>
        <v/>
      </c>
      <c r="CL19" s="34" t="str">
        <f ca="true">+IF(OFFSET('Sanitation Data'!$C$30,0,10*ROW('Sanitation Data'!C13))="","",OFFSET('Sanitation Data'!$C$30,0,10*ROW('Sanitation Data'!C13)))</f>
        <v/>
      </c>
      <c r="CM19" s="34" t="str">
        <f ca="true">+IF(OFFSET('Sanitation Data'!$C$31,0,10*ROW('Sanitation Data'!C13))="","",OFFSET('Sanitation Data'!$C$31,0,10*ROW('Sanitation Data'!C13)))</f>
        <v/>
      </c>
      <c r="CN19" s="34" t="str">
        <f ca="true">+IF(OFFSET('Sanitation Data'!$C$32,0,10*ROW('Sanitation Data'!C13))="","",OFFSET('Sanitation Data'!$C$32,0,10*ROW('Sanitation Data'!C13)))</f>
        <v/>
      </c>
      <c r="CO19" s="34" t="str">
        <f ca="true">+IF(OFFSET('Sanitation Data'!$C$33,0,10*ROW('Sanitation Data'!C13))="","",OFFSET('Sanitation Data'!$C$33,0,10*ROW('Sanitation Data'!C13)))</f>
        <v/>
      </c>
      <c r="CP19" s="34" t="str">
        <f ca="true">+IF(OFFSET('Sanitation Data'!$D$29,0,10*ROW('Sanitation Data'!D13))="","",OFFSET('Sanitation Data'!$D$29,0,10*ROW('Sanitation Data'!D13)))</f>
        <v/>
      </c>
      <c r="CQ19" s="34" t="str">
        <f ca="true">+IF(OFFSET('Sanitation Data'!$D$30,0,10*ROW('Sanitation Data'!D13))="","",OFFSET('Sanitation Data'!$D$30,0,10*ROW('Sanitation Data'!D13)))</f>
        <v/>
      </c>
      <c r="CR19" s="34" t="str">
        <f ca="true">+IF(OFFSET('Sanitation Data'!$D$31,0,10*ROW('Sanitation Data'!D13))="","",OFFSET('Sanitation Data'!$D$31,0,10*ROW('Sanitation Data'!D13)))</f>
        <v/>
      </c>
      <c r="CS19" s="34" t="str">
        <f ca="true">+IF(OFFSET('Sanitation Data'!$D$32,0,10*ROW('Sanitation Data'!D13))="","",OFFSET('Sanitation Data'!$D$32,0,10*ROW('Sanitation Data'!D13)))</f>
        <v/>
      </c>
      <c r="CT19" s="34" t="str">
        <f ca="true">+IF(OFFSET('Sanitation Data'!$D$33,0,10*ROW('Sanitation Data'!D13))="","",OFFSET('Sanitation Data'!$D$33,0,10*ROW('Sanitation Data'!D13)))</f>
        <v/>
      </c>
      <c r="CU19" s="34" t="str">
        <f ca="true">+IF(OFFSET('Sanitation Data'!$E$29,0,10*ROW('Sanitation Data'!E13))="","",OFFSET('Sanitation Data'!$E$29,0,10*ROW('Sanitation Data'!E13)))</f>
        <v/>
      </c>
      <c r="CV19" s="34" t="str">
        <f ca="true">+IF(OFFSET('Sanitation Data'!$E$30,0,10*ROW('Sanitation Data'!E13))="","",OFFSET('Sanitation Data'!$E$30,0,10*ROW('Sanitation Data'!E13)))</f>
        <v/>
      </c>
      <c r="CW19" s="34" t="str">
        <f ca="true">+IF(OFFSET('Sanitation Data'!$E$31,0,10*ROW('Sanitation Data'!E13))="","",OFFSET('Sanitation Data'!$E$31,0,10*ROW('Sanitation Data'!E13)))</f>
        <v/>
      </c>
      <c r="CX19" s="34" t="str">
        <f ca="true">+IF(OFFSET('Sanitation Data'!$E$32,0,10*ROW('Sanitation Data'!E13))="","",OFFSET('Sanitation Data'!$E$32,0,10*ROW('Sanitation Data'!E13)))</f>
        <v/>
      </c>
      <c r="CY19" s="34" t="str">
        <f ca="true">+IF(OFFSET('Sanitation Data'!$E$33,0,10*ROW('Sanitation Data'!E13))="","",OFFSET('Sanitation Data'!$E$33,0,10*ROW('Sanitation Data'!E13)))</f>
        <v/>
      </c>
      <c r="CZ19" s="34" t="str">
        <f ca="true">+IF(OFFSET('Sanitation Data'!$F$29,0,10*ROW('Sanitation Data'!F13))="","",OFFSET('Sanitation Data'!$F$29,0,10*ROW('Sanitation Data'!F13)))</f>
        <v/>
      </c>
      <c r="DA19" s="34" t="str">
        <f ca="true">+IF(OFFSET('Sanitation Data'!$F$30,0,10*ROW('Sanitation Data'!F13))="","",OFFSET('Sanitation Data'!$F$30,0,10*ROW('Sanitation Data'!F13)))</f>
        <v/>
      </c>
      <c r="DB19" s="34" t="str">
        <f ca="true">+IF(OFFSET('Sanitation Data'!$F$31,0,10*ROW('Sanitation Data'!F13))="","",OFFSET('Sanitation Data'!$F$31,0,10*ROW('Sanitation Data'!F13)))</f>
        <v/>
      </c>
      <c r="DC19" s="34" t="str">
        <f ca="true">+IF(OFFSET('Sanitation Data'!$F$32,0,10*ROW('Sanitation Data'!F13))="","",OFFSET('Sanitation Data'!$F$32,0,10*ROW('Sanitation Data'!F13)))</f>
        <v/>
      </c>
      <c r="DD19" s="34" t="str">
        <f ca="true">+IF(OFFSET('Sanitation Data'!$F$33,0,10*ROW('Sanitation Data'!F13))="","",OFFSET('Sanitation Data'!$F$33,0,10*ROW('Sanitation Data'!F13)))</f>
        <v/>
      </c>
      <c r="DE19" s="34" t="str">
        <f ca="true">+IF(OFFSET('Sanitation Data'!$G$29,0,10*ROW('Sanitation Data'!G13))="","",OFFSET('Sanitation Data'!$G$29,0,10*ROW('Sanitation Data'!G13)))</f>
        <v/>
      </c>
      <c r="DF19" s="34" t="str">
        <f ca="true">+IF(OFFSET('Sanitation Data'!$G$30,0,10*ROW('Sanitation Data'!G13))="","",OFFSET('Sanitation Data'!$G$30,0,10*ROW('Sanitation Data'!G13)))</f>
        <v/>
      </c>
      <c r="DG19" s="34" t="str">
        <f ca="true">+IF(OFFSET('Sanitation Data'!$G$31,0,10*ROW('Sanitation Data'!G13))="","",OFFSET('Sanitation Data'!$G$31,0,10*ROW('Sanitation Data'!G13)))</f>
        <v/>
      </c>
      <c r="DH19" s="34" t="str">
        <f ca="true">+IF(OFFSET('Sanitation Data'!$G$32,0,10*ROW('Sanitation Data'!G13))="","",OFFSET('Sanitation Data'!$G$32,0,10*ROW('Sanitation Data'!G13)))</f>
        <v/>
      </c>
      <c r="DI19" s="34" t="str">
        <f ca="true">+IF(OFFSET('Sanitation Data'!$G$33,0,10*ROW('Sanitation Data'!G13))="","",OFFSET('Sanitation Data'!$G$33,0,10*ROW('Sanitation Data'!G13)))</f>
        <v/>
      </c>
      <c r="DJ19" s="34" t="str">
        <f ca="true">+IF(OFFSET('Sanitation Data'!$H$29,0,10*ROW('Sanitation Data'!H13))="","",OFFSET('Sanitation Data'!$H$29,0,10*ROW('Sanitation Data'!H13)))</f>
        <v/>
      </c>
      <c r="DK19" s="34" t="str">
        <f ca="true">+IF(OFFSET('Sanitation Data'!$H$30,0,10*ROW('Sanitation Data'!H13))="","",OFFSET('Sanitation Data'!$H$30,0,10*ROW('Sanitation Data'!H13)))</f>
        <v/>
      </c>
      <c r="DL19" s="34" t="str">
        <f ca="true">+IF(OFFSET('Sanitation Data'!$H$31,0,10*ROW('Sanitation Data'!H13))="","",OFFSET('Sanitation Data'!$H$31,0,10*ROW('Sanitation Data'!H13)))</f>
        <v/>
      </c>
      <c r="DM19" s="34" t="str">
        <f ca="true">+IF(OFFSET('Sanitation Data'!$H$32,0,10*ROW('Sanitation Data'!H13))="","",OFFSET('Sanitation Data'!$H$32,0,10*ROW('Sanitation Data'!H13)))</f>
        <v/>
      </c>
      <c r="DN19" s="34" t="str">
        <f ca="true">+IF(OFFSET('Sanitation Data'!$H$33,0,10*ROW('Sanitation Data'!H13))="","",OFFSET('Sanitation Data'!$H$33,0,10*ROW('Sanitation Data'!H13)))</f>
        <v/>
      </c>
      <c r="DO19" s="34" t="str">
        <f ca="true">+IF(OFFSET('Hygiene Data'!$C$12,0,10*ROW('Hygiene Data'!C13))="","",OFFSET('Hygiene Data'!$C$12,0,10*ROW('Hygiene Data'!C13)))</f>
        <v/>
      </c>
      <c r="DP19" s="34" t="str">
        <f ca="true">+IF(OFFSET('Hygiene Data'!$C$13,0,10*ROW('Hygiene Data'!C13))="","",OFFSET('Hygiene Data'!$C$13,0,10*ROW('Hygiene Data'!C13)))</f>
        <v/>
      </c>
      <c r="DQ19" s="34" t="str">
        <f ca="true">+IF(OFFSET('Hygiene Data'!$C$14,0,10*ROW('Hygiene Data'!C13))="","",OFFSET('Hygiene Data'!$C$14,0,10*ROW('Hygiene Data'!C13)))</f>
        <v/>
      </c>
      <c r="DR19" s="34" t="str">
        <f ca="true">+IF(OFFSET('Hygiene Data'!$D$12,0,10*ROW('Hygiene Data'!D13))="","",OFFSET('Hygiene Data'!$D$12,0,10*ROW('Hygiene Data'!D13)))</f>
        <v/>
      </c>
      <c r="DS19" s="34" t="str">
        <f ca="true">+IF(OFFSET('Hygiene Data'!$D$13,0,10*ROW('Hygiene Data'!D13))="","",OFFSET('Hygiene Data'!$D$13,0,10*ROW('Hygiene Data'!D13)))</f>
        <v/>
      </c>
      <c r="DT19" s="34" t="str">
        <f ca="true">+IF(OFFSET('Hygiene Data'!$D$14,0,10*ROW('Hygiene Data'!D13))="","",OFFSET('Hygiene Data'!$D$14,0,10*ROW('Hygiene Data'!D13)))</f>
        <v/>
      </c>
      <c r="DU19" s="34" t="str">
        <f ca="true">+IF(OFFSET('Hygiene Data'!$E$12,0,10*ROW('Hygiene Data'!E13))="","",OFFSET('Hygiene Data'!$E$12,0,10*ROW('Hygiene Data'!E13)))</f>
        <v/>
      </c>
      <c r="DV19" s="34" t="str">
        <f ca="true">+IF(OFFSET('Hygiene Data'!$E$13,0,10*ROW('Hygiene Data'!E13))="","",OFFSET('Hygiene Data'!$E$13,0,10*ROW('Hygiene Data'!E13)))</f>
        <v/>
      </c>
      <c r="DW19" s="34" t="str">
        <f ca="true">+IF(OFFSET('Hygiene Data'!$E$14,0,10*ROW('Hygiene Data'!E13))="","",OFFSET('Hygiene Data'!$E$14,0,10*ROW('Hygiene Data'!E13)))</f>
        <v/>
      </c>
      <c r="DX19" s="34" t="str">
        <f ca="true">+IF(OFFSET('Hygiene Data'!$F$12,0,10*ROW('Hygiene Data'!F13))="","",OFFSET('Hygiene Data'!$F$12,0,10*ROW('Hygiene Data'!F13)))</f>
        <v/>
      </c>
      <c r="DY19" s="34" t="str">
        <f ca="true">+IF(OFFSET('Hygiene Data'!$F$13,0,10*ROW('Hygiene Data'!F13))="","",OFFSET('Hygiene Data'!$F$13,0,10*ROW('Hygiene Data'!F13)))</f>
        <v/>
      </c>
      <c r="DZ19" s="34" t="str">
        <f ca="true">+IF(OFFSET('Hygiene Data'!$F$14,0,10*ROW('Hygiene Data'!F13))="","",OFFSET('Hygiene Data'!$F$14,0,10*ROW('Hygiene Data'!F13)))</f>
        <v/>
      </c>
      <c r="EA19" s="34" t="str">
        <f ca="true">+IF(OFFSET('Hygiene Data'!$G$12,0,10*ROW('Hygiene Data'!G13))="","",OFFSET('Hygiene Data'!$G$12,0,10*ROW('Hygiene Data'!G13)))</f>
        <v/>
      </c>
      <c r="EB19" s="34" t="str">
        <f ca="true">+IF(OFFSET('Hygiene Data'!$G$13,0,10*ROW('Hygiene Data'!G13))="","",OFFSET('Hygiene Data'!$G$13,0,10*ROW('Hygiene Data'!G13)))</f>
        <v/>
      </c>
      <c r="EC19" s="34" t="str">
        <f ca="true">+IF(OFFSET('Hygiene Data'!$G$14,0,10*ROW('Hygiene Data'!G13))="","",OFFSET('Hygiene Data'!$G$14,0,10*ROW('Hygiene Data'!G13)))</f>
        <v/>
      </c>
      <c r="ED19" s="34" t="str">
        <f ca="true">+IF(OFFSET('Hygiene Data'!$H$12,0,10*ROW('Hygiene Data'!H13))="","",OFFSET('Hygiene Data'!$H$12,0,10*ROW('Hygiene Data'!H13)))</f>
        <v/>
      </c>
      <c r="EE19" s="34" t="str">
        <f ca="true">+IF(OFFSET('Hygiene Data'!$H$13,0,10*ROW('Hygiene Data'!H13))="","",OFFSET('Hygiene Data'!$H$13,0,10*ROW('Hygiene Data'!H13)))</f>
        <v/>
      </c>
      <c r="EF19" s="34" t="str">
        <f ca="true">+IF(OFFSET('Hygiene Data'!$H$14,0,10*ROW('Hygiene Data'!H13))="","",OFFSET('Hygiene Data'!$H$14,0,10*ROW('Hygiene Data'!H13)))</f>
        <v/>
      </c>
    </row>
    <row r="20" x14ac:dyDescent="0.2">
      <c r="A20" s="57" t="str">
        <f ca="true">+IF(OFFSET('Water Data'!$B$1,0,10*ROW('Water Data'!B14))="","",OFFSET('Water Data'!$B$1,0,10*ROW('Water Data'!B14)))</f>
        <v/>
      </c>
      <c r="B20" s="57" t="str">
        <f ca="true">+IF(OFFSET('Water Data'!$A$3,0,10*ROW('Water Data'!A14))="","",OFFSET('Water Data'!$A$3,0,10*ROW('Water Data'!A14)))</f>
        <v/>
      </c>
      <c r="C20" s="57" t="str">
        <f ca="true">+IF(OFFSET('Water Data'!$C$3,0,10*ROW('Water Data'!C14))="","",OFFSET('Water Data'!$C$3,0,10*ROW('Water Data'!C14)))</f>
        <v/>
      </c>
      <c r="D20" s="249"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49"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49"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49"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49"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49"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49"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49"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49"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49"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49"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49"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49"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49"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49"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49"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49"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49"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50"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50"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50"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50"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50"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50"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50"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50"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50"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50"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50"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50"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50"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50"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50"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50"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50"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50"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50"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50"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50"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50"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50"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50"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50"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50"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50"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50"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50"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50"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51"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51"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51"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51"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51"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51"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51"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51"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51"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51"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51"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51"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51"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51"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51"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51"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51"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51"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4" t="str">
        <f ca="true">+IF(OFFSET('Water Data'!$C$28,0,10*ROW('Water Data'!C14))="","",OFFSET('Water Data'!$C$28,0,10*ROW('Water Data'!C14)))</f>
        <v/>
      </c>
      <c r="BT20" s="34" t="str">
        <f ca="true">+IF(OFFSET('Water Data'!$C$29,0,10*ROW('Water Data'!C14))="","",OFFSET('Water Data'!$C$29,0,10*ROW('Water Data'!C14)))</f>
        <v/>
      </c>
      <c r="BU20" s="34" t="str">
        <f ca="true">+IF(OFFSET('Water Data'!$C$30,0,10*ROW('Water Data'!C14))="","",OFFSET('Water Data'!$C$30,0,10*ROW('Water Data'!C14)))</f>
        <v/>
      </c>
      <c r="BV20" s="34" t="str">
        <f ca="true">+IF(OFFSET('Water Data'!$D$28,0,10*ROW('Water Data'!D14))="","",OFFSET('Water Data'!$D$28,0,10*ROW('Water Data'!D14)))</f>
        <v/>
      </c>
      <c r="BW20" s="34" t="str">
        <f ca="true">+IF(OFFSET('Water Data'!$D$29,0,10*ROW('Water Data'!D14))="","",OFFSET('Water Data'!$D$29,0,10*ROW('Water Data'!D14)))</f>
        <v/>
      </c>
      <c r="BX20" s="34" t="str">
        <f ca="true">+IF(OFFSET('Water Data'!$D$30,0,10*ROW('Water Data'!D14))="","",OFFSET('Water Data'!$D$30,0,10*ROW('Water Data'!D14)))</f>
        <v/>
      </c>
      <c r="BY20" s="34" t="str">
        <f ca="true">+IF(OFFSET('Water Data'!$E$28,0,10*ROW('Water Data'!E14))="","",OFFSET('Water Data'!$E$28,0,10*ROW('Water Data'!E14)))</f>
        <v/>
      </c>
      <c r="BZ20" s="34" t="str">
        <f ca="true">+IF(OFFSET('Water Data'!$E$29,0,10*ROW('Water Data'!E14))="","",OFFSET('Water Data'!$E$29,0,10*ROW('Water Data'!E14)))</f>
        <v/>
      </c>
      <c r="CA20" s="34" t="str">
        <f ca="true">+IF(OFFSET('Water Data'!$E$30,0,10*ROW('Water Data'!E14))="","",OFFSET('Water Data'!$E$30,0,10*ROW('Water Data'!E14)))</f>
        <v/>
      </c>
      <c r="CB20" s="34" t="str">
        <f ca="true">+IF(OFFSET('Water Data'!$F$28,0,10*ROW('Water Data'!F14))="","",OFFSET('Water Data'!$F$28,0,10*ROW('Water Data'!F14)))</f>
        <v/>
      </c>
      <c r="CC20" s="34" t="str">
        <f ca="true">+IF(OFFSET('Water Data'!$F$29,0,10*ROW('Water Data'!F14))="","",OFFSET('Water Data'!$F$29,0,10*ROW('Water Data'!F14)))</f>
        <v/>
      </c>
      <c r="CD20" s="34" t="str">
        <f ca="true">+IF(OFFSET('Water Data'!$F$30,0,10*ROW('Water Data'!F14))="","",OFFSET('Water Data'!$F$30,0,10*ROW('Water Data'!F14)))</f>
        <v/>
      </c>
      <c r="CE20" s="34" t="str">
        <f ca="true">+IF(OFFSET('Water Data'!$G$28,0,10*ROW('Water Data'!G14))="","",OFFSET('Water Data'!$G$28,0,10*ROW('Water Data'!G14)))</f>
        <v/>
      </c>
      <c r="CF20" s="34" t="str">
        <f ca="true">+IF(OFFSET('Water Data'!$G$29,0,10*ROW('Water Data'!G14))="","",OFFSET('Water Data'!$G$29,0,10*ROW('Water Data'!G14)))</f>
        <v/>
      </c>
      <c r="CG20" s="34" t="str">
        <f ca="true">+IF(OFFSET('Water Data'!$G$30,0,10*ROW('Water Data'!G14))="","",OFFSET('Water Data'!$G$30,0,10*ROW('Water Data'!G14)))</f>
        <v/>
      </c>
      <c r="CH20" s="34" t="str">
        <f ca="true">+IF(OFFSET('Water Data'!$H$28,0,10*ROW('Water Data'!H14))="","",OFFSET('Water Data'!$H$28,0,10*ROW('Water Data'!H14)))</f>
        <v/>
      </c>
      <c r="CI20" s="34" t="str">
        <f ca="true">+IF(OFFSET('Water Data'!$H$29,0,10*ROW('Water Data'!H14))="","",OFFSET('Water Data'!$H$29,0,10*ROW('Water Data'!H14)))</f>
        <v/>
      </c>
      <c r="CJ20" s="34" t="str">
        <f ca="true">+IF(OFFSET('Water Data'!$H$30,0,10*ROW('Water Data'!H14))="","",OFFSET('Water Data'!$H$30,0,10*ROW('Water Data'!H14)))</f>
        <v/>
      </c>
      <c r="CK20" s="34" t="str">
        <f ca="true">+IF(OFFSET('Sanitation Data'!$C$29,0,10*ROW('Sanitation Data'!C14))="","",OFFSET('Sanitation Data'!$C$29,0,10*ROW('Sanitation Data'!C14)))</f>
        <v/>
      </c>
      <c r="CL20" s="34" t="str">
        <f ca="true">+IF(OFFSET('Sanitation Data'!$C$30,0,10*ROW('Sanitation Data'!C14))="","",OFFSET('Sanitation Data'!$C$30,0,10*ROW('Sanitation Data'!C14)))</f>
        <v/>
      </c>
      <c r="CM20" s="34" t="str">
        <f ca="true">+IF(OFFSET('Sanitation Data'!$C$31,0,10*ROW('Sanitation Data'!C14))="","",OFFSET('Sanitation Data'!$C$31,0,10*ROW('Sanitation Data'!C14)))</f>
        <v/>
      </c>
      <c r="CN20" s="34" t="str">
        <f ca="true">+IF(OFFSET('Sanitation Data'!$C$32,0,10*ROW('Sanitation Data'!C14))="","",OFFSET('Sanitation Data'!$C$32,0,10*ROW('Sanitation Data'!C14)))</f>
        <v/>
      </c>
      <c r="CO20" s="34" t="str">
        <f ca="true">+IF(OFFSET('Sanitation Data'!$C$33,0,10*ROW('Sanitation Data'!C14))="","",OFFSET('Sanitation Data'!$C$33,0,10*ROW('Sanitation Data'!C14)))</f>
        <v/>
      </c>
      <c r="CP20" s="34" t="str">
        <f ca="true">+IF(OFFSET('Sanitation Data'!$D$29,0,10*ROW('Sanitation Data'!D14))="","",OFFSET('Sanitation Data'!$D$29,0,10*ROW('Sanitation Data'!D14)))</f>
        <v/>
      </c>
      <c r="CQ20" s="34" t="str">
        <f ca="true">+IF(OFFSET('Sanitation Data'!$D$30,0,10*ROW('Sanitation Data'!D14))="","",OFFSET('Sanitation Data'!$D$30,0,10*ROW('Sanitation Data'!D14)))</f>
        <v/>
      </c>
      <c r="CR20" s="34" t="str">
        <f ca="true">+IF(OFFSET('Sanitation Data'!$D$31,0,10*ROW('Sanitation Data'!D14))="","",OFFSET('Sanitation Data'!$D$31,0,10*ROW('Sanitation Data'!D14)))</f>
        <v/>
      </c>
      <c r="CS20" s="34" t="str">
        <f ca="true">+IF(OFFSET('Sanitation Data'!$D$32,0,10*ROW('Sanitation Data'!D14))="","",OFFSET('Sanitation Data'!$D$32,0,10*ROW('Sanitation Data'!D14)))</f>
        <v/>
      </c>
      <c r="CT20" s="34" t="str">
        <f ca="true">+IF(OFFSET('Sanitation Data'!$D$33,0,10*ROW('Sanitation Data'!D14))="","",OFFSET('Sanitation Data'!$D$33,0,10*ROW('Sanitation Data'!D14)))</f>
        <v/>
      </c>
      <c r="CU20" s="34" t="str">
        <f ca="true">+IF(OFFSET('Sanitation Data'!$E$29,0,10*ROW('Sanitation Data'!E14))="","",OFFSET('Sanitation Data'!$E$29,0,10*ROW('Sanitation Data'!E14)))</f>
        <v/>
      </c>
      <c r="CV20" s="34" t="str">
        <f ca="true">+IF(OFFSET('Sanitation Data'!$E$30,0,10*ROW('Sanitation Data'!E14))="","",OFFSET('Sanitation Data'!$E$30,0,10*ROW('Sanitation Data'!E14)))</f>
        <v/>
      </c>
      <c r="CW20" s="34" t="str">
        <f ca="true">+IF(OFFSET('Sanitation Data'!$E$31,0,10*ROW('Sanitation Data'!E14))="","",OFFSET('Sanitation Data'!$E$31,0,10*ROW('Sanitation Data'!E14)))</f>
        <v/>
      </c>
      <c r="CX20" s="34" t="str">
        <f ca="true">+IF(OFFSET('Sanitation Data'!$E$32,0,10*ROW('Sanitation Data'!E14))="","",OFFSET('Sanitation Data'!$E$32,0,10*ROW('Sanitation Data'!E14)))</f>
        <v/>
      </c>
      <c r="CY20" s="34" t="str">
        <f ca="true">+IF(OFFSET('Sanitation Data'!$E$33,0,10*ROW('Sanitation Data'!E14))="","",OFFSET('Sanitation Data'!$E$33,0,10*ROW('Sanitation Data'!E14)))</f>
        <v/>
      </c>
      <c r="CZ20" s="34" t="str">
        <f ca="true">+IF(OFFSET('Sanitation Data'!$F$29,0,10*ROW('Sanitation Data'!F14))="","",OFFSET('Sanitation Data'!$F$29,0,10*ROW('Sanitation Data'!F14)))</f>
        <v/>
      </c>
      <c r="DA20" s="34" t="str">
        <f ca="true">+IF(OFFSET('Sanitation Data'!$F$30,0,10*ROW('Sanitation Data'!F14))="","",OFFSET('Sanitation Data'!$F$30,0,10*ROW('Sanitation Data'!F14)))</f>
        <v/>
      </c>
      <c r="DB20" s="34" t="str">
        <f ca="true">+IF(OFFSET('Sanitation Data'!$F$31,0,10*ROW('Sanitation Data'!F14))="","",OFFSET('Sanitation Data'!$F$31,0,10*ROW('Sanitation Data'!F14)))</f>
        <v/>
      </c>
      <c r="DC20" s="34" t="str">
        <f ca="true">+IF(OFFSET('Sanitation Data'!$F$32,0,10*ROW('Sanitation Data'!F14))="","",OFFSET('Sanitation Data'!$F$32,0,10*ROW('Sanitation Data'!F14)))</f>
        <v/>
      </c>
      <c r="DD20" s="34" t="str">
        <f ca="true">+IF(OFFSET('Sanitation Data'!$F$33,0,10*ROW('Sanitation Data'!F14))="","",OFFSET('Sanitation Data'!$F$33,0,10*ROW('Sanitation Data'!F14)))</f>
        <v/>
      </c>
      <c r="DE20" s="34" t="str">
        <f ca="true">+IF(OFFSET('Sanitation Data'!$G$29,0,10*ROW('Sanitation Data'!G14))="","",OFFSET('Sanitation Data'!$G$29,0,10*ROW('Sanitation Data'!G14)))</f>
        <v/>
      </c>
      <c r="DF20" s="34" t="str">
        <f ca="true">+IF(OFFSET('Sanitation Data'!$G$30,0,10*ROW('Sanitation Data'!G14))="","",OFFSET('Sanitation Data'!$G$30,0,10*ROW('Sanitation Data'!G14)))</f>
        <v/>
      </c>
      <c r="DG20" s="34" t="str">
        <f ca="true">+IF(OFFSET('Sanitation Data'!$G$31,0,10*ROW('Sanitation Data'!G14))="","",OFFSET('Sanitation Data'!$G$31,0,10*ROW('Sanitation Data'!G14)))</f>
        <v/>
      </c>
      <c r="DH20" s="34" t="str">
        <f ca="true">+IF(OFFSET('Sanitation Data'!$G$32,0,10*ROW('Sanitation Data'!G14))="","",OFFSET('Sanitation Data'!$G$32,0,10*ROW('Sanitation Data'!G14)))</f>
        <v/>
      </c>
      <c r="DI20" s="34" t="str">
        <f ca="true">+IF(OFFSET('Sanitation Data'!$G$33,0,10*ROW('Sanitation Data'!G14))="","",OFFSET('Sanitation Data'!$G$33,0,10*ROW('Sanitation Data'!G14)))</f>
        <v/>
      </c>
      <c r="DJ20" s="34" t="str">
        <f ca="true">+IF(OFFSET('Sanitation Data'!$H$29,0,10*ROW('Sanitation Data'!H14))="","",OFFSET('Sanitation Data'!$H$29,0,10*ROW('Sanitation Data'!H14)))</f>
        <v/>
      </c>
      <c r="DK20" s="34" t="str">
        <f ca="true">+IF(OFFSET('Sanitation Data'!$H$30,0,10*ROW('Sanitation Data'!H14))="","",OFFSET('Sanitation Data'!$H$30,0,10*ROW('Sanitation Data'!H14)))</f>
        <v/>
      </c>
      <c r="DL20" s="34" t="str">
        <f ca="true">+IF(OFFSET('Sanitation Data'!$H$31,0,10*ROW('Sanitation Data'!H14))="","",OFFSET('Sanitation Data'!$H$31,0,10*ROW('Sanitation Data'!H14)))</f>
        <v/>
      </c>
      <c r="DM20" s="34" t="str">
        <f ca="true">+IF(OFFSET('Sanitation Data'!$H$32,0,10*ROW('Sanitation Data'!H14))="","",OFFSET('Sanitation Data'!$H$32,0,10*ROW('Sanitation Data'!H14)))</f>
        <v/>
      </c>
      <c r="DN20" s="34" t="str">
        <f ca="true">+IF(OFFSET('Sanitation Data'!$H$33,0,10*ROW('Sanitation Data'!H14))="","",OFFSET('Sanitation Data'!$H$33,0,10*ROW('Sanitation Data'!H14)))</f>
        <v/>
      </c>
      <c r="DO20" s="34" t="str">
        <f ca="true">+IF(OFFSET('Hygiene Data'!$C$12,0,10*ROW('Hygiene Data'!C14))="","",OFFSET('Hygiene Data'!$C$12,0,10*ROW('Hygiene Data'!C14)))</f>
        <v/>
      </c>
      <c r="DP20" s="34" t="str">
        <f ca="true">+IF(OFFSET('Hygiene Data'!$C$13,0,10*ROW('Hygiene Data'!C14))="","",OFFSET('Hygiene Data'!$C$13,0,10*ROW('Hygiene Data'!C14)))</f>
        <v/>
      </c>
      <c r="DQ20" s="34" t="str">
        <f ca="true">+IF(OFFSET('Hygiene Data'!$C$14,0,10*ROW('Hygiene Data'!C14))="","",OFFSET('Hygiene Data'!$C$14,0,10*ROW('Hygiene Data'!C14)))</f>
        <v/>
      </c>
      <c r="DR20" s="34" t="str">
        <f ca="true">+IF(OFFSET('Hygiene Data'!$D$12,0,10*ROW('Hygiene Data'!D14))="","",OFFSET('Hygiene Data'!$D$12,0,10*ROW('Hygiene Data'!D14)))</f>
        <v/>
      </c>
      <c r="DS20" s="34" t="str">
        <f ca="true">+IF(OFFSET('Hygiene Data'!$D$13,0,10*ROW('Hygiene Data'!D14))="","",OFFSET('Hygiene Data'!$D$13,0,10*ROW('Hygiene Data'!D14)))</f>
        <v/>
      </c>
      <c r="DT20" s="34" t="str">
        <f ca="true">+IF(OFFSET('Hygiene Data'!$D$14,0,10*ROW('Hygiene Data'!D14))="","",OFFSET('Hygiene Data'!$D$14,0,10*ROW('Hygiene Data'!D14)))</f>
        <v/>
      </c>
      <c r="DU20" s="34" t="str">
        <f ca="true">+IF(OFFSET('Hygiene Data'!$E$12,0,10*ROW('Hygiene Data'!E14))="","",OFFSET('Hygiene Data'!$E$12,0,10*ROW('Hygiene Data'!E14)))</f>
        <v/>
      </c>
      <c r="DV20" s="34" t="str">
        <f ca="true">+IF(OFFSET('Hygiene Data'!$E$13,0,10*ROW('Hygiene Data'!E14))="","",OFFSET('Hygiene Data'!$E$13,0,10*ROW('Hygiene Data'!E14)))</f>
        <v/>
      </c>
      <c r="DW20" s="34" t="str">
        <f ca="true">+IF(OFFSET('Hygiene Data'!$E$14,0,10*ROW('Hygiene Data'!E14))="","",OFFSET('Hygiene Data'!$E$14,0,10*ROW('Hygiene Data'!E14)))</f>
        <v/>
      </c>
      <c r="DX20" s="34" t="str">
        <f ca="true">+IF(OFFSET('Hygiene Data'!$F$12,0,10*ROW('Hygiene Data'!F14))="","",OFFSET('Hygiene Data'!$F$12,0,10*ROW('Hygiene Data'!F14)))</f>
        <v/>
      </c>
      <c r="DY20" s="34" t="str">
        <f ca="true">+IF(OFFSET('Hygiene Data'!$F$13,0,10*ROW('Hygiene Data'!F14))="","",OFFSET('Hygiene Data'!$F$13,0,10*ROW('Hygiene Data'!F14)))</f>
        <v/>
      </c>
      <c r="DZ20" s="34" t="str">
        <f ca="true">+IF(OFFSET('Hygiene Data'!$F$14,0,10*ROW('Hygiene Data'!F14))="","",OFFSET('Hygiene Data'!$F$14,0,10*ROW('Hygiene Data'!F14)))</f>
        <v/>
      </c>
      <c r="EA20" s="34" t="str">
        <f ca="true">+IF(OFFSET('Hygiene Data'!$G$12,0,10*ROW('Hygiene Data'!G14))="","",OFFSET('Hygiene Data'!$G$12,0,10*ROW('Hygiene Data'!G14)))</f>
        <v/>
      </c>
      <c r="EB20" s="34" t="str">
        <f ca="true">+IF(OFFSET('Hygiene Data'!$G$13,0,10*ROW('Hygiene Data'!G14))="","",OFFSET('Hygiene Data'!$G$13,0,10*ROW('Hygiene Data'!G14)))</f>
        <v/>
      </c>
      <c r="EC20" s="34" t="str">
        <f ca="true">+IF(OFFSET('Hygiene Data'!$G$14,0,10*ROW('Hygiene Data'!G14))="","",OFFSET('Hygiene Data'!$G$14,0,10*ROW('Hygiene Data'!G14)))</f>
        <v/>
      </c>
      <c r="ED20" s="34" t="str">
        <f ca="true">+IF(OFFSET('Hygiene Data'!$H$12,0,10*ROW('Hygiene Data'!H14))="","",OFFSET('Hygiene Data'!$H$12,0,10*ROW('Hygiene Data'!H14)))</f>
        <v/>
      </c>
      <c r="EE20" s="34" t="str">
        <f ca="true">+IF(OFFSET('Hygiene Data'!$H$13,0,10*ROW('Hygiene Data'!H14))="","",OFFSET('Hygiene Data'!$H$13,0,10*ROW('Hygiene Data'!H14)))</f>
        <v/>
      </c>
      <c r="EF20" s="34" t="str">
        <f ca="true">+IF(OFFSET('Hygiene Data'!$H$14,0,10*ROW('Hygiene Data'!H14))="","",OFFSET('Hygiene Data'!$H$14,0,10*ROW('Hygiene Data'!H14)))</f>
        <v/>
      </c>
    </row>
    <row r="21" x14ac:dyDescent="0.2">
      <c r="A21" s="57" t="str">
        <f ca="true">+IF(OFFSET('Water Data'!$B$1,0,10*ROW('Water Data'!B15))="","",OFFSET('Water Data'!$B$1,0,10*ROW('Water Data'!B15)))</f>
        <v/>
      </c>
      <c r="B21" s="57" t="str">
        <f ca="true">+IF(OFFSET('Water Data'!$A$3,0,10*ROW('Water Data'!A15))="","",OFFSET('Water Data'!$A$3,0,10*ROW('Water Data'!A15)))</f>
        <v/>
      </c>
      <c r="C21" s="57" t="str">
        <f ca="true">+IF(OFFSET('Water Data'!$C$3,0,10*ROW('Water Data'!C15))="","",OFFSET('Water Data'!$C$3,0,10*ROW('Water Data'!C15)))</f>
        <v/>
      </c>
      <c r="D21" s="249"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49"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49"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49"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49"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49"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49"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49"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49"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49"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49"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49"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49"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49"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49"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49"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49"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49"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50"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50"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50"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50"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50"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50"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50"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50"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50"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50"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50"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50"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50"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50"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50"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50"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50"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50"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50"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50"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50"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50"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50"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50"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50"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50"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50"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50"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50"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50"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51"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51"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51"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51"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51"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51"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51"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51"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51"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51"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51"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51"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51"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51"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51"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51"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51"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51"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4" t="str">
        <f ca="true">+IF(OFFSET('Water Data'!$C$28,0,10*ROW('Water Data'!C15))="","",OFFSET('Water Data'!$C$28,0,10*ROW('Water Data'!C15)))</f>
        <v/>
      </c>
      <c r="BT21" s="34" t="str">
        <f ca="true">+IF(OFFSET('Water Data'!$C$29,0,10*ROW('Water Data'!C15))="","",OFFSET('Water Data'!$C$29,0,10*ROW('Water Data'!C15)))</f>
        <v/>
      </c>
      <c r="BU21" s="34" t="str">
        <f ca="true">+IF(OFFSET('Water Data'!$C$30,0,10*ROW('Water Data'!C15))="","",OFFSET('Water Data'!$C$30,0,10*ROW('Water Data'!C15)))</f>
        <v/>
      </c>
      <c r="BV21" s="34" t="str">
        <f ca="true">+IF(OFFSET('Water Data'!$D$28,0,10*ROW('Water Data'!D15))="","",OFFSET('Water Data'!$D$28,0,10*ROW('Water Data'!D15)))</f>
        <v/>
      </c>
      <c r="BW21" s="34" t="str">
        <f ca="true">+IF(OFFSET('Water Data'!$D$29,0,10*ROW('Water Data'!D15))="","",OFFSET('Water Data'!$D$29,0,10*ROW('Water Data'!D15)))</f>
        <v/>
      </c>
      <c r="BX21" s="34" t="str">
        <f ca="true">+IF(OFFSET('Water Data'!$D$30,0,10*ROW('Water Data'!D15))="","",OFFSET('Water Data'!$D$30,0,10*ROW('Water Data'!D15)))</f>
        <v/>
      </c>
      <c r="BY21" s="34" t="str">
        <f ca="true">+IF(OFFSET('Water Data'!$E$28,0,10*ROW('Water Data'!E15))="","",OFFSET('Water Data'!$E$28,0,10*ROW('Water Data'!E15)))</f>
        <v/>
      </c>
      <c r="BZ21" s="34" t="str">
        <f ca="true">+IF(OFFSET('Water Data'!$E$29,0,10*ROW('Water Data'!E15))="","",OFFSET('Water Data'!$E$29,0,10*ROW('Water Data'!E15)))</f>
        <v/>
      </c>
      <c r="CA21" s="34" t="str">
        <f ca="true">+IF(OFFSET('Water Data'!$E$30,0,10*ROW('Water Data'!E15))="","",OFFSET('Water Data'!$E$30,0,10*ROW('Water Data'!E15)))</f>
        <v/>
      </c>
      <c r="CB21" s="34" t="str">
        <f ca="true">+IF(OFFSET('Water Data'!$F$28,0,10*ROW('Water Data'!F15))="","",OFFSET('Water Data'!$F$28,0,10*ROW('Water Data'!F15)))</f>
        <v/>
      </c>
      <c r="CC21" s="34" t="str">
        <f ca="true">+IF(OFFSET('Water Data'!$F$29,0,10*ROW('Water Data'!F15))="","",OFFSET('Water Data'!$F$29,0,10*ROW('Water Data'!F15)))</f>
        <v/>
      </c>
      <c r="CD21" s="34" t="str">
        <f ca="true">+IF(OFFSET('Water Data'!$F$30,0,10*ROW('Water Data'!F15))="","",OFFSET('Water Data'!$F$30,0,10*ROW('Water Data'!F15)))</f>
        <v/>
      </c>
      <c r="CE21" s="34" t="str">
        <f ca="true">+IF(OFFSET('Water Data'!$G$28,0,10*ROW('Water Data'!G15))="","",OFFSET('Water Data'!$G$28,0,10*ROW('Water Data'!G15)))</f>
        <v/>
      </c>
      <c r="CF21" s="34" t="str">
        <f ca="true">+IF(OFFSET('Water Data'!$G$29,0,10*ROW('Water Data'!G15))="","",OFFSET('Water Data'!$G$29,0,10*ROW('Water Data'!G15)))</f>
        <v/>
      </c>
      <c r="CG21" s="34" t="str">
        <f ca="true">+IF(OFFSET('Water Data'!$G$30,0,10*ROW('Water Data'!G15))="","",OFFSET('Water Data'!$G$30,0,10*ROW('Water Data'!G15)))</f>
        <v/>
      </c>
      <c r="CH21" s="34" t="str">
        <f ca="true">+IF(OFFSET('Water Data'!$H$28,0,10*ROW('Water Data'!H15))="","",OFFSET('Water Data'!$H$28,0,10*ROW('Water Data'!H15)))</f>
        <v/>
      </c>
      <c r="CI21" s="34" t="str">
        <f ca="true">+IF(OFFSET('Water Data'!$H$29,0,10*ROW('Water Data'!H15))="","",OFFSET('Water Data'!$H$29,0,10*ROW('Water Data'!H15)))</f>
        <v/>
      </c>
      <c r="CJ21" s="34" t="str">
        <f ca="true">+IF(OFFSET('Water Data'!$H$30,0,10*ROW('Water Data'!H15))="","",OFFSET('Water Data'!$H$30,0,10*ROW('Water Data'!H15)))</f>
        <v/>
      </c>
      <c r="CK21" s="34" t="str">
        <f ca="true">+IF(OFFSET('Sanitation Data'!$C$29,0,10*ROW('Sanitation Data'!C15))="","",OFFSET('Sanitation Data'!$C$29,0,10*ROW('Sanitation Data'!C15)))</f>
        <v/>
      </c>
      <c r="CL21" s="34" t="str">
        <f ca="true">+IF(OFFSET('Sanitation Data'!$C$30,0,10*ROW('Sanitation Data'!C15))="","",OFFSET('Sanitation Data'!$C$30,0,10*ROW('Sanitation Data'!C15)))</f>
        <v/>
      </c>
      <c r="CM21" s="34" t="str">
        <f ca="true">+IF(OFFSET('Sanitation Data'!$C$31,0,10*ROW('Sanitation Data'!C15))="","",OFFSET('Sanitation Data'!$C$31,0,10*ROW('Sanitation Data'!C15)))</f>
        <v/>
      </c>
      <c r="CN21" s="34" t="str">
        <f ca="true">+IF(OFFSET('Sanitation Data'!$C$32,0,10*ROW('Sanitation Data'!C15))="","",OFFSET('Sanitation Data'!$C$32,0,10*ROW('Sanitation Data'!C15)))</f>
        <v/>
      </c>
      <c r="CO21" s="34" t="str">
        <f ca="true">+IF(OFFSET('Sanitation Data'!$C$33,0,10*ROW('Sanitation Data'!C15))="","",OFFSET('Sanitation Data'!$C$33,0,10*ROW('Sanitation Data'!C15)))</f>
        <v/>
      </c>
      <c r="CP21" s="34" t="str">
        <f ca="true">+IF(OFFSET('Sanitation Data'!$D$29,0,10*ROW('Sanitation Data'!D15))="","",OFFSET('Sanitation Data'!$D$29,0,10*ROW('Sanitation Data'!D15)))</f>
        <v/>
      </c>
      <c r="CQ21" s="34" t="str">
        <f ca="true">+IF(OFFSET('Sanitation Data'!$D$30,0,10*ROW('Sanitation Data'!D15))="","",OFFSET('Sanitation Data'!$D$30,0,10*ROW('Sanitation Data'!D15)))</f>
        <v/>
      </c>
      <c r="CR21" s="34" t="str">
        <f ca="true">+IF(OFFSET('Sanitation Data'!$D$31,0,10*ROW('Sanitation Data'!D15))="","",OFFSET('Sanitation Data'!$D$31,0,10*ROW('Sanitation Data'!D15)))</f>
        <v/>
      </c>
      <c r="CS21" s="34" t="str">
        <f ca="true">+IF(OFFSET('Sanitation Data'!$D$32,0,10*ROW('Sanitation Data'!D15))="","",OFFSET('Sanitation Data'!$D$32,0,10*ROW('Sanitation Data'!D15)))</f>
        <v/>
      </c>
      <c r="CT21" s="34" t="str">
        <f ca="true">+IF(OFFSET('Sanitation Data'!$D$33,0,10*ROW('Sanitation Data'!D15))="","",OFFSET('Sanitation Data'!$D$33,0,10*ROW('Sanitation Data'!D15)))</f>
        <v/>
      </c>
      <c r="CU21" s="34" t="str">
        <f ca="true">+IF(OFFSET('Sanitation Data'!$E$29,0,10*ROW('Sanitation Data'!E15))="","",OFFSET('Sanitation Data'!$E$29,0,10*ROW('Sanitation Data'!E15)))</f>
        <v/>
      </c>
      <c r="CV21" s="34" t="str">
        <f ca="true">+IF(OFFSET('Sanitation Data'!$E$30,0,10*ROW('Sanitation Data'!E15))="","",OFFSET('Sanitation Data'!$E$30,0,10*ROW('Sanitation Data'!E15)))</f>
        <v/>
      </c>
      <c r="CW21" s="34" t="str">
        <f ca="true">+IF(OFFSET('Sanitation Data'!$E$31,0,10*ROW('Sanitation Data'!E15))="","",OFFSET('Sanitation Data'!$E$31,0,10*ROW('Sanitation Data'!E15)))</f>
        <v/>
      </c>
      <c r="CX21" s="34" t="str">
        <f ca="true">+IF(OFFSET('Sanitation Data'!$E$32,0,10*ROW('Sanitation Data'!E15))="","",OFFSET('Sanitation Data'!$E$32,0,10*ROW('Sanitation Data'!E15)))</f>
        <v/>
      </c>
      <c r="CY21" s="34" t="str">
        <f ca="true">+IF(OFFSET('Sanitation Data'!$E$33,0,10*ROW('Sanitation Data'!E15))="","",OFFSET('Sanitation Data'!$E$33,0,10*ROW('Sanitation Data'!E15)))</f>
        <v/>
      </c>
      <c r="CZ21" s="34" t="str">
        <f ca="true">+IF(OFFSET('Sanitation Data'!$F$29,0,10*ROW('Sanitation Data'!F15))="","",OFFSET('Sanitation Data'!$F$29,0,10*ROW('Sanitation Data'!F15)))</f>
        <v/>
      </c>
      <c r="DA21" s="34" t="str">
        <f ca="true">+IF(OFFSET('Sanitation Data'!$F$30,0,10*ROW('Sanitation Data'!F15))="","",OFFSET('Sanitation Data'!$F$30,0,10*ROW('Sanitation Data'!F15)))</f>
        <v/>
      </c>
      <c r="DB21" s="34" t="str">
        <f ca="true">+IF(OFFSET('Sanitation Data'!$F$31,0,10*ROW('Sanitation Data'!F15))="","",OFFSET('Sanitation Data'!$F$31,0,10*ROW('Sanitation Data'!F15)))</f>
        <v/>
      </c>
      <c r="DC21" s="34" t="str">
        <f ca="true">+IF(OFFSET('Sanitation Data'!$F$32,0,10*ROW('Sanitation Data'!F15))="","",OFFSET('Sanitation Data'!$F$32,0,10*ROW('Sanitation Data'!F15)))</f>
        <v/>
      </c>
      <c r="DD21" s="34" t="str">
        <f ca="true">+IF(OFFSET('Sanitation Data'!$F$33,0,10*ROW('Sanitation Data'!F15))="","",OFFSET('Sanitation Data'!$F$33,0,10*ROW('Sanitation Data'!F15)))</f>
        <v/>
      </c>
      <c r="DE21" s="34" t="str">
        <f ca="true">+IF(OFFSET('Sanitation Data'!$G$29,0,10*ROW('Sanitation Data'!G15))="","",OFFSET('Sanitation Data'!$G$29,0,10*ROW('Sanitation Data'!G15)))</f>
        <v/>
      </c>
      <c r="DF21" s="34" t="str">
        <f ca="true">+IF(OFFSET('Sanitation Data'!$G$30,0,10*ROW('Sanitation Data'!G15))="","",OFFSET('Sanitation Data'!$G$30,0,10*ROW('Sanitation Data'!G15)))</f>
        <v/>
      </c>
      <c r="DG21" s="34" t="str">
        <f ca="true">+IF(OFFSET('Sanitation Data'!$G$31,0,10*ROW('Sanitation Data'!G15))="","",OFFSET('Sanitation Data'!$G$31,0,10*ROW('Sanitation Data'!G15)))</f>
        <v/>
      </c>
      <c r="DH21" s="34" t="str">
        <f ca="true">+IF(OFFSET('Sanitation Data'!$G$32,0,10*ROW('Sanitation Data'!G15))="","",OFFSET('Sanitation Data'!$G$32,0,10*ROW('Sanitation Data'!G15)))</f>
        <v/>
      </c>
      <c r="DI21" s="34" t="str">
        <f ca="true">+IF(OFFSET('Sanitation Data'!$G$33,0,10*ROW('Sanitation Data'!G15))="","",OFFSET('Sanitation Data'!$G$33,0,10*ROW('Sanitation Data'!G15)))</f>
        <v/>
      </c>
      <c r="DJ21" s="34" t="str">
        <f ca="true">+IF(OFFSET('Sanitation Data'!$H$29,0,10*ROW('Sanitation Data'!H15))="","",OFFSET('Sanitation Data'!$H$29,0,10*ROW('Sanitation Data'!H15)))</f>
        <v/>
      </c>
      <c r="DK21" s="34" t="str">
        <f ca="true">+IF(OFFSET('Sanitation Data'!$H$30,0,10*ROW('Sanitation Data'!H15))="","",OFFSET('Sanitation Data'!$H$30,0,10*ROW('Sanitation Data'!H15)))</f>
        <v/>
      </c>
      <c r="DL21" s="34" t="str">
        <f ca="true">+IF(OFFSET('Sanitation Data'!$H$31,0,10*ROW('Sanitation Data'!H15))="","",OFFSET('Sanitation Data'!$H$31,0,10*ROW('Sanitation Data'!H15)))</f>
        <v/>
      </c>
      <c r="DM21" s="34" t="str">
        <f ca="true">+IF(OFFSET('Sanitation Data'!$H$32,0,10*ROW('Sanitation Data'!H15))="","",OFFSET('Sanitation Data'!$H$32,0,10*ROW('Sanitation Data'!H15)))</f>
        <v/>
      </c>
      <c r="DN21" s="34" t="str">
        <f ca="true">+IF(OFFSET('Sanitation Data'!$H$33,0,10*ROW('Sanitation Data'!H15))="","",OFFSET('Sanitation Data'!$H$33,0,10*ROW('Sanitation Data'!H15)))</f>
        <v/>
      </c>
      <c r="DO21" s="34" t="str">
        <f ca="true">+IF(OFFSET('Hygiene Data'!$C$12,0,10*ROW('Hygiene Data'!C15))="","",OFFSET('Hygiene Data'!$C$12,0,10*ROW('Hygiene Data'!C15)))</f>
        <v/>
      </c>
      <c r="DP21" s="34" t="str">
        <f ca="true">+IF(OFFSET('Hygiene Data'!$C$13,0,10*ROW('Hygiene Data'!C15))="","",OFFSET('Hygiene Data'!$C$13,0,10*ROW('Hygiene Data'!C15)))</f>
        <v/>
      </c>
      <c r="DQ21" s="34" t="str">
        <f ca="true">+IF(OFFSET('Hygiene Data'!$C$14,0,10*ROW('Hygiene Data'!C15))="","",OFFSET('Hygiene Data'!$C$14,0,10*ROW('Hygiene Data'!C15)))</f>
        <v/>
      </c>
      <c r="DR21" s="34" t="str">
        <f ca="true">+IF(OFFSET('Hygiene Data'!$D$12,0,10*ROW('Hygiene Data'!D15))="","",OFFSET('Hygiene Data'!$D$12,0,10*ROW('Hygiene Data'!D15)))</f>
        <v/>
      </c>
      <c r="DS21" s="34" t="str">
        <f ca="true">+IF(OFFSET('Hygiene Data'!$D$13,0,10*ROW('Hygiene Data'!D15))="","",OFFSET('Hygiene Data'!$D$13,0,10*ROW('Hygiene Data'!D15)))</f>
        <v/>
      </c>
      <c r="DT21" s="34" t="str">
        <f ca="true">+IF(OFFSET('Hygiene Data'!$D$14,0,10*ROW('Hygiene Data'!D15))="","",OFFSET('Hygiene Data'!$D$14,0,10*ROW('Hygiene Data'!D15)))</f>
        <v/>
      </c>
      <c r="DU21" s="34" t="str">
        <f ca="true">+IF(OFFSET('Hygiene Data'!$E$12,0,10*ROW('Hygiene Data'!E15))="","",OFFSET('Hygiene Data'!$E$12,0,10*ROW('Hygiene Data'!E15)))</f>
        <v/>
      </c>
      <c r="DV21" s="34" t="str">
        <f ca="true">+IF(OFFSET('Hygiene Data'!$E$13,0,10*ROW('Hygiene Data'!E15))="","",OFFSET('Hygiene Data'!$E$13,0,10*ROW('Hygiene Data'!E15)))</f>
        <v/>
      </c>
      <c r="DW21" s="34" t="str">
        <f ca="true">+IF(OFFSET('Hygiene Data'!$E$14,0,10*ROW('Hygiene Data'!E15))="","",OFFSET('Hygiene Data'!$E$14,0,10*ROW('Hygiene Data'!E15)))</f>
        <v/>
      </c>
      <c r="DX21" s="34" t="str">
        <f ca="true">+IF(OFFSET('Hygiene Data'!$F$12,0,10*ROW('Hygiene Data'!F15))="","",OFFSET('Hygiene Data'!$F$12,0,10*ROW('Hygiene Data'!F15)))</f>
        <v/>
      </c>
      <c r="DY21" s="34" t="str">
        <f ca="true">+IF(OFFSET('Hygiene Data'!$F$13,0,10*ROW('Hygiene Data'!F15))="","",OFFSET('Hygiene Data'!$F$13,0,10*ROW('Hygiene Data'!F15)))</f>
        <v/>
      </c>
      <c r="DZ21" s="34" t="str">
        <f ca="true">+IF(OFFSET('Hygiene Data'!$F$14,0,10*ROW('Hygiene Data'!F15))="","",OFFSET('Hygiene Data'!$F$14,0,10*ROW('Hygiene Data'!F15)))</f>
        <v/>
      </c>
      <c r="EA21" s="34" t="str">
        <f ca="true">+IF(OFFSET('Hygiene Data'!$G$12,0,10*ROW('Hygiene Data'!G15))="","",OFFSET('Hygiene Data'!$G$12,0,10*ROW('Hygiene Data'!G15)))</f>
        <v/>
      </c>
      <c r="EB21" s="34" t="str">
        <f ca="true">+IF(OFFSET('Hygiene Data'!$G$13,0,10*ROW('Hygiene Data'!G15))="","",OFFSET('Hygiene Data'!$G$13,0,10*ROW('Hygiene Data'!G15)))</f>
        <v/>
      </c>
      <c r="EC21" s="34" t="str">
        <f ca="true">+IF(OFFSET('Hygiene Data'!$G$14,0,10*ROW('Hygiene Data'!G15))="","",OFFSET('Hygiene Data'!$G$14,0,10*ROW('Hygiene Data'!G15)))</f>
        <v/>
      </c>
      <c r="ED21" s="34" t="str">
        <f ca="true">+IF(OFFSET('Hygiene Data'!$H$12,0,10*ROW('Hygiene Data'!H15))="","",OFFSET('Hygiene Data'!$H$12,0,10*ROW('Hygiene Data'!H15)))</f>
        <v/>
      </c>
      <c r="EE21" s="34" t="str">
        <f ca="true">+IF(OFFSET('Hygiene Data'!$H$13,0,10*ROW('Hygiene Data'!H15))="","",OFFSET('Hygiene Data'!$H$13,0,10*ROW('Hygiene Data'!H15)))</f>
        <v/>
      </c>
      <c r="EF21" s="34" t="str">
        <f ca="true">+IF(OFFSET('Hygiene Data'!$H$14,0,10*ROW('Hygiene Data'!H15))="","",OFFSET('Hygiene Data'!$H$14,0,10*ROW('Hygiene Data'!H15)))</f>
        <v/>
      </c>
    </row>
    <row r="22" x14ac:dyDescent="0.2">
      <c r="A22" s="57" t="str">
        <f ca="true">+IF(OFFSET('Water Data'!$B$1,0,10*ROW('Water Data'!B16))="","",OFFSET('Water Data'!$B$1,0,10*ROW('Water Data'!B16)))</f>
        <v/>
      </c>
      <c r="B22" s="57" t="str">
        <f ca="true">+IF(OFFSET('Water Data'!$A$3,0,10*ROW('Water Data'!A16))="","",OFFSET('Water Data'!$A$3,0,10*ROW('Water Data'!A16)))</f>
        <v/>
      </c>
      <c r="C22" s="57" t="str">
        <f ca="true">+IF(OFFSET('Water Data'!$C$3,0,10*ROW('Water Data'!C16))="","",OFFSET('Water Data'!$C$3,0,10*ROW('Water Data'!C16)))</f>
        <v/>
      </c>
      <c r="D22" s="249"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49"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49"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49"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49"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49"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49"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49"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49"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49"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49"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49"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49"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49"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49"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49"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49"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49"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50"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50"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50"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50"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50"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50"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50"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50"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50"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50"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50"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50"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50"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50"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50"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50"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50"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50"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50"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50"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50"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50"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50"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50"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50"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50"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50"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50"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50"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50"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51"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51"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51"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51"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51"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51"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51"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51"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51"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51"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51"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51"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51"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51"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51"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51"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51"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51"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4" t="str">
        <f ca="true">+IF(OFFSET('Water Data'!$C$28,0,10*ROW('Water Data'!C16))="","",OFFSET('Water Data'!$C$28,0,10*ROW('Water Data'!C16)))</f>
        <v/>
      </c>
      <c r="BT22" s="34" t="str">
        <f ca="true">+IF(OFFSET('Water Data'!$C$29,0,10*ROW('Water Data'!C16))="","",OFFSET('Water Data'!$C$29,0,10*ROW('Water Data'!C16)))</f>
        <v/>
      </c>
      <c r="BU22" s="34" t="str">
        <f ca="true">+IF(OFFSET('Water Data'!$C$30,0,10*ROW('Water Data'!C16))="","",OFFSET('Water Data'!$C$30,0,10*ROW('Water Data'!C16)))</f>
        <v/>
      </c>
      <c r="BV22" s="34" t="str">
        <f ca="true">+IF(OFFSET('Water Data'!$D$28,0,10*ROW('Water Data'!D16))="","",OFFSET('Water Data'!$D$28,0,10*ROW('Water Data'!D16)))</f>
        <v/>
      </c>
      <c r="BW22" s="34" t="str">
        <f ca="true">+IF(OFFSET('Water Data'!$D$29,0,10*ROW('Water Data'!D16))="","",OFFSET('Water Data'!$D$29,0,10*ROW('Water Data'!D16)))</f>
        <v/>
      </c>
      <c r="BX22" s="34" t="str">
        <f ca="true">+IF(OFFSET('Water Data'!$D$30,0,10*ROW('Water Data'!D16))="","",OFFSET('Water Data'!$D$30,0,10*ROW('Water Data'!D16)))</f>
        <v/>
      </c>
      <c r="BY22" s="34" t="str">
        <f ca="true">+IF(OFFSET('Water Data'!$E$28,0,10*ROW('Water Data'!E16))="","",OFFSET('Water Data'!$E$28,0,10*ROW('Water Data'!E16)))</f>
        <v/>
      </c>
      <c r="BZ22" s="34" t="str">
        <f ca="true">+IF(OFFSET('Water Data'!$E$29,0,10*ROW('Water Data'!E16))="","",OFFSET('Water Data'!$E$29,0,10*ROW('Water Data'!E16)))</f>
        <v/>
      </c>
      <c r="CA22" s="34" t="str">
        <f ca="true">+IF(OFFSET('Water Data'!$E$30,0,10*ROW('Water Data'!E16))="","",OFFSET('Water Data'!$E$30,0,10*ROW('Water Data'!E16)))</f>
        <v/>
      </c>
      <c r="CB22" s="34" t="str">
        <f ca="true">+IF(OFFSET('Water Data'!$F$28,0,10*ROW('Water Data'!F16))="","",OFFSET('Water Data'!$F$28,0,10*ROW('Water Data'!F16)))</f>
        <v/>
      </c>
      <c r="CC22" s="34" t="str">
        <f ca="true">+IF(OFFSET('Water Data'!$F$29,0,10*ROW('Water Data'!F16))="","",OFFSET('Water Data'!$F$29,0,10*ROW('Water Data'!F16)))</f>
        <v/>
      </c>
      <c r="CD22" s="34" t="str">
        <f ca="true">+IF(OFFSET('Water Data'!$F$30,0,10*ROW('Water Data'!F16))="","",OFFSET('Water Data'!$F$30,0,10*ROW('Water Data'!F16)))</f>
        <v/>
      </c>
      <c r="CE22" s="34" t="str">
        <f ca="true">+IF(OFFSET('Water Data'!$G$28,0,10*ROW('Water Data'!G16))="","",OFFSET('Water Data'!$G$28,0,10*ROW('Water Data'!G16)))</f>
        <v/>
      </c>
      <c r="CF22" s="34" t="str">
        <f ca="true">+IF(OFFSET('Water Data'!$G$29,0,10*ROW('Water Data'!G16))="","",OFFSET('Water Data'!$G$29,0,10*ROW('Water Data'!G16)))</f>
        <v/>
      </c>
      <c r="CG22" s="34" t="str">
        <f ca="true">+IF(OFFSET('Water Data'!$G$30,0,10*ROW('Water Data'!G16))="","",OFFSET('Water Data'!$G$30,0,10*ROW('Water Data'!G16)))</f>
        <v/>
      </c>
      <c r="CH22" s="34" t="str">
        <f ca="true">+IF(OFFSET('Water Data'!$H$28,0,10*ROW('Water Data'!H16))="","",OFFSET('Water Data'!$H$28,0,10*ROW('Water Data'!H16)))</f>
        <v/>
      </c>
      <c r="CI22" s="34" t="str">
        <f ca="true">+IF(OFFSET('Water Data'!$H$29,0,10*ROW('Water Data'!H16))="","",OFFSET('Water Data'!$H$29,0,10*ROW('Water Data'!H16)))</f>
        <v/>
      </c>
      <c r="CJ22" s="34" t="str">
        <f ca="true">+IF(OFFSET('Water Data'!$H$30,0,10*ROW('Water Data'!H16))="","",OFFSET('Water Data'!$H$30,0,10*ROW('Water Data'!H16)))</f>
        <v/>
      </c>
      <c r="CK22" s="34" t="str">
        <f ca="true">+IF(OFFSET('Sanitation Data'!$C$29,0,10*ROW('Sanitation Data'!C16))="","",OFFSET('Sanitation Data'!$C$29,0,10*ROW('Sanitation Data'!C16)))</f>
        <v/>
      </c>
      <c r="CL22" s="34" t="str">
        <f ca="true">+IF(OFFSET('Sanitation Data'!$C$30,0,10*ROW('Sanitation Data'!C16))="","",OFFSET('Sanitation Data'!$C$30,0,10*ROW('Sanitation Data'!C16)))</f>
        <v/>
      </c>
      <c r="CM22" s="34" t="str">
        <f ca="true">+IF(OFFSET('Sanitation Data'!$C$31,0,10*ROW('Sanitation Data'!C16))="","",OFFSET('Sanitation Data'!$C$31,0,10*ROW('Sanitation Data'!C16)))</f>
        <v/>
      </c>
      <c r="CN22" s="34" t="str">
        <f ca="true">+IF(OFFSET('Sanitation Data'!$C$32,0,10*ROW('Sanitation Data'!C16))="","",OFFSET('Sanitation Data'!$C$32,0,10*ROW('Sanitation Data'!C16)))</f>
        <v/>
      </c>
      <c r="CO22" s="34" t="str">
        <f ca="true">+IF(OFFSET('Sanitation Data'!$C$33,0,10*ROW('Sanitation Data'!C16))="","",OFFSET('Sanitation Data'!$C$33,0,10*ROW('Sanitation Data'!C16)))</f>
        <v/>
      </c>
      <c r="CP22" s="34" t="str">
        <f ca="true">+IF(OFFSET('Sanitation Data'!$D$29,0,10*ROW('Sanitation Data'!D16))="","",OFFSET('Sanitation Data'!$D$29,0,10*ROW('Sanitation Data'!D16)))</f>
        <v/>
      </c>
      <c r="CQ22" s="34" t="str">
        <f ca="true">+IF(OFFSET('Sanitation Data'!$D$30,0,10*ROW('Sanitation Data'!D16))="","",OFFSET('Sanitation Data'!$D$30,0,10*ROW('Sanitation Data'!D16)))</f>
        <v/>
      </c>
      <c r="CR22" s="34" t="str">
        <f ca="true">+IF(OFFSET('Sanitation Data'!$D$31,0,10*ROW('Sanitation Data'!D16))="","",OFFSET('Sanitation Data'!$D$31,0,10*ROW('Sanitation Data'!D16)))</f>
        <v/>
      </c>
      <c r="CS22" s="34" t="str">
        <f ca="true">+IF(OFFSET('Sanitation Data'!$D$32,0,10*ROW('Sanitation Data'!D16))="","",OFFSET('Sanitation Data'!$D$32,0,10*ROW('Sanitation Data'!D16)))</f>
        <v/>
      </c>
      <c r="CT22" s="34" t="str">
        <f ca="true">+IF(OFFSET('Sanitation Data'!$D$33,0,10*ROW('Sanitation Data'!D16))="","",OFFSET('Sanitation Data'!$D$33,0,10*ROW('Sanitation Data'!D16)))</f>
        <v/>
      </c>
      <c r="CU22" s="34" t="str">
        <f ca="true">+IF(OFFSET('Sanitation Data'!$E$29,0,10*ROW('Sanitation Data'!E16))="","",OFFSET('Sanitation Data'!$E$29,0,10*ROW('Sanitation Data'!E16)))</f>
        <v/>
      </c>
      <c r="CV22" s="34" t="str">
        <f ca="true">+IF(OFFSET('Sanitation Data'!$E$30,0,10*ROW('Sanitation Data'!E16))="","",OFFSET('Sanitation Data'!$E$30,0,10*ROW('Sanitation Data'!E16)))</f>
        <v/>
      </c>
      <c r="CW22" s="34" t="str">
        <f ca="true">+IF(OFFSET('Sanitation Data'!$E$31,0,10*ROW('Sanitation Data'!E16))="","",OFFSET('Sanitation Data'!$E$31,0,10*ROW('Sanitation Data'!E16)))</f>
        <v/>
      </c>
      <c r="CX22" s="34" t="str">
        <f ca="true">+IF(OFFSET('Sanitation Data'!$E$32,0,10*ROW('Sanitation Data'!E16))="","",OFFSET('Sanitation Data'!$E$32,0,10*ROW('Sanitation Data'!E16)))</f>
        <v/>
      </c>
      <c r="CY22" s="34" t="str">
        <f ca="true">+IF(OFFSET('Sanitation Data'!$E$33,0,10*ROW('Sanitation Data'!E16))="","",OFFSET('Sanitation Data'!$E$33,0,10*ROW('Sanitation Data'!E16)))</f>
        <v/>
      </c>
      <c r="CZ22" s="34" t="str">
        <f ca="true">+IF(OFFSET('Sanitation Data'!$F$29,0,10*ROW('Sanitation Data'!F16))="","",OFFSET('Sanitation Data'!$F$29,0,10*ROW('Sanitation Data'!F16)))</f>
        <v/>
      </c>
      <c r="DA22" s="34" t="str">
        <f ca="true">+IF(OFFSET('Sanitation Data'!$F$30,0,10*ROW('Sanitation Data'!F16))="","",OFFSET('Sanitation Data'!$F$30,0,10*ROW('Sanitation Data'!F16)))</f>
        <v/>
      </c>
      <c r="DB22" s="34" t="str">
        <f ca="true">+IF(OFFSET('Sanitation Data'!$F$31,0,10*ROW('Sanitation Data'!F16))="","",OFFSET('Sanitation Data'!$F$31,0,10*ROW('Sanitation Data'!F16)))</f>
        <v/>
      </c>
      <c r="DC22" s="34" t="str">
        <f ca="true">+IF(OFFSET('Sanitation Data'!$F$32,0,10*ROW('Sanitation Data'!F16))="","",OFFSET('Sanitation Data'!$F$32,0,10*ROW('Sanitation Data'!F16)))</f>
        <v/>
      </c>
      <c r="DD22" s="34" t="str">
        <f ca="true">+IF(OFFSET('Sanitation Data'!$F$33,0,10*ROW('Sanitation Data'!F16))="","",OFFSET('Sanitation Data'!$F$33,0,10*ROW('Sanitation Data'!F16)))</f>
        <v/>
      </c>
      <c r="DE22" s="34" t="str">
        <f ca="true">+IF(OFFSET('Sanitation Data'!$G$29,0,10*ROW('Sanitation Data'!G16))="","",OFFSET('Sanitation Data'!$G$29,0,10*ROW('Sanitation Data'!G16)))</f>
        <v/>
      </c>
      <c r="DF22" s="34" t="str">
        <f ca="true">+IF(OFFSET('Sanitation Data'!$G$30,0,10*ROW('Sanitation Data'!G16))="","",OFFSET('Sanitation Data'!$G$30,0,10*ROW('Sanitation Data'!G16)))</f>
        <v/>
      </c>
      <c r="DG22" s="34" t="str">
        <f ca="true">+IF(OFFSET('Sanitation Data'!$G$31,0,10*ROW('Sanitation Data'!G16))="","",OFFSET('Sanitation Data'!$G$31,0,10*ROW('Sanitation Data'!G16)))</f>
        <v/>
      </c>
      <c r="DH22" s="34" t="str">
        <f ca="true">+IF(OFFSET('Sanitation Data'!$G$32,0,10*ROW('Sanitation Data'!G16))="","",OFFSET('Sanitation Data'!$G$32,0,10*ROW('Sanitation Data'!G16)))</f>
        <v/>
      </c>
      <c r="DI22" s="34" t="str">
        <f ca="true">+IF(OFFSET('Sanitation Data'!$G$33,0,10*ROW('Sanitation Data'!G16))="","",OFFSET('Sanitation Data'!$G$33,0,10*ROW('Sanitation Data'!G16)))</f>
        <v/>
      </c>
      <c r="DJ22" s="34" t="str">
        <f ca="true">+IF(OFFSET('Sanitation Data'!$H$29,0,10*ROW('Sanitation Data'!H16))="","",OFFSET('Sanitation Data'!$H$29,0,10*ROW('Sanitation Data'!H16)))</f>
        <v/>
      </c>
      <c r="DK22" s="34" t="str">
        <f ca="true">+IF(OFFSET('Sanitation Data'!$H$30,0,10*ROW('Sanitation Data'!H16))="","",OFFSET('Sanitation Data'!$H$30,0,10*ROW('Sanitation Data'!H16)))</f>
        <v/>
      </c>
      <c r="DL22" s="34" t="str">
        <f ca="true">+IF(OFFSET('Sanitation Data'!$H$31,0,10*ROW('Sanitation Data'!H16))="","",OFFSET('Sanitation Data'!$H$31,0,10*ROW('Sanitation Data'!H16)))</f>
        <v/>
      </c>
      <c r="DM22" s="34" t="str">
        <f ca="true">+IF(OFFSET('Sanitation Data'!$H$32,0,10*ROW('Sanitation Data'!H16))="","",OFFSET('Sanitation Data'!$H$32,0,10*ROW('Sanitation Data'!H16)))</f>
        <v/>
      </c>
      <c r="DN22" s="34" t="str">
        <f ca="true">+IF(OFFSET('Sanitation Data'!$H$33,0,10*ROW('Sanitation Data'!H16))="","",OFFSET('Sanitation Data'!$H$33,0,10*ROW('Sanitation Data'!H16)))</f>
        <v/>
      </c>
      <c r="DO22" s="34" t="str">
        <f ca="true">+IF(OFFSET('Hygiene Data'!$C$12,0,10*ROW('Hygiene Data'!C16))="","",OFFSET('Hygiene Data'!$C$12,0,10*ROW('Hygiene Data'!C16)))</f>
        <v/>
      </c>
      <c r="DP22" s="34" t="str">
        <f ca="true">+IF(OFFSET('Hygiene Data'!$C$13,0,10*ROW('Hygiene Data'!C16))="","",OFFSET('Hygiene Data'!$C$13,0,10*ROW('Hygiene Data'!C16)))</f>
        <v/>
      </c>
      <c r="DQ22" s="34" t="str">
        <f ca="true">+IF(OFFSET('Hygiene Data'!$C$14,0,10*ROW('Hygiene Data'!C16))="","",OFFSET('Hygiene Data'!$C$14,0,10*ROW('Hygiene Data'!C16)))</f>
        <v/>
      </c>
      <c r="DR22" s="34" t="str">
        <f ca="true">+IF(OFFSET('Hygiene Data'!$D$12,0,10*ROW('Hygiene Data'!D16))="","",OFFSET('Hygiene Data'!$D$12,0,10*ROW('Hygiene Data'!D16)))</f>
        <v/>
      </c>
      <c r="DS22" s="34" t="str">
        <f ca="true">+IF(OFFSET('Hygiene Data'!$D$13,0,10*ROW('Hygiene Data'!D16))="","",OFFSET('Hygiene Data'!$D$13,0,10*ROW('Hygiene Data'!D16)))</f>
        <v/>
      </c>
      <c r="DT22" s="34" t="str">
        <f ca="true">+IF(OFFSET('Hygiene Data'!$D$14,0,10*ROW('Hygiene Data'!D16))="","",OFFSET('Hygiene Data'!$D$14,0,10*ROW('Hygiene Data'!D16)))</f>
        <v/>
      </c>
      <c r="DU22" s="34" t="str">
        <f ca="true">+IF(OFFSET('Hygiene Data'!$E$12,0,10*ROW('Hygiene Data'!E16))="","",OFFSET('Hygiene Data'!$E$12,0,10*ROW('Hygiene Data'!E16)))</f>
        <v/>
      </c>
      <c r="DV22" s="34" t="str">
        <f ca="true">+IF(OFFSET('Hygiene Data'!$E$13,0,10*ROW('Hygiene Data'!E16))="","",OFFSET('Hygiene Data'!$E$13,0,10*ROW('Hygiene Data'!E16)))</f>
        <v/>
      </c>
      <c r="DW22" s="34" t="str">
        <f ca="true">+IF(OFFSET('Hygiene Data'!$E$14,0,10*ROW('Hygiene Data'!E16))="","",OFFSET('Hygiene Data'!$E$14,0,10*ROW('Hygiene Data'!E16)))</f>
        <v/>
      </c>
      <c r="DX22" s="34" t="str">
        <f ca="true">+IF(OFFSET('Hygiene Data'!$F$12,0,10*ROW('Hygiene Data'!F16))="","",OFFSET('Hygiene Data'!$F$12,0,10*ROW('Hygiene Data'!F16)))</f>
        <v/>
      </c>
      <c r="DY22" s="34" t="str">
        <f ca="true">+IF(OFFSET('Hygiene Data'!$F$13,0,10*ROW('Hygiene Data'!F16))="","",OFFSET('Hygiene Data'!$F$13,0,10*ROW('Hygiene Data'!F16)))</f>
        <v/>
      </c>
      <c r="DZ22" s="34" t="str">
        <f ca="true">+IF(OFFSET('Hygiene Data'!$F$14,0,10*ROW('Hygiene Data'!F16))="","",OFFSET('Hygiene Data'!$F$14,0,10*ROW('Hygiene Data'!F16)))</f>
        <v/>
      </c>
      <c r="EA22" s="34" t="str">
        <f ca="true">+IF(OFFSET('Hygiene Data'!$G$12,0,10*ROW('Hygiene Data'!G16))="","",OFFSET('Hygiene Data'!$G$12,0,10*ROW('Hygiene Data'!G16)))</f>
        <v/>
      </c>
      <c r="EB22" s="34" t="str">
        <f ca="true">+IF(OFFSET('Hygiene Data'!$G$13,0,10*ROW('Hygiene Data'!G16))="","",OFFSET('Hygiene Data'!$G$13,0,10*ROW('Hygiene Data'!G16)))</f>
        <v/>
      </c>
      <c r="EC22" s="34" t="str">
        <f ca="true">+IF(OFFSET('Hygiene Data'!$G$14,0,10*ROW('Hygiene Data'!G16))="","",OFFSET('Hygiene Data'!$G$14,0,10*ROW('Hygiene Data'!G16)))</f>
        <v/>
      </c>
      <c r="ED22" s="34" t="str">
        <f ca="true">+IF(OFFSET('Hygiene Data'!$H$12,0,10*ROW('Hygiene Data'!H16))="","",OFFSET('Hygiene Data'!$H$12,0,10*ROW('Hygiene Data'!H16)))</f>
        <v/>
      </c>
      <c r="EE22" s="34" t="str">
        <f ca="true">+IF(OFFSET('Hygiene Data'!$H$13,0,10*ROW('Hygiene Data'!H16))="","",OFFSET('Hygiene Data'!$H$13,0,10*ROW('Hygiene Data'!H16)))</f>
        <v/>
      </c>
      <c r="EF22" s="34" t="str">
        <f ca="true">+IF(OFFSET('Hygiene Data'!$H$14,0,10*ROW('Hygiene Data'!H16))="","",OFFSET('Hygiene Data'!$H$14,0,10*ROW('Hygiene Data'!H16)))</f>
        <v/>
      </c>
    </row>
    <row r="23" x14ac:dyDescent="0.2">
      <c r="A23" s="57" t="str">
        <f ca="true">+IF(OFFSET('Water Data'!$B$1,0,10*ROW('Water Data'!B17))="","",OFFSET('Water Data'!$B$1,0,10*ROW('Water Data'!B17)))</f>
        <v/>
      </c>
      <c r="B23" s="57" t="str">
        <f ca="true">+IF(OFFSET('Water Data'!$A$3,0,10*ROW('Water Data'!A17))="","",OFFSET('Water Data'!$A$3,0,10*ROW('Water Data'!A17)))</f>
        <v/>
      </c>
      <c r="C23" s="57" t="str">
        <f ca="true">+IF(OFFSET('Water Data'!$C$3,0,10*ROW('Water Data'!C17))="","",OFFSET('Water Data'!$C$3,0,10*ROW('Water Data'!C17)))</f>
        <v/>
      </c>
      <c r="D23" s="249"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49"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49"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49"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49"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49"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49"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49"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49"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49"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49"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49"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49"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49"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49"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49"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49"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49"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50"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50"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50"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50"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50"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50"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50"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50"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50"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50"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50"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50"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50"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50"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50"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50"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50"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50"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50"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50"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50"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50"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50"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50"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50"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50"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50"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50"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50"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50"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51"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51"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51"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51"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51"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51"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51"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51"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51"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51"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51"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51"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51"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51"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51"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51"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51"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51"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4" t="str">
        <f ca="true">+IF(OFFSET('Water Data'!$C$28,0,10*ROW('Water Data'!C17))="","",OFFSET('Water Data'!$C$28,0,10*ROW('Water Data'!C17)))</f>
        <v/>
      </c>
      <c r="BT23" s="34" t="str">
        <f ca="true">+IF(OFFSET('Water Data'!$C$29,0,10*ROW('Water Data'!C17))="","",OFFSET('Water Data'!$C$29,0,10*ROW('Water Data'!C17)))</f>
        <v/>
      </c>
      <c r="BU23" s="34" t="str">
        <f ca="true">+IF(OFFSET('Water Data'!$C$30,0,10*ROW('Water Data'!C17))="","",OFFSET('Water Data'!$C$30,0,10*ROW('Water Data'!C17)))</f>
        <v/>
      </c>
      <c r="BV23" s="34" t="str">
        <f ca="true">+IF(OFFSET('Water Data'!$D$28,0,10*ROW('Water Data'!D17))="","",OFFSET('Water Data'!$D$28,0,10*ROW('Water Data'!D17)))</f>
        <v/>
      </c>
      <c r="BW23" s="34" t="str">
        <f ca="true">+IF(OFFSET('Water Data'!$D$29,0,10*ROW('Water Data'!D17))="","",OFFSET('Water Data'!$D$29,0,10*ROW('Water Data'!D17)))</f>
        <v/>
      </c>
      <c r="BX23" s="34" t="str">
        <f ca="true">+IF(OFFSET('Water Data'!$D$30,0,10*ROW('Water Data'!D17))="","",OFFSET('Water Data'!$D$30,0,10*ROW('Water Data'!D17)))</f>
        <v/>
      </c>
      <c r="BY23" s="34" t="str">
        <f ca="true">+IF(OFFSET('Water Data'!$E$28,0,10*ROW('Water Data'!E17))="","",OFFSET('Water Data'!$E$28,0,10*ROW('Water Data'!E17)))</f>
        <v/>
      </c>
      <c r="BZ23" s="34" t="str">
        <f ca="true">+IF(OFFSET('Water Data'!$E$29,0,10*ROW('Water Data'!E17))="","",OFFSET('Water Data'!$E$29,0,10*ROW('Water Data'!E17)))</f>
        <v/>
      </c>
      <c r="CA23" s="34" t="str">
        <f ca="true">+IF(OFFSET('Water Data'!$E$30,0,10*ROW('Water Data'!E17))="","",OFFSET('Water Data'!$E$30,0,10*ROW('Water Data'!E17)))</f>
        <v/>
      </c>
      <c r="CB23" s="34" t="str">
        <f ca="true">+IF(OFFSET('Water Data'!$F$28,0,10*ROW('Water Data'!F17))="","",OFFSET('Water Data'!$F$28,0,10*ROW('Water Data'!F17)))</f>
        <v/>
      </c>
      <c r="CC23" s="34" t="str">
        <f ca="true">+IF(OFFSET('Water Data'!$F$29,0,10*ROW('Water Data'!F17))="","",OFFSET('Water Data'!$F$29,0,10*ROW('Water Data'!F17)))</f>
        <v/>
      </c>
      <c r="CD23" s="34" t="str">
        <f ca="true">+IF(OFFSET('Water Data'!$F$30,0,10*ROW('Water Data'!F17))="","",OFFSET('Water Data'!$F$30,0,10*ROW('Water Data'!F17)))</f>
        <v/>
      </c>
      <c r="CE23" s="34" t="str">
        <f ca="true">+IF(OFFSET('Water Data'!$G$28,0,10*ROW('Water Data'!G17))="","",OFFSET('Water Data'!$G$28,0,10*ROW('Water Data'!G17)))</f>
        <v/>
      </c>
      <c r="CF23" s="34" t="str">
        <f ca="true">+IF(OFFSET('Water Data'!$G$29,0,10*ROW('Water Data'!G17))="","",OFFSET('Water Data'!$G$29,0,10*ROW('Water Data'!G17)))</f>
        <v/>
      </c>
      <c r="CG23" s="34" t="str">
        <f ca="true">+IF(OFFSET('Water Data'!$G$30,0,10*ROW('Water Data'!G17))="","",OFFSET('Water Data'!$G$30,0,10*ROW('Water Data'!G17)))</f>
        <v/>
      </c>
      <c r="CH23" s="34" t="str">
        <f ca="true">+IF(OFFSET('Water Data'!$H$28,0,10*ROW('Water Data'!H17))="","",OFFSET('Water Data'!$H$28,0,10*ROW('Water Data'!H17)))</f>
        <v/>
      </c>
      <c r="CI23" s="34" t="str">
        <f ca="true">+IF(OFFSET('Water Data'!$H$29,0,10*ROW('Water Data'!H17))="","",OFFSET('Water Data'!$H$29,0,10*ROW('Water Data'!H17)))</f>
        <v/>
      </c>
      <c r="CJ23" s="34" t="str">
        <f ca="true">+IF(OFFSET('Water Data'!$H$30,0,10*ROW('Water Data'!H17))="","",OFFSET('Water Data'!$H$30,0,10*ROW('Water Data'!H17)))</f>
        <v/>
      </c>
      <c r="CK23" s="34" t="str">
        <f ca="true">+IF(OFFSET('Sanitation Data'!$C$29,0,10*ROW('Sanitation Data'!C17))="","",OFFSET('Sanitation Data'!$C$29,0,10*ROW('Sanitation Data'!C17)))</f>
        <v/>
      </c>
      <c r="CL23" s="34" t="str">
        <f ca="true">+IF(OFFSET('Sanitation Data'!$C$30,0,10*ROW('Sanitation Data'!C17))="","",OFFSET('Sanitation Data'!$C$30,0,10*ROW('Sanitation Data'!C17)))</f>
        <v/>
      </c>
      <c r="CM23" s="34" t="str">
        <f ca="true">+IF(OFFSET('Sanitation Data'!$C$31,0,10*ROW('Sanitation Data'!C17))="","",OFFSET('Sanitation Data'!$C$31,0,10*ROW('Sanitation Data'!C17)))</f>
        <v/>
      </c>
      <c r="CN23" s="34" t="str">
        <f ca="true">+IF(OFFSET('Sanitation Data'!$C$32,0,10*ROW('Sanitation Data'!C17))="","",OFFSET('Sanitation Data'!$C$32,0,10*ROW('Sanitation Data'!C17)))</f>
        <v/>
      </c>
      <c r="CO23" s="34" t="str">
        <f ca="true">+IF(OFFSET('Sanitation Data'!$C$33,0,10*ROW('Sanitation Data'!C17))="","",OFFSET('Sanitation Data'!$C$33,0,10*ROW('Sanitation Data'!C17)))</f>
        <v/>
      </c>
      <c r="CP23" s="34" t="str">
        <f ca="true">+IF(OFFSET('Sanitation Data'!$D$29,0,10*ROW('Sanitation Data'!D17))="","",OFFSET('Sanitation Data'!$D$29,0,10*ROW('Sanitation Data'!D17)))</f>
        <v/>
      </c>
      <c r="CQ23" s="34" t="str">
        <f ca="true">+IF(OFFSET('Sanitation Data'!$D$30,0,10*ROW('Sanitation Data'!D17))="","",OFFSET('Sanitation Data'!$D$30,0,10*ROW('Sanitation Data'!D17)))</f>
        <v/>
      </c>
      <c r="CR23" s="34" t="str">
        <f ca="true">+IF(OFFSET('Sanitation Data'!$D$31,0,10*ROW('Sanitation Data'!D17))="","",OFFSET('Sanitation Data'!$D$31,0,10*ROW('Sanitation Data'!D17)))</f>
        <v/>
      </c>
      <c r="CS23" s="34" t="str">
        <f ca="true">+IF(OFFSET('Sanitation Data'!$D$32,0,10*ROW('Sanitation Data'!D17))="","",OFFSET('Sanitation Data'!$D$32,0,10*ROW('Sanitation Data'!D17)))</f>
        <v/>
      </c>
      <c r="CT23" s="34" t="str">
        <f ca="true">+IF(OFFSET('Sanitation Data'!$D$33,0,10*ROW('Sanitation Data'!D17))="","",OFFSET('Sanitation Data'!$D$33,0,10*ROW('Sanitation Data'!D17)))</f>
        <v/>
      </c>
      <c r="CU23" s="34" t="str">
        <f ca="true">+IF(OFFSET('Sanitation Data'!$E$29,0,10*ROW('Sanitation Data'!E17))="","",OFFSET('Sanitation Data'!$E$29,0,10*ROW('Sanitation Data'!E17)))</f>
        <v/>
      </c>
      <c r="CV23" s="34" t="str">
        <f ca="true">+IF(OFFSET('Sanitation Data'!$E$30,0,10*ROW('Sanitation Data'!E17))="","",OFFSET('Sanitation Data'!$E$30,0,10*ROW('Sanitation Data'!E17)))</f>
        <v/>
      </c>
      <c r="CW23" s="34" t="str">
        <f ca="true">+IF(OFFSET('Sanitation Data'!$E$31,0,10*ROW('Sanitation Data'!E17))="","",OFFSET('Sanitation Data'!$E$31,0,10*ROW('Sanitation Data'!E17)))</f>
        <v/>
      </c>
      <c r="CX23" s="34" t="str">
        <f ca="true">+IF(OFFSET('Sanitation Data'!$E$32,0,10*ROW('Sanitation Data'!E17))="","",OFFSET('Sanitation Data'!$E$32,0,10*ROW('Sanitation Data'!E17)))</f>
        <v/>
      </c>
      <c r="CY23" s="34" t="str">
        <f ca="true">+IF(OFFSET('Sanitation Data'!$E$33,0,10*ROW('Sanitation Data'!E17))="","",OFFSET('Sanitation Data'!$E$33,0,10*ROW('Sanitation Data'!E17)))</f>
        <v/>
      </c>
      <c r="CZ23" s="34" t="str">
        <f ca="true">+IF(OFFSET('Sanitation Data'!$F$29,0,10*ROW('Sanitation Data'!F17))="","",OFFSET('Sanitation Data'!$F$29,0,10*ROW('Sanitation Data'!F17)))</f>
        <v/>
      </c>
      <c r="DA23" s="34" t="str">
        <f ca="true">+IF(OFFSET('Sanitation Data'!$F$30,0,10*ROW('Sanitation Data'!F17))="","",OFFSET('Sanitation Data'!$F$30,0,10*ROW('Sanitation Data'!F17)))</f>
        <v/>
      </c>
      <c r="DB23" s="34" t="str">
        <f ca="true">+IF(OFFSET('Sanitation Data'!$F$31,0,10*ROW('Sanitation Data'!F17))="","",OFFSET('Sanitation Data'!$F$31,0,10*ROW('Sanitation Data'!F17)))</f>
        <v/>
      </c>
      <c r="DC23" s="34" t="str">
        <f ca="true">+IF(OFFSET('Sanitation Data'!$F$32,0,10*ROW('Sanitation Data'!F17))="","",OFFSET('Sanitation Data'!$F$32,0,10*ROW('Sanitation Data'!F17)))</f>
        <v/>
      </c>
      <c r="DD23" s="34" t="str">
        <f ca="true">+IF(OFFSET('Sanitation Data'!$F$33,0,10*ROW('Sanitation Data'!F17))="","",OFFSET('Sanitation Data'!$F$33,0,10*ROW('Sanitation Data'!F17)))</f>
        <v/>
      </c>
      <c r="DE23" s="34" t="str">
        <f ca="true">+IF(OFFSET('Sanitation Data'!$G$29,0,10*ROW('Sanitation Data'!G17))="","",OFFSET('Sanitation Data'!$G$29,0,10*ROW('Sanitation Data'!G17)))</f>
        <v/>
      </c>
      <c r="DF23" s="34" t="str">
        <f ca="true">+IF(OFFSET('Sanitation Data'!$G$30,0,10*ROW('Sanitation Data'!G17))="","",OFFSET('Sanitation Data'!$G$30,0,10*ROW('Sanitation Data'!G17)))</f>
        <v/>
      </c>
      <c r="DG23" s="34" t="str">
        <f ca="true">+IF(OFFSET('Sanitation Data'!$G$31,0,10*ROW('Sanitation Data'!G17))="","",OFFSET('Sanitation Data'!$G$31,0,10*ROW('Sanitation Data'!G17)))</f>
        <v/>
      </c>
      <c r="DH23" s="34" t="str">
        <f ca="true">+IF(OFFSET('Sanitation Data'!$G$32,0,10*ROW('Sanitation Data'!G17))="","",OFFSET('Sanitation Data'!$G$32,0,10*ROW('Sanitation Data'!G17)))</f>
        <v/>
      </c>
      <c r="DI23" s="34" t="str">
        <f ca="true">+IF(OFFSET('Sanitation Data'!$G$33,0,10*ROW('Sanitation Data'!G17))="","",OFFSET('Sanitation Data'!$G$33,0,10*ROW('Sanitation Data'!G17)))</f>
        <v/>
      </c>
      <c r="DJ23" s="34" t="str">
        <f ca="true">+IF(OFFSET('Sanitation Data'!$H$29,0,10*ROW('Sanitation Data'!H17))="","",OFFSET('Sanitation Data'!$H$29,0,10*ROW('Sanitation Data'!H17)))</f>
        <v/>
      </c>
      <c r="DK23" s="34" t="str">
        <f ca="true">+IF(OFFSET('Sanitation Data'!$H$30,0,10*ROW('Sanitation Data'!H17))="","",OFFSET('Sanitation Data'!$H$30,0,10*ROW('Sanitation Data'!H17)))</f>
        <v/>
      </c>
      <c r="DL23" s="34" t="str">
        <f ca="true">+IF(OFFSET('Sanitation Data'!$H$31,0,10*ROW('Sanitation Data'!H17))="","",OFFSET('Sanitation Data'!$H$31,0,10*ROW('Sanitation Data'!H17)))</f>
        <v/>
      </c>
      <c r="DM23" s="34" t="str">
        <f ca="true">+IF(OFFSET('Sanitation Data'!$H$32,0,10*ROW('Sanitation Data'!H17))="","",OFFSET('Sanitation Data'!$H$32,0,10*ROW('Sanitation Data'!H17)))</f>
        <v/>
      </c>
      <c r="DN23" s="34" t="str">
        <f ca="true">+IF(OFFSET('Sanitation Data'!$H$33,0,10*ROW('Sanitation Data'!H17))="","",OFFSET('Sanitation Data'!$H$33,0,10*ROW('Sanitation Data'!H17)))</f>
        <v/>
      </c>
      <c r="DO23" s="34" t="str">
        <f ca="true">+IF(OFFSET('Hygiene Data'!$C$12,0,10*ROW('Hygiene Data'!C17))="","",OFFSET('Hygiene Data'!$C$12,0,10*ROW('Hygiene Data'!C17)))</f>
        <v/>
      </c>
      <c r="DP23" s="34" t="str">
        <f ca="true">+IF(OFFSET('Hygiene Data'!$C$13,0,10*ROW('Hygiene Data'!C17))="","",OFFSET('Hygiene Data'!$C$13,0,10*ROW('Hygiene Data'!C17)))</f>
        <v/>
      </c>
      <c r="DQ23" s="34" t="str">
        <f ca="true">+IF(OFFSET('Hygiene Data'!$C$14,0,10*ROW('Hygiene Data'!C17))="","",OFFSET('Hygiene Data'!$C$14,0,10*ROW('Hygiene Data'!C17)))</f>
        <v/>
      </c>
      <c r="DR23" s="34" t="str">
        <f ca="true">+IF(OFFSET('Hygiene Data'!$D$12,0,10*ROW('Hygiene Data'!D17))="","",OFFSET('Hygiene Data'!$D$12,0,10*ROW('Hygiene Data'!D17)))</f>
        <v/>
      </c>
      <c r="DS23" s="34" t="str">
        <f ca="true">+IF(OFFSET('Hygiene Data'!$D$13,0,10*ROW('Hygiene Data'!D17))="","",OFFSET('Hygiene Data'!$D$13,0,10*ROW('Hygiene Data'!D17)))</f>
        <v/>
      </c>
      <c r="DT23" s="34" t="str">
        <f ca="true">+IF(OFFSET('Hygiene Data'!$D$14,0,10*ROW('Hygiene Data'!D17))="","",OFFSET('Hygiene Data'!$D$14,0,10*ROW('Hygiene Data'!D17)))</f>
        <v/>
      </c>
      <c r="DU23" s="34" t="str">
        <f ca="true">+IF(OFFSET('Hygiene Data'!$E$12,0,10*ROW('Hygiene Data'!E17))="","",OFFSET('Hygiene Data'!$E$12,0,10*ROW('Hygiene Data'!E17)))</f>
        <v/>
      </c>
      <c r="DV23" s="34" t="str">
        <f ca="true">+IF(OFFSET('Hygiene Data'!$E$13,0,10*ROW('Hygiene Data'!E17))="","",OFFSET('Hygiene Data'!$E$13,0,10*ROW('Hygiene Data'!E17)))</f>
        <v/>
      </c>
      <c r="DW23" s="34" t="str">
        <f ca="true">+IF(OFFSET('Hygiene Data'!$E$14,0,10*ROW('Hygiene Data'!E17))="","",OFFSET('Hygiene Data'!$E$14,0,10*ROW('Hygiene Data'!E17)))</f>
        <v/>
      </c>
      <c r="DX23" s="34" t="str">
        <f ca="true">+IF(OFFSET('Hygiene Data'!$F$12,0,10*ROW('Hygiene Data'!F17))="","",OFFSET('Hygiene Data'!$F$12,0,10*ROW('Hygiene Data'!F17)))</f>
        <v/>
      </c>
      <c r="DY23" s="34" t="str">
        <f ca="true">+IF(OFFSET('Hygiene Data'!$F$13,0,10*ROW('Hygiene Data'!F17))="","",OFFSET('Hygiene Data'!$F$13,0,10*ROW('Hygiene Data'!F17)))</f>
        <v/>
      </c>
      <c r="DZ23" s="34" t="str">
        <f ca="true">+IF(OFFSET('Hygiene Data'!$F$14,0,10*ROW('Hygiene Data'!F17))="","",OFFSET('Hygiene Data'!$F$14,0,10*ROW('Hygiene Data'!F17)))</f>
        <v/>
      </c>
      <c r="EA23" s="34" t="str">
        <f ca="true">+IF(OFFSET('Hygiene Data'!$G$12,0,10*ROW('Hygiene Data'!G17))="","",OFFSET('Hygiene Data'!$G$12,0,10*ROW('Hygiene Data'!G17)))</f>
        <v/>
      </c>
      <c r="EB23" s="34" t="str">
        <f ca="true">+IF(OFFSET('Hygiene Data'!$G$13,0,10*ROW('Hygiene Data'!G17))="","",OFFSET('Hygiene Data'!$G$13,0,10*ROW('Hygiene Data'!G17)))</f>
        <v/>
      </c>
      <c r="EC23" s="34" t="str">
        <f ca="true">+IF(OFFSET('Hygiene Data'!$G$14,0,10*ROW('Hygiene Data'!G17))="","",OFFSET('Hygiene Data'!$G$14,0,10*ROW('Hygiene Data'!G17)))</f>
        <v/>
      </c>
      <c r="ED23" s="34" t="str">
        <f ca="true">+IF(OFFSET('Hygiene Data'!$H$12,0,10*ROW('Hygiene Data'!H17))="","",OFFSET('Hygiene Data'!$H$12,0,10*ROW('Hygiene Data'!H17)))</f>
        <v/>
      </c>
      <c r="EE23" s="34" t="str">
        <f ca="true">+IF(OFFSET('Hygiene Data'!$H$13,0,10*ROW('Hygiene Data'!H17))="","",OFFSET('Hygiene Data'!$H$13,0,10*ROW('Hygiene Data'!H17)))</f>
        <v/>
      </c>
      <c r="EF23" s="34" t="str">
        <f ca="true">+IF(OFFSET('Hygiene Data'!$H$14,0,10*ROW('Hygiene Data'!H17))="","",OFFSET('Hygiene Data'!$H$14,0,10*ROW('Hygiene Data'!H17)))</f>
        <v/>
      </c>
    </row>
    <row r="24" x14ac:dyDescent="0.2">
      <c r="A24" s="57" t="str">
        <f ca="true">+IF(OFFSET('Water Data'!$B$1,0,10*ROW('Water Data'!B18))="","",OFFSET('Water Data'!$B$1,0,10*ROW('Water Data'!B18)))</f>
        <v/>
      </c>
      <c r="B24" s="57" t="str">
        <f ca="true">+IF(OFFSET('Water Data'!$A$3,0,10*ROW('Water Data'!A18))="","",OFFSET('Water Data'!$A$3,0,10*ROW('Water Data'!A18)))</f>
        <v/>
      </c>
      <c r="C24" s="57" t="str">
        <f ca="true">+IF(OFFSET('Water Data'!$C$3,0,10*ROW('Water Data'!C18))="","",OFFSET('Water Data'!$C$3,0,10*ROW('Water Data'!C18)))</f>
        <v/>
      </c>
      <c r="D24" s="249"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49"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49"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49"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49"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49"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49"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49"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49"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49"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49"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49"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49"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49"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49"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49"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49"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49"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50"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50"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50"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50"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50"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50"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50"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50"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50"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50"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50"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50"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50"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50"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50"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50"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50"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50"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50"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50"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50"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50"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50"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50"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50"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50"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50"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50"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50"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50"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51"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51"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51"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51"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51"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51"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51"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51"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51"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51"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51"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51"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51"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51"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51"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51"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51"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51"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4" t="str">
        <f ca="true">+IF(OFFSET('Water Data'!$C$28,0,10*ROW('Water Data'!C18))="","",OFFSET('Water Data'!$C$28,0,10*ROW('Water Data'!C18)))</f>
        <v/>
      </c>
      <c r="BT24" s="34" t="str">
        <f ca="true">+IF(OFFSET('Water Data'!$C$29,0,10*ROW('Water Data'!C18))="","",OFFSET('Water Data'!$C$29,0,10*ROW('Water Data'!C18)))</f>
        <v/>
      </c>
      <c r="BU24" s="34" t="str">
        <f ca="true">+IF(OFFSET('Water Data'!$C$30,0,10*ROW('Water Data'!C18))="","",OFFSET('Water Data'!$C$30,0,10*ROW('Water Data'!C18)))</f>
        <v/>
      </c>
      <c r="BV24" s="34" t="str">
        <f ca="true">+IF(OFFSET('Water Data'!$D$28,0,10*ROW('Water Data'!D18))="","",OFFSET('Water Data'!$D$28,0,10*ROW('Water Data'!D18)))</f>
        <v/>
      </c>
      <c r="BW24" s="34" t="str">
        <f ca="true">+IF(OFFSET('Water Data'!$D$29,0,10*ROW('Water Data'!D18))="","",OFFSET('Water Data'!$D$29,0,10*ROW('Water Data'!D18)))</f>
        <v/>
      </c>
      <c r="BX24" s="34" t="str">
        <f ca="true">+IF(OFFSET('Water Data'!$D$30,0,10*ROW('Water Data'!D18))="","",OFFSET('Water Data'!$D$30,0,10*ROW('Water Data'!D18)))</f>
        <v/>
      </c>
      <c r="BY24" s="34" t="str">
        <f ca="true">+IF(OFFSET('Water Data'!$E$28,0,10*ROW('Water Data'!E18))="","",OFFSET('Water Data'!$E$28,0,10*ROW('Water Data'!E18)))</f>
        <v/>
      </c>
      <c r="BZ24" s="34" t="str">
        <f ca="true">+IF(OFFSET('Water Data'!$E$29,0,10*ROW('Water Data'!E18))="","",OFFSET('Water Data'!$E$29,0,10*ROW('Water Data'!E18)))</f>
        <v/>
      </c>
      <c r="CA24" s="34" t="str">
        <f ca="true">+IF(OFFSET('Water Data'!$E$30,0,10*ROW('Water Data'!E18))="","",OFFSET('Water Data'!$E$30,0,10*ROW('Water Data'!E18)))</f>
        <v/>
      </c>
      <c r="CB24" s="34" t="str">
        <f ca="true">+IF(OFFSET('Water Data'!$F$28,0,10*ROW('Water Data'!F18))="","",OFFSET('Water Data'!$F$28,0,10*ROW('Water Data'!F18)))</f>
        <v/>
      </c>
      <c r="CC24" s="34" t="str">
        <f ca="true">+IF(OFFSET('Water Data'!$F$29,0,10*ROW('Water Data'!F18))="","",OFFSET('Water Data'!$F$29,0,10*ROW('Water Data'!F18)))</f>
        <v/>
      </c>
      <c r="CD24" s="34" t="str">
        <f ca="true">+IF(OFFSET('Water Data'!$F$30,0,10*ROW('Water Data'!F18))="","",OFFSET('Water Data'!$F$30,0,10*ROW('Water Data'!F18)))</f>
        <v/>
      </c>
      <c r="CE24" s="34" t="str">
        <f ca="true">+IF(OFFSET('Water Data'!$G$28,0,10*ROW('Water Data'!G18))="","",OFFSET('Water Data'!$G$28,0,10*ROW('Water Data'!G18)))</f>
        <v/>
      </c>
      <c r="CF24" s="34" t="str">
        <f ca="true">+IF(OFFSET('Water Data'!$G$29,0,10*ROW('Water Data'!G18))="","",OFFSET('Water Data'!$G$29,0,10*ROW('Water Data'!G18)))</f>
        <v/>
      </c>
      <c r="CG24" s="34" t="str">
        <f ca="true">+IF(OFFSET('Water Data'!$G$30,0,10*ROW('Water Data'!G18))="","",OFFSET('Water Data'!$G$30,0,10*ROW('Water Data'!G18)))</f>
        <v/>
      </c>
      <c r="CH24" s="34" t="str">
        <f ca="true">+IF(OFFSET('Water Data'!$H$28,0,10*ROW('Water Data'!H18))="","",OFFSET('Water Data'!$H$28,0,10*ROW('Water Data'!H18)))</f>
        <v/>
      </c>
      <c r="CI24" s="34" t="str">
        <f ca="true">+IF(OFFSET('Water Data'!$H$29,0,10*ROW('Water Data'!H18))="","",OFFSET('Water Data'!$H$29,0,10*ROW('Water Data'!H18)))</f>
        <v/>
      </c>
      <c r="CJ24" s="34" t="str">
        <f ca="true">+IF(OFFSET('Water Data'!$H$30,0,10*ROW('Water Data'!H18))="","",OFFSET('Water Data'!$H$30,0,10*ROW('Water Data'!H18)))</f>
        <v/>
      </c>
      <c r="CK24" s="34" t="str">
        <f ca="true">+IF(OFFSET('Sanitation Data'!$C$29,0,10*ROW('Sanitation Data'!C18))="","",OFFSET('Sanitation Data'!$C$29,0,10*ROW('Sanitation Data'!C18)))</f>
        <v/>
      </c>
      <c r="CL24" s="34" t="str">
        <f ca="true">+IF(OFFSET('Sanitation Data'!$C$30,0,10*ROW('Sanitation Data'!C18))="","",OFFSET('Sanitation Data'!$C$30,0,10*ROW('Sanitation Data'!C18)))</f>
        <v/>
      </c>
      <c r="CM24" s="34" t="str">
        <f ca="true">+IF(OFFSET('Sanitation Data'!$C$31,0,10*ROW('Sanitation Data'!C18))="","",OFFSET('Sanitation Data'!$C$31,0,10*ROW('Sanitation Data'!C18)))</f>
        <v/>
      </c>
      <c r="CN24" s="34" t="str">
        <f ca="true">+IF(OFFSET('Sanitation Data'!$C$32,0,10*ROW('Sanitation Data'!C18))="","",OFFSET('Sanitation Data'!$C$32,0,10*ROW('Sanitation Data'!C18)))</f>
        <v/>
      </c>
      <c r="CO24" s="34" t="str">
        <f ca="true">+IF(OFFSET('Sanitation Data'!$C$33,0,10*ROW('Sanitation Data'!C18))="","",OFFSET('Sanitation Data'!$C$33,0,10*ROW('Sanitation Data'!C18)))</f>
        <v/>
      </c>
      <c r="CP24" s="34" t="str">
        <f ca="true">+IF(OFFSET('Sanitation Data'!$D$29,0,10*ROW('Sanitation Data'!D18))="","",OFFSET('Sanitation Data'!$D$29,0,10*ROW('Sanitation Data'!D18)))</f>
        <v/>
      </c>
      <c r="CQ24" s="34" t="str">
        <f ca="true">+IF(OFFSET('Sanitation Data'!$D$30,0,10*ROW('Sanitation Data'!D18))="","",OFFSET('Sanitation Data'!$D$30,0,10*ROW('Sanitation Data'!D18)))</f>
        <v/>
      </c>
      <c r="CR24" s="34" t="str">
        <f ca="true">+IF(OFFSET('Sanitation Data'!$D$31,0,10*ROW('Sanitation Data'!D18))="","",OFFSET('Sanitation Data'!$D$31,0,10*ROW('Sanitation Data'!D18)))</f>
        <v/>
      </c>
      <c r="CS24" s="34" t="str">
        <f ca="true">+IF(OFFSET('Sanitation Data'!$D$32,0,10*ROW('Sanitation Data'!D18))="","",OFFSET('Sanitation Data'!$D$32,0,10*ROW('Sanitation Data'!D18)))</f>
        <v/>
      </c>
      <c r="CT24" s="34" t="str">
        <f ca="true">+IF(OFFSET('Sanitation Data'!$D$33,0,10*ROW('Sanitation Data'!D18))="","",OFFSET('Sanitation Data'!$D$33,0,10*ROW('Sanitation Data'!D18)))</f>
        <v/>
      </c>
      <c r="CU24" s="34" t="str">
        <f ca="true">+IF(OFFSET('Sanitation Data'!$E$29,0,10*ROW('Sanitation Data'!E18))="","",OFFSET('Sanitation Data'!$E$29,0,10*ROW('Sanitation Data'!E18)))</f>
        <v/>
      </c>
      <c r="CV24" s="34" t="str">
        <f ca="true">+IF(OFFSET('Sanitation Data'!$E$30,0,10*ROW('Sanitation Data'!E18))="","",OFFSET('Sanitation Data'!$E$30,0,10*ROW('Sanitation Data'!E18)))</f>
        <v/>
      </c>
      <c r="CW24" s="34" t="str">
        <f ca="true">+IF(OFFSET('Sanitation Data'!$E$31,0,10*ROW('Sanitation Data'!E18))="","",OFFSET('Sanitation Data'!$E$31,0,10*ROW('Sanitation Data'!E18)))</f>
        <v/>
      </c>
      <c r="CX24" s="34" t="str">
        <f ca="true">+IF(OFFSET('Sanitation Data'!$E$32,0,10*ROW('Sanitation Data'!E18))="","",OFFSET('Sanitation Data'!$E$32,0,10*ROW('Sanitation Data'!E18)))</f>
        <v/>
      </c>
      <c r="CY24" s="34" t="str">
        <f ca="true">+IF(OFFSET('Sanitation Data'!$E$33,0,10*ROW('Sanitation Data'!E18))="","",OFFSET('Sanitation Data'!$E$33,0,10*ROW('Sanitation Data'!E18)))</f>
        <v/>
      </c>
      <c r="CZ24" s="34" t="str">
        <f ca="true">+IF(OFFSET('Sanitation Data'!$F$29,0,10*ROW('Sanitation Data'!F18))="","",OFFSET('Sanitation Data'!$F$29,0,10*ROW('Sanitation Data'!F18)))</f>
        <v/>
      </c>
      <c r="DA24" s="34" t="str">
        <f ca="true">+IF(OFFSET('Sanitation Data'!$F$30,0,10*ROW('Sanitation Data'!F18))="","",OFFSET('Sanitation Data'!$F$30,0,10*ROW('Sanitation Data'!F18)))</f>
        <v/>
      </c>
      <c r="DB24" s="34" t="str">
        <f ca="true">+IF(OFFSET('Sanitation Data'!$F$31,0,10*ROW('Sanitation Data'!F18))="","",OFFSET('Sanitation Data'!$F$31,0,10*ROW('Sanitation Data'!F18)))</f>
        <v/>
      </c>
      <c r="DC24" s="34" t="str">
        <f ca="true">+IF(OFFSET('Sanitation Data'!$F$32,0,10*ROW('Sanitation Data'!F18))="","",OFFSET('Sanitation Data'!$F$32,0,10*ROW('Sanitation Data'!F18)))</f>
        <v/>
      </c>
      <c r="DD24" s="34" t="str">
        <f ca="true">+IF(OFFSET('Sanitation Data'!$F$33,0,10*ROW('Sanitation Data'!F18))="","",OFFSET('Sanitation Data'!$F$33,0,10*ROW('Sanitation Data'!F18)))</f>
        <v/>
      </c>
      <c r="DE24" s="34" t="str">
        <f ca="true">+IF(OFFSET('Sanitation Data'!$G$29,0,10*ROW('Sanitation Data'!G18))="","",OFFSET('Sanitation Data'!$G$29,0,10*ROW('Sanitation Data'!G18)))</f>
        <v/>
      </c>
      <c r="DF24" s="34" t="str">
        <f ca="true">+IF(OFFSET('Sanitation Data'!$G$30,0,10*ROW('Sanitation Data'!G18))="","",OFFSET('Sanitation Data'!$G$30,0,10*ROW('Sanitation Data'!G18)))</f>
        <v/>
      </c>
      <c r="DG24" s="34" t="str">
        <f ca="true">+IF(OFFSET('Sanitation Data'!$G$31,0,10*ROW('Sanitation Data'!G18))="","",OFFSET('Sanitation Data'!$G$31,0,10*ROW('Sanitation Data'!G18)))</f>
        <v/>
      </c>
      <c r="DH24" s="34" t="str">
        <f ca="true">+IF(OFFSET('Sanitation Data'!$G$32,0,10*ROW('Sanitation Data'!G18))="","",OFFSET('Sanitation Data'!$G$32,0,10*ROW('Sanitation Data'!G18)))</f>
        <v/>
      </c>
      <c r="DI24" s="34" t="str">
        <f ca="true">+IF(OFFSET('Sanitation Data'!$G$33,0,10*ROW('Sanitation Data'!G18))="","",OFFSET('Sanitation Data'!$G$33,0,10*ROW('Sanitation Data'!G18)))</f>
        <v/>
      </c>
      <c r="DJ24" s="34" t="str">
        <f ca="true">+IF(OFFSET('Sanitation Data'!$H$29,0,10*ROW('Sanitation Data'!H18))="","",OFFSET('Sanitation Data'!$H$29,0,10*ROW('Sanitation Data'!H18)))</f>
        <v/>
      </c>
      <c r="DK24" s="34" t="str">
        <f ca="true">+IF(OFFSET('Sanitation Data'!$H$30,0,10*ROW('Sanitation Data'!H18))="","",OFFSET('Sanitation Data'!$H$30,0,10*ROW('Sanitation Data'!H18)))</f>
        <v/>
      </c>
      <c r="DL24" s="34" t="str">
        <f ca="true">+IF(OFFSET('Sanitation Data'!$H$31,0,10*ROW('Sanitation Data'!H18))="","",OFFSET('Sanitation Data'!$H$31,0,10*ROW('Sanitation Data'!H18)))</f>
        <v/>
      </c>
      <c r="DM24" s="34" t="str">
        <f ca="true">+IF(OFFSET('Sanitation Data'!$H$32,0,10*ROW('Sanitation Data'!H18))="","",OFFSET('Sanitation Data'!$H$32,0,10*ROW('Sanitation Data'!H18)))</f>
        <v/>
      </c>
      <c r="DN24" s="34" t="str">
        <f ca="true">+IF(OFFSET('Sanitation Data'!$H$33,0,10*ROW('Sanitation Data'!H18))="","",OFFSET('Sanitation Data'!$H$33,0,10*ROW('Sanitation Data'!H18)))</f>
        <v/>
      </c>
      <c r="DO24" s="34" t="str">
        <f ca="true">+IF(OFFSET('Hygiene Data'!$C$12,0,10*ROW('Hygiene Data'!C18))="","",OFFSET('Hygiene Data'!$C$12,0,10*ROW('Hygiene Data'!C18)))</f>
        <v/>
      </c>
      <c r="DP24" s="34" t="str">
        <f ca="true">+IF(OFFSET('Hygiene Data'!$C$13,0,10*ROW('Hygiene Data'!C18))="","",OFFSET('Hygiene Data'!$C$13,0,10*ROW('Hygiene Data'!C18)))</f>
        <v/>
      </c>
      <c r="DQ24" s="34" t="str">
        <f ca="true">+IF(OFFSET('Hygiene Data'!$C$14,0,10*ROW('Hygiene Data'!C18))="","",OFFSET('Hygiene Data'!$C$14,0,10*ROW('Hygiene Data'!C18)))</f>
        <v/>
      </c>
      <c r="DR24" s="34" t="str">
        <f ca="true">+IF(OFFSET('Hygiene Data'!$D$12,0,10*ROW('Hygiene Data'!D18))="","",OFFSET('Hygiene Data'!$D$12,0,10*ROW('Hygiene Data'!D18)))</f>
        <v/>
      </c>
      <c r="DS24" s="34" t="str">
        <f ca="true">+IF(OFFSET('Hygiene Data'!$D$13,0,10*ROW('Hygiene Data'!D18))="","",OFFSET('Hygiene Data'!$D$13,0,10*ROW('Hygiene Data'!D18)))</f>
        <v/>
      </c>
      <c r="DT24" s="34" t="str">
        <f ca="true">+IF(OFFSET('Hygiene Data'!$D$14,0,10*ROW('Hygiene Data'!D18))="","",OFFSET('Hygiene Data'!$D$14,0,10*ROW('Hygiene Data'!D18)))</f>
        <v/>
      </c>
      <c r="DU24" s="34" t="str">
        <f ca="true">+IF(OFFSET('Hygiene Data'!$E$12,0,10*ROW('Hygiene Data'!E18))="","",OFFSET('Hygiene Data'!$E$12,0,10*ROW('Hygiene Data'!E18)))</f>
        <v/>
      </c>
      <c r="DV24" s="34" t="str">
        <f ca="true">+IF(OFFSET('Hygiene Data'!$E$13,0,10*ROW('Hygiene Data'!E18))="","",OFFSET('Hygiene Data'!$E$13,0,10*ROW('Hygiene Data'!E18)))</f>
        <v/>
      </c>
      <c r="DW24" s="34" t="str">
        <f ca="true">+IF(OFFSET('Hygiene Data'!$E$14,0,10*ROW('Hygiene Data'!E18))="","",OFFSET('Hygiene Data'!$E$14,0,10*ROW('Hygiene Data'!E18)))</f>
        <v/>
      </c>
      <c r="DX24" s="34" t="str">
        <f ca="true">+IF(OFFSET('Hygiene Data'!$F$12,0,10*ROW('Hygiene Data'!F18))="","",OFFSET('Hygiene Data'!$F$12,0,10*ROW('Hygiene Data'!F18)))</f>
        <v/>
      </c>
      <c r="DY24" s="34" t="str">
        <f ca="true">+IF(OFFSET('Hygiene Data'!$F$13,0,10*ROW('Hygiene Data'!F18))="","",OFFSET('Hygiene Data'!$F$13,0,10*ROW('Hygiene Data'!F18)))</f>
        <v/>
      </c>
      <c r="DZ24" s="34" t="str">
        <f ca="true">+IF(OFFSET('Hygiene Data'!$F$14,0,10*ROW('Hygiene Data'!F18))="","",OFFSET('Hygiene Data'!$F$14,0,10*ROW('Hygiene Data'!F18)))</f>
        <v/>
      </c>
      <c r="EA24" s="34" t="str">
        <f ca="true">+IF(OFFSET('Hygiene Data'!$G$12,0,10*ROW('Hygiene Data'!G18))="","",OFFSET('Hygiene Data'!$G$12,0,10*ROW('Hygiene Data'!G18)))</f>
        <v/>
      </c>
      <c r="EB24" s="34" t="str">
        <f ca="true">+IF(OFFSET('Hygiene Data'!$G$13,0,10*ROW('Hygiene Data'!G18))="","",OFFSET('Hygiene Data'!$G$13,0,10*ROW('Hygiene Data'!G18)))</f>
        <v/>
      </c>
      <c r="EC24" s="34" t="str">
        <f ca="true">+IF(OFFSET('Hygiene Data'!$G$14,0,10*ROW('Hygiene Data'!G18))="","",OFFSET('Hygiene Data'!$G$14,0,10*ROW('Hygiene Data'!G18)))</f>
        <v/>
      </c>
      <c r="ED24" s="34" t="str">
        <f ca="true">+IF(OFFSET('Hygiene Data'!$H$12,0,10*ROW('Hygiene Data'!H18))="","",OFFSET('Hygiene Data'!$H$12,0,10*ROW('Hygiene Data'!H18)))</f>
        <v/>
      </c>
      <c r="EE24" s="34" t="str">
        <f ca="true">+IF(OFFSET('Hygiene Data'!$H$13,0,10*ROW('Hygiene Data'!H18))="","",OFFSET('Hygiene Data'!$H$13,0,10*ROW('Hygiene Data'!H18)))</f>
        <v/>
      </c>
      <c r="EF24" s="34" t="str">
        <f ca="true">+IF(OFFSET('Hygiene Data'!$H$14,0,10*ROW('Hygiene Data'!H18))="","",OFFSET('Hygiene Data'!$H$14,0,10*ROW('Hygiene Data'!H18)))</f>
        <v/>
      </c>
    </row>
    <row r="25" x14ac:dyDescent="0.2">
      <c r="A25" s="57" t="str">
        <f ca="true">+IF(OFFSET('Water Data'!$B$1,0,10*ROW('Water Data'!B19))="","",OFFSET('Water Data'!$B$1,0,10*ROW('Water Data'!B19)))</f>
        <v/>
      </c>
      <c r="B25" s="57" t="str">
        <f ca="true">+IF(OFFSET('Water Data'!$A$3,0,10*ROW('Water Data'!A19))="","",OFFSET('Water Data'!$A$3,0,10*ROW('Water Data'!A19)))</f>
        <v/>
      </c>
      <c r="C25" s="57" t="str">
        <f ca="true">+IF(OFFSET('Water Data'!$C$3,0,10*ROW('Water Data'!C19))="","",OFFSET('Water Data'!$C$3,0,10*ROW('Water Data'!C19)))</f>
        <v/>
      </c>
      <c r="D25" s="249"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49"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49"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49"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49"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49"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49"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49"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49"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49"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49"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49"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49"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49"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49"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49"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49"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49"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50"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50"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50"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50"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50"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50"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50"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50"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50"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50"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50"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50"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50"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50"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50"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50"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50"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50"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50"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50"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50"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50"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50"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50"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50"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50"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50"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50"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50"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50"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51"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51"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51"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51"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51"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51"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51"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51"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51"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51"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51"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51"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51"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51"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51"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51"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51"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51"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4" t="str">
        <f ca="true">+IF(OFFSET('Water Data'!$C$28,0,10*ROW('Water Data'!C19))="","",OFFSET('Water Data'!$C$28,0,10*ROW('Water Data'!C19)))</f>
        <v/>
      </c>
      <c r="BT25" s="34" t="str">
        <f ca="true">+IF(OFFSET('Water Data'!$C$29,0,10*ROW('Water Data'!C19))="","",OFFSET('Water Data'!$C$29,0,10*ROW('Water Data'!C19)))</f>
        <v/>
      </c>
      <c r="BU25" s="34" t="str">
        <f ca="true">+IF(OFFSET('Water Data'!$C$30,0,10*ROW('Water Data'!C19))="","",OFFSET('Water Data'!$C$30,0,10*ROW('Water Data'!C19)))</f>
        <v/>
      </c>
      <c r="BV25" s="34" t="str">
        <f ca="true">+IF(OFFSET('Water Data'!$D$28,0,10*ROW('Water Data'!D19))="","",OFFSET('Water Data'!$D$28,0,10*ROW('Water Data'!D19)))</f>
        <v/>
      </c>
      <c r="BW25" s="34" t="str">
        <f ca="true">+IF(OFFSET('Water Data'!$D$29,0,10*ROW('Water Data'!D19))="","",OFFSET('Water Data'!$D$29,0,10*ROW('Water Data'!D19)))</f>
        <v/>
      </c>
      <c r="BX25" s="34" t="str">
        <f ca="true">+IF(OFFSET('Water Data'!$D$30,0,10*ROW('Water Data'!D19))="","",OFFSET('Water Data'!$D$30,0,10*ROW('Water Data'!D19)))</f>
        <v/>
      </c>
      <c r="BY25" s="34" t="str">
        <f ca="true">+IF(OFFSET('Water Data'!$E$28,0,10*ROW('Water Data'!E19))="","",OFFSET('Water Data'!$E$28,0,10*ROW('Water Data'!E19)))</f>
        <v/>
      </c>
      <c r="BZ25" s="34" t="str">
        <f ca="true">+IF(OFFSET('Water Data'!$E$29,0,10*ROW('Water Data'!E19))="","",OFFSET('Water Data'!$E$29,0,10*ROW('Water Data'!E19)))</f>
        <v/>
      </c>
      <c r="CA25" s="34" t="str">
        <f ca="true">+IF(OFFSET('Water Data'!$E$30,0,10*ROW('Water Data'!E19))="","",OFFSET('Water Data'!$E$30,0,10*ROW('Water Data'!E19)))</f>
        <v/>
      </c>
      <c r="CB25" s="34" t="str">
        <f ca="true">+IF(OFFSET('Water Data'!$F$28,0,10*ROW('Water Data'!F19))="","",OFFSET('Water Data'!$F$28,0,10*ROW('Water Data'!F19)))</f>
        <v/>
      </c>
      <c r="CC25" s="34" t="str">
        <f ca="true">+IF(OFFSET('Water Data'!$F$29,0,10*ROW('Water Data'!F19))="","",OFFSET('Water Data'!$F$29,0,10*ROW('Water Data'!F19)))</f>
        <v/>
      </c>
      <c r="CD25" s="34" t="str">
        <f ca="true">+IF(OFFSET('Water Data'!$F$30,0,10*ROW('Water Data'!F19))="","",OFFSET('Water Data'!$F$30,0,10*ROW('Water Data'!F19)))</f>
        <v/>
      </c>
      <c r="CE25" s="34" t="str">
        <f ca="true">+IF(OFFSET('Water Data'!$G$28,0,10*ROW('Water Data'!G19))="","",OFFSET('Water Data'!$G$28,0,10*ROW('Water Data'!G19)))</f>
        <v/>
      </c>
      <c r="CF25" s="34" t="str">
        <f ca="true">+IF(OFFSET('Water Data'!$G$29,0,10*ROW('Water Data'!G19))="","",OFFSET('Water Data'!$G$29,0,10*ROW('Water Data'!G19)))</f>
        <v/>
      </c>
      <c r="CG25" s="34" t="str">
        <f ca="true">+IF(OFFSET('Water Data'!$G$30,0,10*ROW('Water Data'!G19))="","",OFFSET('Water Data'!$G$30,0,10*ROW('Water Data'!G19)))</f>
        <v/>
      </c>
      <c r="CH25" s="34" t="str">
        <f ca="true">+IF(OFFSET('Water Data'!$H$28,0,10*ROW('Water Data'!H19))="","",OFFSET('Water Data'!$H$28,0,10*ROW('Water Data'!H19)))</f>
        <v/>
      </c>
      <c r="CI25" s="34" t="str">
        <f ca="true">+IF(OFFSET('Water Data'!$H$29,0,10*ROW('Water Data'!H19))="","",OFFSET('Water Data'!$H$29,0,10*ROW('Water Data'!H19)))</f>
        <v/>
      </c>
      <c r="CJ25" s="34" t="str">
        <f ca="true">+IF(OFFSET('Water Data'!$H$30,0,10*ROW('Water Data'!H19))="","",OFFSET('Water Data'!$H$30,0,10*ROW('Water Data'!H19)))</f>
        <v/>
      </c>
      <c r="CK25" s="34" t="str">
        <f ca="true">+IF(OFFSET('Sanitation Data'!$C$29,0,10*ROW('Sanitation Data'!C19))="","",OFFSET('Sanitation Data'!$C$29,0,10*ROW('Sanitation Data'!C19)))</f>
        <v/>
      </c>
      <c r="CL25" s="34" t="str">
        <f ca="true">+IF(OFFSET('Sanitation Data'!$C$30,0,10*ROW('Sanitation Data'!C19))="","",OFFSET('Sanitation Data'!$C$30,0,10*ROW('Sanitation Data'!C19)))</f>
        <v/>
      </c>
      <c r="CM25" s="34" t="str">
        <f ca="true">+IF(OFFSET('Sanitation Data'!$C$31,0,10*ROW('Sanitation Data'!C19))="","",OFFSET('Sanitation Data'!$C$31,0,10*ROW('Sanitation Data'!C19)))</f>
        <v/>
      </c>
      <c r="CN25" s="34" t="str">
        <f ca="true">+IF(OFFSET('Sanitation Data'!$C$32,0,10*ROW('Sanitation Data'!C19))="","",OFFSET('Sanitation Data'!$C$32,0,10*ROW('Sanitation Data'!C19)))</f>
        <v/>
      </c>
      <c r="CO25" s="34" t="str">
        <f ca="true">+IF(OFFSET('Sanitation Data'!$C$33,0,10*ROW('Sanitation Data'!C19))="","",OFFSET('Sanitation Data'!$C$33,0,10*ROW('Sanitation Data'!C19)))</f>
        <v/>
      </c>
      <c r="CP25" s="34" t="str">
        <f ca="true">+IF(OFFSET('Sanitation Data'!$D$29,0,10*ROW('Sanitation Data'!D19))="","",OFFSET('Sanitation Data'!$D$29,0,10*ROW('Sanitation Data'!D19)))</f>
        <v/>
      </c>
      <c r="CQ25" s="34" t="str">
        <f ca="true">+IF(OFFSET('Sanitation Data'!$D$30,0,10*ROW('Sanitation Data'!D19))="","",OFFSET('Sanitation Data'!$D$30,0,10*ROW('Sanitation Data'!D19)))</f>
        <v/>
      </c>
      <c r="CR25" s="34" t="str">
        <f ca="true">+IF(OFFSET('Sanitation Data'!$D$31,0,10*ROW('Sanitation Data'!D19))="","",OFFSET('Sanitation Data'!$D$31,0,10*ROW('Sanitation Data'!D19)))</f>
        <v/>
      </c>
      <c r="CS25" s="34" t="str">
        <f ca="true">+IF(OFFSET('Sanitation Data'!$D$32,0,10*ROW('Sanitation Data'!D19))="","",OFFSET('Sanitation Data'!$D$32,0,10*ROW('Sanitation Data'!D19)))</f>
        <v/>
      </c>
      <c r="CT25" s="34" t="str">
        <f ca="true">+IF(OFFSET('Sanitation Data'!$D$33,0,10*ROW('Sanitation Data'!D19))="","",OFFSET('Sanitation Data'!$D$33,0,10*ROW('Sanitation Data'!D19)))</f>
        <v/>
      </c>
      <c r="CU25" s="34" t="str">
        <f ca="true">+IF(OFFSET('Sanitation Data'!$E$29,0,10*ROW('Sanitation Data'!E19))="","",OFFSET('Sanitation Data'!$E$29,0,10*ROW('Sanitation Data'!E19)))</f>
        <v/>
      </c>
      <c r="CV25" s="34" t="str">
        <f ca="true">+IF(OFFSET('Sanitation Data'!$E$30,0,10*ROW('Sanitation Data'!E19))="","",OFFSET('Sanitation Data'!$E$30,0,10*ROW('Sanitation Data'!E19)))</f>
        <v/>
      </c>
      <c r="CW25" s="34" t="str">
        <f ca="true">+IF(OFFSET('Sanitation Data'!$E$31,0,10*ROW('Sanitation Data'!E19))="","",OFFSET('Sanitation Data'!$E$31,0,10*ROW('Sanitation Data'!E19)))</f>
        <v/>
      </c>
      <c r="CX25" s="34" t="str">
        <f ca="true">+IF(OFFSET('Sanitation Data'!$E$32,0,10*ROW('Sanitation Data'!E19))="","",OFFSET('Sanitation Data'!$E$32,0,10*ROW('Sanitation Data'!E19)))</f>
        <v/>
      </c>
      <c r="CY25" s="34" t="str">
        <f ca="true">+IF(OFFSET('Sanitation Data'!$E$33,0,10*ROW('Sanitation Data'!E19))="","",OFFSET('Sanitation Data'!$E$33,0,10*ROW('Sanitation Data'!E19)))</f>
        <v/>
      </c>
      <c r="CZ25" s="34" t="str">
        <f ca="true">+IF(OFFSET('Sanitation Data'!$F$29,0,10*ROW('Sanitation Data'!F19))="","",OFFSET('Sanitation Data'!$F$29,0,10*ROW('Sanitation Data'!F19)))</f>
        <v/>
      </c>
      <c r="DA25" s="34" t="str">
        <f ca="true">+IF(OFFSET('Sanitation Data'!$F$30,0,10*ROW('Sanitation Data'!F19))="","",OFFSET('Sanitation Data'!$F$30,0,10*ROW('Sanitation Data'!F19)))</f>
        <v/>
      </c>
      <c r="DB25" s="34" t="str">
        <f ca="true">+IF(OFFSET('Sanitation Data'!$F$31,0,10*ROW('Sanitation Data'!F19))="","",OFFSET('Sanitation Data'!$F$31,0,10*ROW('Sanitation Data'!F19)))</f>
        <v/>
      </c>
      <c r="DC25" s="34" t="str">
        <f ca="true">+IF(OFFSET('Sanitation Data'!$F$32,0,10*ROW('Sanitation Data'!F19))="","",OFFSET('Sanitation Data'!$F$32,0,10*ROW('Sanitation Data'!F19)))</f>
        <v/>
      </c>
      <c r="DD25" s="34" t="str">
        <f ca="true">+IF(OFFSET('Sanitation Data'!$F$33,0,10*ROW('Sanitation Data'!F19))="","",OFFSET('Sanitation Data'!$F$33,0,10*ROW('Sanitation Data'!F19)))</f>
        <v/>
      </c>
      <c r="DE25" s="34" t="str">
        <f ca="true">+IF(OFFSET('Sanitation Data'!$G$29,0,10*ROW('Sanitation Data'!G19))="","",OFFSET('Sanitation Data'!$G$29,0,10*ROW('Sanitation Data'!G19)))</f>
        <v/>
      </c>
      <c r="DF25" s="34" t="str">
        <f ca="true">+IF(OFFSET('Sanitation Data'!$G$30,0,10*ROW('Sanitation Data'!G19))="","",OFFSET('Sanitation Data'!$G$30,0,10*ROW('Sanitation Data'!G19)))</f>
        <v/>
      </c>
      <c r="DG25" s="34" t="str">
        <f ca="true">+IF(OFFSET('Sanitation Data'!$G$31,0,10*ROW('Sanitation Data'!G19))="","",OFFSET('Sanitation Data'!$G$31,0,10*ROW('Sanitation Data'!G19)))</f>
        <v/>
      </c>
      <c r="DH25" s="34" t="str">
        <f ca="true">+IF(OFFSET('Sanitation Data'!$G$32,0,10*ROW('Sanitation Data'!G19))="","",OFFSET('Sanitation Data'!$G$32,0,10*ROW('Sanitation Data'!G19)))</f>
        <v/>
      </c>
      <c r="DI25" s="34" t="str">
        <f ca="true">+IF(OFFSET('Sanitation Data'!$G$33,0,10*ROW('Sanitation Data'!G19))="","",OFFSET('Sanitation Data'!$G$33,0,10*ROW('Sanitation Data'!G19)))</f>
        <v/>
      </c>
      <c r="DJ25" s="34" t="str">
        <f ca="true">+IF(OFFSET('Sanitation Data'!$H$29,0,10*ROW('Sanitation Data'!H19))="","",OFFSET('Sanitation Data'!$H$29,0,10*ROW('Sanitation Data'!H19)))</f>
        <v/>
      </c>
      <c r="DK25" s="34" t="str">
        <f ca="true">+IF(OFFSET('Sanitation Data'!$H$30,0,10*ROW('Sanitation Data'!H19))="","",OFFSET('Sanitation Data'!$H$30,0,10*ROW('Sanitation Data'!H19)))</f>
        <v/>
      </c>
      <c r="DL25" s="34" t="str">
        <f ca="true">+IF(OFFSET('Sanitation Data'!$H$31,0,10*ROW('Sanitation Data'!H19))="","",OFFSET('Sanitation Data'!$H$31,0,10*ROW('Sanitation Data'!H19)))</f>
        <v/>
      </c>
      <c r="DM25" s="34" t="str">
        <f ca="true">+IF(OFFSET('Sanitation Data'!$H$32,0,10*ROW('Sanitation Data'!H19))="","",OFFSET('Sanitation Data'!$H$32,0,10*ROW('Sanitation Data'!H19)))</f>
        <v/>
      </c>
      <c r="DN25" s="34" t="str">
        <f ca="true">+IF(OFFSET('Sanitation Data'!$H$33,0,10*ROW('Sanitation Data'!H19))="","",OFFSET('Sanitation Data'!$H$33,0,10*ROW('Sanitation Data'!H19)))</f>
        <v/>
      </c>
      <c r="DO25" s="34" t="str">
        <f ca="true">+IF(OFFSET('Hygiene Data'!$C$12,0,10*ROW('Hygiene Data'!C19))="","",OFFSET('Hygiene Data'!$C$12,0,10*ROW('Hygiene Data'!C19)))</f>
        <v/>
      </c>
      <c r="DP25" s="34" t="str">
        <f ca="true">+IF(OFFSET('Hygiene Data'!$C$13,0,10*ROW('Hygiene Data'!C19))="","",OFFSET('Hygiene Data'!$C$13,0,10*ROW('Hygiene Data'!C19)))</f>
        <v/>
      </c>
      <c r="DQ25" s="34" t="str">
        <f ca="true">+IF(OFFSET('Hygiene Data'!$C$14,0,10*ROW('Hygiene Data'!C19))="","",OFFSET('Hygiene Data'!$C$14,0,10*ROW('Hygiene Data'!C19)))</f>
        <v/>
      </c>
      <c r="DR25" s="34" t="str">
        <f ca="true">+IF(OFFSET('Hygiene Data'!$D$12,0,10*ROW('Hygiene Data'!D19))="","",OFFSET('Hygiene Data'!$D$12,0,10*ROW('Hygiene Data'!D19)))</f>
        <v/>
      </c>
      <c r="DS25" s="34" t="str">
        <f ca="true">+IF(OFFSET('Hygiene Data'!$D$13,0,10*ROW('Hygiene Data'!D19))="","",OFFSET('Hygiene Data'!$D$13,0,10*ROW('Hygiene Data'!D19)))</f>
        <v/>
      </c>
      <c r="DT25" s="34" t="str">
        <f ca="true">+IF(OFFSET('Hygiene Data'!$D$14,0,10*ROW('Hygiene Data'!D19))="","",OFFSET('Hygiene Data'!$D$14,0,10*ROW('Hygiene Data'!D19)))</f>
        <v/>
      </c>
      <c r="DU25" s="34" t="str">
        <f ca="true">+IF(OFFSET('Hygiene Data'!$E$12,0,10*ROW('Hygiene Data'!E19))="","",OFFSET('Hygiene Data'!$E$12,0,10*ROW('Hygiene Data'!E19)))</f>
        <v/>
      </c>
      <c r="DV25" s="34" t="str">
        <f ca="true">+IF(OFFSET('Hygiene Data'!$E$13,0,10*ROW('Hygiene Data'!E19))="","",OFFSET('Hygiene Data'!$E$13,0,10*ROW('Hygiene Data'!E19)))</f>
        <v/>
      </c>
      <c r="DW25" s="34" t="str">
        <f ca="true">+IF(OFFSET('Hygiene Data'!$E$14,0,10*ROW('Hygiene Data'!E19))="","",OFFSET('Hygiene Data'!$E$14,0,10*ROW('Hygiene Data'!E19)))</f>
        <v/>
      </c>
      <c r="DX25" s="34" t="str">
        <f ca="true">+IF(OFFSET('Hygiene Data'!$F$12,0,10*ROW('Hygiene Data'!F19))="","",OFFSET('Hygiene Data'!$F$12,0,10*ROW('Hygiene Data'!F19)))</f>
        <v/>
      </c>
      <c r="DY25" s="34" t="str">
        <f ca="true">+IF(OFFSET('Hygiene Data'!$F$13,0,10*ROW('Hygiene Data'!F19))="","",OFFSET('Hygiene Data'!$F$13,0,10*ROW('Hygiene Data'!F19)))</f>
        <v/>
      </c>
      <c r="DZ25" s="34" t="str">
        <f ca="true">+IF(OFFSET('Hygiene Data'!$F$14,0,10*ROW('Hygiene Data'!F19))="","",OFFSET('Hygiene Data'!$F$14,0,10*ROW('Hygiene Data'!F19)))</f>
        <v/>
      </c>
      <c r="EA25" s="34" t="str">
        <f ca="true">+IF(OFFSET('Hygiene Data'!$G$12,0,10*ROW('Hygiene Data'!G19))="","",OFFSET('Hygiene Data'!$G$12,0,10*ROW('Hygiene Data'!G19)))</f>
        <v/>
      </c>
      <c r="EB25" s="34" t="str">
        <f ca="true">+IF(OFFSET('Hygiene Data'!$G$13,0,10*ROW('Hygiene Data'!G19))="","",OFFSET('Hygiene Data'!$G$13,0,10*ROW('Hygiene Data'!G19)))</f>
        <v/>
      </c>
      <c r="EC25" s="34" t="str">
        <f ca="true">+IF(OFFSET('Hygiene Data'!$G$14,0,10*ROW('Hygiene Data'!G19))="","",OFFSET('Hygiene Data'!$G$14,0,10*ROW('Hygiene Data'!G19)))</f>
        <v/>
      </c>
      <c r="ED25" s="34" t="str">
        <f ca="true">+IF(OFFSET('Hygiene Data'!$H$12,0,10*ROW('Hygiene Data'!H19))="","",OFFSET('Hygiene Data'!$H$12,0,10*ROW('Hygiene Data'!H19)))</f>
        <v/>
      </c>
      <c r="EE25" s="34" t="str">
        <f ca="true">+IF(OFFSET('Hygiene Data'!$H$13,0,10*ROW('Hygiene Data'!H19))="","",OFFSET('Hygiene Data'!$H$13,0,10*ROW('Hygiene Data'!H19)))</f>
        <v/>
      </c>
      <c r="EF25" s="34" t="str">
        <f ca="true">+IF(OFFSET('Hygiene Data'!$H$14,0,10*ROW('Hygiene Data'!H19))="","",OFFSET('Hygiene Data'!$H$14,0,10*ROW('Hygiene Data'!H19)))</f>
        <v/>
      </c>
    </row>
    <row r="26" x14ac:dyDescent="0.2">
      <c r="A26" s="57" t="str">
        <f ca="true">+IF(OFFSET('Water Data'!$B$1,0,10*ROW('Water Data'!B20))="","",OFFSET('Water Data'!$B$1,0,10*ROW('Water Data'!B20)))</f>
        <v/>
      </c>
      <c r="B26" s="57" t="str">
        <f ca="true">+IF(OFFSET('Water Data'!$A$3,0,10*ROW('Water Data'!A20))="","",OFFSET('Water Data'!$A$3,0,10*ROW('Water Data'!A20)))</f>
        <v/>
      </c>
      <c r="C26" s="57" t="str">
        <f ca="true">+IF(OFFSET('Water Data'!$C$3,0,10*ROW('Water Data'!C20))="","",OFFSET('Water Data'!$C$3,0,10*ROW('Water Data'!C20)))</f>
        <v/>
      </c>
      <c r="D26" s="249"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49"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49"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49"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49"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49"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49"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49"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49"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49"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49"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49"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49"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49"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49"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49"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49"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49"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50"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50"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50"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50"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50"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50"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50"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50"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50"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50"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50"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50"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50"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50"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50"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50"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50"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50"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50"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50"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50"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50"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50"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50"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50"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50"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50"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50"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50"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50"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51"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51"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51"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51"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51"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51"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51"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51"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51"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51"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51"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51"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51"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51"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51"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51"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51"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51"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4" t="str">
        <f ca="true">+IF(OFFSET('Water Data'!$C$28,0,10*ROW('Water Data'!C20))="","",OFFSET('Water Data'!$C$28,0,10*ROW('Water Data'!C20)))</f>
        <v/>
      </c>
      <c r="BT26" s="34" t="str">
        <f ca="true">+IF(OFFSET('Water Data'!$C$29,0,10*ROW('Water Data'!C20))="","",OFFSET('Water Data'!$C$29,0,10*ROW('Water Data'!C20)))</f>
        <v/>
      </c>
      <c r="BU26" s="34" t="str">
        <f ca="true">+IF(OFFSET('Water Data'!$C$30,0,10*ROW('Water Data'!C20))="","",OFFSET('Water Data'!$C$30,0,10*ROW('Water Data'!C20)))</f>
        <v/>
      </c>
      <c r="BV26" s="34" t="str">
        <f ca="true">+IF(OFFSET('Water Data'!$D$28,0,10*ROW('Water Data'!D20))="","",OFFSET('Water Data'!$D$28,0,10*ROW('Water Data'!D20)))</f>
        <v/>
      </c>
      <c r="BW26" s="34" t="str">
        <f ca="true">+IF(OFFSET('Water Data'!$D$29,0,10*ROW('Water Data'!D20))="","",OFFSET('Water Data'!$D$29,0,10*ROW('Water Data'!D20)))</f>
        <v/>
      </c>
      <c r="BX26" s="34" t="str">
        <f ca="true">+IF(OFFSET('Water Data'!$D$30,0,10*ROW('Water Data'!D20))="","",OFFSET('Water Data'!$D$30,0,10*ROW('Water Data'!D20)))</f>
        <v/>
      </c>
      <c r="BY26" s="34" t="str">
        <f ca="true">+IF(OFFSET('Water Data'!$E$28,0,10*ROW('Water Data'!E20))="","",OFFSET('Water Data'!$E$28,0,10*ROW('Water Data'!E20)))</f>
        <v/>
      </c>
      <c r="BZ26" s="34" t="str">
        <f ca="true">+IF(OFFSET('Water Data'!$E$29,0,10*ROW('Water Data'!E20))="","",OFFSET('Water Data'!$E$29,0,10*ROW('Water Data'!E20)))</f>
        <v/>
      </c>
      <c r="CA26" s="34" t="str">
        <f ca="true">+IF(OFFSET('Water Data'!$E$30,0,10*ROW('Water Data'!E20))="","",OFFSET('Water Data'!$E$30,0,10*ROW('Water Data'!E20)))</f>
        <v/>
      </c>
      <c r="CB26" s="34" t="str">
        <f ca="true">+IF(OFFSET('Water Data'!$F$28,0,10*ROW('Water Data'!F20))="","",OFFSET('Water Data'!$F$28,0,10*ROW('Water Data'!F20)))</f>
        <v/>
      </c>
      <c r="CC26" s="34" t="str">
        <f ca="true">+IF(OFFSET('Water Data'!$F$29,0,10*ROW('Water Data'!F20))="","",OFFSET('Water Data'!$F$29,0,10*ROW('Water Data'!F20)))</f>
        <v/>
      </c>
      <c r="CD26" s="34" t="str">
        <f ca="true">+IF(OFFSET('Water Data'!$F$30,0,10*ROW('Water Data'!F20))="","",OFFSET('Water Data'!$F$30,0,10*ROW('Water Data'!F20)))</f>
        <v/>
      </c>
      <c r="CE26" s="34" t="str">
        <f ca="true">+IF(OFFSET('Water Data'!$G$28,0,10*ROW('Water Data'!G20))="","",OFFSET('Water Data'!$G$28,0,10*ROW('Water Data'!G20)))</f>
        <v/>
      </c>
      <c r="CF26" s="34" t="str">
        <f ca="true">+IF(OFFSET('Water Data'!$G$29,0,10*ROW('Water Data'!G20))="","",OFFSET('Water Data'!$G$29,0,10*ROW('Water Data'!G20)))</f>
        <v/>
      </c>
      <c r="CG26" s="34" t="str">
        <f ca="true">+IF(OFFSET('Water Data'!$G$30,0,10*ROW('Water Data'!G20))="","",OFFSET('Water Data'!$G$30,0,10*ROW('Water Data'!G20)))</f>
        <v/>
      </c>
      <c r="CH26" s="34" t="str">
        <f ca="true">+IF(OFFSET('Water Data'!$H$28,0,10*ROW('Water Data'!H20))="","",OFFSET('Water Data'!$H$28,0,10*ROW('Water Data'!H20)))</f>
        <v/>
      </c>
      <c r="CI26" s="34" t="str">
        <f ca="true">+IF(OFFSET('Water Data'!$H$29,0,10*ROW('Water Data'!H20))="","",OFFSET('Water Data'!$H$29,0,10*ROW('Water Data'!H20)))</f>
        <v/>
      </c>
      <c r="CJ26" s="34" t="str">
        <f ca="true">+IF(OFFSET('Water Data'!$H$30,0,10*ROW('Water Data'!H20))="","",OFFSET('Water Data'!$H$30,0,10*ROW('Water Data'!H20)))</f>
        <v/>
      </c>
      <c r="CK26" s="34" t="str">
        <f ca="true">+IF(OFFSET('Sanitation Data'!$C$29,0,10*ROW('Sanitation Data'!C20))="","",OFFSET('Sanitation Data'!$C$29,0,10*ROW('Sanitation Data'!C20)))</f>
        <v/>
      </c>
      <c r="CL26" s="34" t="str">
        <f ca="true">+IF(OFFSET('Sanitation Data'!$C$30,0,10*ROW('Sanitation Data'!C20))="","",OFFSET('Sanitation Data'!$C$30,0,10*ROW('Sanitation Data'!C20)))</f>
        <v/>
      </c>
      <c r="CM26" s="34" t="str">
        <f ca="true">+IF(OFFSET('Sanitation Data'!$C$31,0,10*ROW('Sanitation Data'!C20))="","",OFFSET('Sanitation Data'!$C$31,0,10*ROW('Sanitation Data'!C20)))</f>
        <v/>
      </c>
      <c r="CN26" s="34" t="str">
        <f ca="true">+IF(OFFSET('Sanitation Data'!$C$32,0,10*ROW('Sanitation Data'!C20))="","",OFFSET('Sanitation Data'!$C$32,0,10*ROW('Sanitation Data'!C20)))</f>
        <v/>
      </c>
      <c r="CO26" s="34" t="str">
        <f ca="true">+IF(OFFSET('Sanitation Data'!$C$33,0,10*ROW('Sanitation Data'!C20))="","",OFFSET('Sanitation Data'!$C$33,0,10*ROW('Sanitation Data'!C20)))</f>
        <v/>
      </c>
      <c r="CP26" s="34" t="str">
        <f ca="true">+IF(OFFSET('Sanitation Data'!$D$29,0,10*ROW('Sanitation Data'!D20))="","",OFFSET('Sanitation Data'!$D$29,0,10*ROW('Sanitation Data'!D20)))</f>
        <v/>
      </c>
      <c r="CQ26" s="34" t="str">
        <f ca="true">+IF(OFFSET('Sanitation Data'!$D$30,0,10*ROW('Sanitation Data'!D20))="","",OFFSET('Sanitation Data'!$D$30,0,10*ROW('Sanitation Data'!D20)))</f>
        <v/>
      </c>
      <c r="CR26" s="34" t="str">
        <f ca="true">+IF(OFFSET('Sanitation Data'!$D$31,0,10*ROW('Sanitation Data'!D20))="","",OFFSET('Sanitation Data'!$D$31,0,10*ROW('Sanitation Data'!D20)))</f>
        <v/>
      </c>
      <c r="CS26" s="34" t="str">
        <f ca="true">+IF(OFFSET('Sanitation Data'!$D$32,0,10*ROW('Sanitation Data'!D20))="","",OFFSET('Sanitation Data'!$D$32,0,10*ROW('Sanitation Data'!D20)))</f>
        <v/>
      </c>
      <c r="CT26" s="34" t="str">
        <f ca="true">+IF(OFFSET('Sanitation Data'!$D$33,0,10*ROW('Sanitation Data'!D20))="","",OFFSET('Sanitation Data'!$D$33,0,10*ROW('Sanitation Data'!D20)))</f>
        <v/>
      </c>
      <c r="CU26" s="34" t="str">
        <f ca="true">+IF(OFFSET('Sanitation Data'!$E$29,0,10*ROW('Sanitation Data'!E20))="","",OFFSET('Sanitation Data'!$E$29,0,10*ROW('Sanitation Data'!E20)))</f>
        <v/>
      </c>
      <c r="CV26" s="34" t="str">
        <f ca="true">+IF(OFFSET('Sanitation Data'!$E$30,0,10*ROW('Sanitation Data'!E20))="","",OFFSET('Sanitation Data'!$E$30,0,10*ROW('Sanitation Data'!E20)))</f>
        <v/>
      </c>
      <c r="CW26" s="34" t="str">
        <f ca="true">+IF(OFFSET('Sanitation Data'!$E$31,0,10*ROW('Sanitation Data'!E20))="","",OFFSET('Sanitation Data'!$E$31,0,10*ROW('Sanitation Data'!E20)))</f>
        <v/>
      </c>
      <c r="CX26" s="34" t="str">
        <f ca="true">+IF(OFFSET('Sanitation Data'!$E$32,0,10*ROW('Sanitation Data'!E20))="","",OFFSET('Sanitation Data'!$E$32,0,10*ROW('Sanitation Data'!E20)))</f>
        <v/>
      </c>
      <c r="CY26" s="34" t="str">
        <f ca="true">+IF(OFFSET('Sanitation Data'!$E$33,0,10*ROW('Sanitation Data'!E20))="","",OFFSET('Sanitation Data'!$E$33,0,10*ROW('Sanitation Data'!E20)))</f>
        <v/>
      </c>
      <c r="CZ26" s="34" t="str">
        <f ca="true">+IF(OFFSET('Sanitation Data'!$F$29,0,10*ROW('Sanitation Data'!F20))="","",OFFSET('Sanitation Data'!$F$29,0,10*ROW('Sanitation Data'!F20)))</f>
        <v/>
      </c>
      <c r="DA26" s="34" t="str">
        <f ca="true">+IF(OFFSET('Sanitation Data'!$F$30,0,10*ROW('Sanitation Data'!F20))="","",OFFSET('Sanitation Data'!$F$30,0,10*ROW('Sanitation Data'!F20)))</f>
        <v/>
      </c>
      <c r="DB26" s="34" t="str">
        <f ca="true">+IF(OFFSET('Sanitation Data'!$F$31,0,10*ROW('Sanitation Data'!F20))="","",OFFSET('Sanitation Data'!$F$31,0,10*ROW('Sanitation Data'!F20)))</f>
        <v/>
      </c>
      <c r="DC26" s="34" t="str">
        <f ca="true">+IF(OFFSET('Sanitation Data'!$F$32,0,10*ROW('Sanitation Data'!F20))="","",OFFSET('Sanitation Data'!$F$32,0,10*ROW('Sanitation Data'!F20)))</f>
        <v/>
      </c>
      <c r="DD26" s="34" t="str">
        <f ca="true">+IF(OFFSET('Sanitation Data'!$F$33,0,10*ROW('Sanitation Data'!F20))="","",OFFSET('Sanitation Data'!$F$33,0,10*ROW('Sanitation Data'!F20)))</f>
        <v/>
      </c>
      <c r="DE26" s="34" t="str">
        <f ca="true">+IF(OFFSET('Sanitation Data'!$G$29,0,10*ROW('Sanitation Data'!G20))="","",OFFSET('Sanitation Data'!$G$29,0,10*ROW('Sanitation Data'!G20)))</f>
        <v/>
      </c>
      <c r="DF26" s="34" t="str">
        <f ca="true">+IF(OFFSET('Sanitation Data'!$G$30,0,10*ROW('Sanitation Data'!G20))="","",OFFSET('Sanitation Data'!$G$30,0,10*ROW('Sanitation Data'!G20)))</f>
        <v/>
      </c>
      <c r="DG26" s="34" t="str">
        <f ca="true">+IF(OFFSET('Sanitation Data'!$G$31,0,10*ROW('Sanitation Data'!G20))="","",OFFSET('Sanitation Data'!$G$31,0,10*ROW('Sanitation Data'!G20)))</f>
        <v/>
      </c>
      <c r="DH26" s="34" t="str">
        <f ca="true">+IF(OFFSET('Sanitation Data'!$G$32,0,10*ROW('Sanitation Data'!G20))="","",OFFSET('Sanitation Data'!$G$32,0,10*ROW('Sanitation Data'!G20)))</f>
        <v/>
      </c>
      <c r="DI26" s="34" t="str">
        <f ca="true">+IF(OFFSET('Sanitation Data'!$G$33,0,10*ROW('Sanitation Data'!G20))="","",OFFSET('Sanitation Data'!$G$33,0,10*ROW('Sanitation Data'!G20)))</f>
        <v/>
      </c>
      <c r="DJ26" s="34" t="str">
        <f ca="true">+IF(OFFSET('Sanitation Data'!$H$29,0,10*ROW('Sanitation Data'!H20))="","",OFFSET('Sanitation Data'!$H$29,0,10*ROW('Sanitation Data'!H20)))</f>
        <v/>
      </c>
      <c r="DK26" s="34" t="str">
        <f ca="true">+IF(OFFSET('Sanitation Data'!$H$30,0,10*ROW('Sanitation Data'!H20))="","",OFFSET('Sanitation Data'!$H$30,0,10*ROW('Sanitation Data'!H20)))</f>
        <v/>
      </c>
      <c r="DL26" s="34" t="str">
        <f ca="true">+IF(OFFSET('Sanitation Data'!$H$31,0,10*ROW('Sanitation Data'!H20))="","",OFFSET('Sanitation Data'!$H$31,0,10*ROW('Sanitation Data'!H20)))</f>
        <v/>
      </c>
      <c r="DM26" s="34" t="str">
        <f ca="true">+IF(OFFSET('Sanitation Data'!$H$32,0,10*ROW('Sanitation Data'!H20))="","",OFFSET('Sanitation Data'!$H$32,0,10*ROW('Sanitation Data'!H20)))</f>
        <v/>
      </c>
      <c r="DN26" s="34" t="str">
        <f ca="true">+IF(OFFSET('Sanitation Data'!$H$33,0,10*ROW('Sanitation Data'!H20))="","",OFFSET('Sanitation Data'!$H$33,0,10*ROW('Sanitation Data'!H20)))</f>
        <v/>
      </c>
      <c r="DO26" s="34" t="str">
        <f ca="true">+IF(OFFSET('Hygiene Data'!$C$12,0,10*ROW('Hygiene Data'!C20))="","",OFFSET('Hygiene Data'!$C$12,0,10*ROW('Hygiene Data'!C20)))</f>
        <v/>
      </c>
      <c r="DP26" s="34" t="str">
        <f ca="true">+IF(OFFSET('Hygiene Data'!$C$13,0,10*ROW('Hygiene Data'!C20))="","",OFFSET('Hygiene Data'!$C$13,0,10*ROW('Hygiene Data'!C20)))</f>
        <v/>
      </c>
      <c r="DQ26" s="34" t="str">
        <f ca="true">+IF(OFFSET('Hygiene Data'!$C$14,0,10*ROW('Hygiene Data'!C20))="","",OFFSET('Hygiene Data'!$C$14,0,10*ROW('Hygiene Data'!C20)))</f>
        <v/>
      </c>
      <c r="DR26" s="34" t="str">
        <f ca="true">+IF(OFFSET('Hygiene Data'!$D$12,0,10*ROW('Hygiene Data'!D20))="","",OFFSET('Hygiene Data'!$D$12,0,10*ROW('Hygiene Data'!D20)))</f>
        <v/>
      </c>
      <c r="DS26" s="34" t="str">
        <f ca="true">+IF(OFFSET('Hygiene Data'!$D$13,0,10*ROW('Hygiene Data'!D20))="","",OFFSET('Hygiene Data'!$D$13,0,10*ROW('Hygiene Data'!D20)))</f>
        <v/>
      </c>
      <c r="DT26" s="34" t="str">
        <f ca="true">+IF(OFFSET('Hygiene Data'!$D$14,0,10*ROW('Hygiene Data'!D20))="","",OFFSET('Hygiene Data'!$D$14,0,10*ROW('Hygiene Data'!D20)))</f>
        <v/>
      </c>
      <c r="DU26" s="34" t="str">
        <f ca="true">+IF(OFFSET('Hygiene Data'!$E$12,0,10*ROW('Hygiene Data'!E20))="","",OFFSET('Hygiene Data'!$E$12,0,10*ROW('Hygiene Data'!E20)))</f>
        <v/>
      </c>
      <c r="DV26" s="34" t="str">
        <f ca="true">+IF(OFFSET('Hygiene Data'!$E$13,0,10*ROW('Hygiene Data'!E20))="","",OFFSET('Hygiene Data'!$E$13,0,10*ROW('Hygiene Data'!E20)))</f>
        <v/>
      </c>
      <c r="DW26" s="34" t="str">
        <f ca="true">+IF(OFFSET('Hygiene Data'!$E$14,0,10*ROW('Hygiene Data'!E20))="","",OFFSET('Hygiene Data'!$E$14,0,10*ROW('Hygiene Data'!E20)))</f>
        <v/>
      </c>
      <c r="DX26" s="34" t="str">
        <f ca="true">+IF(OFFSET('Hygiene Data'!$F$12,0,10*ROW('Hygiene Data'!F20))="","",OFFSET('Hygiene Data'!$F$12,0,10*ROW('Hygiene Data'!F20)))</f>
        <v/>
      </c>
      <c r="DY26" s="34" t="str">
        <f ca="true">+IF(OFFSET('Hygiene Data'!$F$13,0,10*ROW('Hygiene Data'!F20))="","",OFFSET('Hygiene Data'!$F$13,0,10*ROW('Hygiene Data'!F20)))</f>
        <v/>
      </c>
      <c r="DZ26" s="34" t="str">
        <f ca="true">+IF(OFFSET('Hygiene Data'!$F$14,0,10*ROW('Hygiene Data'!F20))="","",OFFSET('Hygiene Data'!$F$14,0,10*ROW('Hygiene Data'!F20)))</f>
        <v/>
      </c>
      <c r="EA26" s="34" t="str">
        <f ca="true">+IF(OFFSET('Hygiene Data'!$G$12,0,10*ROW('Hygiene Data'!G20))="","",OFFSET('Hygiene Data'!$G$12,0,10*ROW('Hygiene Data'!G20)))</f>
        <v/>
      </c>
      <c r="EB26" s="34" t="str">
        <f ca="true">+IF(OFFSET('Hygiene Data'!$G$13,0,10*ROW('Hygiene Data'!G20))="","",OFFSET('Hygiene Data'!$G$13,0,10*ROW('Hygiene Data'!G20)))</f>
        <v/>
      </c>
      <c r="EC26" s="34" t="str">
        <f ca="true">+IF(OFFSET('Hygiene Data'!$G$14,0,10*ROW('Hygiene Data'!G20))="","",OFFSET('Hygiene Data'!$G$14,0,10*ROW('Hygiene Data'!G20)))</f>
        <v/>
      </c>
      <c r="ED26" s="34" t="str">
        <f ca="true">+IF(OFFSET('Hygiene Data'!$H$12,0,10*ROW('Hygiene Data'!H20))="","",OFFSET('Hygiene Data'!$H$12,0,10*ROW('Hygiene Data'!H20)))</f>
        <v/>
      </c>
      <c r="EE26" s="34" t="str">
        <f ca="true">+IF(OFFSET('Hygiene Data'!$H$13,0,10*ROW('Hygiene Data'!H20))="","",OFFSET('Hygiene Data'!$H$13,0,10*ROW('Hygiene Data'!H20)))</f>
        <v/>
      </c>
      <c r="EF26" s="34" t="str">
        <f ca="true">+IF(OFFSET('Hygiene Data'!$H$14,0,10*ROW('Hygiene Data'!H20))="","",OFFSET('Hygiene Data'!$H$14,0,10*ROW('Hygiene Data'!H20)))</f>
        <v/>
      </c>
    </row>
    <row r="27" x14ac:dyDescent="0.2">
      <c r="A27" s="57" t="str">
        <f ca="true">+IF(OFFSET('Water Data'!$B$1,0,10*ROW('Water Data'!B21))="","",OFFSET('Water Data'!$B$1,0,10*ROW('Water Data'!B21)))</f>
        <v/>
      </c>
      <c r="B27" s="57" t="str">
        <f ca="true">+IF(OFFSET('Water Data'!$A$3,0,10*ROW('Water Data'!A21))="","",OFFSET('Water Data'!$A$3,0,10*ROW('Water Data'!A21)))</f>
        <v/>
      </c>
      <c r="C27" s="57" t="str">
        <f ca="true">+IF(OFFSET('Water Data'!$C$3,0,10*ROW('Water Data'!C21))="","",OFFSET('Water Data'!$C$3,0,10*ROW('Water Data'!C21)))</f>
        <v/>
      </c>
      <c r="D27" s="249"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49"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49"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49"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49"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49"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49"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49"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49"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49"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49"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49"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49"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49"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49"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49"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49"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49"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50"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50"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50"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50"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50"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50"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50"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50"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50"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50"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50"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50"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50"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50"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50"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50"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50"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50"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50"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50"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50"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50"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50"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50"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50"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50"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50"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50"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50"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50"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51"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51"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51"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51"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51"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51"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51"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51"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51"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51"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51"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51"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51"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51"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51"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51"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51"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51"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4" t="str">
        <f ca="true">+IF(OFFSET('Water Data'!$C$28,0,10*ROW('Water Data'!C21))="","",OFFSET('Water Data'!$C$28,0,10*ROW('Water Data'!C21)))</f>
        <v/>
      </c>
      <c r="BT27" s="34" t="str">
        <f ca="true">+IF(OFFSET('Water Data'!$C$29,0,10*ROW('Water Data'!C21))="","",OFFSET('Water Data'!$C$29,0,10*ROW('Water Data'!C21)))</f>
        <v/>
      </c>
      <c r="BU27" s="34" t="str">
        <f ca="true">+IF(OFFSET('Water Data'!$C$30,0,10*ROW('Water Data'!C21))="","",OFFSET('Water Data'!$C$30,0,10*ROW('Water Data'!C21)))</f>
        <v/>
      </c>
      <c r="BV27" s="34" t="str">
        <f ca="true">+IF(OFFSET('Water Data'!$D$28,0,10*ROW('Water Data'!D21))="","",OFFSET('Water Data'!$D$28,0,10*ROW('Water Data'!D21)))</f>
        <v/>
      </c>
      <c r="BW27" s="34" t="str">
        <f ca="true">+IF(OFFSET('Water Data'!$D$29,0,10*ROW('Water Data'!D21))="","",OFFSET('Water Data'!$D$29,0,10*ROW('Water Data'!D21)))</f>
        <v/>
      </c>
      <c r="BX27" s="34" t="str">
        <f ca="true">+IF(OFFSET('Water Data'!$D$30,0,10*ROW('Water Data'!D21))="","",OFFSET('Water Data'!$D$30,0,10*ROW('Water Data'!D21)))</f>
        <v/>
      </c>
      <c r="BY27" s="34" t="str">
        <f ca="true">+IF(OFFSET('Water Data'!$E$28,0,10*ROW('Water Data'!E21))="","",OFFSET('Water Data'!$E$28,0,10*ROW('Water Data'!E21)))</f>
        <v/>
      </c>
      <c r="BZ27" s="34" t="str">
        <f ca="true">+IF(OFFSET('Water Data'!$E$29,0,10*ROW('Water Data'!E21))="","",OFFSET('Water Data'!$E$29,0,10*ROW('Water Data'!E21)))</f>
        <v/>
      </c>
      <c r="CA27" s="34" t="str">
        <f ca="true">+IF(OFFSET('Water Data'!$E$30,0,10*ROW('Water Data'!E21))="","",OFFSET('Water Data'!$E$30,0,10*ROW('Water Data'!E21)))</f>
        <v/>
      </c>
      <c r="CB27" s="34" t="str">
        <f ca="true">+IF(OFFSET('Water Data'!$F$28,0,10*ROW('Water Data'!F21))="","",OFFSET('Water Data'!$F$28,0,10*ROW('Water Data'!F21)))</f>
        <v/>
      </c>
      <c r="CC27" s="34" t="str">
        <f ca="true">+IF(OFFSET('Water Data'!$F$29,0,10*ROW('Water Data'!F21))="","",OFFSET('Water Data'!$F$29,0,10*ROW('Water Data'!F21)))</f>
        <v/>
      </c>
      <c r="CD27" s="34" t="str">
        <f ca="true">+IF(OFFSET('Water Data'!$F$30,0,10*ROW('Water Data'!F21))="","",OFFSET('Water Data'!$F$30,0,10*ROW('Water Data'!F21)))</f>
        <v/>
      </c>
      <c r="CE27" s="34" t="str">
        <f ca="true">+IF(OFFSET('Water Data'!$G$28,0,10*ROW('Water Data'!G21))="","",OFFSET('Water Data'!$G$28,0,10*ROW('Water Data'!G21)))</f>
        <v/>
      </c>
      <c r="CF27" s="34" t="str">
        <f ca="true">+IF(OFFSET('Water Data'!$G$29,0,10*ROW('Water Data'!G21))="","",OFFSET('Water Data'!$G$29,0,10*ROW('Water Data'!G21)))</f>
        <v/>
      </c>
      <c r="CG27" s="34" t="str">
        <f ca="true">+IF(OFFSET('Water Data'!$G$30,0,10*ROW('Water Data'!G21))="","",OFFSET('Water Data'!$G$30,0,10*ROW('Water Data'!G21)))</f>
        <v/>
      </c>
      <c r="CH27" s="34" t="str">
        <f ca="true">+IF(OFFSET('Water Data'!$H$28,0,10*ROW('Water Data'!H21))="","",OFFSET('Water Data'!$H$28,0,10*ROW('Water Data'!H21)))</f>
        <v/>
      </c>
      <c r="CI27" s="34" t="str">
        <f ca="true">+IF(OFFSET('Water Data'!$H$29,0,10*ROW('Water Data'!H21))="","",OFFSET('Water Data'!$H$29,0,10*ROW('Water Data'!H21)))</f>
        <v/>
      </c>
      <c r="CJ27" s="34" t="str">
        <f ca="true">+IF(OFFSET('Water Data'!$H$30,0,10*ROW('Water Data'!H21))="","",OFFSET('Water Data'!$H$30,0,10*ROW('Water Data'!H21)))</f>
        <v/>
      </c>
      <c r="CK27" s="34" t="str">
        <f ca="true">+IF(OFFSET('Sanitation Data'!$C$29,0,10*ROW('Sanitation Data'!C21))="","",OFFSET('Sanitation Data'!$C$29,0,10*ROW('Sanitation Data'!C21)))</f>
        <v/>
      </c>
      <c r="CL27" s="34" t="str">
        <f ca="true">+IF(OFFSET('Sanitation Data'!$C$30,0,10*ROW('Sanitation Data'!C21))="","",OFFSET('Sanitation Data'!$C$30,0,10*ROW('Sanitation Data'!C21)))</f>
        <v/>
      </c>
      <c r="CM27" s="34" t="str">
        <f ca="true">+IF(OFFSET('Sanitation Data'!$C$31,0,10*ROW('Sanitation Data'!C21))="","",OFFSET('Sanitation Data'!$C$31,0,10*ROW('Sanitation Data'!C21)))</f>
        <v/>
      </c>
      <c r="CN27" s="34" t="str">
        <f ca="true">+IF(OFFSET('Sanitation Data'!$C$32,0,10*ROW('Sanitation Data'!C21))="","",OFFSET('Sanitation Data'!$C$32,0,10*ROW('Sanitation Data'!C21)))</f>
        <v/>
      </c>
      <c r="CO27" s="34" t="str">
        <f ca="true">+IF(OFFSET('Sanitation Data'!$C$33,0,10*ROW('Sanitation Data'!C21))="","",OFFSET('Sanitation Data'!$C$33,0,10*ROW('Sanitation Data'!C21)))</f>
        <v/>
      </c>
      <c r="CP27" s="34" t="str">
        <f ca="true">+IF(OFFSET('Sanitation Data'!$D$29,0,10*ROW('Sanitation Data'!D21))="","",OFFSET('Sanitation Data'!$D$29,0,10*ROW('Sanitation Data'!D21)))</f>
        <v/>
      </c>
      <c r="CQ27" s="34" t="str">
        <f ca="true">+IF(OFFSET('Sanitation Data'!$D$30,0,10*ROW('Sanitation Data'!D21))="","",OFFSET('Sanitation Data'!$D$30,0,10*ROW('Sanitation Data'!D21)))</f>
        <v/>
      </c>
      <c r="CR27" s="34" t="str">
        <f ca="true">+IF(OFFSET('Sanitation Data'!$D$31,0,10*ROW('Sanitation Data'!D21))="","",OFFSET('Sanitation Data'!$D$31,0,10*ROW('Sanitation Data'!D21)))</f>
        <v/>
      </c>
      <c r="CS27" s="34" t="str">
        <f ca="true">+IF(OFFSET('Sanitation Data'!$D$32,0,10*ROW('Sanitation Data'!D21))="","",OFFSET('Sanitation Data'!$D$32,0,10*ROW('Sanitation Data'!D21)))</f>
        <v/>
      </c>
      <c r="CT27" s="34" t="str">
        <f ca="true">+IF(OFFSET('Sanitation Data'!$D$33,0,10*ROW('Sanitation Data'!D21))="","",OFFSET('Sanitation Data'!$D$33,0,10*ROW('Sanitation Data'!D21)))</f>
        <v/>
      </c>
      <c r="CU27" s="34" t="str">
        <f ca="true">+IF(OFFSET('Sanitation Data'!$E$29,0,10*ROW('Sanitation Data'!E21))="","",OFFSET('Sanitation Data'!$E$29,0,10*ROW('Sanitation Data'!E21)))</f>
        <v/>
      </c>
      <c r="CV27" s="34" t="str">
        <f ca="true">+IF(OFFSET('Sanitation Data'!$E$30,0,10*ROW('Sanitation Data'!E21))="","",OFFSET('Sanitation Data'!$E$30,0,10*ROW('Sanitation Data'!E21)))</f>
        <v/>
      </c>
      <c r="CW27" s="34" t="str">
        <f ca="true">+IF(OFFSET('Sanitation Data'!$E$31,0,10*ROW('Sanitation Data'!E21))="","",OFFSET('Sanitation Data'!$E$31,0,10*ROW('Sanitation Data'!E21)))</f>
        <v/>
      </c>
      <c r="CX27" s="34" t="str">
        <f ca="true">+IF(OFFSET('Sanitation Data'!$E$32,0,10*ROW('Sanitation Data'!E21))="","",OFFSET('Sanitation Data'!$E$32,0,10*ROW('Sanitation Data'!E21)))</f>
        <v/>
      </c>
      <c r="CY27" s="34" t="str">
        <f ca="true">+IF(OFFSET('Sanitation Data'!$E$33,0,10*ROW('Sanitation Data'!E21))="","",OFFSET('Sanitation Data'!$E$33,0,10*ROW('Sanitation Data'!E21)))</f>
        <v/>
      </c>
      <c r="CZ27" s="34" t="str">
        <f ca="true">+IF(OFFSET('Sanitation Data'!$F$29,0,10*ROW('Sanitation Data'!F21))="","",OFFSET('Sanitation Data'!$F$29,0,10*ROW('Sanitation Data'!F21)))</f>
        <v/>
      </c>
      <c r="DA27" s="34" t="str">
        <f ca="true">+IF(OFFSET('Sanitation Data'!$F$30,0,10*ROW('Sanitation Data'!F21))="","",OFFSET('Sanitation Data'!$F$30,0,10*ROW('Sanitation Data'!F21)))</f>
        <v/>
      </c>
      <c r="DB27" s="34" t="str">
        <f ca="true">+IF(OFFSET('Sanitation Data'!$F$31,0,10*ROW('Sanitation Data'!F21))="","",OFFSET('Sanitation Data'!$F$31,0,10*ROW('Sanitation Data'!F21)))</f>
        <v/>
      </c>
      <c r="DC27" s="34" t="str">
        <f ca="true">+IF(OFFSET('Sanitation Data'!$F$32,0,10*ROW('Sanitation Data'!F21))="","",OFFSET('Sanitation Data'!$F$32,0,10*ROW('Sanitation Data'!F21)))</f>
        <v/>
      </c>
      <c r="DD27" s="34" t="str">
        <f ca="true">+IF(OFFSET('Sanitation Data'!$F$33,0,10*ROW('Sanitation Data'!F21))="","",OFFSET('Sanitation Data'!$F$33,0,10*ROW('Sanitation Data'!F21)))</f>
        <v/>
      </c>
      <c r="DE27" s="34" t="str">
        <f ca="true">+IF(OFFSET('Sanitation Data'!$G$29,0,10*ROW('Sanitation Data'!G21))="","",OFFSET('Sanitation Data'!$G$29,0,10*ROW('Sanitation Data'!G21)))</f>
        <v/>
      </c>
      <c r="DF27" s="34" t="str">
        <f ca="true">+IF(OFFSET('Sanitation Data'!$G$30,0,10*ROW('Sanitation Data'!G21))="","",OFFSET('Sanitation Data'!$G$30,0,10*ROW('Sanitation Data'!G21)))</f>
        <v/>
      </c>
      <c r="DG27" s="34" t="str">
        <f ca="true">+IF(OFFSET('Sanitation Data'!$G$31,0,10*ROW('Sanitation Data'!G21))="","",OFFSET('Sanitation Data'!$G$31,0,10*ROW('Sanitation Data'!G21)))</f>
        <v/>
      </c>
      <c r="DH27" s="34" t="str">
        <f ca="true">+IF(OFFSET('Sanitation Data'!$G$32,0,10*ROW('Sanitation Data'!G21))="","",OFFSET('Sanitation Data'!$G$32,0,10*ROW('Sanitation Data'!G21)))</f>
        <v/>
      </c>
      <c r="DI27" s="34" t="str">
        <f ca="true">+IF(OFFSET('Sanitation Data'!$G$33,0,10*ROW('Sanitation Data'!G21))="","",OFFSET('Sanitation Data'!$G$33,0,10*ROW('Sanitation Data'!G21)))</f>
        <v/>
      </c>
      <c r="DJ27" s="34" t="str">
        <f ca="true">+IF(OFFSET('Sanitation Data'!$H$29,0,10*ROW('Sanitation Data'!H21))="","",OFFSET('Sanitation Data'!$H$29,0,10*ROW('Sanitation Data'!H21)))</f>
        <v/>
      </c>
      <c r="DK27" s="34" t="str">
        <f ca="true">+IF(OFFSET('Sanitation Data'!$H$30,0,10*ROW('Sanitation Data'!H21))="","",OFFSET('Sanitation Data'!$H$30,0,10*ROW('Sanitation Data'!H21)))</f>
        <v/>
      </c>
      <c r="DL27" s="34" t="str">
        <f ca="true">+IF(OFFSET('Sanitation Data'!$H$31,0,10*ROW('Sanitation Data'!H21))="","",OFFSET('Sanitation Data'!$H$31,0,10*ROW('Sanitation Data'!H21)))</f>
        <v/>
      </c>
      <c r="DM27" s="34" t="str">
        <f ca="true">+IF(OFFSET('Sanitation Data'!$H$32,0,10*ROW('Sanitation Data'!H21))="","",OFFSET('Sanitation Data'!$H$32,0,10*ROW('Sanitation Data'!H21)))</f>
        <v/>
      </c>
      <c r="DN27" s="34" t="str">
        <f ca="true">+IF(OFFSET('Sanitation Data'!$H$33,0,10*ROW('Sanitation Data'!H21))="","",OFFSET('Sanitation Data'!$H$33,0,10*ROW('Sanitation Data'!H21)))</f>
        <v/>
      </c>
      <c r="DO27" s="34" t="str">
        <f ca="true">+IF(OFFSET('Hygiene Data'!$C$12,0,10*ROW('Hygiene Data'!C21))="","",OFFSET('Hygiene Data'!$C$12,0,10*ROW('Hygiene Data'!C21)))</f>
        <v/>
      </c>
      <c r="DP27" s="34" t="str">
        <f ca="true">+IF(OFFSET('Hygiene Data'!$C$13,0,10*ROW('Hygiene Data'!C21))="","",OFFSET('Hygiene Data'!$C$13,0,10*ROW('Hygiene Data'!C21)))</f>
        <v/>
      </c>
      <c r="DQ27" s="34" t="str">
        <f ca="true">+IF(OFFSET('Hygiene Data'!$C$14,0,10*ROW('Hygiene Data'!C21))="","",OFFSET('Hygiene Data'!$C$14,0,10*ROW('Hygiene Data'!C21)))</f>
        <v/>
      </c>
      <c r="DR27" s="34" t="str">
        <f ca="true">+IF(OFFSET('Hygiene Data'!$D$12,0,10*ROW('Hygiene Data'!D21))="","",OFFSET('Hygiene Data'!$D$12,0,10*ROW('Hygiene Data'!D21)))</f>
        <v/>
      </c>
      <c r="DS27" s="34" t="str">
        <f ca="true">+IF(OFFSET('Hygiene Data'!$D$13,0,10*ROW('Hygiene Data'!D21))="","",OFFSET('Hygiene Data'!$D$13,0,10*ROW('Hygiene Data'!D21)))</f>
        <v/>
      </c>
      <c r="DT27" s="34" t="str">
        <f ca="true">+IF(OFFSET('Hygiene Data'!$D$14,0,10*ROW('Hygiene Data'!D21))="","",OFFSET('Hygiene Data'!$D$14,0,10*ROW('Hygiene Data'!D21)))</f>
        <v/>
      </c>
      <c r="DU27" s="34" t="str">
        <f ca="true">+IF(OFFSET('Hygiene Data'!$E$12,0,10*ROW('Hygiene Data'!E21))="","",OFFSET('Hygiene Data'!$E$12,0,10*ROW('Hygiene Data'!E21)))</f>
        <v/>
      </c>
      <c r="DV27" s="34" t="str">
        <f ca="true">+IF(OFFSET('Hygiene Data'!$E$13,0,10*ROW('Hygiene Data'!E21))="","",OFFSET('Hygiene Data'!$E$13,0,10*ROW('Hygiene Data'!E21)))</f>
        <v/>
      </c>
      <c r="DW27" s="34" t="str">
        <f ca="true">+IF(OFFSET('Hygiene Data'!$E$14,0,10*ROW('Hygiene Data'!E21))="","",OFFSET('Hygiene Data'!$E$14,0,10*ROW('Hygiene Data'!E21)))</f>
        <v/>
      </c>
      <c r="DX27" s="34" t="str">
        <f ca="true">+IF(OFFSET('Hygiene Data'!$F$12,0,10*ROW('Hygiene Data'!F21))="","",OFFSET('Hygiene Data'!$F$12,0,10*ROW('Hygiene Data'!F21)))</f>
        <v/>
      </c>
      <c r="DY27" s="34" t="str">
        <f ca="true">+IF(OFFSET('Hygiene Data'!$F$13,0,10*ROW('Hygiene Data'!F21))="","",OFFSET('Hygiene Data'!$F$13,0,10*ROW('Hygiene Data'!F21)))</f>
        <v/>
      </c>
      <c r="DZ27" s="34" t="str">
        <f ca="true">+IF(OFFSET('Hygiene Data'!$F$14,0,10*ROW('Hygiene Data'!F21))="","",OFFSET('Hygiene Data'!$F$14,0,10*ROW('Hygiene Data'!F21)))</f>
        <v/>
      </c>
      <c r="EA27" s="34" t="str">
        <f ca="true">+IF(OFFSET('Hygiene Data'!$G$12,0,10*ROW('Hygiene Data'!G21))="","",OFFSET('Hygiene Data'!$G$12,0,10*ROW('Hygiene Data'!G21)))</f>
        <v/>
      </c>
      <c r="EB27" s="34" t="str">
        <f ca="true">+IF(OFFSET('Hygiene Data'!$G$13,0,10*ROW('Hygiene Data'!G21))="","",OFFSET('Hygiene Data'!$G$13,0,10*ROW('Hygiene Data'!G21)))</f>
        <v/>
      </c>
      <c r="EC27" s="34" t="str">
        <f ca="true">+IF(OFFSET('Hygiene Data'!$G$14,0,10*ROW('Hygiene Data'!G21))="","",OFFSET('Hygiene Data'!$G$14,0,10*ROW('Hygiene Data'!G21)))</f>
        <v/>
      </c>
      <c r="ED27" s="34" t="str">
        <f ca="true">+IF(OFFSET('Hygiene Data'!$H$12,0,10*ROW('Hygiene Data'!H21))="","",OFFSET('Hygiene Data'!$H$12,0,10*ROW('Hygiene Data'!H21)))</f>
        <v/>
      </c>
      <c r="EE27" s="34" t="str">
        <f ca="true">+IF(OFFSET('Hygiene Data'!$H$13,0,10*ROW('Hygiene Data'!H21))="","",OFFSET('Hygiene Data'!$H$13,0,10*ROW('Hygiene Data'!H21)))</f>
        <v/>
      </c>
      <c r="EF27" s="34" t="str">
        <f ca="true">+IF(OFFSET('Hygiene Data'!$H$14,0,10*ROW('Hygiene Data'!H21))="","",OFFSET('Hygiene Data'!$H$14,0,10*ROW('Hygiene Data'!H21)))</f>
        <v/>
      </c>
    </row>
    <row r="28" x14ac:dyDescent="0.2">
      <c r="A28" s="57" t="str">
        <f ca="true">+IF(OFFSET('Water Data'!$B$1,0,10*ROW('Water Data'!B22))="","",OFFSET('Water Data'!$B$1,0,10*ROW('Water Data'!B22)))</f>
        <v/>
      </c>
      <c r="B28" s="57" t="str">
        <f ca="true">+IF(OFFSET('Water Data'!$A$3,0,10*ROW('Water Data'!A22))="","",OFFSET('Water Data'!$A$3,0,10*ROW('Water Data'!A22)))</f>
        <v/>
      </c>
      <c r="C28" s="57" t="str">
        <f ca="true">+IF(OFFSET('Water Data'!$C$3,0,10*ROW('Water Data'!C22))="","",OFFSET('Water Data'!$C$3,0,10*ROW('Water Data'!C22)))</f>
        <v/>
      </c>
      <c r="D28" s="249"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49"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49"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49"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49"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49"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49"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49"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49"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49"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49"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49"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49"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49"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49"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49"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49"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49"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50"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50"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50"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50"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50"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50"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50"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50"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50"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50"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50"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50"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50"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50"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50"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50"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50"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50"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50"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50"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50"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50"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50"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50"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50"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50"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50"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50"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50"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50"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51"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51"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51"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51"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51"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51"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51"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51"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51"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51"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51"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51"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51"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51"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51"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51"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51"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51"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4" t="str">
        <f ca="true">+IF(OFFSET('Water Data'!$C$28,0,10*ROW('Water Data'!C22))="","",OFFSET('Water Data'!$C$28,0,10*ROW('Water Data'!C22)))</f>
        <v/>
      </c>
      <c r="BT28" s="34" t="str">
        <f ca="true">+IF(OFFSET('Water Data'!$C$29,0,10*ROW('Water Data'!C22))="","",OFFSET('Water Data'!$C$29,0,10*ROW('Water Data'!C22)))</f>
        <v/>
      </c>
      <c r="BU28" s="34" t="str">
        <f ca="true">+IF(OFFSET('Water Data'!$C$30,0,10*ROW('Water Data'!C22))="","",OFFSET('Water Data'!$C$30,0,10*ROW('Water Data'!C22)))</f>
        <v/>
      </c>
      <c r="BV28" s="34" t="str">
        <f ca="true">+IF(OFFSET('Water Data'!$D$28,0,10*ROW('Water Data'!D22))="","",OFFSET('Water Data'!$D$28,0,10*ROW('Water Data'!D22)))</f>
        <v/>
      </c>
      <c r="BW28" s="34" t="str">
        <f ca="true">+IF(OFFSET('Water Data'!$D$29,0,10*ROW('Water Data'!D22))="","",OFFSET('Water Data'!$D$29,0,10*ROW('Water Data'!D22)))</f>
        <v/>
      </c>
      <c r="BX28" s="34" t="str">
        <f ca="true">+IF(OFFSET('Water Data'!$D$30,0,10*ROW('Water Data'!D22))="","",OFFSET('Water Data'!$D$30,0,10*ROW('Water Data'!D22)))</f>
        <v/>
      </c>
      <c r="BY28" s="34" t="str">
        <f ca="true">+IF(OFFSET('Water Data'!$E$28,0,10*ROW('Water Data'!E22))="","",OFFSET('Water Data'!$E$28,0,10*ROW('Water Data'!E22)))</f>
        <v/>
      </c>
      <c r="BZ28" s="34" t="str">
        <f ca="true">+IF(OFFSET('Water Data'!$E$29,0,10*ROW('Water Data'!E22))="","",OFFSET('Water Data'!$E$29,0,10*ROW('Water Data'!E22)))</f>
        <v/>
      </c>
      <c r="CA28" s="34" t="str">
        <f ca="true">+IF(OFFSET('Water Data'!$E$30,0,10*ROW('Water Data'!E22))="","",OFFSET('Water Data'!$E$30,0,10*ROW('Water Data'!E22)))</f>
        <v/>
      </c>
      <c r="CB28" s="34" t="str">
        <f ca="true">+IF(OFFSET('Water Data'!$F$28,0,10*ROW('Water Data'!F22))="","",OFFSET('Water Data'!$F$28,0,10*ROW('Water Data'!F22)))</f>
        <v/>
      </c>
      <c r="CC28" s="34" t="str">
        <f ca="true">+IF(OFFSET('Water Data'!$F$29,0,10*ROW('Water Data'!F22))="","",OFFSET('Water Data'!$F$29,0,10*ROW('Water Data'!F22)))</f>
        <v/>
      </c>
      <c r="CD28" s="34" t="str">
        <f ca="true">+IF(OFFSET('Water Data'!$F$30,0,10*ROW('Water Data'!F22))="","",OFFSET('Water Data'!$F$30,0,10*ROW('Water Data'!F22)))</f>
        <v/>
      </c>
      <c r="CE28" s="34" t="str">
        <f ca="true">+IF(OFFSET('Water Data'!$G$28,0,10*ROW('Water Data'!G22))="","",OFFSET('Water Data'!$G$28,0,10*ROW('Water Data'!G22)))</f>
        <v/>
      </c>
      <c r="CF28" s="34" t="str">
        <f ca="true">+IF(OFFSET('Water Data'!$G$29,0,10*ROW('Water Data'!G22))="","",OFFSET('Water Data'!$G$29,0,10*ROW('Water Data'!G22)))</f>
        <v/>
      </c>
      <c r="CG28" s="34" t="str">
        <f ca="true">+IF(OFFSET('Water Data'!$G$30,0,10*ROW('Water Data'!G22))="","",OFFSET('Water Data'!$G$30,0,10*ROW('Water Data'!G22)))</f>
        <v/>
      </c>
      <c r="CH28" s="34" t="str">
        <f ca="true">+IF(OFFSET('Water Data'!$H$28,0,10*ROW('Water Data'!H22))="","",OFFSET('Water Data'!$H$28,0,10*ROW('Water Data'!H22)))</f>
        <v/>
      </c>
      <c r="CI28" s="34" t="str">
        <f ca="true">+IF(OFFSET('Water Data'!$H$29,0,10*ROW('Water Data'!H22))="","",OFFSET('Water Data'!$H$29,0,10*ROW('Water Data'!H22)))</f>
        <v/>
      </c>
      <c r="CJ28" s="34" t="str">
        <f ca="true">+IF(OFFSET('Water Data'!$H$30,0,10*ROW('Water Data'!H22))="","",OFFSET('Water Data'!$H$30,0,10*ROW('Water Data'!H22)))</f>
        <v/>
      </c>
      <c r="CK28" s="34" t="str">
        <f ca="true">+IF(OFFSET('Sanitation Data'!$C$29,0,10*ROW('Sanitation Data'!C22))="","",OFFSET('Sanitation Data'!$C$29,0,10*ROW('Sanitation Data'!C22)))</f>
        <v/>
      </c>
      <c r="CL28" s="34" t="str">
        <f ca="true">+IF(OFFSET('Sanitation Data'!$C$30,0,10*ROW('Sanitation Data'!C22))="","",OFFSET('Sanitation Data'!$C$30,0,10*ROW('Sanitation Data'!C22)))</f>
        <v/>
      </c>
      <c r="CM28" s="34" t="str">
        <f ca="true">+IF(OFFSET('Sanitation Data'!$C$31,0,10*ROW('Sanitation Data'!C22))="","",OFFSET('Sanitation Data'!$C$31,0,10*ROW('Sanitation Data'!C22)))</f>
        <v/>
      </c>
      <c r="CN28" s="34" t="str">
        <f ca="true">+IF(OFFSET('Sanitation Data'!$C$32,0,10*ROW('Sanitation Data'!C22))="","",OFFSET('Sanitation Data'!$C$32,0,10*ROW('Sanitation Data'!C22)))</f>
        <v/>
      </c>
      <c r="CO28" s="34" t="str">
        <f ca="true">+IF(OFFSET('Sanitation Data'!$C$33,0,10*ROW('Sanitation Data'!C22))="","",OFFSET('Sanitation Data'!$C$33,0,10*ROW('Sanitation Data'!C22)))</f>
        <v/>
      </c>
      <c r="CP28" s="34" t="str">
        <f ca="true">+IF(OFFSET('Sanitation Data'!$D$29,0,10*ROW('Sanitation Data'!D22))="","",OFFSET('Sanitation Data'!$D$29,0,10*ROW('Sanitation Data'!D22)))</f>
        <v/>
      </c>
      <c r="CQ28" s="34" t="str">
        <f ca="true">+IF(OFFSET('Sanitation Data'!$D$30,0,10*ROW('Sanitation Data'!D22))="","",OFFSET('Sanitation Data'!$D$30,0,10*ROW('Sanitation Data'!D22)))</f>
        <v/>
      </c>
      <c r="CR28" s="34" t="str">
        <f ca="true">+IF(OFFSET('Sanitation Data'!$D$31,0,10*ROW('Sanitation Data'!D22))="","",OFFSET('Sanitation Data'!$D$31,0,10*ROW('Sanitation Data'!D22)))</f>
        <v/>
      </c>
      <c r="CS28" s="34" t="str">
        <f ca="true">+IF(OFFSET('Sanitation Data'!$D$32,0,10*ROW('Sanitation Data'!D22))="","",OFFSET('Sanitation Data'!$D$32,0,10*ROW('Sanitation Data'!D22)))</f>
        <v/>
      </c>
      <c r="CT28" s="34" t="str">
        <f ca="true">+IF(OFFSET('Sanitation Data'!$D$33,0,10*ROW('Sanitation Data'!D22))="","",OFFSET('Sanitation Data'!$D$33,0,10*ROW('Sanitation Data'!D22)))</f>
        <v/>
      </c>
      <c r="CU28" s="34" t="str">
        <f ca="true">+IF(OFFSET('Sanitation Data'!$E$29,0,10*ROW('Sanitation Data'!E22))="","",OFFSET('Sanitation Data'!$E$29,0,10*ROW('Sanitation Data'!E22)))</f>
        <v/>
      </c>
      <c r="CV28" s="34" t="str">
        <f ca="true">+IF(OFFSET('Sanitation Data'!$E$30,0,10*ROW('Sanitation Data'!E22))="","",OFFSET('Sanitation Data'!$E$30,0,10*ROW('Sanitation Data'!E22)))</f>
        <v/>
      </c>
      <c r="CW28" s="34" t="str">
        <f ca="true">+IF(OFFSET('Sanitation Data'!$E$31,0,10*ROW('Sanitation Data'!E22))="","",OFFSET('Sanitation Data'!$E$31,0,10*ROW('Sanitation Data'!E22)))</f>
        <v/>
      </c>
      <c r="CX28" s="34" t="str">
        <f ca="true">+IF(OFFSET('Sanitation Data'!$E$32,0,10*ROW('Sanitation Data'!E22))="","",OFFSET('Sanitation Data'!$E$32,0,10*ROW('Sanitation Data'!E22)))</f>
        <v/>
      </c>
      <c r="CY28" s="34" t="str">
        <f ca="true">+IF(OFFSET('Sanitation Data'!$E$33,0,10*ROW('Sanitation Data'!E22))="","",OFFSET('Sanitation Data'!$E$33,0,10*ROW('Sanitation Data'!E22)))</f>
        <v/>
      </c>
      <c r="CZ28" s="34" t="str">
        <f ca="true">+IF(OFFSET('Sanitation Data'!$F$29,0,10*ROW('Sanitation Data'!F22))="","",OFFSET('Sanitation Data'!$F$29,0,10*ROW('Sanitation Data'!F22)))</f>
        <v/>
      </c>
      <c r="DA28" s="34" t="str">
        <f ca="true">+IF(OFFSET('Sanitation Data'!$F$30,0,10*ROW('Sanitation Data'!F22))="","",OFFSET('Sanitation Data'!$F$30,0,10*ROW('Sanitation Data'!F22)))</f>
        <v/>
      </c>
      <c r="DB28" s="34" t="str">
        <f ca="true">+IF(OFFSET('Sanitation Data'!$F$31,0,10*ROW('Sanitation Data'!F22))="","",OFFSET('Sanitation Data'!$F$31,0,10*ROW('Sanitation Data'!F22)))</f>
        <v/>
      </c>
      <c r="DC28" s="34" t="str">
        <f ca="true">+IF(OFFSET('Sanitation Data'!$F$32,0,10*ROW('Sanitation Data'!F22))="","",OFFSET('Sanitation Data'!$F$32,0,10*ROW('Sanitation Data'!F22)))</f>
        <v/>
      </c>
      <c r="DD28" s="34" t="str">
        <f ca="true">+IF(OFFSET('Sanitation Data'!$F$33,0,10*ROW('Sanitation Data'!F22))="","",OFFSET('Sanitation Data'!$F$33,0,10*ROW('Sanitation Data'!F22)))</f>
        <v/>
      </c>
      <c r="DE28" s="34" t="str">
        <f ca="true">+IF(OFFSET('Sanitation Data'!$G$29,0,10*ROW('Sanitation Data'!G22))="","",OFFSET('Sanitation Data'!$G$29,0,10*ROW('Sanitation Data'!G22)))</f>
        <v/>
      </c>
      <c r="DF28" s="34" t="str">
        <f ca="true">+IF(OFFSET('Sanitation Data'!$G$30,0,10*ROW('Sanitation Data'!G22))="","",OFFSET('Sanitation Data'!$G$30,0,10*ROW('Sanitation Data'!G22)))</f>
        <v/>
      </c>
      <c r="DG28" s="34" t="str">
        <f ca="true">+IF(OFFSET('Sanitation Data'!$G$31,0,10*ROW('Sanitation Data'!G22))="","",OFFSET('Sanitation Data'!$G$31,0,10*ROW('Sanitation Data'!G22)))</f>
        <v/>
      </c>
      <c r="DH28" s="34" t="str">
        <f ca="true">+IF(OFFSET('Sanitation Data'!$G$32,0,10*ROW('Sanitation Data'!G22))="","",OFFSET('Sanitation Data'!$G$32,0,10*ROW('Sanitation Data'!G22)))</f>
        <v/>
      </c>
      <c r="DI28" s="34" t="str">
        <f ca="true">+IF(OFFSET('Sanitation Data'!$G$33,0,10*ROW('Sanitation Data'!G22))="","",OFFSET('Sanitation Data'!$G$33,0,10*ROW('Sanitation Data'!G22)))</f>
        <v/>
      </c>
      <c r="DJ28" s="34" t="str">
        <f ca="true">+IF(OFFSET('Sanitation Data'!$H$29,0,10*ROW('Sanitation Data'!H22))="","",OFFSET('Sanitation Data'!$H$29,0,10*ROW('Sanitation Data'!H22)))</f>
        <v/>
      </c>
      <c r="DK28" s="34" t="str">
        <f ca="true">+IF(OFFSET('Sanitation Data'!$H$30,0,10*ROW('Sanitation Data'!H22))="","",OFFSET('Sanitation Data'!$H$30,0,10*ROW('Sanitation Data'!H22)))</f>
        <v/>
      </c>
      <c r="DL28" s="34" t="str">
        <f ca="true">+IF(OFFSET('Sanitation Data'!$H$31,0,10*ROW('Sanitation Data'!H22))="","",OFFSET('Sanitation Data'!$H$31,0,10*ROW('Sanitation Data'!H22)))</f>
        <v/>
      </c>
      <c r="DM28" s="34" t="str">
        <f ca="true">+IF(OFFSET('Sanitation Data'!$H$32,0,10*ROW('Sanitation Data'!H22))="","",OFFSET('Sanitation Data'!$H$32,0,10*ROW('Sanitation Data'!H22)))</f>
        <v/>
      </c>
      <c r="DN28" s="34" t="str">
        <f ca="true">+IF(OFFSET('Sanitation Data'!$H$33,0,10*ROW('Sanitation Data'!H22))="","",OFFSET('Sanitation Data'!$H$33,0,10*ROW('Sanitation Data'!H22)))</f>
        <v/>
      </c>
      <c r="DO28" s="34" t="str">
        <f ca="true">+IF(OFFSET('Hygiene Data'!$C$12,0,10*ROW('Hygiene Data'!C22))="","",OFFSET('Hygiene Data'!$C$12,0,10*ROW('Hygiene Data'!C22)))</f>
        <v/>
      </c>
      <c r="DP28" s="34" t="str">
        <f ca="true">+IF(OFFSET('Hygiene Data'!$C$13,0,10*ROW('Hygiene Data'!C22))="","",OFFSET('Hygiene Data'!$C$13,0,10*ROW('Hygiene Data'!C22)))</f>
        <v/>
      </c>
      <c r="DQ28" s="34" t="str">
        <f ca="true">+IF(OFFSET('Hygiene Data'!$C$14,0,10*ROW('Hygiene Data'!C22))="","",OFFSET('Hygiene Data'!$C$14,0,10*ROW('Hygiene Data'!C22)))</f>
        <v/>
      </c>
      <c r="DR28" s="34" t="str">
        <f ca="true">+IF(OFFSET('Hygiene Data'!$D$12,0,10*ROW('Hygiene Data'!D22))="","",OFFSET('Hygiene Data'!$D$12,0,10*ROW('Hygiene Data'!D22)))</f>
        <v/>
      </c>
      <c r="DS28" s="34" t="str">
        <f ca="true">+IF(OFFSET('Hygiene Data'!$D$13,0,10*ROW('Hygiene Data'!D22))="","",OFFSET('Hygiene Data'!$D$13,0,10*ROW('Hygiene Data'!D22)))</f>
        <v/>
      </c>
      <c r="DT28" s="34" t="str">
        <f ca="true">+IF(OFFSET('Hygiene Data'!$D$14,0,10*ROW('Hygiene Data'!D22))="","",OFFSET('Hygiene Data'!$D$14,0,10*ROW('Hygiene Data'!D22)))</f>
        <v/>
      </c>
      <c r="DU28" s="34" t="str">
        <f ca="true">+IF(OFFSET('Hygiene Data'!$E$12,0,10*ROW('Hygiene Data'!E22))="","",OFFSET('Hygiene Data'!$E$12,0,10*ROW('Hygiene Data'!E22)))</f>
        <v/>
      </c>
      <c r="DV28" s="34" t="str">
        <f ca="true">+IF(OFFSET('Hygiene Data'!$E$13,0,10*ROW('Hygiene Data'!E22))="","",OFFSET('Hygiene Data'!$E$13,0,10*ROW('Hygiene Data'!E22)))</f>
        <v/>
      </c>
      <c r="DW28" s="34" t="str">
        <f ca="true">+IF(OFFSET('Hygiene Data'!$E$14,0,10*ROW('Hygiene Data'!E22))="","",OFFSET('Hygiene Data'!$E$14,0,10*ROW('Hygiene Data'!E22)))</f>
        <v/>
      </c>
      <c r="DX28" s="34" t="str">
        <f ca="true">+IF(OFFSET('Hygiene Data'!$F$12,0,10*ROW('Hygiene Data'!F22))="","",OFFSET('Hygiene Data'!$F$12,0,10*ROW('Hygiene Data'!F22)))</f>
        <v/>
      </c>
      <c r="DY28" s="34" t="str">
        <f ca="true">+IF(OFFSET('Hygiene Data'!$F$13,0,10*ROW('Hygiene Data'!F22))="","",OFFSET('Hygiene Data'!$F$13,0,10*ROW('Hygiene Data'!F22)))</f>
        <v/>
      </c>
      <c r="DZ28" s="34" t="str">
        <f ca="true">+IF(OFFSET('Hygiene Data'!$F$14,0,10*ROW('Hygiene Data'!F22))="","",OFFSET('Hygiene Data'!$F$14,0,10*ROW('Hygiene Data'!F22)))</f>
        <v/>
      </c>
      <c r="EA28" s="34" t="str">
        <f ca="true">+IF(OFFSET('Hygiene Data'!$G$12,0,10*ROW('Hygiene Data'!G22))="","",OFFSET('Hygiene Data'!$G$12,0,10*ROW('Hygiene Data'!G22)))</f>
        <v/>
      </c>
      <c r="EB28" s="34" t="str">
        <f ca="true">+IF(OFFSET('Hygiene Data'!$G$13,0,10*ROW('Hygiene Data'!G22))="","",OFFSET('Hygiene Data'!$G$13,0,10*ROW('Hygiene Data'!G22)))</f>
        <v/>
      </c>
      <c r="EC28" s="34" t="str">
        <f ca="true">+IF(OFFSET('Hygiene Data'!$G$14,0,10*ROW('Hygiene Data'!G22))="","",OFFSET('Hygiene Data'!$G$14,0,10*ROW('Hygiene Data'!G22)))</f>
        <v/>
      </c>
      <c r="ED28" s="34" t="str">
        <f ca="true">+IF(OFFSET('Hygiene Data'!$H$12,0,10*ROW('Hygiene Data'!H22))="","",OFFSET('Hygiene Data'!$H$12,0,10*ROW('Hygiene Data'!H22)))</f>
        <v/>
      </c>
      <c r="EE28" s="34" t="str">
        <f ca="true">+IF(OFFSET('Hygiene Data'!$H$13,0,10*ROW('Hygiene Data'!H22))="","",OFFSET('Hygiene Data'!$H$13,0,10*ROW('Hygiene Data'!H22)))</f>
        <v/>
      </c>
      <c r="EF28" s="34" t="str">
        <f ca="true">+IF(OFFSET('Hygiene Data'!$H$14,0,10*ROW('Hygiene Data'!H22))="","",OFFSET('Hygiene Data'!$H$14,0,10*ROW('Hygiene Data'!H22)))</f>
        <v/>
      </c>
    </row>
    <row r="29" x14ac:dyDescent="0.2">
      <c r="A29" s="57" t="str">
        <f ca="true">+IF(OFFSET('Water Data'!$B$1,0,10*ROW('Water Data'!B23))="","",OFFSET('Water Data'!$B$1,0,10*ROW('Water Data'!B23)))</f>
        <v/>
      </c>
      <c r="B29" s="57" t="str">
        <f ca="true">+IF(OFFSET('Water Data'!$A$3,0,10*ROW('Water Data'!A23))="","",OFFSET('Water Data'!$A$3,0,10*ROW('Water Data'!A23)))</f>
        <v/>
      </c>
      <c r="C29" s="57" t="str">
        <f ca="true">+IF(OFFSET('Water Data'!$C$3,0,10*ROW('Water Data'!C23))="","",OFFSET('Water Data'!$C$3,0,10*ROW('Water Data'!C23)))</f>
        <v/>
      </c>
      <c r="D29" s="249"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49"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49"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49"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49"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49"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49"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49"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49"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49"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49"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49"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49"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49"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49"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49"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49"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49"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50"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50"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50"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50"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50"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50"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50"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50"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50"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50"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50"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50"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50"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50"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50"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50"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50"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50"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50"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50"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50"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50"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50"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50"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50"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50"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50"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50"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50"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50"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51"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51"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51"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51"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51"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51"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51"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51"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51"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51"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51"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51"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51"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51"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51"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51"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51"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51"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4" t="str">
        <f ca="true">+IF(OFFSET('Water Data'!$C$28,0,10*ROW('Water Data'!C23))="","",OFFSET('Water Data'!$C$28,0,10*ROW('Water Data'!C23)))</f>
        <v/>
      </c>
      <c r="BT29" s="34" t="str">
        <f ca="true">+IF(OFFSET('Water Data'!$C$29,0,10*ROW('Water Data'!C23))="","",OFFSET('Water Data'!$C$29,0,10*ROW('Water Data'!C23)))</f>
        <v/>
      </c>
      <c r="BU29" s="34" t="str">
        <f ca="true">+IF(OFFSET('Water Data'!$C$30,0,10*ROW('Water Data'!C23))="","",OFFSET('Water Data'!$C$30,0,10*ROW('Water Data'!C23)))</f>
        <v/>
      </c>
      <c r="BV29" s="34" t="str">
        <f ca="true">+IF(OFFSET('Water Data'!$D$28,0,10*ROW('Water Data'!D23))="","",OFFSET('Water Data'!$D$28,0,10*ROW('Water Data'!D23)))</f>
        <v/>
      </c>
      <c r="BW29" s="34" t="str">
        <f ca="true">+IF(OFFSET('Water Data'!$D$29,0,10*ROW('Water Data'!D23))="","",OFFSET('Water Data'!$D$29,0,10*ROW('Water Data'!D23)))</f>
        <v/>
      </c>
      <c r="BX29" s="34" t="str">
        <f ca="true">+IF(OFFSET('Water Data'!$D$30,0,10*ROW('Water Data'!D23))="","",OFFSET('Water Data'!$D$30,0,10*ROW('Water Data'!D23)))</f>
        <v/>
      </c>
      <c r="BY29" s="34" t="str">
        <f ca="true">+IF(OFFSET('Water Data'!$E$28,0,10*ROW('Water Data'!E23))="","",OFFSET('Water Data'!$E$28,0,10*ROW('Water Data'!E23)))</f>
        <v/>
      </c>
      <c r="BZ29" s="34" t="str">
        <f ca="true">+IF(OFFSET('Water Data'!$E$29,0,10*ROW('Water Data'!E23))="","",OFFSET('Water Data'!$E$29,0,10*ROW('Water Data'!E23)))</f>
        <v/>
      </c>
      <c r="CA29" s="34" t="str">
        <f ca="true">+IF(OFFSET('Water Data'!$E$30,0,10*ROW('Water Data'!E23))="","",OFFSET('Water Data'!$E$30,0,10*ROW('Water Data'!E23)))</f>
        <v/>
      </c>
      <c r="CB29" s="34" t="str">
        <f ca="true">+IF(OFFSET('Water Data'!$F$28,0,10*ROW('Water Data'!F23))="","",OFFSET('Water Data'!$F$28,0,10*ROW('Water Data'!F23)))</f>
        <v/>
      </c>
      <c r="CC29" s="34" t="str">
        <f ca="true">+IF(OFFSET('Water Data'!$F$29,0,10*ROW('Water Data'!F23))="","",OFFSET('Water Data'!$F$29,0,10*ROW('Water Data'!F23)))</f>
        <v/>
      </c>
      <c r="CD29" s="34" t="str">
        <f ca="true">+IF(OFFSET('Water Data'!$F$30,0,10*ROW('Water Data'!F23))="","",OFFSET('Water Data'!$F$30,0,10*ROW('Water Data'!F23)))</f>
        <v/>
      </c>
      <c r="CE29" s="34" t="str">
        <f ca="true">+IF(OFFSET('Water Data'!$G$28,0,10*ROW('Water Data'!G23))="","",OFFSET('Water Data'!$G$28,0,10*ROW('Water Data'!G23)))</f>
        <v/>
      </c>
      <c r="CF29" s="34" t="str">
        <f ca="true">+IF(OFFSET('Water Data'!$G$29,0,10*ROW('Water Data'!G23))="","",OFFSET('Water Data'!$G$29,0,10*ROW('Water Data'!G23)))</f>
        <v/>
      </c>
      <c r="CG29" s="34" t="str">
        <f ca="true">+IF(OFFSET('Water Data'!$G$30,0,10*ROW('Water Data'!G23))="","",OFFSET('Water Data'!$G$30,0,10*ROW('Water Data'!G23)))</f>
        <v/>
      </c>
      <c r="CH29" s="34" t="str">
        <f ca="true">+IF(OFFSET('Water Data'!$H$28,0,10*ROW('Water Data'!H23))="","",OFFSET('Water Data'!$H$28,0,10*ROW('Water Data'!H23)))</f>
        <v/>
      </c>
      <c r="CI29" s="34" t="str">
        <f ca="true">+IF(OFFSET('Water Data'!$H$29,0,10*ROW('Water Data'!H23))="","",OFFSET('Water Data'!$H$29,0,10*ROW('Water Data'!H23)))</f>
        <v/>
      </c>
      <c r="CJ29" s="34" t="str">
        <f ca="true">+IF(OFFSET('Water Data'!$H$30,0,10*ROW('Water Data'!H23))="","",OFFSET('Water Data'!$H$30,0,10*ROW('Water Data'!H23)))</f>
        <v/>
      </c>
      <c r="CK29" s="34" t="str">
        <f ca="true">+IF(OFFSET('Sanitation Data'!$C$29,0,10*ROW('Sanitation Data'!C23))="","",OFFSET('Sanitation Data'!$C$29,0,10*ROW('Sanitation Data'!C23)))</f>
        <v/>
      </c>
      <c r="CL29" s="34" t="str">
        <f ca="true">+IF(OFFSET('Sanitation Data'!$C$30,0,10*ROW('Sanitation Data'!C23))="","",OFFSET('Sanitation Data'!$C$30,0,10*ROW('Sanitation Data'!C23)))</f>
        <v/>
      </c>
      <c r="CM29" s="34" t="str">
        <f ca="true">+IF(OFFSET('Sanitation Data'!$C$31,0,10*ROW('Sanitation Data'!C23))="","",OFFSET('Sanitation Data'!$C$31,0,10*ROW('Sanitation Data'!C23)))</f>
        <v/>
      </c>
      <c r="CN29" s="34" t="str">
        <f ca="true">+IF(OFFSET('Sanitation Data'!$C$32,0,10*ROW('Sanitation Data'!C23))="","",OFFSET('Sanitation Data'!$C$32,0,10*ROW('Sanitation Data'!C23)))</f>
        <v/>
      </c>
      <c r="CO29" s="34" t="str">
        <f ca="true">+IF(OFFSET('Sanitation Data'!$C$33,0,10*ROW('Sanitation Data'!C23))="","",OFFSET('Sanitation Data'!$C$33,0,10*ROW('Sanitation Data'!C23)))</f>
        <v/>
      </c>
      <c r="CP29" s="34" t="str">
        <f ca="true">+IF(OFFSET('Sanitation Data'!$D$29,0,10*ROW('Sanitation Data'!D23))="","",OFFSET('Sanitation Data'!$D$29,0,10*ROW('Sanitation Data'!D23)))</f>
        <v/>
      </c>
      <c r="CQ29" s="34" t="str">
        <f ca="true">+IF(OFFSET('Sanitation Data'!$D$30,0,10*ROW('Sanitation Data'!D23))="","",OFFSET('Sanitation Data'!$D$30,0,10*ROW('Sanitation Data'!D23)))</f>
        <v/>
      </c>
      <c r="CR29" s="34" t="str">
        <f ca="true">+IF(OFFSET('Sanitation Data'!$D$31,0,10*ROW('Sanitation Data'!D23))="","",OFFSET('Sanitation Data'!$D$31,0,10*ROW('Sanitation Data'!D23)))</f>
        <v/>
      </c>
      <c r="CS29" s="34" t="str">
        <f ca="true">+IF(OFFSET('Sanitation Data'!$D$32,0,10*ROW('Sanitation Data'!D23))="","",OFFSET('Sanitation Data'!$D$32,0,10*ROW('Sanitation Data'!D23)))</f>
        <v/>
      </c>
      <c r="CT29" s="34" t="str">
        <f ca="true">+IF(OFFSET('Sanitation Data'!$D$33,0,10*ROW('Sanitation Data'!D23))="","",OFFSET('Sanitation Data'!$D$33,0,10*ROW('Sanitation Data'!D23)))</f>
        <v/>
      </c>
      <c r="CU29" s="34" t="str">
        <f ca="true">+IF(OFFSET('Sanitation Data'!$E$29,0,10*ROW('Sanitation Data'!E23))="","",OFFSET('Sanitation Data'!$E$29,0,10*ROW('Sanitation Data'!E23)))</f>
        <v/>
      </c>
      <c r="CV29" s="34" t="str">
        <f ca="true">+IF(OFFSET('Sanitation Data'!$E$30,0,10*ROW('Sanitation Data'!E23))="","",OFFSET('Sanitation Data'!$E$30,0,10*ROW('Sanitation Data'!E23)))</f>
        <v/>
      </c>
      <c r="CW29" s="34" t="str">
        <f ca="true">+IF(OFFSET('Sanitation Data'!$E$31,0,10*ROW('Sanitation Data'!E23))="","",OFFSET('Sanitation Data'!$E$31,0,10*ROW('Sanitation Data'!E23)))</f>
        <v/>
      </c>
      <c r="CX29" s="34" t="str">
        <f ca="true">+IF(OFFSET('Sanitation Data'!$E$32,0,10*ROW('Sanitation Data'!E23))="","",OFFSET('Sanitation Data'!$E$32,0,10*ROW('Sanitation Data'!E23)))</f>
        <v/>
      </c>
      <c r="CY29" s="34" t="str">
        <f ca="true">+IF(OFFSET('Sanitation Data'!$E$33,0,10*ROW('Sanitation Data'!E23))="","",OFFSET('Sanitation Data'!$E$33,0,10*ROW('Sanitation Data'!E23)))</f>
        <v/>
      </c>
      <c r="CZ29" s="34" t="str">
        <f ca="true">+IF(OFFSET('Sanitation Data'!$F$29,0,10*ROW('Sanitation Data'!F23))="","",OFFSET('Sanitation Data'!$F$29,0,10*ROW('Sanitation Data'!F23)))</f>
        <v/>
      </c>
      <c r="DA29" s="34" t="str">
        <f ca="true">+IF(OFFSET('Sanitation Data'!$F$30,0,10*ROW('Sanitation Data'!F23))="","",OFFSET('Sanitation Data'!$F$30,0,10*ROW('Sanitation Data'!F23)))</f>
        <v/>
      </c>
      <c r="DB29" s="34" t="str">
        <f ca="true">+IF(OFFSET('Sanitation Data'!$F$31,0,10*ROW('Sanitation Data'!F23))="","",OFFSET('Sanitation Data'!$F$31,0,10*ROW('Sanitation Data'!F23)))</f>
        <v/>
      </c>
      <c r="DC29" s="34" t="str">
        <f ca="true">+IF(OFFSET('Sanitation Data'!$F$32,0,10*ROW('Sanitation Data'!F23))="","",OFFSET('Sanitation Data'!$F$32,0,10*ROW('Sanitation Data'!F23)))</f>
        <v/>
      </c>
      <c r="DD29" s="34" t="str">
        <f ca="true">+IF(OFFSET('Sanitation Data'!$F$33,0,10*ROW('Sanitation Data'!F23))="","",OFFSET('Sanitation Data'!$F$33,0,10*ROW('Sanitation Data'!F23)))</f>
        <v/>
      </c>
      <c r="DE29" s="34" t="str">
        <f ca="true">+IF(OFFSET('Sanitation Data'!$G$29,0,10*ROW('Sanitation Data'!G23))="","",OFFSET('Sanitation Data'!$G$29,0,10*ROW('Sanitation Data'!G23)))</f>
        <v/>
      </c>
      <c r="DF29" s="34" t="str">
        <f ca="true">+IF(OFFSET('Sanitation Data'!$G$30,0,10*ROW('Sanitation Data'!G23))="","",OFFSET('Sanitation Data'!$G$30,0,10*ROW('Sanitation Data'!G23)))</f>
        <v/>
      </c>
      <c r="DG29" s="34" t="str">
        <f ca="true">+IF(OFFSET('Sanitation Data'!$G$31,0,10*ROW('Sanitation Data'!G23))="","",OFFSET('Sanitation Data'!$G$31,0,10*ROW('Sanitation Data'!G23)))</f>
        <v/>
      </c>
      <c r="DH29" s="34" t="str">
        <f ca="true">+IF(OFFSET('Sanitation Data'!$G$32,0,10*ROW('Sanitation Data'!G23))="","",OFFSET('Sanitation Data'!$G$32,0,10*ROW('Sanitation Data'!G23)))</f>
        <v/>
      </c>
      <c r="DI29" s="34" t="str">
        <f ca="true">+IF(OFFSET('Sanitation Data'!$G$33,0,10*ROW('Sanitation Data'!G23))="","",OFFSET('Sanitation Data'!$G$33,0,10*ROW('Sanitation Data'!G23)))</f>
        <v/>
      </c>
      <c r="DJ29" s="34" t="str">
        <f ca="true">+IF(OFFSET('Sanitation Data'!$H$29,0,10*ROW('Sanitation Data'!H23))="","",OFFSET('Sanitation Data'!$H$29,0,10*ROW('Sanitation Data'!H23)))</f>
        <v/>
      </c>
      <c r="DK29" s="34" t="str">
        <f ca="true">+IF(OFFSET('Sanitation Data'!$H$30,0,10*ROW('Sanitation Data'!H23))="","",OFFSET('Sanitation Data'!$H$30,0,10*ROW('Sanitation Data'!H23)))</f>
        <v/>
      </c>
      <c r="DL29" s="34" t="str">
        <f ca="true">+IF(OFFSET('Sanitation Data'!$H$31,0,10*ROW('Sanitation Data'!H23))="","",OFFSET('Sanitation Data'!$H$31,0,10*ROW('Sanitation Data'!H23)))</f>
        <v/>
      </c>
      <c r="DM29" s="34" t="str">
        <f ca="true">+IF(OFFSET('Sanitation Data'!$H$32,0,10*ROW('Sanitation Data'!H23))="","",OFFSET('Sanitation Data'!$H$32,0,10*ROW('Sanitation Data'!H23)))</f>
        <v/>
      </c>
      <c r="DN29" s="34" t="str">
        <f ca="true">+IF(OFFSET('Sanitation Data'!$H$33,0,10*ROW('Sanitation Data'!H23))="","",OFFSET('Sanitation Data'!$H$33,0,10*ROW('Sanitation Data'!H23)))</f>
        <v/>
      </c>
      <c r="DO29" s="34" t="str">
        <f ca="true">+IF(OFFSET('Hygiene Data'!$C$12,0,10*ROW('Hygiene Data'!C23))="","",OFFSET('Hygiene Data'!$C$12,0,10*ROW('Hygiene Data'!C23)))</f>
        <v/>
      </c>
      <c r="DP29" s="34" t="str">
        <f ca="true">+IF(OFFSET('Hygiene Data'!$C$13,0,10*ROW('Hygiene Data'!C23))="","",OFFSET('Hygiene Data'!$C$13,0,10*ROW('Hygiene Data'!C23)))</f>
        <v/>
      </c>
      <c r="DQ29" s="34" t="str">
        <f ca="true">+IF(OFFSET('Hygiene Data'!$C$14,0,10*ROW('Hygiene Data'!C23))="","",OFFSET('Hygiene Data'!$C$14,0,10*ROW('Hygiene Data'!C23)))</f>
        <v/>
      </c>
      <c r="DR29" s="34" t="str">
        <f ca="true">+IF(OFFSET('Hygiene Data'!$D$12,0,10*ROW('Hygiene Data'!D23))="","",OFFSET('Hygiene Data'!$D$12,0,10*ROW('Hygiene Data'!D23)))</f>
        <v/>
      </c>
      <c r="DS29" s="34" t="str">
        <f ca="true">+IF(OFFSET('Hygiene Data'!$D$13,0,10*ROW('Hygiene Data'!D23))="","",OFFSET('Hygiene Data'!$D$13,0,10*ROW('Hygiene Data'!D23)))</f>
        <v/>
      </c>
      <c r="DT29" s="34" t="str">
        <f ca="true">+IF(OFFSET('Hygiene Data'!$D$14,0,10*ROW('Hygiene Data'!D23))="","",OFFSET('Hygiene Data'!$D$14,0,10*ROW('Hygiene Data'!D23)))</f>
        <v/>
      </c>
      <c r="DU29" s="34" t="str">
        <f ca="true">+IF(OFFSET('Hygiene Data'!$E$12,0,10*ROW('Hygiene Data'!E23))="","",OFFSET('Hygiene Data'!$E$12,0,10*ROW('Hygiene Data'!E23)))</f>
        <v/>
      </c>
      <c r="DV29" s="34" t="str">
        <f ca="true">+IF(OFFSET('Hygiene Data'!$E$13,0,10*ROW('Hygiene Data'!E23))="","",OFFSET('Hygiene Data'!$E$13,0,10*ROW('Hygiene Data'!E23)))</f>
        <v/>
      </c>
      <c r="DW29" s="34" t="str">
        <f ca="true">+IF(OFFSET('Hygiene Data'!$E$14,0,10*ROW('Hygiene Data'!E23))="","",OFFSET('Hygiene Data'!$E$14,0,10*ROW('Hygiene Data'!E23)))</f>
        <v/>
      </c>
      <c r="DX29" s="34" t="str">
        <f ca="true">+IF(OFFSET('Hygiene Data'!$F$12,0,10*ROW('Hygiene Data'!F23))="","",OFFSET('Hygiene Data'!$F$12,0,10*ROW('Hygiene Data'!F23)))</f>
        <v/>
      </c>
      <c r="DY29" s="34" t="str">
        <f ca="true">+IF(OFFSET('Hygiene Data'!$F$13,0,10*ROW('Hygiene Data'!F23))="","",OFFSET('Hygiene Data'!$F$13,0,10*ROW('Hygiene Data'!F23)))</f>
        <v/>
      </c>
      <c r="DZ29" s="34" t="str">
        <f ca="true">+IF(OFFSET('Hygiene Data'!$F$14,0,10*ROW('Hygiene Data'!F23))="","",OFFSET('Hygiene Data'!$F$14,0,10*ROW('Hygiene Data'!F23)))</f>
        <v/>
      </c>
      <c r="EA29" s="34" t="str">
        <f ca="true">+IF(OFFSET('Hygiene Data'!$G$12,0,10*ROW('Hygiene Data'!G23))="","",OFFSET('Hygiene Data'!$G$12,0,10*ROW('Hygiene Data'!G23)))</f>
        <v/>
      </c>
      <c r="EB29" s="34" t="str">
        <f ca="true">+IF(OFFSET('Hygiene Data'!$G$13,0,10*ROW('Hygiene Data'!G23))="","",OFFSET('Hygiene Data'!$G$13,0,10*ROW('Hygiene Data'!G23)))</f>
        <v/>
      </c>
      <c r="EC29" s="34" t="str">
        <f ca="true">+IF(OFFSET('Hygiene Data'!$G$14,0,10*ROW('Hygiene Data'!G23))="","",OFFSET('Hygiene Data'!$G$14,0,10*ROW('Hygiene Data'!G23)))</f>
        <v/>
      </c>
      <c r="ED29" s="34" t="str">
        <f ca="true">+IF(OFFSET('Hygiene Data'!$H$12,0,10*ROW('Hygiene Data'!H23))="","",OFFSET('Hygiene Data'!$H$12,0,10*ROW('Hygiene Data'!H23)))</f>
        <v/>
      </c>
      <c r="EE29" s="34" t="str">
        <f ca="true">+IF(OFFSET('Hygiene Data'!$H$13,0,10*ROW('Hygiene Data'!H23))="","",OFFSET('Hygiene Data'!$H$13,0,10*ROW('Hygiene Data'!H23)))</f>
        <v/>
      </c>
      <c r="EF29" s="34" t="str">
        <f ca="true">+IF(OFFSET('Hygiene Data'!$H$14,0,10*ROW('Hygiene Data'!H23))="","",OFFSET('Hygiene Data'!$H$14,0,10*ROW('Hygiene Data'!H23)))</f>
        <v/>
      </c>
    </row>
    <row r="30" x14ac:dyDescent="0.2">
      <c r="A30" s="57" t="str">
        <f ca="true">+IF(OFFSET('Water Data'!$B$1,0,10*ROW('Water Data'!B24))="","",OFFSET('Water Data'!$B$1,0,10*ROW('Water Data'!B24)))</f>
        <v/>
      </c>
      <c r="B30" s="57" t="str">
        <f ca="true">+IF(OFFSET('Water Data'!$A$3,0,10*ROW('Water Data'!A24))="","",OFFSET('Water Data'!$A$3,0,10*ROW('Water Data'!A24)))</f>
        <v/>
      </c>
      <c r="C30" s="57" t="str">
        <f ca="true">+IF(OFFSET('Water Data'!$C$3,0,10*ROW('Water Data'!C24))="","",OFFSET('Water Data'!$C$3,0,10*ROW('Water Data'!C24)))</f>
        <v/>
      </c>
      <c r="D30" s="249"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49"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49"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49"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49"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49"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49"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49"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49"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49"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49"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49"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49"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49"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49"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49"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49"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49"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50"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50"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50"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50"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50"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50"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50"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50"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50"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50"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50"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50"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50"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50"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50"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50"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50"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50"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50"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50"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50"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50"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50"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50"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50"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50"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50"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50"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50"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50"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51"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51"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51"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51"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51"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51"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51"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51"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51"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51"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51"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51"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51"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51"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51"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51"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51"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51"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4" t="str">
        <f ca="true">+IF(OFFSET('Water Data'!$C$28,0,10*ROW('Water Data'!C24))="","",OFFSET('Water Data'!$C$28,0,10*ROW('Water Data'!C24)))</f>
        <v/>
      </c>
      <c r="BT30" s="34" t="str">
        <f ca="true">+IF(OFFSET('Water Data'!$C$29,0,10*ROW('Water Data'!C24))="","",OFFSET('Water Data'!$C$29,0,10*ROW('Water Data'!C24)))</f>
        <v/>
      </c>
      <c r="BU30" s="34" t="str">
        <f ca="true">+IF(OFFSET('Water Data'!$C$30,0,10*ROW('Water Data'!C24))="","",OFFSET('Water Data'!$C$30,0,10*ROW('Water Data'!C24)))</f>
        <v/>
      </c>
      <c r="BV30" s="34" t="str">
        <f ca="true">+IF(OFFSET('Water Data'!$D$28,0,10*ROW('Water Data'!D24))="","",OFFSET('Water Data'!$D$28,0,10*ROW('Water Data'!D24)))</f>
        <v/>
      </c>
      <c r="BW30" s="34" t="str">
        <f ca="true">+IF(OFFSET('Water Data'!$D$29,0,10*ROW('Water Data'!D24))="","",OFFSET('Water Data'!$D$29,0,10*ROW('Water Data'!D24)))</f>
        <v/>
      </c>
      <c r="BX30" s="34" t="str">
        <f ca="true">+IF(OFFSET('Water Data'!$D$30,0,10*ROW('Water Data'!D24))="","",OFFSET('Water Data'!$D$30,0,10*ROW('Water Data'!D24)))</f>
        <v/>
      </c>
      <c r="BY30" s="34" t="str">
        <f ca="true">+IF(OFFSET('Water Data'!$E$28,0,10*ROW('Water Data'!E24))="","",OFFSET('Water Data'!$E$28,0,10*ROW('Water Data'!E24)))</f>
        <v/>
      </c>
      <c r="BZ30" s="34" t="str">
        <f ca="true">+IF(OFFSET('Water Data'!$E$29,0,10*ROW('Water Data'!E24))="","",OFFSET('Water Data'!$E$29,0,10*ROW('Water Data'!E24)))</f>
        <v/>
      </c>
      <c r="CA30" s="34" t="str">
        <f ca="true">+IF(OFFSET('Water Data'!$E$30,0,10*ROW('Water Data'!E24))="","",OFFSET('Water Data'!$E$30,0,10*ROW('Water Data'!E24)))</f>
        <v/>
      </c>
      <c r="CB30" s="34" t="str">
        <f ca="true">+IF(OFFSET('Water Data'!$F$28,0,10*ROW('Water Data'!F24))="","",OFFSET('Water Data'!$F$28,0,10*ROW('Water Data'!F24)))</f>
        <v/>
      </c>
      <c r="CC30" s="34" t="str">
        <f ca="true">+IF(OFFSET('Water Data'!$F$29,0,10*ROW('Water Data'!F24))="","",OFFSET('Water Data'!$F$29,0,10*ROW('Water Data'!F24)))</f>
        <v/>
      </c>
      <c r="CD30" s="34" t="str">
        <f ca="true">+IF(OFFSET('Water Data'!$F$30,0,10*ROW('Water Data'!F24))="","",OFFSET('Water Data'!$F$30,0,10*ROW('Water Data'!F24)))</f>
        <v/>
      </c>
      <c r="CE30" s="34" t="str">
        <f ca="true">+IF(OFFSET('Water Data'!$G$28,0,10*ROW('Water Data'!G24))="","",OFFSET('Water Data'!$G$28,0,10*ROW('Water Data'!G24)))</f>
        <v/>
      </c>
      <c r="CF30" s="34" t="str">
        <f ca="true">+IF(OFFSET('Water Data'!$G$29,0,10*ROW('Water Data'!G24))="","",OFFSET('Water Data'!$G$29,0,10*ROW('Water Data'!G24)))</f>
        <v/>
      </c>
      <c r="CG30" s="34" t="str">
        <f ca="true">+IF(OFFSET('Water Data'!$G$30,0,10*ROW('Water Data'!G24))="","",OFFSET('Water Data'!$G$30,0,10*ROW('Water Data'!G24)))</f>
        <v/>
      </c>
      <c r="CH30" s="34" t="str">
        <f ca="true">+IF(OFFSET('Water Data'!$H$28,0,10*ROW('Water Data'!H24))="","",OFFSET('Water Data'!$H$28,0,10*ROW('Water Data'!H24)))</f>
        <v/>
      </c>
      <c r="CI30" s="34" t="str">
        <f ca="true">+IF(OFFSET('Water Data'!$H$29,0,10*ROW('Water Data'!H24))="","",OFFSET('Water Data'!$H$29,0,10*ROW('Water Data'!H24)))</f>
        <v/>
      </c>
      <c r="CJ30" s="34" t="str">
        <f ca="true">+IF(OFFSET('Water Data'!$H$30,0,10*ROW('Water Data'!H24))="","",OFFSET('Water Data'!$H$30,0,10*ROW('Water Data'!H24)))</f>
        <v/>
      </c>
      <c r="CK30" s="34" t="str">
        <f ca="true">+IF(OFFSET('Sanitation Data'!$C$29,0,10*ROW('Sanitation Data'!C24))="","",OFFSET('Sanitation Data'!$C$29,0,10*ROW('Sanitation Data'!C24)))</f>
        <v/>
      </c>
      <c r="CL30" s="34" t="str">
        <f ca="true">+IF(OFFSET('Sanitation Data'!$C$30,0,10*ROW('Sanitation Data'!C24))="","",OFFSET('Sanitation Data'!$C$30,0,10*ROW('Sanitation Data'!C24)))</f>
        <v/>
      </c>
      <c r="CM30" s="34" t="str">
        <f ca="true">+IF(OFFSET('Sanitation Data'!$C$31,0,10*ROW('Sanitation Data'!C24))="","",OFFSET('Sanitation Data'!$C$31,0,10*ROW('Sanitation Data'!C24)))</f>
        <v/>
      </c>
      <c r="CN30" s="34" t="str">
        <f ca="true">+IF(OFFSET('Sanitation Data'!$C$32,0,10*ROW('Sanitation Data'!C24))="","",OFFSET('Sanitation Data'!$C$32,0,10*ROW('Sanitation Data'!C24)))</f>
        <v/>
      </c>
      <c r="CO30" s="34" t="str">
        <f ca="true">+IF(OFFSET('Sanitation Data'!$C$33,0,10*ROW('Sanitation Data'!C24))="","",OFFSET('Sanitation Data'!$C$33,0,10*ROW('Sanitation Data'!C24)))</f>
        <v/>
      </c>
      <c r="CP30" s="34" t="str">
        <f ca="true">+IF(OFFSET('Sanitation Data'!$D$29,0,10*ROW('Sanitation Data'!D24))="","",OFFSET('Sanitation Data'!$D$29,0,10*ROW('Sanitation Data'!D24)))</f>
        <v/>
      </c>
      <c r="CQ30" s="34" t="str">
        <f ca="true">+IF(OFFSET('Sanitation Data'!$D$30,0,10*ROW('Sanitation Data'!D24))="","",OFFSET('Sanitation Data'!$D$30,0,10*ROW('Sanitation Data'!D24)))</f>
        <v/>
      </c>
      <c r="CR30" s="34" t="str">
        <f ca="true">+IF(OFFSET('Sanitation Data'!$D$31,0,10*ROW('Sanitation Data'!D24))="","",OFFSET('Sanitation Data'!$D$31,0,10*ROW('Sanitation Data'!D24)))</f>
        <v/>
      </c>
      <c r="CS30" s="34" t="str">
        <f ca="true">+IF(OFFSET('Sanitation Data'!$D$32,0,10*ROW('Sanitation Data'!D24))="","",OFFSET('Sanitation Data'!$D$32,0,10*ROW('Sanitation Data'!D24)))</f>
        <v/>
      </c>
      <c r="CT30" s="34" t="str">
        <f ca="true">+IF(OFFSET('Sanitation Data'!$D$33,0,10*ROW('Sanitation Data'!D24))="","",OFFSET('Sanitation Data'!$D$33,0,10*ROW('Sanitation Data'!D24)))</f>
        <v/>
      </c>
      <c r="CU30" s="34" t="str">
        <f ca="true">+IF(OFFSET('Sanitation Data'!$E$29,0,10*ROW('Sanitation Data'!E24))="","",OFFSET('Sanitation Data'!$E$29,0,10*ROW('Sanitation Data'!E24)))</f>
        <v/>
      </c>
      <c r="CV30" s="34" t="str">
        <f ca="true">+IF(OFFSET('Sanitation Data'!$E$30,0,10*ROW('Sanitation Data'!E24))="","",OFFSET('Sanitation Data'!$E$30,0,10*ROW('Sanitation Data'!E24)))</f>
        <v/>
      </c>
      <c r="CW30" s="34" t="str">
        <f ca="true">+IF(OFFSET('Sanitation Data'!$E$31,0,10*ROW('Sanitation Data'!E24))="","",OFFSET('Sanitation Data'!$E$31,0,10*ROW('Sanitation Data'!E24)))</f>
        <v/>
      </c>
      <c r="CX30" s="34" t="str">
        <f ca="true">+IF(OFFSET('Sanitation Data'!$E$32,0,10*ROW('Sanitation Data'!E24))="","",OFFSET('Sanitation Data'!$E$32,0,10*ROW('Sanitation Data'!E24)))</f>
        <v/>
      </c>
      <c r="CY30" s="34" t="str">
        <f ca="true">+IF(OFFSET('Sanitation Data'!$E$33,0,10*ROW('Sanitation Data'!E24))="","",OFFSET('Sanitation Data'!$E$33,0,10*ROW('Sanitation Data'!E24)))</f>
        <v/>
      </c>
      <c r="CZ30" s="34" t="str">
        <f ca="true">+IF(OFFSET('Sanitation Data'!$F$29,0,10*ROW('Sanitation Data'!F24))="","",OFFSET('Sanitation Data'!$F$29,0,10*ROW('Sanitation Data'!F24)))</f>
        <v/>
      </c>
      <c r="DA30" s="34" t="str">
        <f ca="true">+IF(OFFSET('Sanitation Data'!$F$30,0,10*ROW('Sanitation Data'!F24))="","",OFFSET('Sanitation Data'!$F$30,0,10*ROW('Sanitation Data'!F24)))</f>
        <v/>
      </c>
      <c r="DB30" s="34" t="str">
        <f ca="true">+IF(OFFSET('Sanitation Data'!$F$31,0,10*ROW('Sanitation Data'!F24))="","",OFFSET('Sanitation Data'!$F$31,0,10*ROW('Sanitation Data'!F24)))</f>
        <v/>
      </c>
      <c r="DC30" s="34" t="str">
        <f ca="true">+IF(OFFSET('Sanitation Data'!$F$32,0,10*ROW('Sanitation Data'!F24))="","",OFFSET('Sanitation Data'!$F$32,0,10*ROW('Sanitation Data'!F24)))</f>
        <v/>
      </c>
      <c r="DD30" s="34" t="str">
        <f ca="true">+IF(OFFSET('Sanitation Data'!$F$33,0,10*ROW('Sanitation Data'!F24))="","",OFFSET('Sanitation Data'!$F$33,0,10*ROW('Sanitation Data'!F24)))</f>
        <v/>
      </c>
      <c r="DE30" s="34" t="str">
        <f ca="true">+IF(OFFSET('Sanitation Data'!$G$29,0,10*ROW('Sanitation Data'!G24))="","",OFFSET('Sanitation Data'!$G$29,0,10*ROW('Sanitation Data'!G24)))</f>
        <v/>
      </c>
      <c r="DF30" s="34" t="str">
        <f ca="true">+IF(OFFSET('Sanitation Data'!$G$30,0,10*ROW('Sanitation Data'!G24))="","",OFFSET('Sanitation Data'!$G$30,0,10*ROW('Sanitation Data'!G24)))</f>
        <v/>
      </c>
      <c r="DG30" s="34" t="str">
        <f ca="true">+IF(OFFSET('Sanitation Data'!$G$31,0,10*ROW('Sanitation Data'!G24))="","",OFFSET('Sanitation Data'!$G$31,0,10*ROW('Sanitation Data'!G24)))</f>
        <v/>
      </c>
      <c r="DH30" s="34" t="str">
        <f ca="true">+IF(OFFSET('Sanitation Data'!$G$32,0,10*ROW('Sanitation Data'!G24))="","",OFFSET('Sanitation Data'!$G$32,0,10*ROW('Sanitation Data'!G24)))</f>
        <v/>
      </c>
      <c r="DI30" s="34" t="str">
        <f ca="true">+IF(OFFSET('Sanitation Data'!$G$33,0,10*ROW('Sanitation Data'!G24))="","",OFFSET('Sanitation Data'!$G$33,0,10*ROW('Sanitation Data'!G24)))</f>
        <v/>
      </c>
      <c r="DJ30" s="34" t="str">
        <f ca="true">+IF(OFFSET('Sanitation Data'!$H$29,0,10*ROW('Sanitation Data'!H24))="","",OFFSET('Sanitation Data'!$H$29,0,10*ROW('Sanitation Data'!H24)))</f>
        <v/>
      </c>
      <c r="DK30" s="34" t="str">
        <f ca="true">+IF(OFFSET('Sanitation Data'!$H$30,0,10*ROW('Sanitation Data'!H24))="","",OFFSET('Sanitation Data'!$H$30,0,10*ROW('Sanitation Data'!H24)))</f>
        <v/>
      </c>
      <c r="DL30" s="34" t="str">
        <f ca="true">+IF(OFFSET('Sanitation Data'!$H$31,0,10*ROW('Sanitation Data'!H24))="","",OFFSET('Sanitation Data'!$H$31,0,10*ROW('Sanitation Data'!H24)))</f>
        <v/>
      </c>
      <c r="DM30" s="34" t="str">
        <f ca="true">+IF(OFFSET('Sanitation Data'!$H$32,0,10*ROW('Sanitation Data'!H24))="","",OFFSET('Sanitation Data'!$H$32,0,10*ROW('Sanitation Data'!H24)))</f>
        <v/>
      </c>
      <c r="DN30" s="34" t="str">
        <f ca="true">+IF(OFFSET('Sanitation Data'!$H$33,0,10*ROW('Sanitation Data'!H24))="","",OFFSET('Sanitation Data'!$H$33,0,10*ROW('Sanitation Data'!H24)))</f>
        <v/>
      </c>
      <c r="DO30" s="34" t="str">
        <f ca="true">+IF(OFFSET('Hygiene Data'!$C$12,0,10*ROW('Hygiene Data'!C24))="","",OFFSET('Hygiene Data'!$C$12,0,10*ROW('Hygiene Data'!C24)))</f>
        <v/>
      </c>
      <c r="DP30" s="34" t="str">
        <f ca="true">+IF(OFFSET('Hygiene Data'!$C$13,0,10*ROW('Hygiene Data'!C24))="","",OFFSET('Hygiene Data'!$C$13,0,10*ROW('Hygiene Data'!C24)))</f>
        <v/>
      </c>
      <c r="DQ30" s="34" t="str">
        <f ca="true">+IF(OFFSET('Hygiene Data'!$C$14,0,10*ROW('Hygiene Data'!C24))="","",OFFSET('Hygiene Data'!$C$14,0,10*ROW('Hygiene Data'!C24)))</f>
        <v/>
      </c>
      <c r="DR30" s="34" t="str">
        <f ca="true">+IF(OFFSET('Hygiene Data'!$D$12,0,10*ROW('Hygiene Data'!D24))="","",OFFSET('Hygiene Data'!$D$12,0,10*ROW('Hygiene Data'!D24)))</f>
        <v/>
      </c>
      <c r="DS30" s="34" t="str">
        <f ca="true">+IF(OFFSET('Hygiene Data'!$D$13,0,10*ROW('Hygiene Data'!D24))="","",OFFSET('Hygiene Data'!$D$13,0,10*ROW('Hygiene Data'!D24)))</f>
        <v/>
      </c>
      <c r="DT30" s="34" t="str">
        <f ca="true">+IF(OFFSET('Hygiene Data'!$D$14,0,10*ROW('Hygiene Data'!D24))="","",OFFSET('Hygiene Data'!$D$14,0,10*ROW('Hygiene Data'!D24)))</f>
        <v/>
      </c>
      <c r="DU30" s="34" t="str">
        <f ca="true">+IF(OFFSET('Hygiene Data'!$E$12,0,10*ROW('Hygiene Data'!E24))="","",OFFSET('Hygiene Data'!$E$12,0,10*ROW('Hygiene Data'!E24)))</f>
        <v/>
      </c>
      <c r="DV30" s="34" t="str">
        <f ca="true">+IF(OFFSET('Hygiene Data'!$E$13,0,10*ROW('Hygiene Data'!E24))="","",OFFSET('Hygiene Data'!$E$13,0,10*ROW('Hygiene Data'!E24)))</f>
        <v/>
      </c>
      <c r="DW30" s="34" t="str">
        <f ca="true">+IF(OFFSET('Hygiene Data'!$E$14,0,10*ROW('Hygiene Data'!E24))="","",OFFSET('Hygiene Data'!$E$14,0,10*ROW('Hygiene Data'!E24)))</f>
        <v/>
      </c>
      <c r="DX30" s="34" t="str">
        <f ca="true">+IF(OFFSET('Hygiene Data'!$F$12,0,10*ROW('Hygiene Data'!F24))="","",OFFSET('Hygiene Data'!$F$12,0,10*ROW('Hygiene Data'!F24)))</f>
        <v/>
      </c>
      <c r="DY30" s="34" t="str">
        <f ca="true">+IF(OFFSET('Hygiene Data'!$F$13,0,10*ROW('Hygiene Data'!F24))="","",OFFSET('Hygiene Data'!$F$13,0,10*ROW('Hygiene Data'!F24)))</f>
        <v/>
      </c>
      <c r="DZ30" s="34" t="str">
        <f ca="true">+IF(OFFSET('Hygiene Data'!$F$14,0,10*ROW('Hygiene Data'!F24))="","",OFFSET('Hygiene Data'!$F$14,0,10*ROW('Hygiene Data'!F24)))</f>
        <v/>
      </c>
      <c r="EA30" s="34" t="str">
        <f ca="true">+IF(OFFSET('Hygiene Data'!$G$12,0,10*ROW('Hygiene Data'!G24))="","",OFFSET('Hygiene Data'!$G$12,0,10*ROW('Hygiene Data'!G24)))</f>
        <v/>
      </c>
      <c r="EB30" s="34" t="str">
        <f ca="true">+IF(OFFSET('Hygiene Data'!$G$13,0,10*ROW('Hygiene Data'!G24))="","",OFFSET('Hygiene Data'!$G$13,0,10*ROW('Hygiene Data'!G24)))</f>
        <v/>
      </c>
      <c r="EC30" s="34" t="str">
        <f ca="true">+IF(OFFSET('Hygiene Data'!$G$14,0,10*ROW('Hygiene Data'!G24))="","",OFFSET('Hygiene Data'!$G$14,0,10*ROW('Hygiene Data'!G24)))</f>
        <v/>
      </c>
      <c r="ED30" s="34" t="str">
        <f ca="true">+IF(OFFSET('Hygiene Data'!$H$12,0,10*ROW('Hygiene Data'!H24))="","",OFFSET('Hygiene Data'!$H$12,0,10*ROW('Hygiene Data'!H24)))</f>
        <v/>
      </c>
      <c r="EE30" s="34" t="str">
        <f ca="true">+IF(OFFSET('Hygiene Data'!$H$13,0,10*ROW('Hygiene Data'!H24))="","",OFFSET('Hygiene Data'!$H$13,0,10*ROW('Hygiene Data'!H24)))</f>
        <v/>
      </c>
      <c r="EF30" s="34" t="str">
        <f ca="true">+IF(OFFSET('Hygiene Data'!$H$14,0,10*ROW('Hygiene Data'!H24))="","",OFFSET('Hygiene Data'!$H$14,0,10*ROW('Hygiene Data'!H24)))</f>
        <v/>
      </c>
    </row>
    <row r="31" x14ac:dyDescent="0.2">
      <c r="A31" s="57" t="str">
        <f ca="true">+IF(OFFSET('Water Data'!$B$1,0,10*ROW('Water Data'!B27))="","",OFFSET('Water Data'!$B$1,0,10*ROW('Water Data'!B27)))</f>
        <v/>
      </c>
      <c r="B31" s="57" t="str">
        <f ca="true">+IF(OFFSET('Water Data'!$A$3,0,10*ROW('Water Data'!A27))="","",OFFSET('Water Data'!$A$3,0,10*ROW('Water Data'!A27)))</f>
        <v/>
      </c>
      <c r="C31" s="57" t="str">
        <f ca="true">+IF(OFFSET('Water Data'!$C$3,0,10*ROW('Water Data'!C27))="","",OFFSET('Water Data'!$C$3,0,10*ROW('Water Data'!C27)))</f>
        <v/>
      </c>
      <c r="D31" s="249"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49"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49"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49"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49"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49"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49"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49"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49"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49"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49"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49"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49"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49"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49"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49"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49"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49"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50"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50"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50"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50"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50"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50"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50"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50"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50"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50"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50"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50"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50"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50"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50"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50"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50"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50"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50"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50"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50"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50"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50"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50"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50"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50"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50"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50"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50"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50"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51"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51"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51"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51"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51"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51"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51"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51"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51"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51"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51"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51"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51"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51"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51"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51"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51"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51"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4" t="str">
        <f ca="true">+IF(OFFSET('Water Data'!$C$28,0,10*ROW('Water Data'!C25))="","",OFFSET('Water Data'!$C$28,0,10*ROW('Water Data'!C25)))</f>
        <v/>
      </c>
      <c r="BT31" s="34" t="str">
        <f ca="true">+IF(OFFSET('Water Data'!$C$29,0,10*ROW('Water Data'!C25))="","",OFFSET('Water Data'!$C$29,0,10*ROW('Water Data'!C25)))</f>
        <v/>
      </c>
      <c r="BU31" s="34" t="str">
        <f ca="true">+IF(OFFSET('Water Data'!$C$30,0,10*ROW('Water Data'!C25))="","",OFFSET('Water Data'!$C$30,0,10*ROW('Water Data'!C25)))</f>
        <v/>
      </c>
      <c r="BV31" s="34" t="str">
        <f ca="true">+IF(OFFSET('Water Data'!$D$28,0,10*ROW('Water Data'!D25))="","",OFFSET('Water Data'!$D$28,0,10*ROW('Water Data'!D25)))</f>
        <v/>
      </c>
      <c r="BW31" s="34" t="str">
        <f ca="true">+IF(OFFSET('Water Data'!$D$29,0,10*ROW('Water Data'!D25))="","",OFFSET('Water Data'!$D$29,0,10*ROW('Water Data'!D25)))</f>
        <v/>
      </c>
      <c r="BX31" s="34" t="str">
        <f ca="true">+IF(OFFSET('Water Data'!$D$30,0,10*ROW('Water Data'!D25))="","",OFFSET('Water Data'!$D$30,0,10*ROW('Water Data'!D25)))</f>
        <v/>
      </c>
      <c r="BY31" s="34" t="str">
        <f ca="true">+IF(OFFSET('Water Data'!$E$28,0,10*ROW('Water Data'!E25))="","",OFFSET('Water Data'!$E$28,0,10*ROW('Water Data'!E25)))</f>
        <v/>
      </c>
      <c r="BZ31" s="34" t="str">
        <f ca="true">+IF(OFFSET('Water Data'!$E$29,0,10*ROW('Water Data'!E25))="","",OFFSET('Water Data'!$E$29,0,10*ROW('Water Data'!E25)))</f>
        <v/>
      </c>
      <c r="CA31" s="34" t="str">
        <f ca="true">+IF(OFFSET('Water Data'!$E$30,0,10*ROW('Water Data'!E25))="","",OFFSET('Water Data'!$E$30,0,10*ROW('Water Data'!E25)))</f>
        <v/>
      </c>
      <c r="CB31" s="34" t="str">
        <f ca="true">+IF(OFFSET('Water Data'!$F$28,0,10*ROW('Water Data'!F25))="","",OFFSET('Water Data'!$F$28,0,10*ROW('Water Data'!F25)))</f>
        <v/>
      </c>
      <c r="CC31" s="34" t="str">
        <f ca="true">+IF(OFFSET('Water Data'!$F$29,0,10*ROW('Water Data'!F25))="","",OFFSET('Water Data'!$F$29,0,10*ROW('Water Data'!F25)))</f>
        <v/>
      </c>
      <c r="CD31" s="34" t="str">
        <f ca="true">+IF(OFFSET('Water Data'!$F$30,0,10*ROW('Water Data'!F25))="","",OFFSET('Water Data'!$F$30,0,10*ROW('Water Data'!F25)))</f>
        <v/>
      </c>
      <c r="CE31" s="34" t="str">
        <f ca="true">+IF(OFFSET('Water Data'!$G$28,0,10*ROW('Water Data'!G25))="","",OFFSET('Water Data'!$G$28,0,10*ROW('Water Data'!G25)))</f>
        <v/>
      </c>
      <c r="CF31" s="34" t="str">
        <f ca="true">+IF(OFFSET('Water Data'!$G$29,0,10*ROW('Water Data'!G25))="","",OFFSET('Water Data'!$G$29,0,10*ROW('Water Data'!G25)))</f>
        <v/>
      </c>
      <c r="CG31" s="34" t="str">
        <f ca="true">+IF(OFFSET('Water Data'!$G$30,0,10*ROW('Water Data'!G25))="","",OFFSET('Water Data'!$G$30,0,10*ROW('Water Data'!G25)))</f>
        <v/>
      </c>
      <c r="CH31" s="34" t="str">
        <f ca="true">+IF(OFFSET('Water Data'!$H$28,0,10*ROW('Water Data'!H25))="","",OFFSET('Water Data'!$H$28,0,10*ROW('Water Data'!H25)))</f>
        <v/>
      </c>
      <c r="CI31" s="34" t="str">
        <f ca="true">+IF(OFFSET('Water Data'!$H$29,0,10*ROW('Water Data'!H25))="","",OFFSET('Water Data'!$H$29,0,10*ROW('Water Data'!H25)))</f>
        <v/>
      </c>
      <c r="CJ31" s="34" t="str">
        <f ca="true">+IF(OFFSET('Water Data'!$H$30,0,10*ROW('Water Data'!H25))="","",OFFSET('Water Data'!$H$30,0,10*ROW('Water Data'!H25)))</f>
        <v/>
      </c>
      <c r="CK31" s="34" t="str">
        <f ca="true">+IF(OFFSET('Sanitation Data'!$C$29,0,10*ROW('Sanitation Data'!C25))="","",OFFSET('Sanitation Data'!$C$29,0,10*ROW('Sanitation Data'!C25)))</f>
        <v/>
      </c>
      <c r="CL31" s="34" t="str">
        <f ca="true">+IF(OFFSET('Sanitation Data'!$C$30,0,10*ROW('Sanitation Data'!C25))="","",OFFSET('Sanitation Data'!$C$30,0,10*ROW('Sanitation Data'!C25)))</f>
        <v/>
      </c>
      <c r="CM31" s="34" t="str">
        <f ca="true">+IF(OFFSET('Sanitation Data'!$C$31,0,10*ROW('Sanitation Data'!C25))="","",OFFSET('Sanitation Data'!$C$31,0,10*ROW('Sanitation Data'!C25)))</f>
        <v/>
      </c>
      <c r="CN31" s="34" t="str">
        <f ca="true">+IF(OFFSET('Sanitation Data'!$C$32,0,10*ROW('Sanitation Data'!C25))="","",OFFSET('Sanitation Data'!$C$32,0,10*ROW('Sanitation Data'!C25)))</f>
        <v/>
      </c>
      <c r="CO31" s="34" t="str">
        <f ca="true">+IF(OFFSET('Sanitation Data'!$C$33,0,10*ROW('Sanitation Data'!C25))="","",OFFSET('Sanitation Data'!$C$33,0,10*ROW('Sanitation Data'!C25)))</f>
        <v/>
      </c>
      <c r="CP31" s="34" t="str">
        <f ca="true">+IF(OFFSET('Sanitation Data'!$D$29,0,10*ROW('Sanitation Data'!D25))="","",OFFSET('Sanitation Data'!$D$29,0,10*ROW('Sanitation Data'!D25)))</f>
        <v/>
      </c>
      <c r="CQ31" s="34" t="str">
        <f ca="true">+IF(OFFSET('Sanitation Data'!$D$30,0,10*ROW('Sanitation Data'!D25))="","",OFFSET('Sanitation Data'!$D$30,0,10*ROW('Sanitation Data'!D25)))</f>
        <v/>
      </c>
      <c r="CR31" s="34" t="str">
        <f ca="true">+IF(OFFSET('Sanitation Data'!$D$31,0,10*ROW('Sanitation Data'!D25))="","",OFFSET('Sanitation Data'!$D$31,0,10*ROW('Sanitation Data'!D25)))</f>
        <v/>
      </c>
      <c r="CS31" s="34" t="str">
        <f ca="true">+IF(OFFSET('Sanitation Data'!$D$32,0,10*ROW('Sanitation Data'!D25))="","",OFFSET('Sanitation Data'!$D$32,0,10*ROW('Sanitation Data'!D25)))</f>
        <v/>
      </c>
      <c r="CT31" s="34" t="str">
        <f ca="true">+IF(OFFSET('Sanitation Data'!$D$33,0,10*ROW('Sanitation Data'!D25))="","",OFFSET('Sanitation Data'!$D$33,0,10*ROW('Sanitation Data'!D25)))</f>
        <v/>
      </c>
      <c r="CU31" s="34" t="str">
        <f ca="true">+IF(OFFSET('Sanitation Data'!$E$29,0,10*ROW('Sanitation Data'!E25))="","",OFFSET('Sanitation Data'!$E$29,0,10*ROW('Sanitation Data'!E25)))</f>
        <v/>
      </c>
      <c r="CV31" s="34" t="str">
        <f ca="true">+IF(OFFSET('Sanitation Data'!$E$30,0,10*ROW('Sanitation Data'!E25))="","",OFFSET('Sanitation Data'!$E$30,0,10*ROW('Sanitation Data'!E25)))</f>
        <v/>
      </c>
      <c r="CW31" s="34" t="str">
        <f ca="true">+IF(OFFSET('Sanitation Data'!$E$31,0,10*ROW('Sanitation Data'!E25))="","",OFFSET('Sanitation Data'!$E$31,0,10*ROW('Sanitation Data'!E25)))</f>
        <v/>
      </c>
      <c r="CX31" s="34" t="str">
        <f ca="true">+IF(OFFSET('Sanitation Data'!$E$32,0,10*ROW('Sanitation Data'!E25))="","",OFFSET('Sanitation Data'!$E$32,0,10*ROW('Sanitation Data'!E25)))</f>
        <v/>
      </c>
      <c r="CY31" s="34" t="str">
        <f ca="true">+IF(OFFSET('Sanitation Data'!$E$33,0,10*ROW('Sanitation Data'!E25))="","",OFFSET('Sanitation Data'!$E$33,0,10*ROW('Sanitation Data'!E25)))</f>
        <v/>
      </c>
      <c r="CZ31" s="34" t="str">
        <f ca="true">+IF(OFFSET('Sanitation Data'!$F$29,0,10*ROW('Sanitation Data'!F25))="","",OFFSET('Sanitation Data'!$F$29,0,10*ROW('Sanitation Data'!F25)))</f>
        <v/>
      </c>
      <c r="DA31" s="34" t="str">
        <f ca="true">+IF(OFFSET('Sanitation Data'!$F$30,0,10*ROW('Sanitation Data'!F25))="","",OFFSET('Sanitation Data'!$F$30,0,10*ROW('Sanitation Data'!F25)))</f>
        <v/>
      </c>
      <c r="DB31" s="34" t="str">
        <f ca="true">+IF(OFFSET('Sanitation Data'!$F$31,0,10*ROW('Sanitation Data'!F25))="","",OFFSET('Sanitation Data'!$F$31,0,10*ROW('Sanitation Data'!F25)))</f>
        <v/>
      </c>
      <c r="DC31" s="34" t="str">
        <f ca="true">+IF(OFFSET('Sanitation Data'!$F$32,0,10*ROW('Sanitation Data'!F25))="","",OFFSET('Sanitation Data'!$F$32,0,10*ROW('Sanitation Data'!F25)))</f>
        <v/>
      </c>
      <c r="DD31" s="34" t="str">
        <f ca="true">+IF(OFFSET('Sanitation Data'!$F$33,0,10*ROW('Sanitation Data'!F25))="","",OFFSET('Sanitation Data'!$F$33,0,10*ROW('Sanitation Data'!F25)))</f>
        <v/>
      </c>
      <c r="DE31" s="34" t="str">
        <f ca="true">+IF(OFFSET('Sanitation Data'!$G$29,0,10*ROW('Sanitation Data'!G25))="","",OFFSET('Sanitation Data'!$G$29,0,10*ROW('Sanitation Data'!G25)))</f>
        <v/>
      </c>
      <c r="DF31" s="34" t="str">
        <f ca="true">+IF(OFFSET('Sanitation Data'!$G$30,0,10*ROW('Sanitation Data'!G25))="","",OFFSET('Sanitation Data'!$G$30,0,10*ROW('Sanitation Data'!G25)))</f>
        <v/>
      </c>
      <c r="DG31" s="34" t="str">
        <f ca="true">+IF(OFFSET('Sanitation Data'!$G$31,0,10*ROW('Sanitation Data'!G25))="","",OFFSET('Sanitation Data'!$G$31,0,10*ROW('Sanitation Data'!G25)))</f>
        <v/>
      </c>
      <c r="DH31" s="34" t="str">
        <f ca="true">+IF(OFFSET('Sanitation Data'!$G$32,0,10*ROW('Sanitation Data'!G25))="","",OFFSET('Sanitation Data'!$G$32,0,10*ROW('Sanitation Data'!G25)))</f>
        <v/>
      </c>
      <c r="DI31" s="34" t="str">
        <f ca="true">+IF(OFFSET('Sanitation Data'!$G$33,0,10*ROW('Sanitation Data'!G25))="","",OFFSET('Sanitation Data'!$G$33,0,10*ROW('Sanitation Data'!G25)))</f>
        <v/>
      </c>
      <c r="DJ31" s="34" t="str">
        <f ca="true">+IF(OFFSET('Sanitation Data'!$H$29,0,10*ROW('Sanitation Data'!H25))="","",OFFSET('Sanitation Data'!$H$29,0,10*ROW('Sanitation Data'!H25)))</f>
        <v/>
      </c>
      <c r="DK31" s="34" t="str">
        <f ca="true">+IF(OFFSET('Sanitation Data'!$H$30,0,10*ROW('Sanitation Data'!H25))="","",OFFSET('Sanitation Data'!$H$30,0,10*ROW('Sanitation Data'!H25)))</f>
        <v/>
      </c>
      <c r="DL31" s="34" t="str">
        <f ca="true">+IF(OFFSET('Sanitation Data'!$H$31,0,10*ROW('Sanitation Data'!H25))="","",OFFSET('Sanitation Data'!$H$31,0,10*ROW('Sanitation Data'!H25)))</f>
        <v/>
      </c>
      <c r="DM31" s="34" t="str">
        <f ca="true">+IF(OFFSET('Sanitation Data'!$H$32,0,10*ROW('Sanitation Data'!H25))="","",OFFSET('Sanitation Data'!$H$32,0,10*ROW('Sanitation Data'!H25)))</f>
        <v/>
      </c>
      <c r="DN31" s="34" t="str">
        <f ca="true">+IF(OFFSET('Sanitation Data'!$H$33,0,10*ROW('Sanitation Data'!H25))="","",OFFSET('Sanitation Data'!$H$33,0,10*ROW('Sanitation Data'!H25)))</f>
        <v/>
      </c>
      <c r="DO31" s="34" t="str">
        <f ca="true">+IF(OFFSET('Hygiene Data'!$C$12,0,10*ROW('Hygiene Data'!C25))="","",OFFSET('Hygiene Data'!$C$12,0,10*ROW('Hygiene Data'!C25)))</f>
        <v/>
      </c>
      <c r="DP31" s="34" t="str">
        <f ca="true">+IF(OFFSET('Hygiene Data'!$C$13,0,10*ROW('Hygiene Data'!C25))="","",OFFSET('Hygiene Data'!$C$13,0,10*ROW('Hygiene Data'!C25)))</f>
        <v/>
      </c>
      <c r="DQ31" s="34" t="str">
        <f ca="true">+IF(OFFSET('Hygiene Data'!$C$14,0,10*ROW('Hygiene Data'!C25))="","",OFFSET('Hygiene Data'!$C$14,0,10*ROW('Hygiene Data'!C25)))</f>
        <v/>
      </c>
      <c r="DR31" s="34" t="str">
        <f ca="true">+IF(OFFSET('Hygiene Data'!$D$12,0,10*ROW('Hygiene Data'!D25))="","",OFFSET('Hygiene Data'!$D$12,0,10*ROW('Hygiene Data'!D25)))</f>
        <v/>
      </c>
      <c r="DS31" s="34" t="str">
        <f ca="true">+IF(OFFSET('Hygiene Data'!$D$13,0,10*ROW('Hygiene Data'!D25))="","",OFFSET('Hygiene Data'!$D$13,0,10*ROW('Hygiene Data'!D25)))</f>
        <v/>
      </c>
      <c r="DT31" s="34" t="str">
        <f ca="true">+IF(OFFSET('Hygiene Data'!$D$14,0,10*ROW('Hygiene Data'!D25))="","",OFFSET('Hygiene Data'!$D$14,0,10*ROW('Hygiene Data'!D25)))</f>
        <v/>
      </c>
      <c r="DU31" s="34" t="str">
        <f ca="true">+IF(OFFSET('Hygiene Data'!$E$12,0,10*ROW('Hygiene Data'!E25))="","",OFFSET('Hygiene Data'!$E$12,0,10*ROW('Hygiene Data'!E25)))</f>
        <v/>
      </c>
      <c r="DV31" s="34" t="str">
        <f ca="true">+IF(OFFSET('Hygiene Data'!$E$13,0,10*ROW('Hygiene Data'!E25))="","",OFFSET('Hygiene Data'!$E$13,0,10*ROW('Hygiene Data'!E25)))</f>
        <v/>
      </c>
      <c r="DW31" s="34" t="str">
        <f ca="true">+IF(OFFSET('Hygiene Data'!$E$14,0,10*ROW('Hygiene Data'!E25))="","",OFFSET('Hygiene Data'!$E$14,0,10*ROW('Hygiene Data'!E25)))</f>
        <v/>
      </c>
      <c r="DX31" s="34" t="str">
        <f ca="true">+IF(OFFSET('Hygiene Data'!$F$12,0,10*ROW('Hygiene Data'!F25))="","",OFFSET('Hygiene Data'!$F$12,0,10*ROW('Hygiene Data'!F25)))</f>
        <v/>
      </c>
      <c r="DY31" s="34" t="str">
        <f ca="true">+IF(OFFSET('Hygiene Data'!$F$13,0,10*ROW('Hygiene Data'!F25))="","",OFFSET('Hygiene Data'!$F$13,0,10*ROW('Hygiene Data'!F25)))</f>
        <v/>
      </c>
      <c r="DZ31" s="34" t="str">
        <f ca="true">+IF(OFFSET('Hygiene Data'!$F$14,0,10*ROW('Hygiene Data'!F25))="","",OFFSET('Hygiene Data'!$F$14,0,10*ROW('Hygiene Data'!F25)))</f>
        <v/>
      </c>
      <c r="EA31" s="34" t="str">
        <f ca="true">+IF(OFFSET('Hygiene Data'!$G$12,0,10*ROW('Hygiene Data'!G25))="","",OFFSET('Hygiene Data'!$G$12,0,10*ROW('Hygiene Data'!G25)))</f>
        <v/>
      </c>
      <c r="EB31" s="34" t="str">
        <f ca="true">+IF(OFFSET('Hygiene Data'!$G$13,0,10*ROW('Hygiene Data'!G25))="","",OFFSET('Hygiene Data'!$G$13,0,10*ROW('Hygiene Data'!G25)))</f>
        <v/>
      </c>
      <c r="EC31" s="34" t="str">
        <f ca="true">+IF(OFFSET('Hygiene Data'!$G$14,0,10*ROW('Hygiene Data'!G25))="","",OFFSET('Hygiene Data'!$G$14,0,10*ROW('Hygiene Data'!G25)))</f>
        <v/>
      </c>
      <c r="ED31" s="34" t="str">
        <f ca="true">+IF(OFFSET('Hygiene Data'!$H$12,0,10*ROW('Hygiene Data'!H25))="","",OFFSET('Hygiene Data'!$H$12,0,10*ROW('Hygiene Data'!H25)))</f>
        <v/>
      </c>
      <c r="EE31" s="34" t="str">
        <f ca="true">+IF(OFFSET('Hygiene Data'!$H$13,0,10*ROW('Hygiene Data'!H25))="","",OFFSET('Hygiene Data'!$H$13,0,10*ROW('Hygiene Data'!H25)))</f>
        <v/>
      </c>
      <c r="EF31" s="34" t="str">
        <f ca="true">+IF(OFFSET('Hygiene Data'!$H$14,0,10*ROW('Hygiene Data'!H25))="","",OFFSET('Hygiene Data'!$H$14,0,10*ROW('Hygiene Data'!H25)))</f>
        <v/>
      </c>
    </row>
    <row r="32" x14ac:dyDescent="0.2">
      <c r="A32" s="57" t="str">
        <f ca="true">+IF(OFFSET('Water Data'!$B$1,0,10*ROW('Water Data'!B29))="","",OFFSET('Water Data'!$B$1,0,10*ROW('Water Data'!B29)))</f>
        <v/>
      </c>
      <c r="B32" s="57" t="str">
        <f ca="true">+IF(OFFSET('Water Data'!$A$3,0,10*ROW('Water Data'!A29))="","",OFFSET('Water Data'!$A$3,0,10*ROW('Water Data'!A29)))</f>
        <v/>
      </c>
      <c r="C32" s="57" t="str">
        <f ca="true">+IF(OFFSET('Water Data'!$C$3,0,10*ROW('Water Data'!C29))="","",OFFSET('Water Data'!$C$3,0,10*ROW('Water Data'!C29)))</f>
        <v/>
      </c>
      <c r="D32" s="249"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49"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49"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49"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49"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49"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49"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49"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49"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49"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49"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49"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49"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49"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49"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49"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49"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49"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50"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50"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50"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50"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50"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50"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50"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50"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50"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50"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50"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50"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50"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50"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50"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50"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50"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50"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50"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50"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50"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50"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50"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50"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50"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50"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50"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50"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50"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50"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51"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51"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51"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51"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51"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51"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51"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51"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51"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51"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51"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51"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51"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51"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51"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51"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51"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51"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4" t="str">
        <f ca="true">+IF(OFFSET('Water Data'!$C$28,0,10*ROW('Water Data'!C26))="","",OFFSET('Water Data'!$C$28,0,10*ROW('Water Data'!C26)))</f>
        <v/>
      </c>
      <c r="BT32" s="34" t="str">
        <f ca="true">+IF(OFFSET('Water Data'!$C$29,0,10*ROW('Water Data'!C26))="","",OFFSET('Water Data'!$C$29,0,10*ROW('Water Data'!C26)))</f>
        <v/>
      </c>
      <c r="BU32" s="34" t="str">
        <f ca="true">+IF(OFFSET('Water Data'!$C$30,0,10*ROW('Water Data'!C26))="","",OFFSET('Water Data'!$C$30,0,10*ROW('Water Data'!C26)))</f>
        <v/>
      </c>
      <c r="BV32" s="34" t="str">
        <f ca="true">+IF(OFFSET('Water Data'!$D$28,0,10*ROW('Water Data'!D26))="","",OFFSET('Water Data'!$D$28,0,10*ROW('Water Data'!D26)))</f>
        <v/>
      </c>
      <c r="BW32" s="34" t="str">
        <f ca="true">+IF(OFFSET('Water Data'!$D$29,0,10*ROW('Water Data'!D26))="","",OFFSET('Water Data'!$D$29,0,10*ROW('Water Data'!D26)))</f>
        <v/>
      </c>
      <c r="BX32" s="34" t="str">
        <f ca="true">+IF(OFFSET('Water Data'!$D$30,0,10*ROW('Water Data'!D26))="","",OFFSET('Water Data'!$D$30,0,10*ROW('Water Data'!D26)))</f>
        <v/>
      </c>
      <c r="BY32" s="34" t="str">
        <f ca="true">+IF(OFFSET('Water Data'!$E$28,0,10*ROW('Water Data'!E26))="","",OFFSET('Water Data'!$E$28,0,10*ROW('Water Data'!E26)))</f>
        <v/>
      </c>
      <c r="BZ32" s="34" t="str">
        <f ca="true">+IF(OFFSET('Water Data'!$E$29,0,10*ROW('Water Data'!E26))="","",OFFSET('Water Data'!$E$29,0,10*ROW('Water Data'!E26)))</f>
        <v/>
      </c>
      <c r="CA32" s="34" t="str">
        <f ca="true">+IF(OFFSET('Water Data'!$E$30,0,10*ROW('Water Data'!E26))="","",OFFSET('Water Data'!$E$30,0,10*ROW('Water Data'!E26)))</f>
        <v/>
      </c>
      <c r="CB32" s="34" t="str">
        <f ca="true">+IF(OFFSET('Water Data'!$F$28,0,10*ROW('Water Data'!F26))="","",OFFSET('Water Data'!$F$28,0,10*ROW('Water Data'!F26)))</f>
        <v/>
      </c>
      <c r="CC32" s="34" t="str">
        <f ca="true">+IF(OFFSET('Water Data'!$F$29,0,10*ROW('Water Data'!F26))="","",OFFSET('Water Data'!$F$29,0,10*ROW('Water Data'!F26)))</f>
        <v/>
      </c>
      <c r="CD32" s="34" t="str">
        <f ca="true">+IF(OFFSET('Water Data'!$F$30,0,10*ROW('Water Data'!F26))="","",OFFSET('Water Data'!$F$30,0,10*ROW('Water Data'!F26)))</f>
        <v/>
      </c>
      <c r="CE32" s="34" t="str">
        <f ca="true">+IF(OFFSET('Water Data'!$G$28,0,10*ROW('Water Data'!G26))="","",OFFSET('Water Data'!$G$28,0,10*ROW('Water Data'!G26)))</f>
        <v/>
      </c>
      <c r="CF32" s="34" t="str">
        <f ca="true">+IF(OFFSET('Water Data'!$G$29,0,10*ROW('Water Data'!G26))="","",OFFSET('Water Data'!$G$29,0,10*ROW('Water Data'!G26)))</f>
        <v/>
      </c>
      <c r="CG32" s="34" t="str">
        <f ca="true">+IF(OFFSET('Water Data'!$G$30,0,10*ROW('Water Data'!G26))="","",OFFSET('Water Data'!$G$30,0,10*ROW('Water Data'!G26)))</f>
        <v/>
      </c>
      <c r="CH32" s="34" t="str">
        <f ca="true">+IF(OFFSET('Water Data'!$H$28,0,10*ROW('Water Data'!H26))="","",OFFSET('Water Data'!$H$28,0,10*ROW('Water Data'!H26)))</f>
        <v/>
      </c>
      <c r="CI32" s="34" t="str">
        <f ca="true">+IF(OFFSET('Water Data'!$H$29,0,10*ROW('Water Data'!H26))="","",OFFSET('Water Data'!$H$29,0,10*ROW('Water Data'!H26)))</f>
        <v/>
      </c>
      <c r="CJ32" s="34" t="str">
        <f ca="true">+IF(OFFSET('Water Data'!$H$30,0,10*ROW('Water Data'!H26))="","",OFFSET('Water Data'!$H$30,0,10*ROW('Water Data'!H26)))</f>
        <v/>
      </c>
      <c r="CK32" s="34" t="str">
        <f ca="true">+IF(OFFSET('Sanitation Data'!$C$29,0,10*ROW('Sanitation Data'!C26))="","",OFFSET('Sanitation Data'!$C$29,0,10*ROW('Sanitation Data'!C26)))</f>
        <v/>
      </c>
      <c r="CL32" s="34" t="str">
        <f ca="true">+IF(OFFSET('Sanitation Data'!$C$30,0,10*ROW('Sanitation Data'!C26))="","",OFFSET('Sanitation Data'!$C$30,0,10*ROW('Sanitation Data'!C26)))</f>
        <v/>
      </c>
      <c r="CM32" s="34" t="str">
        <f ca="true">+IF(OFFSET('Sanitation Data'!$C$31,0,10*ROW('Sanitation Data'!C26))="","",OFFSET('Sanitation Data'!$C$31,0,10*ROW('Sanitation Data'!C26)))</f>
        <v/>
      </c>
      <c r="CN32" s="34" t="str">
        <f ca="true">+IF(OFFSET('Sanitation Data'!$C$32,0,10*ROW('Sanitation Data'!C26))="","",OFFSET('Sanitation Data'!$C$32,0,10*ROW('Sanitation Data'!C26)))</f>
        <v/>
      </c>
      <c r="CO32" s="34" t="str">
        <f ca="true">+IF(OFFSET('Sanitation Data'!$C$33,0,10*ROW('Sanitation Data'!C26))="","",OFFSET('Sanitation Data'!$C$33,0,10*ROW('Sanitation Data'!C26)))</f>
        <v/>
      </c>
      <c r="CP32" s="34" t="str">
        <f ca="true">+IF(OFFSET('Sanitation Data'!$D$29,0,10*ROW('Sanitation Data'!D26))="","",OFFSET('Sanitation Data'!$D$29,0,10*ROW('Sanitation Data'!D26)))</f>
        <v/>
      </c>
      <c r="CQ32" s="34" t="str">
        <f ca="true">+IF(OFFSET('Sanitation Data'!$D$30,0,10*ROW('Sanitation Data'!D26))="","",OFFSET('Sanitation Data'!$D$30,0,10*ROW('Sanitation Data'!D26)))</f>
        <v/>
      </c>
      <c r="CR32" s="34" t="str">
        <f ca="true">+IF(OFFSET('Sanitation Data'!$D$31,0,10*ROW('Sanitation Data'!D26))="","",OFFSET('Sanitation Data'!$D$31,0,10*ROW('Sanitation Data'!D26)))</f>
        <v/>
      </c>
      <c r="CS32" s="34" t="str">
        <f ca="true">+IF(OFFSET('Sanitation Data'!$D$32,0,10*ROW('Sanitation Data'!D26))="","",OFFSET('Sanitation Data'!$D$32,0,10*ROW('Sanitation Data'!D26)))</f>
        <v/>
      </c>
      <c r="CT32" s="34" t="str">
        <f ca="true">+IF(OFFSET('Sanitation Data'!$D$33,0,10*ROW('Sanitation Data'!D26))="","",OFFSET('Sanitation Data'!$D$33,0,10*ROW('Sanitation Data'!D26)))</f>
        <v/>
      </c>
      <c r="CU32" s="34" t="str">
        <f ca="true">+IF(OFFSET('Sanitation Data'!$E$29,0,10*ROW('Sanitation Data'!E26))="","",OFFSET('Sanitation Data'!$E$29,0,10*ROW('Sanitation Data'!E26)))</f>
        <v/>
      </c>
      <c r="CV32" s="34" t="str">
        <f ca="true">+IF(OFFSET('Sanitation Data'!$E$30,0,10*ROW('Sanitation Data'!E26))="","",OFFSET('Sanitation Data'!$E$30,0,10*ROW('Sanitation Data'!E26)))</f>
        <v/>
      </c>
      <c r="CW32" s="34" t="str">
        <f ca="true">+IF(OFFSET('Sanitation Data'!$E$31,0,10*ROW('Sanitation Data'!E26))="","",OFFSET('Sanitation Data'!$E$31,0,10*ROW('Sanitation Data'!E26)))</f>
        <v/>
      </c>
      <c r="CX32" s="34" t="str">
        <f ca="true">+IF(OFFSET('Sanitation Data'!$E$32,0,10*ROW('Sanitation Data'!E26))="","",OFFSET('Sanitation Data'!$E$32,0,10*ROW('Sanitation Data'!E26)))</f>
        <v/>
      </c>
      <c r="CY32" s="34" t="str">
        <f ca="true">+IF(OFFSET('Sanitation Data'!$E$33,0,10*ROW('Sanitation Data'!E26))="","",OFFSET('Sanitation Data'!$E$33,0,10*ROW('Sanitation Data'!E26)))</f>
        <v/>
      </c>
      <c r="CZ32" s="34" t="str">
        <f ca="true">+IF(OFFSET('Sanitation Data'!$F$29,0,10*ROW('Sanitation Data'!F26))="","",OFFSET('Sanitation Data'!$F$29,0,10*ROW('Sanitation Data'!F26)))</f>
        <v/>
      </c>
      <c r="DA32" s="34" t="str">
        <f ca="true">+IF(OFFSET('Sanitation Data'!$F$30,0,10*ROW('Sanitation Data'!F26))="","",OFFSET('Sanitation Data'!$F$30,0,10*ROW('Sanitation Data'!F26)))</f>
        <v/>
      </c>
      <c r="DB32" s="34" t="str">
        <f ca="true">+IF(OFFSET('Sanitation Data'!$F$31,0,10*ROW('Sanitation Data'!F26))="","",OFFSET('Sanitation Data'!$F$31,0,10*ROW('Sanitation Data'!F26)))</f>
        <v/>
      </c>
      <c r="DC32" s="34" t="str">
        <f ca="true">+IF(OFFSET('Sanitation Data'!$F$32,0,10*ROW('Sanitation Data'!F26))="","",OFFSET('Sanitation Data'!$F$32,0,10*ROW('Sanitation Data'!F26)))</f>
        <v/>
      </c>
      <c r="DD32" s="34" t="str">
        <f ca="true">+IF(OFFSET('Sanitation Data'!$F$33,0,10*ROW('Sanitation Data'!F26))="","",OFFSET('Sanitation Data'!$F$33,0,10*ROW('Sanitation Data'!F26)))</f>
        <v/>
      </c>
      <c r="DE32" s="34" t="str">
        <f ca="true">+IF(OFFSET('Sanitation Data'!$G$29,0,10*ROW('Sanitation Data'!G26))="","",OFFSET('Sanitation Data'!$G$29,0,10*ROW('Sanitation Data'!G26)))</f>
        <v/>
      </c>
      <c r="DF32" s="34" t="str">
        <f ca="true">+IF(OFFSET('Sanitation Data'!$G$30,0,10*ROW('Sanitation Data'!G26))="","",OFFSET('Sanitation Data'!$G$30,0,10*ROW('Sanitation Data'!G26)))</f>
        <v/>
      </c>
      <c r="DG32" s="34" t="str">
        <f ca="true">+IF(OFFSET('Sanitation Data'!$G$31,0,10*ROW('Sanitation Data'!G26))="","",OFFSET('Sanitation Data'!$G$31,0,10*ROW('Sanitation Data'!G26)))</f>
        <v/>
      </c>
      <c r="DH32" s="34" t="str">
        <f ca="true">+IF(OFFSET('Sanitation Data'!$G$32,0,10*ROW('Sanitation Data'!G26))="","",OFFSET('Sanitation Data'!$G$32,0,10*ROW('Sanitation Data'!G26)))</f>
        <v/>
      </c>
      <c r="DI32" s="34" t="str">
        <f ca="true">+IF(OFFSET('Sanitation Data'!$G$33,0,10*ROW('Sanitation Data'!G26))="","",OFFSET('Sanitation Data'!$G$33,0,10*ROW('Sanitation Data'!G26)))</f>
        <v/>
      </c>
      <c r="DJ32" s="34" t="str">
        <f ca="true">+IF(OFFSET('Sanitation Data'!$H$29,0,10*ROW('Sanitation Data'!H26))="","",OFFSET('Sanitation Data'!$H$29,0,10*ROW('Sanitation Data'!H26)))</f>
        <v/>
      </c>
      <c r="DK32" s="34" t="str">
        <f ca="true">+IF(OFFSET('Sanitation Data'!$H$30,0,10*ROW('Sanitation Data'!H26))="","",OFFSET('Sanitation Data'!$H$30,0,10*ROW('Sanitation Data'!H26)))</f>
        <v/>
      </c>
      <c r="DL32" s="34" t="str">
        <f ca="true">+IF(OFFSET('Sanitation Data'!$H$31,0,10*ROW('Sanitation Data'!H26))="","",OFFSET('Sanitation Data'!$H$31,0,10*ROW('Sanitation Data'!H26)))</f>
        <v/>
      </c>
      <c r="DM32" s="34" t="str">
        <f ca="true">+IF(OFFSET('Sanitation Data'!$H$32,0,10*ROW('Sanitation Data'!H26))="","",OFFSET('Sanitation Data'!$H$32,0,10*ROW('Sanitation Data'!H26)))</f>
        <v/>
      </c>
      <c r="DN32" s="34" t="str">
        <f ca="true">+IF(OFFSET('Sanitation Data'!$H$33,0,10*ROW('Sanitation Data'!H26))="","",OFFSET('Sanitation Data'!$H$33,0,10*ROW('Sanitation Data'!H26)))</f>
        <v/>
      </c>
      <c r="DO32" s="34" t="str">
        <f ca="true">+IF(OFFSET('Hygiene Data'!$C$12,0,10*ROW('Hygiene Data'!C26))="","",OFFSET('Hygiene Data'!$C$12,0,10*ROW('Hygiene Data'!C26)))</f>
        <v/>
      </c>
      <c r="DP32" s="34" t="str">
        <f ca="true">+IF(OFFSET('Hygiene Data'!$C$13,0,10*ROW('Hygiene Data'!C26))="","",OFFSET('Hygiene Data'!$C$13,0,10*ROW('Hygiene Data'!C26)))</f>
        <v/>
      </c>
      <c r="DQ32" s="34" t="str">
        <f ca="true">+IF(OFFSET('Hygiene Data'!$C$14,0,10*ROW('Hygiene Data'!C26))="","",OFFSET('Hygiene Data'!$C$14,0,10*ROW('Hygiene Data'!C26)))</f>
        <v/>
      </c>
      <c r="DR32" s="34" t="str">
        <f ca="true">+IF(OFFSET('Hygiene Data'!$D$12,0,10*ROW('Hygiene Data'!D26))="","",OFFSET('Hygiene Data'!$D$12,0,10*ROW('Hygiene Data'!D26)))</f>
        <v/>
      </c>
      <c r="DS32" s="34" t="str">
        <f ca="true">+IF(OFFSET('Hygiene Data'!$D$13,0,10*ROW('Hygiene Data'!D26))="","",OFFSET('Hygiene Data'!$D$13,0,10*ROW('Hygiene Data'!D26)))</f>
        <v/>
      </c>
      <c r="DT32" s="34" t="str">
        <f ca="true">+IF(OFFSET('Hygiene Data'!$D$14,0,10*ROW('Hygiene Data'!D26))="","",OFFSET('Hygiene Data'!$D$14,0,10*ROW('Hygiene Data'!D26)))</f>
        <v/>
      </c>
      <c r="DU32" s="34" t="str">
        <f ca="true">+IF(OFFSET('Hygiene Data'!$E$12,0,10*ROW('Hygiene Data'!E26))="","",OFFSET('Hygiene Data'!$E$12,0,10*ROW('Hygiene Data'!E26)))</f>
        <v/>
      </c>
      <c r="DV32" s="34" t="str">
        <f ca="true">+IF(OFFSET('Hygiene Data'!$E$13,0,10*ROW('Hygiene Data'!E26))="","",OFFSET('Hygiene Data'!$E$13,0,10*ROW('Hygiene Data'!E26)))</f>
        <v/>
      </c>
      <c r="DW32" s="34" t="str">
        <f ca="true">+IF(OFFSET('Hygiene Data'!$E$14,0,10*ROW('Hygiene Data'!E26))="","",OFFSET('Hygiene Data'!$E$14,0,10*ROW('Hygiene Data'!E26)))</f>
        <v/>
      </c>
      <c r="DX32" s="34" t="str">
        <f ca="true">+IF(OFFSET('Hygiene Data'!$F$12,0,10*ROW('Hygiene Data'!F26))="","",OFFSET('Hygiene Data'!$F$12,0,10*ROW('Hygiene Data'!F26)))</f>
        <v/>
      </c>
      <c r="DY32" s="34" t="str">
        <f ca="true">+IF(OFFSET('Hygiene Data'!$F$13,0,10*ROW('Hygiene Data'!F26))="","",OFFSET('Hygiene Data'!$F$13,0,10*ROW('Hygiene Data'!F26)))</f>
        <v/>
      </c>
      <c r="DZ32" s="34" t="str">
        <f ca="true">+IF(OFFSET('Hygiene Data'!$F$14,0,10*ROW('Hygiene Data'!F26))="","",OFFSET('Hygiene Data'!$F$14,0,10*ROW('Hygiene Data'!F26)))</f>
        <v/>
      </c>
      <c r="EA32" s="34" t="str">
        <f ca="true">+IF(OFFSET('Hygiene Data'!$G$12,0,10*ROW('Hygiene Data'!G26))="","",OFFSET('Hygiene Data'!$G$12,0,10*ROW('Hygiene Data'!G26)))</f>
        <v/>
      </c>
      <c r="EB32" s="34" t="str">
        <f ca="true">+IF(OFFSET('Hygiene Data'!$G$13,0,10*ROW('Hygiene Data'!G26))="","",OFFSET('Hygiene Data'!$G$13,0,10*ROW('Hygiene Data'!G26)))</f>
        <v/>
      </c>
      <c r="EC32" s="34" t="str">
        <f ca="true">+IF(OFFSET('Hygiene Data'!$G$14,0,10*ROW('Hygiene Data'!G26))="","",OFFSET('Hygiene Data'!$G$14,0,10*ROW('Hygiene Data'!G26)))</f>
        <v/>
      </c>
      <c r="ED32" s="34" t="str">
        <f ca="true">+IF(OFFSET('Hygiene Data'!$H$12,0,10*ROW('Hygiene Data'!H26))="","",OFFSET('Hygiene Data'!$H$12,0,10*ROW('Hygiene Data'!H26)))</f>
        <v/>
      </c>
      <c r="EE32" s="34" t="str">
        <f ca="true">+IF(OFFSET('Hygiene Data'!$H$13,0,10*ROW('Hygiene Data'!H26))="","",OFFSET('Hygiene Data'!$H$13,0,10*ROW('Hygiene Data'!H26)))</f>
        <v/>
      </c>
      <c r="EF32" s="34" t="str">
        <f ca="true">+IF(OFFSET('Hygiene Data'!$H$14,0,10*ROW('Hygiene Data'!H26))="","",OFFSET('Hygiene Data'!$H$14,0,10*ROW('Hygiene Data'!H26)))</f>
        <v/>
      </c>
    </row>
    <row r="33" x14ac:dyDescent="0.2">
      <c r="A33" s="57" t="str">
        <f ca="true">+IF(OFFSET('Water Data'!$B$1,0,10*ROW('Water Data'!B30))="","",OFFSET('Water Data'!$B$1,0,10*ROW('Water Data'!B30)))</f>
        <v/>
      </c>
      <c r="B33" s="57" t="str">
        <f ca="true">+IF(OFFSET('Water Data'!$A$3,0,10*ROW('Water Data'!A30))="","",OFFSET('Water Data'!$A$3,0,10*ROW('Water Data'!A30)))</f>
        <v/>
      </c>
      <c r="C33" s="57" t="str">
        <f ca="true">+IF(OFFSET('Water Data'!$C$3,0,10*ROW('Water Data'!C30))="","",OFFSET('Water Data'!$C$3,0,10*ROW('Water Data'!C30)))</f>
        <v/>
      </c>
      <c r="D33" s="249"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49"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49"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49"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49"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49"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49"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49"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49"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49"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49"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49"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49"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49"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49"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49"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49"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49"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50"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50"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50"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50"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50"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50"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50"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50"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50"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50"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50"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50"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50"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50"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50"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50"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50"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50"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50"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50"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50"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50"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50"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50"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50"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50"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50"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50"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50"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50"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51"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51"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51"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51"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51"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51"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51"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51"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51"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51"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51"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51"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51"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51"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51"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51"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51"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51"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4" t="str">
        <f ca="true">+IF(OFFSET('Water Data'!$C$28,0,10*ROW('Water Data'!C27))="","",OFFSET('Water Data'!$C$28,0,10*ROW('Water Data'!C27)))</f>
        <v/>
      </c>
      <c r="BT33" s="34" t="str">
        <f ca="true">+IF(OFFSET('Water Data'!$C$29,0,10*ROW('Water Data'!C27))="","",OFFSET('Water Data'!$C$29,0,10*ROW('Water Data'!C27)))</f>
        <v/>
      </c>
      <c r="BU33" s="34" t="str">
        <f ca="true">+IF(OFFSET('Water Data'!$C$30,0,10*ROW('Water Data'!C27))="","",OFFSET('Water Data'!$C$30,0,10*ROW('Water Data'!C27)))</f>
        <v/>
      </c>
      <c r="BV33" s="34" t="str">
        <f ca="true">+IF(OFFSET('Water Data'!$D$28,0,10*ROW('Water Data'!D27))="","",OFFSET('Water Data'!$D$28,0,10*ROW('Water Data'!D27)))</f>
        <v/>
      </c>
      <c r="BW33" s="34" t="str">
        <f ca="true">+IF(OFFSET('Water Data'!$D$29,0,10*ROW('Water Data'!D27))="","",OFFSET('Water Data'!$D$29,0,10*ROW('Water Data'!D27)))</f>
        <v/>
      </c>
      <c r="BX33" s="34" t="str">
        <f ca="true">+IF(OFFSET('Water Data'!$D$30,0,10*ROW('Water Data'!D27))="","",OFFSET('Water Data'!$D$30,0,10*ROW('Water Data'!D27)))</f>
        <v/>
      </c>
      <c r="BY33" s="34" t="str">
        <f ca="true">+IF(OFFSET('Water Data'!$E$28,0,10*ROW('Water Data'!E27))="","",OFFSET('Water Data'!$E$28,0,10*ROW('Water Data'!E27)))</f>
        <v/>
      </c>
      <c r="BZ33" s="34" t="str">
        <f ca="true">+IF(OFFSET('Water Data'!$E$29,0,10*ROW('Water Data'!E27))="","",OFFSET('Water Data'!$E$29,0,10*ROW('Water Data'!E27)))</f>
        <v/>
      </c>
      <c r="CA33" s="34" t="str">
        <f ca="true">+IF(OFFSET('Water Data'!$E$30,0,10*ROW('Water Data'!E27))="","",OFFSET('Water Data'!$E$30,0,10*ROW('Water Data'!E27)))</f>
        <v/>
      </c>
      <c r="CB33" s="34" t="str">
        <f ca="true">+IF(OFFSET('Water Data'!$F$28,0,10*ROW('Water Data'!F27))="","",OFFSET('Water Data'!$F$28,0,10*ROW('Water Data'!F27)))</f>
        <v/>
      </c>
      <c r="CC33" s="34" t="str">
        <f ca="true">+IF(OFFSET('Water Data'!$F$29,0,10*ROW('Water Data'!F27))="","",OFFSET('Water Data'!$F$29,0,10*ROW('Water Data'!F27)))</f>
        <v/>
      </c>
      <c r="CD33" s="34" t="str">
        <f ca="true">+IF(OFFSET('Water Data'!$F$30,0,10*ROW('Water Data'!F27))="","",OFFSET('Water Data'!$F$30,0,10*ROW('Water Data'!F27)))</f>
        <v/>
      </c>
      <c r="CE33" s="34" t="str">
        <f ca="true">+IF(OFFSET('Water Data'!$G$28,0,10*ROW('Water Data'!G27))="","",OFFSET('Water Data'!$G$28,0,10*ROW('Water Data'!G27)))</f>
        <v/>
      </c>
      <c r="CF33" s="34" t="str">
        <f ca="true">+IF(OFFSET('Water Data'!$G$29,0,10*ROW('Water Data'!G27))="","",OFFSET('Water Data'!$G$29,0,10*ROW('Water Data'!G27)))</f>
        <v/>
      </c>
      <c r="CG33" s="34" t="str">
        <f ca="true">+IF(OFFSET('Water Data'!$G$30,0,10*ROW('Water Data'!G27))="","",OFFSET('Water Data'!$G$30,0,10*ROW('Water Data'!G27)))</f>
        <v/>
      </c>
      <c r="CH33" s="34" t="str">
        <f ca="true">+IF(OFFSET('Water Data'!$H$28,0,10*ROW('Water Data'!H27))="","",OFFSET('Water Data'!$H$28,0,10*ROW('Water Data'!H27)))</f>
        <v/>
      </c>
      <c r="CI33" s="34" t="str">
        <f ca="true">+IF(OFFSET('Water Data'!$H$29,0,10*ROW('Water Data'!H27))="","",OFFSET('Water Data'!$H$29,0,10*ROW('Water Data'!H27)))</f>
        <v/>
      </c>
      <c r="CJ33" s="34" t="str">
        <f ca="true">+IF(OFFSET('Water Data'!$H$30,0,10*ROW('Water Data'!H27))="","",OFFSET('Water Data'!$H$30,0,10*ROW('Water Data'!H27)))</f>
        <v/>
      </c>
      <c r="CK33" s="34" t="str">
        <f ca="true">+IF(OFFSET('Sanitation Data'!$C$29,0,10*ROW('Sanitation Data'!C27))="","",OFFSET('Sanitation Data'!$C$29,0,10*ROW('Sanitation Data'!C27)))</f>
        <v/>
      </c>
      <c r="CL33" s="34" t="str">
        <f ca="true">+IF(OFFSET('Sanitation Data'!$C$30,0,10*ROW('Sanitation Data'!C27))="","",OFFSET('Sanitation Data'!$C$30,0,10*ROW('Sanitation Data'!C27)))</f>
        <v/>
      </c>
      <c r="CM33" s="34" t="str">
        <f ca="true">+IF(OFFSET('Sanitation Data'!$C$31,0,10*ROW('Sanitation Data'!C27))="","",OFFSET('Sanitation Data'!$C$31,0,10*ROW('Sanitation Data'!C27)))</f>
        <v/>
      </c>
      <c r="CN33" s="34" t="str">
        <f ca="true">+IF(OFFSET('Sanitation Data'!$C$32,0,10*ROW('Sanitation Data'!C27))="","",OFFSET('Sanitation Data'!$C$32,0,10*ROW('Sanitation Data'!C27)))</f>
        <v/>
      </c>
      <c r="CO33" s="34" t="str">
        <f ca="true">+IF(OFFSET('Sanitation Data'!$C$33,0,10*ROW('Sanitation Data'!C27))="","",OFFSET('Sanitation Data'!$C$33,0,10*ROW('Sanitation Data'!C27)))</f>
        <v/>
      </c>
      <c r="CP33" s="34" t="str">
        <f ca="true">+IF(OFFSET('Sanitation Data'!$D$29,0,10*ROW('Sanitation Data'!D27))="","",OFFSET('Sanitation Data'!$D$29,0,10*ROW('Sanitation Data'!D27)))</f>
        <v/>
      </c>
      <c r="CQ33" s="34" t="str">
        <f ca="true">+IF(OFFSET('Sanitation Data'!$D$30,0,10*ROW('Sanitation Data'!D27))="","",OFFSET('Sanitation Data'!$D$30,0,10*ROW('Sanitation Data'!D27)))</f>
        <v/>
      </c>
      <c r="CR33" s="34" t="str">
        <f ca="true">+IF(OFFSET('Sanitation Data'!$D$31,0,10*ROW('Sanitation Data'!D27))="","",OFFSET('Sanitation Data'!$D$31,0,10*ROW('Sanitation Data'!D27)))</f>
        <v/>
      </c>
      <c r="CS33" s="34" t="str">
        <f ca="true">+IF(OFFSET('Sanitation Data'!$D$32,0,10*ROW('Sanitation Data'!D27))="","",OFFSET('Sanitation Data'!$D$32,0,10*ROW('Sanitation Data'!D27)))</f>
        <v/>
      </c>
      <c r="CT33" s="34" t="str">
        <f ca="true">+IF(OFFSET('Sanitation Data'!$D$33,0,10*ROW('Sanitation Data'!D27))="","",OFFSET('Sanitation Data'!$D$33,0,10*ROW('Sanitation Data'!D27)))</f>
        <v/>
      </c>
      <c r="CU33" s="34" t="str">
        <f ca="true">+IF(OFFSET('Sanitation Data'!$E$29,0,10*ROW('Sanitation Data'!E27))="","",OFFSET('Sanitation Data'!$E$29,0,10*ROW('Sanitation Data'!E27)))</f>
        <v/>
      </c>
      <c r="CV33" s="34" t="str">
        <f ca="true">+IF(OFFSET('Sanitation Data'!$E$30,0,10*ROW('Sanitation Data'!E27))="","",OFFSET('Sanitation Data'!$E$30,0,10*ROW('Sanitation Data'!E27)))</f>
        <v/>
      </c>
      <c r="CW33" s="34" t="str">
        <f ca="true">+IF(OFFSET('Sanitation Data'!$E$31,0,10*ROW('Sanitation Data'!E27))="","",OFFSET('Sanitation Data'!$E$31,0,10*ROW('Sanitation Data'!E27)))</f>
        <v/>
      </c>
      <c r="CX33" s="34" t="str">
        <f ca="true">+IF(OFFSET('Sanitation Data'!$E$32,0,10*ROW('Sanitation Data'!E27))="","",OFFSET('Sanitation Data'!$E$32,0,10*ROW('Sanitation Data'!E27)))</f>
        <v/>
      </c>
      <c r="CY33" s="34" t="str">
        <f ca="true">+IF(OFFSET('Sanitation Data'!$E$33,0,10*ROW('Sanitation Data'!E27))="","",OFFSET('Sanitation Data'!$E$33,0,10*ROW('Sanitation Data'!E27)))</f>
        <v/>
      </c>
      <c r="CZ33" s="34" t="str">
        <f ca="true">+IF(OFFSET('Sanitation Data'!$F$29,0,10*ROW('Sanitation Data'!F27))="","",OFFSET('Sanitation Data'!$F$29,0,10*ROW('Sanitation Data'!F27)))</f>
        <v/>
      </c>
      <c r="DA33" s="34" t="str">
        <f ca="true">+IF(OFFSET('Sanitation Data'!$F$30,0,10*ROW('Sanitation Data'!F27))="","",OFFSET('Sanitation Data'!$F$30,0,10*ROW('Sanitation Data'!F27)))</f>
        <v/>
      </c>
      <c r="DB33" s="34" t="str">
        <f ca="true">+IF(OFFSET('Sanitation Data'!$F$31,0,10*ROW('Sanitation Data'!F27))="","",OFFSET('Sanitation Data'!$F$31,0,10*ROW('Sanitation Data'!F27)))</f>
        <v/>
      </c>
      <c r="DC33" s="34" t="str">
        <f ca="true">+IF(OFFSET('Sanitation Data'!$F$32,0,10*ROW('Sanitation Data'!F27))="","",OFFSET('Sanitation Data'!$F$32,0,10*ROW('Sanitation Data'!F27)))</f>
        <v/>
      </c>
      <c r="DD33" s="34" t="str">
        <f ca="true">+IF(OFFSET('Sanitation Data'!$F$33,0,10*ROW('Sanitation Data'!F27))="","",OFFSET('Sanitation Data'!$F$33,0,10*ROW('Sanitation Data'!F27)))</f>
        <v/>
      </c>
      <c r="DE33" s="34" t="str">
        <f ca="true">+IF(OFFSET('Sanitation Data'!$G$29,0,10*ROW('Sanitation Data'!G27))="","",OFFSET('Sanitation Data'!$G$29,0,10*ROW('Sanitation Data'!G27)))</f>
        <v/>
      </c>
      <c r="DF33" s="34" t="str">
        <f ca="true">+IF(OFFSET('Sanitation Data'!$G$30,0,10*ROW('Sanitation Data'!G27))="","",OFFSET('Sanitation Data'!$G$30,0,10*ROW('Sanitation Data'!G27)))</f>
        <v/>
      </c>
      <c r="DG33" s="34" t="str">
        <f ca="true">+IF(OFFSET('Sanitation Data'!$G$31,0,10*ROW('Sanitation Data'!G27))="","",OFFSET('Sanitation Data'!$G$31,0,10*ROW('Sanitation Data'!G27)))</f>
        <v/>
      </c>
      <c r="DH33" s="34" t="str">
        <f ca="true">+IF(OFFSET('Sanitation Data'!$G$32,0,10*ROW('Sanitation Data'!G27))="","",OFFSET('Sanitation Data'!$G$32,0,10*ROW('Sanitation Data'!G27)))</f>
        <v/>
      </c>
      <c r="DI33" s="34" t="str">
        <f ca="true">+IF(OFFSET('Sanitation Data'!$G$33,0,10*ROW('Sanitation Data'!G27))="","",OFFSET('Sanitation Data'!$G$33,0,10*ROW('Sanitation Data'!G27)))</f>
        <v/>
      </c>
      <c r="DJ33" s="34" t="str">
        <f ca="true">+IF(OFFSET('Sanitation Data'!$H$29,0,10*ROW('Sanitation Data'!H27))="","",OFFSET('Sanitation Data'!$H$29,0,10*ROW('Sanitation Data'!H27)))</f>
        <v/>
      </c>
      <c r="DK33" s="34" t="str">
        <f ca="true">+IF(OFFSET('Sanitation Data'!$H$30,0,10*ROW('Sanitation Data'!H27))="","",OFFSET('Sanitation Data'!$H$30,0,10*ROW('Sanitation Data'!H27)))</f>
        <v/>
      </c>
      <c r="DL33" s="34" t="str">
        <f ca="true">+IF(OFFSET('Sanitation Data'!$H$31,0,10*ROW('Sanitation Data'!H27))="","",OFFSET('Sanitation Data'!$H$31,0,10*ROW('Sanitation Data'!H27)))</f>
        <v/>
      </c>
      <c r="DM33" s="34" t="str">
        <f ca="true">+IF(OFFSET('Sanitation Data'!$H$32,0,10*ROW('Sanitation Data'!H27))="","",OFFSET('Sanitation Data'!$H$32,0,10*ROW('Sanitation Data'!H27)))</f>
        <v/>
      </c>
      <c r="DN33" s="34" t="str">
        <f ca="true">+IF(OFFSET('Sanitation Data'!$H$33,0,10*ROW('Sanitation Data'!H27))="","",OFFSET('Sanitation Data'!$H$33,0,10*ROW('Sanitation Data'!H27)))</f>
        <v/>
      </c>
      <c r="DO33" s="34" t="str">
        <f ca="true">+IF(OFFSET('Hygiene Data'!$C$12,0,10*ROW('Hygiene Data'!C27))="","",OFFSET('Hygiene Data'!$C$12,0,10*ROW('Hygiene Data'!C27)))</f>
        <v/>
      </c>
      <c r="DP33" s="34" t="str">
        <f ca="true">+IF(OFFSET('Hygiene Data'!$C$13,0,10*ROW('Hygiene Data'!C27))="","",OFFSET('Hygiene Data'!$C$13,0,10*ROW('Hygiene Data'!C27)))</f>
        <v/>
      </c>
      <c r="DQ33" s="34" t="str">
        <f ca="true">+IF(OFFSET('Hygiene Data'!$C$14,0,10*ROW('Hygiene Data'!C27))="","",OFFSET('Hygiene Data'!$C$14,0,10*ROW('Hygiene Data'!C27)))</f>
        <v/>
      </c>
      <c r="DR33" s="34" t="str">
        <f ca="true">+IF(OFFSET('Hygiene Data'!$D$12,0,10*ROW('Hygiene Data'!D27))="","",OFFSET('Hygiene Data'!$D$12,0,10*ROW('Hygiene Data'!D27)))</f>
        <v/>
      </c>
      <c r="DS33" s="34" t="str">
        <f ca="true">+IF(OFFSET('Hygiene Data'!$D$13,0,10*ROW('Hygiene Data'!D27))="","",OFFSET('Hygiene Data'!$D$13,0,10*ROW('Hygiene Data'!D27)))</f>
        <v/>
      </c>
      <c r="DT33" s="34" t="str">
        <f ca="true">+IF(OFFSET('Hygiene Data'!$D$14,0,10*ROW('Hygiene Data'!D27))="","",OFFSET('Hygiene Data'!$D$14,0,10*ROW('Hygiene Data'!D27)))</f>
        <v/>
      </c>
      <c r="DU33" s="34" t="str">
        <f ca="true">+IF(OFFSET('Hygiene Data'!$E$12,0,10*ROW('Hygiene Data'!E27))="","",OFFSET('Hygiene Data'!$E$12,0,10*ROW('Hygiene Data'!E27)))</f>
        <v/>
      </c>
      <c r="DV33" s="34" t="str">
        <f ca="true">+IF(OFFSET('Hygiene Data'!$E$13,0,10*ROW('Hygiene Data'!E27))="","",OFFSET('Hygiene Data'!$E$13,0,10*ROW('Hygiene Data'!E27)))</f>
        <v/>
      </c>
      <c r="DW33" s="34" t="str">
        <f ca="true">+IF(OFFSET('Hygiene Data'!$E$14,0,10*ROW('Hygiene Data'!E27))="","",OFFSET('Hygiene Data'!$E$14,0,10*ROW('Hygiene Data'!E27)))</f>
        <v/>
      </c>
      <c r="DX33" s="34" t="str">
        <f ca="true">+IF(OFFSET('Hygiene Data'!$F$12,0,10*ROW('Hygiene Data'!F27))="","",OFFSET('Hygiene Data'!$F$12,0,10*ROW('Hygiene Data'!F27)))</f>
        <v/>
      </c>
      <c r="DY33" s="34" t="str">
        <f ca="true">+IF(OFFSET('Hygiene Data'!$F$13,0,10*ROW('Hygiene Data'!F27))="","",OFFSET('Hygiene Data'!$F$13,0,10*ROW('Hygiene Data'!F27)))</f>
        <v/>
      </c>
      <c r="DZ33" s="34" t="str">
        <f ca="true">+IF(OFFSET('Hygiene Data'!$F$14,0,10*ROW('Hygiene Data'!F27))="","",OFFSET('Hygiene Data'!$F$14,0,10*ROW('Hygiene Data'!F27)))</f>
        <v/>
      </c>
      <c r="EA33" s="34" t="str">
        <f ca="true">+IF(OFFSET('Hygiene Data'!$G$12,0,10*ROW('Hygiene Data'!G27))="","",OFFSET('Hygiene Data'!$G$12,0,10*ROW('Hygiene Data'!G27)))</f>
        <v/>
      </c>
      <c r="EB33" s="34" t="str">
        <f ca="true">+IF(OFFSET('Hygiene Data'!$G$13,0,10*ROW('Hygiene Data'!G27))="","",OFFSET('Hygiene Data'!$G$13,0,10*ROW('Hygiene Data'!G27)))</f>
        <v/>
      </c>
      <c r="EC33" s="34" t="str">
        <f ca="true">+IF(OFFSET('Hygiene Data'!$G$14,0,10*ROW('Hygiene Data'!G27))="","",OFFSET('Hygiene Data'!$G$14,0,10*ROW('Hygiene Data'!G27)))</f>
        <v/>
      </c>
      <c r="ED33" s="34" t="str">
        <f ca="true">+IF(OFFSET('Hygiene Data'!$H$12,0,10*ROW('Hygiene Data'!H27))="","",OFFSET('Hygiene Data'!$H$12,0,10*ROW('Hygiene Data'!H27)))</f>
        <v/>
      </c>
      <c r="EE33" s="34" t="str">
        <f ca="true">+IF(OFFSET('Hygiene Data'!$H$13,0,10*ROW('Hygiene Data'!H27))="","",OFFSET('Hygiene Data'!$H$13,0,10*ROW('Hygiene Data'!H27)))</f>
        <v/>
      </c>
      <c r="EF33" s="34" t="str">
        <f ca="true">+IF(OFFSET('Hygiene Data'!$H$14,0,10*ROW('Hygiene Data'!H27))="","",OFFSET('Hygiene Data'!$H$14,0,10*ROW('Hygiene Data'!H27)))</f>
        <v/>
      </c>
    </row>
    <row r="34" x14ac:dyDescent="0.2">
      <c r="A34" s="57" t="str">
        <f ca="true">+IF(OFFSET('Water Data'!$B$1,0,10*ROW('Water Data'!B31))="","",OFFSET('Water Data'!$B$1,0,10*ROW('Water Data'!B31)))</f>
        <v/>
      </c>
      <c r="B34" s="57" t="str">
        <f ca="true">+IF(OFFSET('Water Data'!$A$3,0,10*ROW('Water Data'!A31))="","",OFFSET('Water Data'!$A$3,0,10*ROW('Water Data'!A31)))</f>
        <v/>
      </c>
      <c r="C34" s="57" t="str">
        <f ca="true">+IF(OFFSET('Water Data'!$C$3,0,10*ROW('Water Data'!C31))="","",OFFSET('Water Data'!$C$3,0,10*ROW('Water Data'!C31)))</f>
        <v/>
      </c>
      <c r="D34" s="249"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49"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49"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49"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49"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49"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49"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49"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49"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49"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49"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49"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49"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49"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49"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49"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49"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49"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50"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50"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50"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50"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50"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50"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50"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50"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50"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50"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50"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50"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50"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50"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50"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50"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50"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50"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50"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50"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50"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50"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50"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50"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50"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50"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50"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50"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50"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50"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51"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51"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51"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51"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51"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51"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51"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51"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51"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51"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51"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51"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51"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51"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51"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51"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51"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51"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4" t="str">
        <f ca="true">+IF(OFFSET('Water Data'!$C$28,0,10*ROW('Water Data'!C28))="","",OFFSET('Water Data'!$C$28,0,10*ROW('Water Data'!C28)))</f>
        <v/>
      </c>
      <c r="BT34" s="34" t="str">
        <f ca="true">+IF(OFFSET('Water Data'!$C$29,0,10*ROW('Water Data'!C28))="","",OFFSET('Water Data'!$C$29,0,10*ROW('Water Data'!C28)))</f>
        <v/>
      </c>
      <c r="BU34" s="34" t="str">
        <f ca="true">+IF(OFFSET('Water Data'!$C$30,0,10*ROW('Water Data'!C28))="","",OFFSET('Water Data'!$C$30,0,10*ROW('Water Data'!C28)))</f>
        <v/>
      </c>
      <c r="BV34" s="34" t="str">
        <f ca="true">+IF(OFFSET('Water Data'!$D$28,0,10*ROW('Water Data'!D28))="","",OFFSET('Water Data'!$D$28,0,10*ROW('Water Data'!D28)))</f>
        <v/>
      </c>
      <c r="BW34" s="34" t="str">
        <f ca="true">+IF(OFFSET('Water Data'!$D$29,0,10*ROW('Water Data'!D28))="","",OFFSET('Water Data'!$D$29,0,10*ROW('Water Data'!D28)))</f>
        <v/>
      </c>
      <c r="BX34" s="34" t="str">
        <f ca="true">+IF(OFFSET('Water Data'!$D$30,0,10*ROW('Water Data'!D28))="","",OFFSET('Water Data'!$D$30,0,10*ROW('Water Data'!D28)))</f>
        <v/>
      </c>
      <c r="BY34" s="34" t="str">
        <f ca="true">+IF(OFFSET('Water Data'!$E$28,0,10*ROW('Water Data'!E28))="","",OFFSET('Water Data'!$E$28,0,10*ROW('Water Data'!E28)))</f>
        <v/>
      </c>
      <c r="BZ34" s="34" t="str">
        <f ca="true">+IF(OFFSET('Water Data'!$E$29,0,10*ROW('Water Data'!E28))="","",OFFSET('Water Data'!$E$29,0,10*ROW('Water Data'!E28)))</f>
        <v/>
      </c>
      <c r="CA34" s="34" t="str">
        <f ca="true">+IF(OFFSET('Water Data'!$E$30,0,10*ROW('Water Data'!E28))="","",OFFSET('Water Data'!$E$30,0,10*ROW('Water Data'!E28)))</f>
        <v/>
      </c>
      <c r="CB34" s="34" t="str">
        <f ca="true">+IF(OFFSET('Water Data'!$F$28,0,10*ROW('Water Data'!F28))="","",OFFSET('Water Data'!$F$28,0,10*ROW('Water Data'!F28)))</f>
        <v/>
      </c>
      <c r="CC34" s="34" t="str">
        <f ca="true">+IF(OFFSET('Water Data'!$F$29,0,10*ROW('Water Data'!F28))="","",OFFSET('Water Data'!$F$29,0,10*ROW('Water Data'!F28)))</f>
        <v/>
      </c>
      <c r="CD34" s="34" t="str">
        <f ca="true">+IF(OFFSET('Water Data'!$F$30,0,10*ROW('Water Data'!F28))="","",OFFSET('Water Data'!$F$30,0,10*ROW('Water Data'!F28)))</f>
        <v/>
      </c>
      <c r="CE34" s="34" t="str">
        <f ca="true">+IF(OFFSET('Water Data'!$G$28,0,10*ROW('Water Data'!G28))="","",OFFSET('Water Data'!$G$28,0,10*ROW('Water Data'!G28)))</f>
        <v/>
      </c>
      <c r="CF34" s="34" t="str">
        <f ca="true">+IF(OFFSET('Water Data'!$G$29,0,10*ROW('Water Data'!G28))="","",OFFSET('Water Data'!$G$29,0,10*ROW('Water Data'!G28)))</f>
        <v/>
      </c>
      <c r="CG34" s="34" t="str">
        <f ca="true">+IF(OFFSET('Water Data'!$G$30,0,10*ROW('Water Data'!G28))="","",OFFSET('Water Data'!$G$30,0,10*ROW('Water Data'!G28)))</f>
        <v/>
      </c>
      <c r="CH34" s="34" t="str">
        <f ca="true">+IF(OFFSET('Water Data'!$H$28,0,10*ROW('Water Data'!H28))="","",OFFSET('Water Data'!$H$28,0,10*ROW('Water Data'!H28)))</f>
        <v/>
      </c>
      <c r="CI34" s="34" t="str">
        <f ca="true">+IF(OFFSET('Water Data'!$H$29,0,10*ROW('Water Data'!H28))="","",OFFSET('Water Data'!$H$29,0,10*ROW('Water Data'!H28)))</f>
        <v/>
      </c>
      <c r="CJ34" s="34" t="str">
        <f ca="true">+IF(OFFSET('Water Data'!$H$30,0,10*ROW('Water Data'!H28))="","",OFFSET('Water Data'!$H$30,0,10*ROW('Water Data'!H28)))</f>
        <v/>
      </c>
      <c r="CK34" s="34" t="str">
        <f ca="true">+IF(OFFSET('Sanitation Data'!$C$29,0,10*ROW('Sanitation Data'!C28))="","",OFFSET('Sanitation Data'!$C$29,0,10*ROW('Sanitation Data'!C28)))</f>
        <v/>
      </c>
      <c r="CL34" s="34" t="str">
        <f ca="true">+IF(OFFSET('Sanitation Data'!$C$30,0,10*ROW('Sanitation Data'!C28))="","",OFFSET('Sanitation Data'!$C$30,0,10*ROW('Sanitation Data'!C28)))</f>
        <v/>
      </c>
      <c r="CM34" s="34" t="str">
        <f ca="true">+IF(OFFSET('Sanitation Data'!$C$31,0,10*ROW('Sanitation Data'!C28))="","",OFFSET('Sanitation Data'!$C$31,0,10*ROW('Sanitation Data'!C28)))</f>
        <v/>
      </c>
      <c r="CN34" s="34" t="str">
        <f ca="true">+IF(OFFSET('Sanitation Data'!$C$32,0,10*ROW('Sanitation Data'!C28))="","",OFFSET('Sanitation Data'!$C$32,0,10*ROW('Sanitation Data'!C28)))</f>
        <v/>
      </c>
      <c r="CO34" s="34" t="str">
        <f ca="true">+IF(OFFSET('Sanitation Data'!$C$33,0,10*ROW('Sanitation Data'!C28))="","",OFFSET('Sanitation Data'!$C$33,0,10*ROW('Sanitation Data'!C28)))</f>
        <v/>
      </c>
      <c r="CP34" s="34" t="str">
        <f ca="true">+IF(OFFSET('Sanitation Data'!$D$29,0,10*ROW('Sanitation Data'!D28))="","",OFFSET('Sanitation Data'!$D$29,0,10*ROW('Sanitation Data'!D28)))</f>
        <v/>
      </c>
      <c r="CQ34" s="34" t="str">
        <f ca="true">+IF(OFFSET('Sanitation Data'!$D$30,0,10*ROW('Sanitation Data'!D28))="","",OFFSET('Sanitation Data'!$D$30,0,10*ROW('Sanitation Data'!D28)))</f>
        <v/>
      </c>
      <c r="CR34" s="34" t="str">
        <f ca="true">+IF(OFFSET('Sanitation Data'!$D$31,0,10*ROW('Sanitation Data'!D28))="","",OFFSET('Sanitation Data'!$D$31,0,10*ROW('Sanitation Data'!D28)))</f>
        <v/>
      </c>
      <c r="CS34" s="34" t="str">
        <f ca="true">+IF(OFFSET('Sanitation Data'!$D$32,0,10*ROW('Sanitation Data'!D28))="","",OFFSET('Sanitation Data'!$D$32,0,10*ROW('Sanitation Data'!D28)))</f>
        <v/>
      </c>
      <c r="CT34" s="34" t="str">
        <f ca="true">+IF(OFFSET('Sanitation Data'!$D$33,0,10*ROW('Sanitation Data'!D28))="","",OFFSET('Sanitation Data'!$D$33,0,10*ROW('Sanitation Data'!D28)))</f>
        <v/>
      </c>
      <c r="CU34" s="34" t="str">
        <f ca="true">+IF(OFFSET('Sanitation Data'!$E$29,0,10*ROW('Sanitation Data'!E28))="","",OFFSET('Sanitation Data'!$E$29,0,10*ROW('Sanitation Data'!E28)))</f>
        <v/>
      </c>
      <c r="CV34" s="34" t="str">
        <f ca="true">+IF(OFFSET('Sanitation Data'!$E$30,0,10*ROW('Sanitation Data'!E28))="","",OFFSET('Sanitation Data'!$E$30,0,10*ROW('Sanitation Data'!E28)))</f>
        <v/>
      </c>
      <c r="CW34" s="34" t="str">
        <f ca="true">+IF(OFFSET('Sanitation Data'!$E$31,0,10*ROW('Sanitation Data'!E28))="","",OFFSET('Sanitation Data'!$E$31,0,10*ROW('Sanitation Data'!E28)))</f>
        <v/>
      </c>
      <c r="CX34" s="34" t="str">
        <f ca="true">+IF(OFFSET('Sanitation Data'!$E$32,0,10*ROW('Sanitation Data'!E28))="","",OFFSET('Sanitation Data'!$E$32,0,10*ROW('Sanitation Data'!E28)))</f>
        <v/>
      </c>
      <c r="CY34" s="34" t="str">
        <f ca="true">+IF(OFFSET('Sanitation Data'!$E$33,0,10*ROW('Sanitation Data'!E28))="","",OFFSET('Sanitation Data'!$E$33,0,10*ROW('Sanitation Data'!E28)))</f>
        <v/>
      </c>
      <c r="CZ34" s="34" t="str">
        <f ca="true">+IF(OFFSET('Sanitation Data'!$F$29,0,10*ROW('Sanitation Data'!F28))="","",OFFSET('Sanitation Data'!$F$29,0,10*ROW('Sanitation Data'!F28)))</f>
        <v/>
      </c>
      <c r="DA34" s="34" t="str">
        <f ca="true">+IF(OFFSET('Sanitation Data'!$F$30,0,10*ROW('Sanitation Data'!F28))="","",OFFSET('Sanitation Data'!$F$30,0,10*ROW('Sanitation Data'!F28)))</f>
        <v/>
      </c>
      <c r="DB34" s="34" t="str">
        <f ca="true">+IF(OFFSET('Sanitation Data'!$F$31,0,10*ROW('Sanitation Data'!F28))="","",OFFSET('Sanitation Data'!$F$31,0,10*ROW('Sanitation Data'!F28)))</f>
        <v/>
      </c>
      <c r="DC34" s="34" t="str">
        <f ca="true">+IF(OFFSET('Sanitation Data'!$F$32,0,10*ROW('Sanitation Data'!F28))="","",OFFSET('Sanitation Data'!$F$32,0,10*ROW('Sanitation Data'!F28)))</f>
        <v/>
      </c>
      <c r="DD34" s="34" t="str">
        <f ca="true">+IF(OFFSET('Sanitation Data'!$F$33,0,10*ROW('Sanitation Data'!F28))="","",OFFSET('Sanitation Data'!$F$33,0,10*ROW('Sanitation Data'!F28)))</f>
        <v/>
      </c>
      <c r="DE34" s="34" t="str">
        <f ca="true">+IF(OFFSET('Sanitation Data'!$G$29,0,10*ROW('Sanitation Data'!G28))="","",OFFSET('Sanitation Data'!$G$29,0,10*ROW('Sanitation Data'!G28)))</f>
        <v/>
      </c>
      <c r="DF34" s="34" t="str">
        <f ca="true">+IF(OFFSET('Sanitation Data'!$G$30,0,10*ROW('Sanitation Data'!G28))="","",OFFSET('Sanitation Data'!$G$30,0,10*ROW('Sanitation Data'!G28)))</f>
        <v/>
      </c>
      <c r="DG34" s="34" t="str">
        <f ca="true">+IF(OFFSET('Sanitation Data'!$G$31,0,10*ROW('Sanitation Data'!G28))="","",OFFSET('Sanitation Data'!$G$31,0,10*ROW('Sanitation Data'!G28)))</f>
        <v/>
      </c>
      <c r="DH34" s="34" t="str">
        <f ca="true">+IF(OFFSET('Sanitation Data'!$G$32,0,10*ROW('Sanitation Data'!G28))="","",OFFSET('Sanitation Data'!$G$32,0,10*ROW('Sanitation Data'!G28)))</f>
        <v/>
      </c>
      <c r="DI34" s="34" t="str">
        <f ca="true">+IF(OFFSET('Sanitation Data'!$G$33,0,10*ROW('Sanitation Data'!G28))="","",OFFSET('Sanitation Data'!$G$33,0,10*ROW('Sanitation Data'!G28)))</f>
        <v/>
      </c>
      <c r="DJ34" s="34" t="str">
        <f ca="true">+IF(OFFSET('Sanitation Data'!$H$29,0,10*ROW('Sanitation Data'!H28))="","",OFFSET('Sanitation Data'!$H$29,0,10*ROW('Sanitation Data'!H28)))</f>
        <v/>
      </c>
      <c r="DK34" s="34" t="str">
        <f ca="true">+IF(OFFSET('Sanitation Data'!$H$30,0,10*ROW('Sanitation Data'!H28))="","",OFFSET('Sanitation Data'!$H$30,0,10*ROW('Sanitation Data'!H28)))</f>
        <v/>
      </c>
      <c r="DL34" s="34" t="str">
        <f ca="true">+IF(OFFSET('Sanitation Data'!$H$31,0,10*ROW('Sanitation Data'!H28))="","",OFFSET('Sanitation Data'!$H$31,0,10*ROW('Sanitation Data'!H28)))</f>
        <v/>
      </c>
      <c r="DM34" s="34" t="str">
        <f ca="true">+IF(OFFSET('Sanitation Data'!$H$32,0,10*ROW('Sanitation Data'!H28))="","",OFFSET('Sanitation Data'!$H$32,0,10*ROW('Sanitation Data'!H28)))</f>
        <v/>
      </c>
      <c r="DN34" s="34" t="str">
        <f ca="true">+IF(OFFSET('Sanitation Data'!$H$33,0,10*ROW('Sanitation Data'!H28))="","",OFFSET('Sanitation Data'!$H$33,0,10*ROW('Sanitation Data'!H28)))</f>
        <v/>
      </c>
      <c r="DO34" s="34" t="str">
        <f ca="true">+IF(OFFSET('Hygiene Data'!$C$12,0,10*ROW('Hygiene Data'!C28))="","",OFFSET('Hygiene Data'!$C$12,0,10*ROW('Hygiene Data'!C28)))</f>
        <v/>
      </c>
      <c r="DP34" s="34" t="str">
        <f ca="true">+IF(OFFSET('Hygiene Data'!$C$13,0,10*ROW('Hygiene Data'!C28))="","",OFFSET('Hygiene Data'!$C$13,0,10*ROW('Hygiene Data'!C28)))</f>
        <v/>
      </c>
      <c r="DQ34" s="34" t="str">
        <f ca="true">+IF(OFFSET('Hygiene Data'!$C$14,0,10*ROW('Hygiene Data'!C28))="","",OFFSET('Hygiene Data'!$C$14,0,10*ROW('Hygiene Data'!C28)))</f>
        <v/>
      </c>
      <c r="DR34" s="34" t="str">
        <f ca="true">+IF(OFFSET('Hygiene Data'!$D$12,0,10*ROW('Hygiene Data'!D28))="","",OFFSET('Hygiene Data'!$D$12,0,10*ROW('Hygiene Data'!D28)))</f>
        <v/>
      </c>
      <c r="DS34" s="34" t="str">
        <f ca="true">+IF(OFFSET('Hygiene Data'!$D$13,0,10*ROW('Hygiene Data'!D28))="","",OFFSET('Hygiene Data'!$D$13,0,10*ROW('Hygiene Data'!D28)))</f>
        <v/>
      </c>
      <c r="DT34" s="34" t="str">
        <f ca="true">+IF(OFFSET('Hygiene Data'!$D$14,0,10*ROW('Hygiene Data'!D28))="","",OFFSET('Hygiene Data'!$D$14,0,10*ROW('Hygiene Data'!D28)))</f>
        <v/>
      </c>
      <c r="DU34" s="34" t="str">
        <f ca="true">+IF(OFFSET('Hygiene Data'!$E$12,0,10*ROW('Hygiene Data'!E28))="","",OFFSET('Hygiene Data'!$E$12,0,10*ROW('Hygiene Data'!E28)))</f>
        <v/>
      </c>
      <c r="DV34" s="34" t="str">
        <f ca="true">+IF(OFFSET('Hygiene Data'!$E$13,0,10*ROW('Hygiene Data'!E28))="","",OFFSET('Hygiene Data'!$E$13,0,10*ROW('Hygiene Data'!E28)))</f>
        <v/>
      </c>
      <c r="DW34" s="34" t="str">
        <f ca="true">+IF(OFFSET('Hygiene Data'!$E$14,0,10*ROW('Hygiene Data'!E28))="","",OFFSET('Hygiene Data'!$E$14,0,10*ROW('Hygiene Data'!E28)))</f>
        <v/>
      </c>
      <c r="DX34" s="34" t="str">
        <f ca="true">+IF(OFFSET('Hygiene Data'!$F$12,0,10*ROW('Hygiene Data'!F28))="","",OFFSET('Hygiene Data'!$F$12,0,10*ROW('Hygiene Data'!F28)))</f>
        <v/>
      </c>
      <c r="DY34" s="34" t="str">
        <f ca="true">+IF(OFFSET('Hygiene Data'!$F$13,0,10*ROW('Hygiene Data'!F28))="","",OFFSET('Hygiene Data'!$F$13,0,10*ROW('Hygiene Data'!F28)))</f>
        <v/>
      </c>
      <c r="DZ34" s="34" t="str">
        <f ca="true">+IF(OFFSET('Hygiene Data'!$F$14,0,10*ROW('Hygiene Data'!F28))="","",OFFSET('Hygiene Data'!$F$14,0,10*ROW('Hygiene Data'!F28)))</f>
        <v/>
      </c>
      <c r="EA34" s="34" t="str">
        <f ca="true">+IF(OFFSET('Hygiene Data'!$G$12,0,10*ROW('Hygiene Data'!G28))="","",OFFSET('Hygiene Data'!$G$12,0,10*ROW('Hygiene Data'!G28)))</f>
        <v/>
      </c>
      <c r="EB34" s="34" t="str">
        <f ca="true">+IF(OFFSET('Hygiene Data'!$G$13,0,10*ROW('Hygiene Data'!G28))="","",OFFSET('Hygiene Data'!$G$13,0,10*ROW('Hygiene Data'!G28)))</f>
        <v/>
      </c>
      <c r="EC34" s="34" t="str">
        <f ca="true">+IF(OFFSET('Hygiene Data'!$G$14,0,10*ROW('Hygiene Data'!G28))="","",OFFSET('Hygiene Data'!$G$14,0,10*ROW('Hygiene Data'!G28)))</f>
        <v/>
      </c>
      <c r="ED34" s="34" t="str">
        <f ca="true">+IF(OFFSET('Hygiene Data'!$H$12,0,10*ROW('Hygiene Data'!H28))="","",OFFSET('Hygiene Data'!$H$12,0,10*ROW('Hygiene Data'!H28)))</f>
        <v/>
      </c>
      <c r="EE34" s="34" t="str">
        <f ca="true">+IF(OFFSET('Hygiene Data'!$H$13,0,10*ROW('Hygiene Data'!H28))="","",OFFSET('Hygiene Data'!$H$13,0,10*ROW('Hygiene Data'!H28)))</f>
        <v/>
      </c>
      <c r="EF34" s="34" t="str">
        <f ca="true">+IF(OFFSET('Hygiene Data'!$H$14,0,10*ROW('Hygiene Data'!H28))="","",OFFSET('Hygiene Data'!$H$14,0,10*ROW('Hygiene Data'!H28)))</f>
        <v/>
      </c>
    </row>
    <row r="35" x14ac:dyDescent="0.2">
      <c r="A35" s="57" t="str">
        <f ca="true">+IF(OFFSET('Water Data'!$B$1,0,10*ROW('Water Data'!B32))="","",OFFSET('Water Data'!$B$1,0,10*ROW('Water Data'!B32)))</f>
        <v/>
      </c>
      <c r="B35" s="57" t="str">
        <f ca="true">+IF(OFFSET('Water Data'!$A$3,0,10*ROW('Water Data'!A32))="","",OFFSET('Water Data'!$A$3,0,10*ROW('Water Data'!A32)))</f>
        <v/>
      </c>
      <c r="C35" s="57" t="str">
        <f ca="true">+IF(OFFSET('Water Data'!$C$3,0,10*ROW('Water Data'!C32))="","",OFFSET('Water Data'!$C$3,0,10*ROW('Water Data'!C32)))</f>
        <v/>
      </c>
      <c r="D35" s="249"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49"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49"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49"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49"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49"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49"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49"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49"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49"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49"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49"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49"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49"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49"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49"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49"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49"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50"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50"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50"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50"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50"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50"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50"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50"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50"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50"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50"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50"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50"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50"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50"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50"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50"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50"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50"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50"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50"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50"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50"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50"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50"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50"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50"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50"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50"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50"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51"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51"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51"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51"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51"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51"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51"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51"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51"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51"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51"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51"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51"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51"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51"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51"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51"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51"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4" t="str">
        <f ca="true">+IF(OFFSET('Water Data'!$C$28,0,10*ROW('Water Data'!C29))="","",OFFSET('Water Data'!$C$28,0,10*ROW('Water Data'!C29)))</f>
        <v/>
      </c>
      <c r="BT35" s="34" t="str">
        <f ca="true">+IF(OFFSET('Water Data'!$C$29,0,10*ROW('Water Data'!C29))="","",OFFSET('Water Data'!$C$29,0,10*ROW('Water Data'!C29)))</f>
        <v/>
      </c>
      <c r="BU35" s="34" t="str">
        <f ca="true">+IF(OFFSET('Water Data'!$C$30,0,10*ROW('Water Data'!C29))="","",OFFSET('Water Data'!$C$30,0,10*ROW('Water Data'!C29)))</f>
        <v/>
      </c>
      <c r="BV35" s="34" t="str">
        <f ca="true">+IF(OFFSET('Water Data'!$D$28,0,10*ROW('Water Data'!D29))="","",OFFSET('Water Data'!$D$28,0,10*ROW('Water Data'!D29)))</f>
        <v/>
      </c>
      <c r="BW35" s="34" t="str">
        <f ca="true">+IF(OFFSET('Water Data'!$D$29,0,10*ROW('Water Data'!D29))="","",OFFSET('Water Data'!$D$29,0,10*ROW('Water Data'!D29)))</f>
        <v/>
      </c>
      <c r="BX35" s="34" t="str">
        <f ca="true">+IF(OFFSET('Water Data'!$D$30,0,10*ROW('Water Data'!D29))="","",OFFSET('Water Data'!$D$30,0,10*ROW('Water Data'!D29)))</f>
        <v/>
      </c>
      <c r="BY35" s="34" t="str">
        <f ca="true">+IF(OFFSET('Water Data'!$E$28,0,10*ROW('Water Data'!E29))="","",OFFSET('Water Data'!$E$28,0,10*ROW('Water Data'!E29)))</f>
        <v/>
      </c>
      <c r="BZ35" s="34" t="str">
        <f ca="true">+IF(OFFSET('Water Data'!$E$29,0,10*ROW('Water Data'!E29))="","",OFFSET('Water Data'!$E$29,0,10*ROW('Water Data'!E29)))</f>
        <v/>
      </c>
      <c r="CA35" s="34" t="str">
        <f ca="true">+IF(OFFSET('Water Data'!$E$30,0,10*ROW('Water Data'!E29))="","",OFFSET('Water Data'!$E$30,0,10*ROW('Water Data'!E29)))</f>
        <v/>
      </c>
      <c r="CB35" s="34" t="str">
        <f ca="true">+IF(OFFSET('Water Data'!$F$28,0,10*ROW('Water Data'!F29))="","",OFFSET('Water Data'!$F$28,0,10*ROW('Water Data'!F29)))</f>
        <v/>
      </c>
      <c r="CC35" s="34" t="str">
        <f ca="true">+IF(OFFSET('Water Data'!$F$29,0,10*ROW('Water Data'!F29))="","",OFFSET('Water Data'!$F$29,0,10*ROW('Water Data'!F29)))</f>
        <v/>
      </c>
      <c r="CD35" s="34" t="str">
        <f ca="true">+IF(OFFSET('Water Data'!$F$30,0,10*ROW('Water Data'!F29))="","",OFFSET('Water Data'!$F$30,0,10*ROW('Water Data'!F29)))</f>
        <v/>
      </c>
      <c r="CE35" s="34" t="str">
        <f ca="true">+IF(OFFSET('Water Data'!$G$28,0,10*ROW('Water Data'!G29))="","",OFFSET('Water Data'!$G$28,0,10*ROW('Water Data'!G29)))</f>
        <v/>
      </c>
      <c r="CF35" s="34" t="str">
        <f ca="true">+IF(OFFSET('Water Data'!$G$29,0,10*ROW('Water Data'!G29))="","",OFFSET('Water Data'!$G$29,0,10*ROW('Water Data'!G29)))</f>
        <v/>
      </c>
      <c r="CG35" s="34" t="str">
        <f ca="true">+IF(OFFSET('Water Data'!$G$30,0,10*ROW('Water Data'!G29))="","",OFFSET('Water Data'!$G$30,0,10*ROW('Water Data'!G29)))</f>
        <v/>
      </c>
      <c r="CH35" s="34" t="str">
        <f ca="true">+IF(OFFSET('Water Data'!$H$28,0,10*ROW('Water Data'!H29))="","",OFFSET('Water Data'!$H$28,0,10*ROW('Water Data'!H29)))</f>
        <v/>
      </c>
      <c r="CI35" s="34" t="str">
        <f ca="true">+IF(OFFSET('Water Data'!$H$29,0,10*ROW('Water Data'!H29))="","",OFFSET('Water Data'!$H$29,0,10*ROW('Water Data'!H29)))</f>
        <v/>
      </c>
      <c r="CJ35" s="34" t="str">
        <f ca="true">+IF(OFFSET('Water Data'!$H$30,0,10*ROW('Water Data'!H29))="","",OFFSET('Water Data'!$H$30,0,10*ROW('Water Data'!H29)))</f>
        <v/>
      </c>
      <c r="CK35" s="34" t="str">
        <f ca="true">+IF(OFFSET('Sanitation Data'!$C$29,0,10*ROW('Sanitation Data'!C29))="","",OFFSET('Sanitation Data'!$C$29,0,10*ROW('Sanitation Data'!C29)))</f>
        <v/>
      </c>
      <c r="CL35" s="34" t="str">
        <f ca="true">+IF(OFFSET('Sanitation Data'!$C$30,0,10*ROW('Sanitation Data'!C29))="","",OFFSET('Sanitation Data'!$C$30,0,10*ROW('Sanitation Data'!C29)))</f>
        <v/>
      </c>
      <c r="CM35" s="34" t="str">
        <f ca="true">+IF(OFFSET('Sanitation Data'!$C$31,0,10*ROW('Sanitation Data'!C29))="","",OFFSET('Sanitation Data'!$C$31,0,10*ROW('Sanitation Data'!C29)))</f>
        <v/>
      </c>
      <c r="CN35" s="34" t="str">
        <f ca="true">+IF(OFFSET('Sanitation Data'!$C$32,0,10*ROW('Sanitation Data'!C29))="","",OFFSET('Sanitation Data'!$C$32,0,10*ROW('Sanitation Data'!C29)))</f>
        <v/>
      </c>
      <c r="CO35" s="34" t="str">
        <f ca="true">+IF(OFFSET('Sanitation Data'!$C$33,0,10*ROW('Sanitation Data'!C29))="","",OFFSET('Sanitation Data'!$C$33,0,10*ROW('Sanitation Data'!C29)))</f>
        <v/>
      </c>
      <c r="CP35" s="34" t="str">
        <f ca="true">+IF(OFFSET('Sanitation Data'!$D$29,0,10*ROW('Sanitation Data'!D29))="","",OFFSET('Sanitation Data'!$D$29,0,10*ROW('Sanitation Data'!D29)))</f>
        <v/>
      </c>
      <c r="CQ35" s="34" t="str">
        <f ca="true">+IF(OFFSET('Sanitation Data'!$D$30,0,10*ROW('Sanitation Data'!D29))="","",OFFSET('Sanitation Data'!$D$30,0,10*ROW('Sanitation Data'!D29)))</f>
        <v/>
      </c>
      <c r="CR35" s="34" t="str">
        <f ca="true">+IF(OFFSET('Sanitation Data'!$D$31,0,10*ROW('Sanitation Data'!D29))="","",OFFSET('Sanitation Data'!$D$31,0,10*ROW('Sanitation Data'!D29)))</f>
        <v/>
      </c>
      <c r="CS35" s="34" t="str">
        <f ca="true">+IF(OFFSET('Sanitation Data'!$D$32,0,10*ROW('Sanitation Data'!D29))="","",OFFSET('Sanitation Data'!$D$32,0,10*ROW('Sanitation Data'!D29)))</f>
        <v/>
      </c>
      <c r="CT35" s="34" t="str">
        <f ca="true">+IF(OFFSET('Sanitation Data'!$D$33,0,10*ROW('Sanitation Data'!D29))="","",OFFSET('Sanitation Data'!$D$33,0,10*ROW('Sanitation Data'!D29)))</f>
        <v/>
      </c>
      <c r="CU35" s="34" t="str">
        <f ca="true">+IF(OFFSET('Sanitation Data'!$E$29,0,10*ROW('Sanitation Data'!E29))="","",OFFSET('Sanitation Data'!$E$29,0,10*ROW('Sanitation Data'!E29)))</f>
        <v/>
      </c>
      <c r="CV35" s="34" t="str">
        <f ca="true">+IF(OFFSET('Sanitation Data'!$E$30,0,10*ROW('Sanitation Data'!E29))="","",OFFSET('Sanitation Data'!$E$30,0,10*ROW('Sanitation Data'!E29)))</f>
        <v/>
      </c>
      <c r="CW35" s="34" t="str">
        <f ca="true">+IF(OFFSET('Sanitation Data'!$E$31,0,10*ROW('Sanitation Data'!E29))="","",OFFSET('Sanitation Data'!$E$31,0,10*ROW('Sanitation Data'!E29)))</f>
        <v/>
      </c>
      <c r="CX35" s="34" t="str">
        <f ca="true">+IF(OFFSET('Sanitation Data'!$E$32,0,10*ROW('Sanitation Data'!E29))="","",OFFSET('Sanitation Data'!$E$32,0,10*ROW('Sanitation Data'!E29)))</f>
        <v/>
      </c>
      <c r="CY35" s="34" t="str">
        <f ca="true">+IF(OFFSET('Sanitation Data'!$E$33,0,10*ROW('Sanitation Data'!E29))="","",OFFSET('Sanitation Data'!$E$33,0,10*ROW('Sanitation Data'!E29)))</f>
        <v/>
      </c>
      <c r="CZ35" s="34" t="str">
        <f ca="true">+IF(OFFSET('Sanitation Data'!$F$29,0,10*ROW('Sanitation Data'!F29))="","",OFFSET('Sanitation Data'!$F$29,0,10*ROW('Sanitation Data'!F29)))</f>
        <v/>
      </c>
      <c r="DA35" s="34" t="str">
        <f ca="true">+IF(OFFSET('Sanitation Data'!$F$30,0,10*ROW('Sanitation Data'!F29))="","",OFFSET('Sanitation Data'!$F$30,0,10*ROW('Sanitation Data'!F29)))</f>
        <v/>
      </c>
      <c r="DB35" s="34" t="str">
        <f ca="true">+IF(OFFSET('Sanitation Data'!$F$31,0,10*ROW('Sanitation Data'!F29))="","",OFFSET('Sanitation Data'!$F$31,0,10*ROW('Sanitation Data'!F29)))</f>
        <v/>
      </c>
      <c r="DC35" s="34" t="str">
        <f ca="true">+IF(OFFSET('Sanitation Data'!$F$32,0,10*ROW('Sanitation Data'!F29))="","",OFFSET('Sanitation Data'!$F$32,0,10*ROW('Sanitation Data'!F29)))</f>
        <v/>
      </c>
      <c r="DD35" s="34" t="str">
        <f ca="true">+IF(OFFSET('Sanitation Data'!$F$33,0,10*ROW('Sanitation Data'!F29))="","",OFFSET('Sanitation Data'!$F$33,0,10*ROW('Sanitation Data'!F29)))</f>
        <v/>
      </c>
      <c r="DE35" s="34" t="str">
        <f ca="true">+IF(OFFSET('Sanitation Data'!$G$29,0,10*ROW('Sanitation Data'!G29))="","",OFFSET('Sanitation Data'!$G$29,0,10*ROW('Sanitation Data'!G29)))</f>
        <v/>
      </c>
      <c r="DF35" s="34" t="str">
        <f ca="true">+IF(OFFSET('Sanitation Data'!$G$30,0,10*ROW('Sanitation Data'!G29))="","",OFFSET('Sanitation Data'!$G$30,0,10*ROW('Sanitation Data'!G29)))</f>
        <v/>
      </c>
      <c r="DG35" s="34" t="str">
        <f ca="true">+IF(OFFSET('Sanitation Data'!$G$31,0,10*ROW('Sanitation Data'!G29))="","",OFFSET('Sanitation Data'!$G$31,0,10*ROW('Sanitation Data'!G29)))</f>
        <v/>
      </c>
      <c r="DH35" s="34" t="str">
        <f ca="true">+IF(OFFSET('Sanitation Data'!$G$32,0,10*ROW('Sanitation Data'!G29))="","",OFFSET('Sanitation Data'!$G$32,0,10*ROW('Sanitation Data'!G29)))</f>
        <v/>
      </c>
      <c r="DI35" s="34" t="str">
        <f ca="true">+IF(OFFSET('Sanitation Data'!$G$33,0,10*ROW('Sanitation Data'!G29))="","",OFFSET('Sanitation Data'!$G$33,0,10*ROW('Sanitation Data'!G29)))</f>
        <v/>
      </c>
      <c r="DJ35" s="34" t="str">
        <f ca="true">+IF(OFFSET('Sanitation Data'!$H$29,0,10*ROW('Sanitation Data'!H29))="","",OFFSET('Sanitation Data'!$H$29,0,10*ROW('Sanitation Data'!H29)))</f>
        <v/>
      </c>
      <c r="DK35" s="34" t="str">
        <f ca="true">+IF(OFFSET('Sanitation Data'!$H$30,0,10*ROW('Sanitation Data'!H29))="","",OFFSET('Sanitation Data'!$H$30,0,10*ROW('Sanitation Data'!H29)))</f>
        <v/>
      </c>
      <c r="DL35" s="34" t="str">
        <f ca="true">+IF(OFFSET('Sanitation Data'!$H$31,0,10*ROW('Sanitation Data'!H29))="","",OFFSET('Sanitation Data'!$H$31,0,10*ROW('Sanitation Data'!H29)))</f>
        <v/>
      </c>
      <c r="DM35" s="34" t="str">
        <f ca="true">+IF(OFFSET('Sanitation Data'!$H$32,0,10*ROW('Sanitation Data'!H29))="","",OFFSET('Sanitation Data'!$H$32,0,10*ROW('Sanitation Data'!H29)))</f>
        <v/>
      </c>
      <c r="DN35" s="34" t="str">
        <f ca="true">+IF(OFFSET('Sanitation Data'!$H$33,0,10*ROW('Sanitation Data'!H29))="","",OFFSET('Sanitation Data'!$H$33,0,10*ROW('Sanitation Data'!H29)))</f>
        <v/>
      </c>
      <c r="DO35" s="34" t="str">
        <f ca="true">+IF(OFFSET('Hygiene Data'!$C$12,0,10*ROW('Hygiene Data'!C29))="","",OFFSET('Hygiene Data'!$C$12,0,10*ROW('Hygiene Data'!C29)))</f>
        <v/>
      </c>
      <c r="DP35" s="34" t="str">
        <f ca="true">+IF(OFFSET('Hygiene Data'!$C$13,0,10*ROW('Hygiene Data'!C29))="","",OFFSET('Hygiene Data'!$C$13,0,10*ROW('Hygiene Data'!C29)))</f>
        <v/>
      </c>
      <c r="DQ35" s="34" t="str">
        <f ca="true">+IF(OFFSET('Hygiene Data'!$C$14,0,10*ROW('Hygiene Data'!C29))="","",OFFSET('Hygiene Data'!$C$14,0,10*ROW('Hygiene Data'!C29)))</f>
        <v/>
      </c>
      <c r="DR35" s="34" t="str">
        <f ca="true">+IF(OFFSET('Hygiene Data'!$D$12,0,10*ROW('Hygiene Data'!D29))="","",OFFSET('Hygiene Data'!$D$12,0,10*ROW('Hygiene Data'!D29)))</f>
        <v/>
      </c>
      <c r="DS35" s="34" t="str">
        <f ca="true">+IF(OFFSET('Hygiene Data'!$D$13,0,10*ROW('Hygiene Data'!D29))="","",OFFSET('Hygiene Data'!$D$13,0,10*ROW('Hygiene Data'!D29)))</f>
        <v/>
      </c>
      <c r="DT35" s="34" t="str">
        <f ca="true">+IF(OFFSET('Hygiene Data'!$D$14,0,10*ROW('Hygiene Data'!D29))="","",OFFSET('Hygiene Data'!$D$14,0,10*ROW('Hygiene Data'!D29)))</f>
        <v/>
      </c>
      <c r="DU35" s="34" t="str">
        <f ca="true">+IF(OFFSET('Hygiene Data'!$E$12,0,10*ROW('Hygiene Data'!E29))="","",OFFSET('Hygiene Data'!$E$12,0,10*ROW('Hygiene Data'!E29)))</f>
        <v/>
      </c>
      <c r="DV35" s="34" t="str">
        <f ca="true">+IF(OFFSET('Hygiene Data'!$E$13,0,10*ROW('Hygiene Data'!E29))="","",OFFSET('Hygiene Data'!$E$13,0,10*ROW('Hygiene Data'!E29)))</f>
        <v/>
      </c>
      <c r="DW35" s="34" t="str">
        <f ca="true">+IF(OFFSET('Hygiene Data'!$E$14,0,10*ROW('Hygiene Data'!E29))="","",OFFSET('Hygiene Data'!$E$14,0,10*ROW('Hygiene Data'!E29)))</f>
        <v/>
      </c>
      <c r="DX35" s="34" t="str">
        <f ca="true">+IF(OFFSET('Hygiene Data'!$F$12,0,10*ROW('Hygiene Data'!F29))="","",OFFSET('Hygiene Data'!$F$12,0,10*ROW('Hygiene Data'!F29)))</f>
        <v/>
      </c>
      <c r="DY35" s="34" t="str">
        <f ca="true">+IF(OFFSET('Hygiene Data'!$F$13,0,10*ROW('Hygiene Data'!F29))="","",OFFSET('Hygiene Data'!$F$13,0,10*ROW('Hygiene Data'!F29)))</f>
        <v/>
      </c>
      <c r="DZ35" s="34" t="str">
        <f ca="true">+IF(OFFSET('Hygiene Data'!$F$14,0,10*ROW('Hygiene Data'!F29))="","",OFFSET('Hygiene Data'!$F$14,0,10*ROW('Hygiene Data'!F29)))</f>
        <v/>
      </c>
      <c r="EA35" s="34" t="str">
        <f ca="true">+IF(OFFSET('Hygiene Data'!$G$12,0,10*ROW('Hygiene Data'!G29))="","",OFFSET('Hygiene Data'!$G$12,0,10*ROW('Hygiene Data'!G29)))</f>
        <v/>
      </c>
      <c r="EB35" s="34" t="str">
        <f ca="true">+IF(OFFSET('Hygiene Data'!$G$13,0,10*ROW('Hygiene Data'!G29))="","",OFFSET('Hygiene Data'!$G$13,0,10*ROW('Hygiene Data'!G29)))</f>
        <v/>
      </c>
      <c r="EC35" s="34" t="str">
        <f ca="true">+IF(OFFSET('Hygiene Data'!$G$14,0,10*ROW('Hygiene Data'!G29))="","",OFFSET('Hygiene Data'!$G$14,0,10*ROW('Hygiene Data'!G29)))</f>
        <v/>
      </c>
      <c r="ED35" s="34" t="str">
        <f ca="true">+IF(OFFSET('Hygiene Data'!$H$12,0,10*ROW('Hygiene Data'!H29))="","",OFFSET('Hygiene Data'!$H$12,0,10*ROW('Hygiene Data'!H29)))</f>
        <v/>
      </c>
      <c r="EE35" s="34" t="str">
        <f ca="true">+IF(OFFSET('Hygiene Data'!$H$13,0,10*ROW('Hygiene Data'!H29))="","",OFFSET('Hygiene Data'!$H$13,0,10*ROW('Hygiene Data'!H29)))</f>
        <v/>
      </c>
      <c r="EF35" s="34" t="str">
        <f ca="true">+IF(OFFSET('Hygiene Data'!$H$14,0,10*ROW('Hygiene Data'!H29))="","",OFFSET('Hygiene Data'!$H$14,0,10*ROW('Hygiene Data'!H29)))</f>
        <v/>
      </c>
    </row>
    <row r="36" x14ac:dyDescent="0.2">
      <c r="A36" s="57" t="str">
        <f ca="true">+IF(OFFSET('Water Data'!$B$1,0,10*ROW('Water Data'!B33))="","",OFFSET('Water Data'!$B$1,0,10*ROW('Water Data'!B33)))</f>
        <v/>
      </c>
      <c r="B36" s="57" t="str">
        <f ca="true">+IF(OFFSET('Water Data'!$A$3,0,10*ROW('Water Data'!A33))="","",OFFSET('Water Data'!$A$3,0,10*ROW('Water Data'!A33)))</f>
        <v/>
      </c>
      <c r="C36" s="57" t="str">
        <f ca="true">+IF(OFFSET('Water Data'!$C$3,0,10*ROW('Water Data'!C33))="","",OFFSET('Water Data'!$C$3,0,10*ROW('Water Data'!C33)))</f>
        <v/>
      </c>
      <c r="D36" s="249"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49"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49"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49"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49"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49"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49"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49"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49"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49"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49"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49"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49"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49"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49"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49"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49"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49"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50"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50"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50"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50"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50"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50"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50"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50"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50"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50"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50"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50"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50"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50"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50"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50"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50"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50"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50"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50"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50"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50"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50"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50"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50"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50"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50"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50"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50"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50"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51"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51"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51"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51"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51"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51"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51"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51"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51"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51"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51"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51"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51"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51"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51"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51"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51"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51"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4" t="str">
        <f ca="true">+IF(OFFSET('Water Data'!$C$28,0,10*ROW('Water Data'!C30))="","",OFFSET('Water Data'!$C$28,0,10*ROW('Water Data'!C30)))</f>
        <v/>
      </c>
      <c r="BT36" s="34" t="str">
        <f ca="true">+IF(OFFSET('Water Data'!$C$29,0,10*ROW('Water Data'!C30))="","",OFFSET('Water Data'!$C$29,0,10*ROW('Water Data'!C30)))</f>
        <v/>
      </c>
      <c r="BU36" s="34" t="str">
        <f ca="true">+IF(OFFSET('Water Data'!$C$30,0,10*ROW('Water Data'!C30))="","",OFFSET('Water Data'!$C$30,0,10*ROW('Water Data'!C30)))</f>
        <v/>
      </c>
      <c r="BV36" s="34" t="str">
        <f ca="true">+IF(OFFSET('Water Data'!$D$28,0,10*ROW('Water Data'!D30))="","",OFFSET('Water Data'!$D$28,0,10*ROW('Water Data'!D30)))</f>
        <v/>
      </c>
      <c r="BW36" s="34" t="str">
        <f ca="true">+IF(OFFSET('Water Data'!$D$29,0,10*ROW('Water Data'!D30))="","",OFFSET('Water Data'!$D$29,0,10*ROW('Water Data'!D30)))</f>
        <v/>
      </c>
      <c r="BX36" s="34" t="str">
        <f ca="true">+IF(OFFSET('Water Data'!$D$30,0,10*ROW('Water Data'!D30))="","",OFFSET('Water Data'!$D$30,0,10*ROW('Water Data'!D30)))</f>
        <v/>
      </c>
      <c r="BY36" s="34" t="str">
        <f ca="true">+IF(OFFSET('Water Data'!$E$28,0,10*ROW('Water Data'!E30))="","",OFFSET('Water Data'!$E$28,0,10*ROW('Water Data'!E30)))</f>
        <v/>
      </c>
      <c r="BZ36" s="34" t="str">
        <f ca="true">+IF(OFFSET('Water Data'!$E$29,0,10*ROW('Water Data'!E30))="","",OFFSET('Water Data'!$E$29,0,10*ROW('Water Data'!E30)))</f>
        <v/>
      </c>
      <c r="CA36" s="34" t="str">
        <f ca="true">+IF(OFFSET('Water Data'!$E$30,0,10*ROW('Water Data'!E30))="","",OFFSET('Water Data'!$E$30,0,10*ROW('Water Data'!E30)))</f>
        <v/>
      </c>
      <c r="CB36" s="34" t="str">
        <f ca="true">+IF(OFFSET('Water Data'!$F$28,0,10*ROW('Water Data'!F30))="","",OFFSET('Water Data'!$F$28,0,10*ROW('Water Data'!F30)))</f>
        <v/>
      </c>
      <c r="CC36" s="34" t="str">
        <f ca="true">+IF(OFFSET('Water Data'!$F$29,0,10*ROW('Water Data'!F30))="","",OFFSET('Water Data'!$F$29,0,10*ROW('Water Data'!F30)))</f>
        <v/>
      </c>
      <c r="CD36" s="34" t="str">
        <f ca="true">+IF(OFFSET('Water Data'!$F$30,0,10*ROW('Water Data'!F30))="","",OFFSET('Water Data'!$F$30,0,10*ROW('Water Data'!F30)))</f>
        <v/>
      </c>
      <c r="CE36" s="34" t="str">
        <f ca="true">+IF(OFFSET('Water Data'!$G$28,0,10*ROW('Water Data'!G30))="","",OFFSET('Water Data'!$G$28,0,10*ROW('Water Data'!G30)))</f>
        <v/>
      </c>
      <c r="CF36" s="34" t="str">
        <f ca="true">+IF(OFFSET('Water Data'!$G$29,0,10*ROW('Water Data'!G30))="","",OFFSET('Water Data'!$G$29,0,10*ROW('Water Data'!G30)))</f>
        <v/>
      </c>
      <c r="CG36" s="34" t="str">
        <f ca="true">+IF(OFFSET('Water Data'!$G$30,0,10*ROW('Water Data'!G30))="","",OFFSET('Water Data'!$G$30,0,10*ROW('Water Data'!G30)))</f>
        <v/>
      </c>
      <c r="CH36" s="34" t="str">
        <f ca="true">+IF(OFFSET('Water Data'!$H$28,0,10*ROW('Water Data'!H30))="","",OFFSET('Water Data'!$H$28,0,10*ROW('Water Data'!H30)))</f>
        <v/>
      </c>
      <c r="CI36" s="34" t="str">
        <f ca="true">+IF(OFFSET('Water Data'!$H$29,0,10*ROW('Water Data'!H30))="","",OFFSET('Water Data'!$H$29,0,10*ROW('Water Data'!H30)))</f>
        <v/>
      </c>
      <c r="CJ36" s="34" t="str">
        <f ca="true">+IF(OFFSET('Water Data'!$H$30,0,10*ROW('Water Data'!H30))="","",OFFSET('Water Data'!$H$30,0,10*ROW('Water Data'!H30)))</f>
        <v/>
      </c>
      <c r="CK36" s="34" t="str">
        <f ca="true">+IF(OFFSET('Sanitation Data'!$C$29,0,10*ROW('Sanitation Data'!C30))="","",OFFSET('Sanitation Data'!$C$29,0,10*ROW('Sanitation Data'!C30)))</f>
        <v/>
      </c>
      <c r="CL36" s="34" t="str">
        <f ca="true">+IF(OFFSET('Sanitation Data'!$C$30,0,10*ROW('Sanitation Data'!C30))="","",OFFSET('Sanitation Data'!$C$30,0,10*ROW('Sanitation Data'!C30)))</f>
        <v/>
      </c>
      <c r="CM36" s="34" t="str">
        <f ca="true">+IF(OFFSET('Sanitation Data'!$C$31,0,10*ROW('Sanitation Data'!C30))="","",OFFSET('Sanitation Data'!$C$31,0,10*ROW('Sanitation Data'!C30)))</f>
        <v/>
      </c>
      <c r="CN36" s="34" t="str">
        <f ca="true">+IF(OFFSET('Sanitation Data'!$C$32,0,10*ROW('Sanitation Data'!C30))="","",OFFSET('Sanitation Data'!$C$32,0,10*ROW('Sanitation Data'!C30)))</f>
        <v/>
      </c>
      <c r="CO36" s="34" t="str">
        <f ca="true">+IF(OFFSET('Sanitation Data'!$C$33,0,10*ROW('Sanitation Data'!C30))="","",OFFSET('Sanitation Data'!$C$33,0,10*ROW('Sanitation Data'!C30)))</f>
        <v/>
      </c>
      <c r="CP36" s="34" t="str">
        <f ca="true">+IF(OFFSET('Sanitation Data'!$D$29,0,10*ROW('Sanitation Data'!D30))="","",OFFSET('Sanitation Data'!$D$29,0,10*ROW('Sanitation Data'!D30)))</f>
        <v/>
      </c>
      <c r="CQ36" s="34" t="str">
        <f ca="true">+IF(OFFSET('Sanitation Data'!$D$30,0,10*ROW('Sanitation Data'!D30))="","",OFFSET('Sanitation Data'!$D$30,0,10*ROW('Sanitation Data'!D30)))</f>
        <v/>
      </c>
      <c r="CR36" s="34" t="str">
        <f ca="true">+IF(OFFSET('Sanitation Data'!$D$31,0,10*ROW('Sanitation Data'!D30))="","",OFFSET('Sanitation Data'!$D$31,0,10*ROW('Sanitation Data'!D30)))</f>
        <v/>
      </c>
      <c r="CS36" s="34" t="str">
        <f ca="true">+IF(OFFSET('Sanitation Data'!$D$32,0,10*ROW('Sanitation Data'!D30))="","",OFFSET('Sanitation Data'!$D$32,0,10*ROW('Sanitation Data'!D30)))</f>
        <v/>
      </c>
      <c r="CT36" s="34" t="str">
        <f ca="true">+IF(OFFSET('Sanitation Data'!$D$33,0,10*ROW('Sanitation Data'!D30))="","",OFFSET('Sanitation Data'!$D$33,0,10*ROW('Sanitation Data'!D30)))</f>
        <v/>
      </c>
      <c r="CU36" s="34" t="str">
        <f ca="true">+IF(OFFSET('Sanitation Data'!$E$29,0,10*ROW('Sanitation Data'!E30))="","",OFFSET('Sanitation Data'!$E$29,0,10*ROW('Sanitation Data'!E30)))</f>
        <v/>
      </c>
      <c r="CV36" s="34" t="str">
        <f ca="true">+IF(OFFSET('Sanitation Data'!$E$30,0,10*ROW('Sanitation Data'!E30))="","",OFFSET('Sanitation Data'!$E$30,0,10*ROW('Sanitation Data'!E30)))</f>
        <v/>
      </c>
      <c r="CW36" s="34" t="str">
        <f ca="true">+IF(OFFSET('Sanitation Data'!$E$31,0,10*ROW('Sanitation Data'!E30))="","",OFFSET('Sanitation Data'!$E$31,0,10*ROW('Sanitation Data'!E30)))</f>
        <v/>
      </c>
      <c r="CX36" s="34" t="str">
        <f ca="true">+IF(OFFSET('Sanitation Data'!$E$32,0,10*ROW('Sanitation Data'!E30))="","",OFFSET('Sanitation Data'!$E$32,0,10*ROW('Sanitation Data'!E30)))</f>
        <v/>
      </c>
      <c r="CY36" s="34" t="str">
        <f ca="true">+IF(OFFSET('Sanitation Data'!$E$33,0,10*ROW('Sanitation Data'!E30))="","",OFFSET('Sanitation Data'!$E$33,0,10*ROW('Sanitation Data'!E30)))</f>
        <v/>
      </c>
      <c r="CZ36" s="34" t="str">
        <f ca="true">+IF(OFFSET('Sanitation Data'!$F$29,0,10*ROW('Sanitation Data'!F30))="","",OFFSET('Sanitation Data'!$F$29,0,10*ROW('Sanitation Data'!F30)))</f>
        <v/>
      </c>
      <c r="DA36" s="34" t="str">
        <f ca="true">+IF(OFFSET('Sanitation Data'!$F$30,0,10*ROW('Sanitation Data'!F30))="","",OFFSET('Sanitation Data'!$F$30,0,10*ROW('Sanitation Data'!F30)))</f>
        <v/>
      </c>
      <c r="DB36" s="34" t="str">
        <f ca="true">+IF(OFFSET('Sanitation Data'!$F$31,0,10*ROW('Sanitation Data'!F30))="","",OFFSET('Sanitation Data'!$F$31,0,10*ROW('Sanitation Data'!F30)))</f>
        <v/>
      </c>
      <c r="DC36" s="34" t="str">
        <f ca="true">+IF(OFFSET('Sanitation Data'!$F$32,0,10*ROW('Sanitation Data'!F30))="","",OFFSET('Sanitation Data'!$F$32,0,10*ROW('Sanitation Data'!F30)))</f>
        <v/>
      </c>
      <c r="DD36" s="34" t="str">
        <f ca="true">+IF(OFFSET('Sanitation Data'!$F$33,0,10*ROW('Sanitation Data'!F30))="","",OFFSET('Sanitation Data'!$F$33,0,10*ROW('Sanitation Data'!F30)))</f>
        <v/>
      </c>
      <c r="DE36" s="34" t="str">
        <f ca="true">+IF(OFFSET('Sanitation Data'!$G$29,0,10*ROW('Sanitation Data'!G30))="","",OFFSET('Sanitation Data'!$G$29,0,10*ROW('Sanitation Data'!G30)))</f>
        <v/>
      </c>
      <c r="DF36" s="34" t="str">
        <f ca="true">+IF(OFFSET('Sanitation Data'!$G$30,0,10*ROW('Sanitation Data'!G30))="","",OFFSET('Sanitation Data'!$G$30,0,10*ROW('Sanitation Data'!G30)))</f>
        <v/>
      </c>
      <c r="DG36" s="34" t="str">
        <f ca="true">+IF(OFFSET('Sanitation Data'!$G$31,0,10*ROW('Sanitation Data'!G30))="","",OFFSET('Sanitation Data'!$G$31,0,10*ROW('Sanitation Data'!G30)))</f>
        <v/>
      </c>
      <c r="DH36" s="34" t="str">
        <f ca="true">+IF(OFFSET('Sanitation Data'!$G$32,0,10*ROW('Sanitation Data'!G30))="","",OFFSET('Sanitation Data'!$G$32,0,10*ROW('Sanitation Data'!G30)))</f>
        <v/>
      </c>
      <c r="DI36" s="34" t="str">
        <f ca="true">+IF(OFFSET('Sanitation Data'!$G$33,0,10*ROW('Sanitation Data'!G30))="","",OFFSET('Sanitation Data'!$G$33,0,10*ROW('Sanitation Data'!G30)))</f>
        <v/>
      </c>
      <c r="DJ36" s="34" t="str">
        <f ca="true">+IF(OFFSET('Sanitation Data'!$H$29,0,10*ROW('Sanitation Data'!H30))="","",OFFSET('Sanitation Data'!$H$29,0,10*ROW('Sanitation Data'!H30)))</f>
        <v/>
      </c>
      <c r="DK36" s="34" t="str">
        <f ca="true">+IF(OFFSET('Sanitation Data'!$H$30,0,10*ROW('Sanitation Data'!H30))="","",OFFSET('Sanitation Data'!$H$30,0,10*ROW('Sanitation Data'!H30)))</f>
        <v/>
      </c>
      <c r="DL36" s="34" t="str">
        <f ca="true">+IF(OFFSET('Sanitation Data'!$H$31,0,10*ROW('Sanitation Data'!H30))="","",OFFSET('Sanitation Data'!$H$31,0,10*ROW('Sanitation Data'!H30)))</f>
        <v/>
      </c>
      <c r="DM36" s="34" t="str">
        <f ca="true">+IF(OFFSET('Sanitation Data'!$H$32,0,10*ROW('Sanitation Data'!H30))="","",OFFSET('Sanitation Data'!$H$32,0,10*ROW('Sanitation Data'!H30)))</f>
        <v/>
      </c>
      <c r="DN36" s="34" t="str">
        <f ca="true">+IF(OFFSET('Sanitation Data'!$H$33,0,10*ROW('Sanitation Data'!H30))="","",OFFSET('Sanitation Data'!$H$33,0,10*ROW('Sanitation Data'!H30)))</f>
        <v/>
      </c>
      <c r="DO36" s="34" t="str">
        <f ca="true">+IF(OFFSET('Hygiene Data'!$C$12,0,10*ROW('Hygiene Data'!C30))="","",OFFSET('Hygiene Data'!$C$12,0,10*ROW('Hygiene Data'!C30)))</f>
        <v/>
      </c>
      <c r="DP36" s="34" t="str">
        <f ca="true">+IF(OFFSET('Hygiene Data'!$C$13,0,10*ROW('Hygiene Data'!C30))="","",OFFSET('Hygiene Data'!$C$13,0,10*ROW('Hygiene Data'!C30)))</f>
        <v/>
      </c>
      <c r="DQ36" s="34" t="str">
        <f ca="true">+IF(OFFSET('Hygiene Data'!$C$14,0,10*ROW('Hygiene Data'!C30))="","",OFFSET('Hygiene Data'!$C$14,0,10*ROW('Hygiene Data'!C30)))</f>
        <v/>
      </c>
      <c r="DR36" s="34" t="str">
        <f ca="true">+IF(OFFSET('Hygiene Data'!$D$12,0,10*ROW('Hygiene Data'!D30))="","",OFFSET('Hygiene Data'!$D$12,0,10*ROW('Hygiene Data'!D30)))</f>
        <v/>
      </c>
      <c r="DS36" s="34" t="str">
        <f ca="true">+IF(OFFSET('Hygiene Data'!$D$13,0,10*ROW('Hygiene Data'!D30))="","",OFFSET('Hygiene Data'!$D$13,0,10*ROW('Hygiene Data'!D30)))</f>
        <v/>
      </c>
      <c r="DT36" s="34" t="str">
        <f ca="true">+IF(OFFSET('Hygiene Data'!$D$14,0,10*ROW('Hygiene Data'!D30))="","",OFFSET('Hygiene Data'!$D$14,0,10*ROW('Hygiene Data'!D30)))</f>
        <v/>
      </c>
      <c r="DU36" s="34" t="str">
        <f ca="true">+IF(OFFSET('Hygiene Data'!$E$12,0,10*ROW('Hygiene Data'!E30))="","",OFFSET('Hygiene Data'!$E$12,0,10*ROW('Hygiene Data'!E30)))</f>
        <v/>
      </c>
      <c r="DV36" s="34" t="str">
        <f ca="true">+IF(OFFSET('Hygiene Data'!$E$13,0,10*ROW('Hygiene Data'!E30))="","",OFFSET('Hygiene Data'!$E$13,0,10*ROW('Hygiene Data'!E30)))</f>
        <v/>
      </c>
      <c r="DW36" s="34" t="str">
        <f ca="true">+IF(OFFSET('Hygiene Data'!$E$14,0,10*ROW('Hygiene Data'!E30))="","",OFFSET('Hygiene Data'!$E$14,0,10*ROW('Hygiene Data'!E30)))</f>
        <v/>
      </c>
      <c r="DX36" s="34" t="str">
        <f ca="true">+IF(OFFSET('Hygiene Data'!$F$12,0,10*ROW('Hygiene Data'!F30))="","",OFFSET('Hygiene Data'!$F$12,0,10*ROW('Hygiene Data'!F30)))</f>
        <v/>
      </c>
      <c r="DY36" s="34" t="str">
        <f ca="true">+IF(OFFSET('Hygiene Data'!$F$13,0,10*ROW('Hygiene Data'!F30))="","",OFFSET('Hygiene Data'!$F$13,0,10*ROW('Hygiene Data'!F30)))</f>
        <v/>
      </c>
      <c r="DZ36" s="34" t="str">
        <f ca="true">+IF(OFFSET('Hygiene Data'!$F$14,0,10*ROW('Hygiene Data'!F30))="","",OFFSET('Hygiene Data'!$F$14,0,10*ROW('Hygiene Data'!F30)))</f>
        <v/>
      </c>
      <c r="EA36" s="34" t="str">
        <f ca="true">+IF(OFFSET('Hygiene Data'!$G$12,0,10*ROW('Hygiene Data'!G30))="","",OFFSET('Hygiene Data'!$G$12,0,10*ROW('Hygiene Data'!G30)))</f>
        <v/>
      </c>
      <c r="EB36" s="34" t="str">
        <f ca="true">+IF(OFFSET('Hygiene Data'!$G$13,0,10*ROW('Hygiene Data'!G30))="","",OFFSET('Hygiene Data'!$G$13,0,10*ROW('Hygiene Data'!G30)))</f>
        <v/>
      </c>
      <c r="EC36" s="34" t="str">
        <f ca="true">+IF(OFFSET('Hygiene Data'!$G$14,0,10*ROW('Hygiene Data'!G30))="","",OFFSET('Hygiene Data'!$G$14,0,10*ROW('Hygiene Data'!G30)))</f>
        <v/>
      </c>
      <c r="ED36" s="34" t="str">
        <f ca="true">+IF(OFFSET('Hygiene Data'!$H$12,0,10*ROW('Hygiene Data'!H30))="","",OFFSET('Hygiene Data'!$H$12,0,10*ROW('Hygiene Data'!H30)))</f>
        <v/>
      </c>
      <c r="EE36" s="34" t="str">
        <f ca="true">+IF(OFFSET('Hygiene Data'!$H$13,0,10*ROW('Hygiene Data'!H30))="","",OFFSET('Hygiene Data'!$H$13,0,10*ROW('Hygiene Data'!H30)))</f>
        <v/>
      </c>
      <c r="EF36" s="34" t="str">
        <f ca="true">+IF(OFFSET('Hygiene Data'!$H$14,0,10*ROW('Hygiene Data'!H30))="","",OFFSET('Hygiene Data'!$H$14,0,10*ROW('Hygiene Data'!H30)))</f>
        <v/>
      </c>
    </row>
    <row r="37" x14ac:dyDescent="0.2">
      <c r="A37" s="57" t="str">
        <f ca="true">+IF(OFFSET('Water Data'!$B$1,0,10*ROW('Water Data'!B34))="","",OFFSET('Water Data'!$B$1,0,10*ROW('Water Data'!B34)))</f>
        <v/>
      </c>
      <c r="B37" s="57" t="str">
        <f ca="true">+IF(OFFSET('Water Data'!$A$3,0,10*ROW('Water Data'!A34))="","",OFFSET('Water Data'!$A$3,0,10*ROW('Water Data'!A34)))</f>
        <v/>
      </c>
      <c r="C37" s="57" t="str">
        <f ca="true">+IF(OFFSET('Water Data'!$C$3,0,10*ROW('Water Data'!C34))="","",OFFSET('Water Data'!$C$3,0,10*ROW('Water Data'!C34)))</f>
        <v/>
      </c>
      <c r="D37" s="249"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49"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49"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49"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49"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49"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49"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49"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49"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49"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49"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49"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49"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49"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49"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49"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49"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49"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50"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50"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50"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50"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50"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50"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50"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50"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50"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50"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50"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50"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50"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50"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50"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50"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50"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50"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50"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50"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50"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50"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50"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50"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50"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50"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50"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50"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50"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50"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51"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51"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51"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51"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51"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51"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51"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51"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51"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51"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51"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51"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51"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51"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51"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51"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51"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51"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4" t="str">
        <f ca="true">+IF(OFFSET('Water Data'!$C$28,0,10*ROW('Water Data'!C31))="","",OFFSET('Water Data'!$C$28,0,10*ROW('Water Data'!C31)))</f>
        <v/>
      </c>
      <c r="BT37" s="34" t="str">
        <f ca="true">+IF(OFFSET('Water Data'!$C$29,0,10*ROW('Water Data'!C31))="","",OFFSET('Water Data'!$C$29,0,10*ROW('Water Data'!C31)))</f>
        <v/>
      </c>
      <c r="BU37" s="34" t="str">
        <f ca="true">+IF(OFFSET('Water Data'!$C$30,0,10*ROW('Water Data'!C31))="","",OFFSET('Water Data'!$C$30,0,10*ROW('Water Data'!C31)))</f>
        <v/>
      </c>
      <c r="BV37" s="34" t="str">
        <f ca="true">+IF(OFFSET('Water Data'!$D$28,0,10*ROW('Water Data'!D31))="","",OFFSET('Water Data'!$D$28,0,10*ROW('Water Data'!D31)))</f>
        <v/>
      </c>
      <c r="BW37" s="34" t="str">
        <f ca="true">+IF(OFFSET('Water Data'!$D$29,0,10*ROW('Water Data'!D31))="","",OFFSET('Water Data'!$D$29,0,10*ROW('Water Data'!D31)))</f>
        <v/>
      </c>
      <c r="BX37" s="34" t="str">
        <f ca="true">+IF(OFFSET('Water Data'!$D$30,0,10*ROW('Water Data'!D31))="","",OFFSET('Water Data'!$D$30,0,10*ROW('Water Data'!D31)))</f>
        <v/>
      </c>
      <c r="BY37" s="34" t="str">
        <f ca="true">+IF(OFFSET('Water Data'!$E$28,0,10*ROW('Water Data'!E31))="","",OFFSET('Water Data'!$E$28,0,10*ROW('Water Data'!E31)))</f>
        <v/>
      </c>
      <c r="BZ37" s="34" t="str">
        <f ca="true">+IF(OFFSET('Water Data'!$E$29,0,10*ROW('Water Data'!E31))="","",OFFSET('Water Data'!$E$29,0,10*ROW('Water Data'!E31)))</f>
        <v/>
      </c>
      <c r="CA37" s="34" t="str">
        <f ca="true">+IF(OFFSET('Water Data'!$E$30,0,10*ROW('Water Data'!E31))="","",OFFSET('Water Data'!$E$30,0,10*ROW('Water Data'!E31)))</f>
        <v/>
      </c>
      <c r="CB37" s="34" t="str">
        <f ca="true">+IF(OFFSET('Water Data'!$F$28,0,10*ROW('Water Data'!F31))="","",OFFSET('Water Data'!$F$28,0,10*ROW('Water Data'!F31)))</f>
        <v/>
      </c>
      <c r="CC37" s="34" t="str">
        <f ca="true">+IF(OFFSET('Water Data'!$F$29,0,10*ROW('Water Data'!F31))="","",OFFSET('Water Data'!$F$29,0,10*ROW('Water Data'!F31)))</f>
        <v/>
      </c>
      <c r="CD37" s="34" t="str">
        <f ca="true">+IF(OFFSET('Water Data'!$F$30,0,10*ROW('Water Data'!F31))="","",OFFSET('Water Data'!$F$30,0,10*ROW('Water Data'!F31)))</f>
        <v/>
      </c>
      <c r="CE37" s="34" t="str">
        <f ca="true">+IF(OFFSET('Water Data'!$G$28,0,10*ROW('Water Data'!G31))="","",OFFSET('Water Data'!$G$28,0,10*ROW('Water Data'!G31)))</f>
        <v/>
      </c>
      <c r="CF37" s="34" t="str">
        <f ca="true">+IF(OFFSET('Water Data'!$G$29,0,10*ROW('Water Data'!G31))="","",OFFSET('Water Data'!$G$29,0,10*ROW('Water Data'!G31)))</f>
        <v/>
      </c>
      <c r="CG37" s="34" t="str">
        <f ca="true">+IF(OFFSET('Water Data'!$G$30,0,10*ROW('Water Data'!G31))="","",OFFSET('Water Data'!$G$30,0,10*ROW('Water Data'!G31)))</f>
        <v/>
      </c>
      <c r="CH37" s="34" t="str">
        <f ca="true">+IF(OFFSET('Water Data'!$H$28,0,10*ROW('Water Data'!H31))="","",OFFSET('Water Data'!$H$28,0,10*ROW('Water Data'!H31)))</f>
        <v/>
      </c>
      <c r="CI37" s="34" t="str">
        <f ca="true">+IF(OFFSET('Water Data'!$H$29,0,10*ROW('Water Data'!H31))="","",OFFSET('Water Data'!$H$29,0,10*ROW('Water Data'!H31)))</f>
        <v/>
      </c>
      <c r="CJ37" s="34" t="str">
        <f ca="true">+IF(OFFSET('Water Data'!$H$30,0,10*ROW('Water Data'!H31))="","",OFFSET('Water Data'!$H$30,0,10*ROW('Water Data'!H31)))</f>
        <v/>
      </c>
      <c r="CK37" s="34" t="str">
        <f ca="true">+IF(OFFSET('Sanitation Data'!$C$29,0,10*ROW('Sanitation Data'!C31))="","",OFFSET('Sanitation Data'!$C$29,0,10*ROW('Sanitation Data'!C31)))</f>
        <v/>
      </c>
      <c r="CL37" s="34" t="str">
        <f ca="true">+IF(OFFSET('Sanitation Data'!$C$30,0,10*ROW('Sanitation Data'!C31))="","",OFFSET('Sanitation Data'!$C$30,0,10*ROW('Sanitation Data'!C31)))</f>
        <v/>
      </c>
      <c r="CM37" s="34" t="str">
        <f ca="true">+IF(OFFSET('Sanitation Data'!$C$31,0,10*ROW('Sanitation Data'!C31))="","",OFFSET('Sanitation Data'!$C$31,0,10*ROW('Sanitation Data'!C31)))</f>
        <v/>
      </c>
      <c r="CN37" s="34" t="str">
        <f ca="true">+IF(OFFSET('Sanitation Data'!$C$32,0,10*ROW('Sanitation Data'!C31))="","",OFFSET('Sanitation Data'!$C$32,0,10*ROW('Sanitation Data'!C31)))</f>
        <v/>
      </c>
      <c r="CO37" s="34" t="str">
        <f ca="true">+IF(OFFSET('Sanitation Data'!$C$33,0,10*ROW('Sanitation Data'!C31))="","",OFFSET('Sanitation Data'!$C$33,0,10*ROW('Sanitation Data'!C31)))</f>
        <v/>
      </c>
      <c r="CP37" s="34" t="str">
        <f ca="true">+IF(OFFSET('Sanitation Data'!$D$29,0,10*ROW('Sanitation Data'!D31))="","",OFFSET('Sanitation Data'!$D$29,0,10*ROW('Sanitation Data'!D31)))</f>
        <v/>
      </c>
      <c r="CQ37" s="34" t="str">
        <f ca="true">+IF(OFFSET('Sanitation Data'!$D$30,0,10*ROW('Sanitation Data'!D31))="","",OFFSET('Sanitation Data'!$D$30,0,10*ROW('Sanitation Data'!D31)))</f>
        <v/>
      </c>
      <c r="CR37" s="34" t="str">
        <f ca="true">+IF(OFFSET('Sanitation Data'!$D$31,0,10*ROW('Sanitation Data'!D31))="","",OFFSET('Sanitation Data'!$D$31,0,10*ROW('Sanitation Data'!D31)))</f>
        <v/>
      </c>
      <c r="CS37" s="34" t="str">
        <f ca="true">+IF(OFFSET('Sanitation Data'!$D$32,0,10*ROW('Sanitation Data'!D31))="","",OFFSET('Sanitation Data'!$D$32,0,10*ROW('Sanitation Data'!D31)))</f>
        <v/>
      </c>
      <c r="CT37" s="34" t="str">
        <f ca="true">+IF(OFFSET('Sanitation Data'!$D$33,0,10*ROW('Sanitation Data'!D31))="","",OFFSET('Sanitation Data'!$D$33,0,10*ROW('Sanitation Data'!D31)))</f>
        <v/>
      </c>
      <c r="CU37" s="34" t="str">
        <f ca="true">+IF(OFFSET('Sanitation Data'!$E$29,0,10*ROW('Sanitation Data'!E31))="","",OFFSET('Sanitation Data'!$E$29,0,10*ROW('Sanitation Data'!E31)))</f>
        <v/>
      </c>
      <c r="CV37" s="34" t="str">
        <f ca="true">+IF(OFFSET('Sanitation Data'!$E$30,0,10*ROW('Sanitation Data'!E31))="","",OFFSET('Sanitation Data'!$E$30,0,10*ROW('Sanitation Data'!E31)))</f>
        <v/>
      </c>
      <c r="CW37" s="34" t="str">
        <f ca="true">+IF(OFFSET('Sanitation Data'!$E$31,0,10*ROW('Sanitation Data'!E31))="","",OFFSET('Sanitation Data'!$E$31,0,10*ROW('Sanitation Data'!E31)))</f>
        <v/>
      </c>
      <c r="CX37" s="34" t="str">
        <f ca="true">+IF(OFFSET('Sanitation Data'!$E$32,0,10*ROW('Sanitation Data'!E31))="","",OFFSET('Sanitation Data'!$E$32,0,10*ROW('Sanitation Data'!E31)))</f>
        <v/>
      </c>
      <c r="CY37" s="34" t="str">
        <f ca="true">+IF(OFFSET('Sanitation Data'!$E$33,0,10*ROW('Sanitation Data'!E31))="","",OFFSET('Sanitation Data'!$E$33,0,10*ROW('Sanitation Data'!E31)))</f>
        <v/>
      </c>
      <c r="CZ37" s="34" t="str">
        <f ca="true">+IF(OFFSET('Sanitation Data'!$F$29,0,10*ROW('Sanitation Data'!F31))="","",OFFSET('Sanitation Data'!$F$29,0,10*ROW('Sanitation Data'!F31)))</f>
        <v/>
      </c>
      <c r="DA37" s="34" t="str">
        <f ca="true">+IF(OFFSET('Sanitation Data'!$F$30,0,10*ROW('Sanitation Data'!F31))="","",OFFSET('Sanitation Data'!$F$30,0,10*ROW('Sanitation Data'!F31)))</f>
        <v/>
      </c>
      <c r="DB37" s="34" t="str">
        <f ca="true">+IF(OFFSET('Sanitation Data'!$F$31,0,10*ROW('Sanitation Data'!F31))="","",OFFSET('Sanitation Data'!$F$31,0,10*ROW('Sanitation Data'!F31)))</f>
        <v/>
      </c>
      <c r="DC37" s="34" t="str">
        <f ca="true">+IF(OFFSET('Sanitation Data'!$F$32,0,10*ROW('Sanitation Data'!F31))="","",OFFSET('Sanitation Data'!$F$32,0,10*ROW('Sanitation Data'!F31)))</f>
        <v/>
      </c>
      <c r="DD37" s="34" t="str">
        <f ca="true">+IF(OFFSET('Sanitation Data'!$F$33,0,10*ROW('Sanitation Data'!F31))="","",OFFSET('Sanitation Data'!$F$33,0,10*ROW('Sanitation Data'!F31)))</f>
        <v/>
      </c>
      <c r="DE37" s="34" t="str">
        <f ca="true">+IF(OFFSET('Sanitation Data'!$G$29,0,10*ROW('Sanitation Data'!G31))="","",OFFSET('Sanitation Data'!$G$29,0,10*ROW('Sanitation Data'!G31)))</f>
        <v/>
      </c>
      <c r="DF37" s="34" t="str">
        <f ca="true">+IF(OFFSET('Sanitation Data'!$G$30,0,10*ROW('Sanitation Data'!G31))="","",OFFSET('Sanitation Data'!$G$30,0,10*ROW('Sanitation Data'!G31)))</f>
        <v/>
      </c>
      <c r="DG37" s="34" t="str">
        <f ca="true">+IF(OFFSET('Sanitation Data'!$G$31,0,10*ROW('Sanitation Data'!G31))="","",OFFSET('Sanitation Data'!$G$31,0,10*ROW('Sanitation Data'!G31)))</f>
        <v/>
      </c>
      <c r="DH37" s="34" t="str">
        <f ca="true">+IF(OFFSET('Sanitation Data'!$G$32,0,10*ROW('Sanitation Data'!G31))="","",OFFSET('Sanitation Data'!$G$32,0,10*ROW('Sanitation Data'!G31)))</f>
        <v/>
      </c>
      <c r="DI37" s="34" t="str">
        <f ca="true">+IF(OFFSET('Sanitation Data'!$G$33,0,10*ROW('Sanitation Data'!G31))="","",OFFSET('Sanitation Data'!$G$33,0,10*ROW('Sanitation Data'!G31)))</f>
        <v/>
      </c>
      <c r="DJ37" s="34" t="str">
        <f ca="true">+IF(OFFSET('Sanitation Data'!$H$29,0,10*ROW('Sanitation Data'!H31))="","",OFFSET('Sanitation Data'!$H$29,0,10*ROW('Sanitation Data'!H31)))</f>
        <v/>
      </c>
      <c r="DK37" s="34" t="str">
        <f ca="true">+IF(OFFSET('Sanitation Data'!$H$30,0,10*ROW('Sanitation Data'!H31))="","",OFFSET('Sanitation Data'!$H$30,0,10*ROW('Sanitation Data'!H31)))</f>
        <v/>
      </c>
      <c r="DL37" s="34" t="str">
        <f ca="true">+IF(OFFSET('Sanitation Data'!$H$31,0,10*ROW('Sanitation Data'!H31))="","",OFFSET('Sanitation Data'!$H$31,0,10*ROW('Sanitation Data'!H31)))</f>
        <v/>
      </c>
      <c r="DM37" s="34" t="str">
        <f ca="true">+IF(OFFSET('Sanitation Data'!$H$32,0,10*ROW('Sanitation Data'!H31))="","",OFFSET('Sanitation Data'!$H$32,0,10*ROW('Sanitation Data'!H31)))</f>
        <v/>
      </c>
      <c r="DN37" s="34" t="str">
        <f ca="true">+IF(OFFSET('Sanitation Data'!$H$33,0,10*ROW('Sanitation Data'!H31))="","",OFFSET('Sanitation Data'!$H$33,0,10*ROW('Sanitation Data'!H31)))</f>
        <v/>
      </c>
      <c r="DO37" s="34" t="str">
        <f ca="true">+IF(OFFSET('Hygiene Data'!$C$12,0,10*ROW('Hygiene Data'!C31))="","",OFFSET('Hygiene Data'!$C$12,0,10*ROW('Hygiene Data'!C31)))</f>
        <v/>
      </c>
      <c r="DP37" s="34" t="str">
        <f ca="true">+IF(OFFSET('Hygiene Data'!$C$13,0,10*ROW('Hygiene Data'!C31))="","",OFFSET('Hygiene Data'!$C$13,0,10*ROW('Hygiene Data'!C31)))</f>
        <v/>
      </c>
      <c r="DQ37" s="34" t="str">
        <f ca="true">+IF(OFFSET('Hygiene Data'!$C$14,0,10*ROW('Hygiene Data'!C31))="","",OFFSET('Hygiene Data'!$C$14,0,10*ROW('Hygiene Data'!C31)))</f>
        <v/>
      </c>
      <c r="DR37" s="34" t="str">
        <f ca="true">+IF(OFFSET('Hygiene Data'!$D$12,0,10*ROW('Hygiene Data'!D31))="","",OFFSET('Hygiene Data'!$D$12,0,10*ROW('Hygiene Data'!D31)))</f>
        <v/>
      </c>
      <c r="DS37" s="34" t="str">
        <f ca="true">+IF(OFFSET('Hygiene Data'!$D$13,0,10*ROW('Hygiene Data'!D31))="","",OFFSET('Hygiene Data'!$D$13,0,10*ROW('Hygiene Data'!D31)))</f>
        <v/>
      </c>
      <c r="DT37" s="34" t="str">
        <f ca="true">+IF(OFFSET('Hygiene Data'!$D$14,0,10*ROW('Hygiene Data'!D31))="","",OFFSET('Hygiene Data'!$D$14,0,10*ROW('Hygiene Data'!D31)))</f>
        <v/>
      </c>
      <c r="DU37" s="34" t="str">
        <f ca="true">+IF(OFFSET('Hygiene Data'!$E$12,0,10*ROW('Hygiene Data'!E31))="","",OFFSET('Hygiene Data'!$E$12,0,10*ROW('Hygiene Data'!E31)))</f>
        <v/>
      </c>
      <c r="DV37" s="34" t="str">
        <f ca="true">+IF(OFFSET('Hygiene Data'!$E$13,0,10*ROW('Hygiene Data'!E31))="","",OFFSET('Hygiene Data'!$E$13,0,10*ROW('Hygiene Data'!E31)))</f>
        <v/>
      </c>
      <c r="DW37" s="34" t="str">
        <f ca="true">+IF(OFFSET('Hygiene Data'!$E$14,0,10*ROW('Hygiene Data'!E31))="","",OFFSET('Hygiene Data'!$E$14,0,10*ROW('Hygiene Data'!E31)))</f>
        <v/>
      </c>
      <c r="DX37" s="34" t="str">
        <f ca="true">+IF(OFFSET('Hygiene Data'!$F$12,0,10*ROW('Hygiene Data'!F31))="","",OFFSET('Hygiene Data'!$F$12,0,10*ROW('Hygiene Data'!F31)))</f>
        <v/>
      </c>
      <c r="DY37" s="34" t="str">
        <f ca="true">+IF(OFFSET('Hygiene Data'!$F$13,0,10*ROW('Hygiene Data'!F31))="","",OFFSET('Hygiene Data'!$F$13,0,10*ROW('Hygiene Data'!F31)))</f>
        <v/>
      </c>
      <c r="DZ37" s="34" t="str">
        <f ca="true">+IF(OFFSET('Hygiene Data'!$F$14,0,10*ROW('Hygiene Data'!F31))="","",OFFSET('Hygiene Data'!$F$14,0,10*ROW('Hygiene Data'!F31)))</f>
        <v/>
      </c>
      <c r="EA37" s="34" t="str">
        <f ca="true">+IF(OFFSET('Hygiene Data'!$G$12,0,10*ROW('Hygiene Data'!G31))="","",OFFSET('Hygiene Data'!$G$12,0,10*ROW('Hygiene Data'!G31)))</f>
        <v/>
      </c>
      <c r="EB37" s="34" t="str">
        <f ca="true">+IF(OFFSET('Hygiene Data'!$G$13,0,10*ROW('Hygiene Data'!G31))="","",OFFSET('Hygiene Data'!$G$13,0,10*ROW('Hygiene Data'!G31)))</f>
        <v/>
      </c>
      <c r="EC37" s="34" t="str">
        <f ca="true">+IF(OFFSET('Hygiene Data'!$G$14,0,10*ROW('Hygiene Data'!G31))="","",OFFSET('Hygiene Data'!$G$14,0,10*ROW('Hygiene Data'!G31)))</f>
        <v/>
      </c>
      <c r="ED37" s="34" t="str">
        <f ca="true">+IF(OFFSET('Hygiene Data'!$H$12,0,10*ROW('Hygiene Data'!H31))="","",OFFSET('Hygiene Data'!$H$12,0,10*ROW('Hygiene Data'!H31)))</f>
        <v/>
      </c>
      <c r="EE37" s="34" t="str">
        <f ca="true">+IF(OFFSET('Hygiene Data'!$H$13,0,10*ROW('Hygiene Data'!H31))="","",OFFSET('Hygiene Data'!$H$13,0,10*ROW('Hygiene Data'!H31)))</f>
        <v/>
      </c>
      <c r="EF37" s="34" t="str">
        <f ca="true">+IF(OFFSET('Hygiene Data'!$H$14,0,10*ROW('Hygiene Data'!H31))="","",OFFSET('Hygiene Data'!$H$14,0,10*ROW('Hygiene Data'!H31)))</f>
        <v/>
      </c>
    </row>
    <row r="38" x14ac:dyDescent="0.2">
      <c r="A38" s="57" t="str">
        <f ca="true">+IF(OFFSET('Water Data'!$B$1,0,10*ROW('Water Data'!B35))="","",OFFSET('Water Data'!$B$1,0,10*ROW('Water Data'!B35)))</f>
        <v/>
      </c>
      <c r="B38" s="57" t="str">
        <f ca="true">+IF(OFFSET('Water Data'!$A$3,0,10*ROW('Water Data'!A35))="","",OFFSET('Water Data'!$A$3,0,10*ROW('Water Data'!A35)))</f>
        <v/>
      </c>
      <c r="C38" s="57" t="str">
        <f ca="true">+IF(OFFSET('Water Data'!$C$3,0,10*ROW('Water Data'!C35))="","",OFFSET('Water Data'!$C$3,0,10*ROW('Water Data'!C35)))</f>
        <v/>
      </c>
      <c r="D38" s="249"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49"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49"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49"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49"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49"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49"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49"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49"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49"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49"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49"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49"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49"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49"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49"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49"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49"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50"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50"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50"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50"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50"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50"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50"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50"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50"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50"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50"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50"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50"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50"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50"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50"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50"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50"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50"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50"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50"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50"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50"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50"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50"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50"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50"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50"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50"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50"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51"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51"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51"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51"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51"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51"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51"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51"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51"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51"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51"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51"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51"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51"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51"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51"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51"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51"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4" t="str">
        <f ca="true">+IF(OFFSET('Water Data'!$C$28,0,10*ROW('Water Data'!C32))="","",OFFSET('Water Data'!$C$28,0,10*ROW('Water Data'!C32)))</f>
        <v/>
      </c>
      <c r="BT38" s="34" t="str">
        <f ca="true">+IF(OFFSET('Water Data'!$C$29,0,10*ROW('Water Data'!C32))="","",OFFSET('Water Data'!$C$29,0,10*ROW('Water Data'!C32)))</f>
        <v/>
      </c>
      <c r="BU38" s="34" t="str">
        <f ca="true">+IF(OFFSET('Water Data'!$C$30,0,10*ROW('Water Data'!C32))="","",OFFSET('Water Data'!$C$30,0,10*ROW('Water Data'!C32)))</f>
        <v/>
      </c>
      <c r="BV38" s="34" t="str">
        <f ca="true">+IF(OFFSET('Water Data'!$D$28,0,10*ROW('Water Data'!D32))="","",OFFSET('Water Data'!$D$28,0,10*ROW('Water Data'!D32)))</f>
        <v/>
      </c>
      <c r="BW38" s="34" t="str">
        <f ca="true">+IF(OFFSET('Water Data'!$D$29,0,10*ROW('Water Data'!D32))="","",OFFSET('Water Data'!$D$29,0,10*ROW('Water Data'!D32)))</f>
        <v/>
      </c>
      <c r="BX38" s="34" t="str">
        <f ca="true">+IF(OFFSET('Water Data'!$D$30,0,10*ROW('Water Data'!D32))="","",OFFSET('Water Data'!$D$30,0,10*ROW('Water Data'!D32)))</f>
        <v/>
      </c>
      <c r="BY38" s="34" t="str">
        <f ca="true">+IF(OFFSET('Water Data'!$E$28,0,10*ROW('Water Data'!E32))="","",OFFSET('Water Data'!$E$28,0,10*ROW('Water Data'!E32)))</f>
        <v/>
      </c>
      <c r="BZ38" s="34" t="str">
        <f ca="true">+IF(OFFSET('Water Data'!$E$29,0,10*ROW('Water Data'!E32))="","",OFFSET('Water Data'!$E$29,0,10*ROW('Water Data'!E32)))</f>
        <v/>
      </c>
      <c r="CA38" s="34" t="str">
        <f ca="true">+IF(OFFSET('Water Data'!$E$30,0,10*ROW('Water Data'!E32))="","",OFFSET('Water Data'!$E$30,0,10*ROW('Water Data'!E32)))</f>
        <v/>
      </c>
      <c r="CB38" s="34" t="str">
        <f ca="true">+IF(OFFSET('Water Data'!$F$28,0,10*ROW('Water Data'!F32))="","",OFFSET('Water Data'!$F$28,0,10*ROW('Water Data'!F32)))</f>
        <v/>
      </c>
      <c r="CC38" s="34" t="str">
        <f ca="true">+IF(OFFSET('Water Data'!$F$29,0,10*ROW('Water Data'!F32))="","",OFFSET('Water Data'!$F$29,0,10*ROW('Water Data'!F32)))</f>
        <v/>
      </c>
      <c r="CD38" s="34" t="str">
        <f ca="true">+IF(OFFSET('Water Data'!$F$30,0,10*ROW('Water Data'!F32))="","",OFFSET('Water Data'!$F$30,0,10*ROW('Water Data'!F32)))</f>
        <v/>
      </c>
      <c r="CE38" s="34" t="str">
        <f ca="true">+IF(OFFSET('Water Data'!$G$28,0,10*ROW('Water Data'!G32))="","",OFFSET('Water Data'!$G$28,0,10*ROW('Water Data'!G32)))</f>
        <v/>
      </c>
      <c r="CF38" s="34" t="str">
        <f ca="true">+IF(OFFSET('Water Data'!$G$29,0,10*ROW('Water Data'!G32))="","",OFFSET('Water Data'!$G$29,0,10*ROW('Water Data'!G32)))</f>
        <v/>
      </c>
      <c r="CG38" s="34" t="str">
        <f ca="true">+IF(OFFSET('Water Data'!$G$30,0,10*ROW('Water Data'!G32))="","",OFFSET('Water Data'!$G$30,0,10*ROW('Water Data'!G32)))</f>
        <v/>
      </c>
      <c r="CH38" s="34" t="str">
        <f ca="true">+IF(OFFSET('Water Data'!$H$28,0,10*ROW('Water Data'!H32))="","",OFFSET('Water Data'!$H$28,0,10*ROW('Water Data'!H32)))</f>
        <v/>
      </c>
      <c r="CI38" s="34" t="str">
        <f ca="true">+IF(OFFSET('Water Data'!$H$29,0,10*ROW('Water Data'!H32))="","",OFFSET('Water Data'!$H$29,0,10*ROW('Water Data'!H32)))</f>
        <v/>
      </c>
      <c r="CJ38" s="34" t="str">
        <f ca="true">+IF(OFFSET('Water Data'!$H$30,0,10*ROW('Water Data'!H32))="","",OFFSET('Water Data'!$H$30,0,10*ROW('Water Data'!H32)))</f>
        <v/>
      </c>
      <c r="CK38" s="34" t="str">
        <f ca="true">+IF(OFFSET('Sanitation Data'!$C$29,0,10*ROW('Sanitation Data'!C32))="","",OFFSET('Sanitation Data'!$C$29,0,10*ROW('Sanitation Data'!C32)))</f>
        <v/>
      </c>
      <c r="CL38" s="34" t="str">
        <f ca="true">+IF(OFFSET('Sanitation Data'!$C$30,0,10*ROW('Sanitation Data'!C32))="","",OFFSET('Sanitation Data'!$C$30,0,10*ROW('Sanitation Data'!C32)))</f>
        <v/>
      </c>
      <c r="CM38" s="34" t="str">
        <f ca="true">+IF(OFFSET('Sanitation Data'!$C$31,0,10*ROW('Sanitation Data'!C32))="","",OFFSET('Sanitation Data'!$C$31,0,10*ROW('Sanitation Data'!C32)))</f>
        <v/>
      </c>
      <c r="CN38" s="34" t="str">
        <f ca="true">+IF(OFFSET('Sanitation Data'!$C$32,0,10*ROW('Sanitation Data'!C32))="","",OFFSET('Sanitation Data'!$C$32,0,10*ROW('Sanitation Data'!C32)))</f>
        <v/>
      </c>
      <c r="CO38" s="34" t="str">
        <f ca="true">+IF(OFFSET('Sanitation Data'!$C$33,0,10*ROW('Sanitation Data'!C32))="","",OFFSET('Sanitation Data'!$C$33,0,10*ROW('Sanitation Data'!C32)))</f>
        <v/>
      </c>
      <c r="CP38" s="34" t="str">
        <f ca="true">+IF(OFFSET('Sanitation Data'!$D$29,0,10*ROW('Sanitation Data'!D32))="","",OFFSET('Sanitation Data'!$D$29,0,10*ROW('Sanitation Data'!D32)))</f>
        <v/>
      </c>
      <c r="CQ38" s="34" t="str">
        <f ca="true">+IF(OFFSET('Sanitation Data'!$D$30,0,10*ROW('Sanitation Data'!D32))="","",OFFSET('Sanitation Data'!$D$30,0,10*ROW('Sanitation Data'!D32)))</f>
        <v/>
      </c>
      <c r="CR38" s="34" t="str">
        <f ca="true">+IF(OFFSET('Sanitation Data'!$D$31,0,10*ROW('Sanitation Data'!D32))="","",OFFSET('Sanitation Data'!$D$31,0,10*ROW('Sanitation Data'!D32)))</f>
        <v/>
      </c>
      <c r="CS38" s="34" t="str">
        <f ca="true">+IF(OFFSET('Sanitation Data'!$D$32,0,10*ROW('Sanitation Data'!D32))="","",OFFSET('Sanitation Data'!$D$32,0,10*ROW('Sanitation Data'!D32)))</f>
        <v/>
      </c>
      <c r="CT38" s="34" t="str">
        <f ca="true">+IF(OFFSET('Sanitation Data'!$D$33,0,10*ROW('Sanitation Data'!D32))="","",OFFSET('Sanitation Data'!$D$33,0,10*ROW('Sanitation Data'!D32)))</f>
        <v/>
      </c>
      <c r="CU38" s="34" t="str">
        <f ca="true">+IF(OFFSET('Sanitation Data'!$E$29,0,10*ROW('Sanitation Data'!E32))="","",OFFSET('Sanitation Data'!$E$29,0,10*ROW('Sanitation Data'!E32)))</f>
        <v/>
      </c>
      <c r="CV38" s="34" t="str">
        <f ca="true">+IF(OFFSET('Sanitation Data'!$E$30,0,10*ROW('Sanitation Data'!E32))="","",OFFSET('Sanitation Data'!$E$30,0,10*ROW('Sanitation Data'!E32)))</f>
        <v/>
      </c>
      <c r="CW38" s="34" t="str">
        <f ca="true">+IF(OFFSET('Sanitation Data'!$E$31,0,10*ROW('Sanitation Data'!E32))="","",OFFSET('Sanitation Data'!$E$31,0,10*ROW('Sanitation Data'!E32)))</f>
        <v/>
      </c>
      <c r="CX38" s="34" t="str">
        <f ca="true">+IF(OFFSET('Sanitation Data'!$E$32,0,10*ROW('Sanitation Data'!E32))="","",OFFSET('Sanitation Data'!$E$32,0,10*ROW('Sanitation Data'!E32)))</f>
        <v/>
      </c>
      <c r="CY38" s="34" t="str">
        <f ca="true">+IF(OFFSET('Sanitation Data'!$E$33,0,10*ROW('Sanitation Data'!E32))="","",OFFSET('Sanitation Data'!$E$33,0,10*ROW('Sanitation Data'!E32)))</f>
        <v/>
      </c>
      <c r="CZ38" s="34" t="str">
        <f ca="true">+IF(OFFSET('Sanitation Data'!$F$29,0,10*ROW('Sanitation Data'!F32))="","",OFFSET('Sanitation Data'!$F$29,0,10*ROW('Sanitation Data'!F32)))</f>
        <v/>
      </c>
      <c r="DA38" s="34" t="str">
        <f ca="true">+IF(OFFSET('Sanitation Data'!$F$30,0,10*ROW('Sanitation Data'!F32))="","",OFFSET('Sanitation Data'!$F$30,0,10*ROW('Sanitation Data'!F32)))</f>
        <v/>
      </c>
      <c r="DB38" s="34" t="str">
        <f ca="true">+IF(OFFSET('Sanitation Data'!$F$31,0,10*ROW('Sanitation Data'!F32))="","",OFFSET('Sanitation Data'!$F$31,0,10*ROW('Sanitation Data'!F32)))</f>
        <v/>
      </c>
      <c r="DC38" s="34" t="str">
        <f ca="true">+IF(OFFSET('Sanitation Data'!$F$32,0,10*ROW('Sanitation Data'!F32))="","",OFFSET('Sanitation Data'!$F$32,0,10*ROW('Sanitation Data'!F32)))</f>
        <v/>
      </c>
      <c r="DD38" s="34" t="str">
        <f ca="true">+IF(OFFSET('Sanitation Data'!$F$33,0,10*ROW('Sanitation Data'!F32))="","",OFFSET('Sanitation Data'!$F$33,0,10*ROW('Sanitation Data'!F32)))</f>
        <v/>
      </c>
      <c r="DE38" s="34" t="str">
        <f ca="true">+IF(OFFSET('Sanitation Data'!$G$29,0,10*ROW('Sanitation Data'!G32))="","",OFFSET('Sanitation Data'!$G$29,0,10*ROW('Sanitation Data'!G32)))</f>
        <v/>
      </c>
      <c r="DF38" s="34" t="str">
        <f ca="true">+IF(OFFSET('Sanitation Data'!$G$30,0,10*ROW('Sanitation Data'!G32))="","",OFFSET('Sanitation Data'!$G$30,0,10*ROW('Sanitation Data'!G32)))</f>
        <v/>
      </c>
      <c r="DG38" s="34" t="str">
        <f ca="true">+IF(OFFSET('Sanitation Data'!$G$31,0,10*ROW('Sanitation Data'!G32))="","",OFFSET('Sanitation Data'!$G$31,0,10*ROW('Sanitation Data'!G32)))</f>
        <v/>
      </c>
      <c r="DH38" s="34" t="str">
        <f ca="true">+IF(OFFSET('Sanitation Data'!$G$32,0,10*ROW('Sanitation Data'!G32))="","",OFFSET('Sanitation Data'!$G$32,0,10*ROW('Sanitation Data'!G32)))</f>
        <v/>
      </c>
      <c r="DI38" s="34" t="str">
        <f ca="true">+IF(OFFSET('Sanitation Data'!$G$33,0,10*ROW('Sanitation Data'!G32))="","",OFFSET('Sanitation Data'!$G$33,0,10*ROW('Sanitation Data'!G32)))</f>
        <v/>
      </c>
      <c r="DJ38" s="34" t="str">
        <f ca="true">+IF(OFFSET('Sanitation Data'!$H$29,0,10*ROW('Sanitation Data'!H32))="","",OFFSET('Sanitation Data'!$H$29,0,10*ROW('Sanitation Data'!H32)))</f>
        <v/>
      </c>
      <c r="DK38" s="34" t="str">
        <f ca="true">+IF(OFFSET('Sanitation Data'!$H$30,0,10*ROW('Sanitation Data'!H32))="","",OFFSET('Sanitation Data'!$H$30,0,10*ROW('Sanitation Data'!H32)))</f>
        <v/>
      </c>
      <c r="DL38" s="34" t="str">
        <f ca="true">+IF(OFFSET('Sanitation Data'!$H$31,0,10*ROW('Sanitation Data'!H32))="","",OFFSET('Sanitation Data'!$H$31,0,10*ROW('Sanitation Data'!H32)))</f>
        <v/>
      </c>
      <c r="DM38" s="34" t="str">
        <f ca="true">+IF(OFFSET('Sanitation Data'!$H$32,0,10*ROW('Sanitation Data'!H32))="","",OFFSET('Sanitation Data'!$H$32,0,10*ROW('Sanitation Data'!H32)))</f>
        <v/>
      </c>
      <c r="DN38" s="34" t="str">
        <f ca="true">+IF(OFFSET('Sanitation Data'!$H$33,0,10*ROW('Sanitation Data'!H32))="","",OFFSET('Sanitation Data'!$H$33,0,10*ROW('Sanitation Data'!H32)))</f>
        <v/>
      </c>
      <c r="DO38" s="34" t="str">
        <f ca="true">+IF(OFFSET('Hygiene Data'!$C$12,0,10*ROW('Hygiene Data'!C32))="","",OFFSET('Hygiene Data'!$C$12,0,10*ROW('Hygiene Data'!C32)))</f>
        <v/>
      </c>
      <c r="DP38" s="34" t="str">
        <f ca="true">+IF(OFFSET('Hygiene Data'!$C$13,0,10*ROW('Hygiene Data'!C32))="","",OFFSET('Hygiene Data'!$C$13,0,10*ROW('Hygiene Data'!C32)))</f>
        <v/>
      </c>
      <c r="DQ38" s="34" t="str">
        <f ca="true">+IF(OFFSET('Hygiene Data'!$C$14,0,10*ROW('Hygiene Data'!C32))="","",OFFSET('Hygiene Data'!$C$14,0,10*ROW('Hygiene Data'!C32)))</f>
        <v/>
      </c>
      <c r="DR38" s="34" t="str">
        <f ca="true">+IF(OFFSET('Hygiene Data'!$D$12,0,10*ROW('Hygiene Data'!D32))="","",OFFSET('Hygiene Data'!$D$12,0,10*ROW('Hygiene Data'!D32)))</f>
        <v/>
      </c>
      <c r="DS38" s="34" t="str">
        <f ca="true">+IF(OFFSET('Hygiene Data'!$D$13,0,10*ROW('Hygiene Data'!D32))="","",OFFSET('Hygiene Data'!$D$13,0,10*ROW('Hygiene Data'!D32)))</f>
        <v/>
      </c>
      <c r="DT38" s="34" t="str">
        <f ca="true">+IF(OFFSET('Hygiene Data'!$D$14,0,10*ROW('Hygiene Data'!D32))="","",OFFSET('Hygiene Data'!$D$14,0,10*ROW('Hygiene Data'!D32)))</f>
        <v/>
      </c>
      <c r="DU38" s="34" t="str">
        <f ca="true">+IF(OFFSET('Hygiene Data'!$E$12,0,10*ROW('Hygiene Data'!E32))="","",OFFSET('Hygiene Data'!$E$12,0,10*ROW('Hygiene Data'!E32)))</f>
        <v/>
      </c>
      <c r="DV38" s="34" t="str">
        <f ca="true">+IF(OFFSET('Hygiene Data'!$E$13,0,10*ROW('Hygiene Data'!E32))="","",OFFSET('Hygiene Data'!$E$13,0,10*ROW('Hygiene Data'!E32)))</f>
        <v/>
      </c>
      <c r="DW38" s="34" t="str">
        <f ca="true">+IF(OFFSET('Hygiene Data'!$E$14,0,10*ROW('Hygiene Data'!E32))="","",OFFSET('Hygiene Data'!$E$14,0,10*ROW('Hygiene Data'!E32)))</f>
        <v/>
      </c>
      <c r="DX38" s="34" t="str">
        <f ca="true">+IF(OFFSET('Hygiene Data'!$F$12,0,10*ROW('Hygiene Data'!F32))="","",OFFSET('Hygiene Data'!$F$12,0,10*ROW('Hygiene Data'!F32)))</f>
        <v/>
      </c>
      <c r="DY38" s="34" t="str">
        <f ca="true">+IF(OFFSET('Hygiene Data'!$F$13,0,10*ROW('Hygiene Data'!F32))="","",OFFSET('Hygiene Data'!$F$13,0,10*ROW('Hygiene Data'!F32)))</f>
        <v/>
      </c>
      <c r="DZ38" s="34" t="str">
        <f ca="true">+IF(OFFSET('Hygiene Data'!$F$14,0,10*ROW('Hygiene Data'!F32))="","",OFFSET('Hygiene Data'!$F$14,0,10*ROW('Hygiene Data'!F32)))</f>
        <v/>
      </c>
      <c r="EA38" s="34" t="str">
        <f ca="true">+IF(OFFSET('Hygiene Data'!$G$12,0,10*ROW('Hygiene Data'!G32))="","",OFFSET('Hygiene Data'!$G$12,0,10*ROW('Hygiene Data'!G32)))</f>
        <v/>
      </c>
      <c r="EB38" s="34" t="str">
        <f ca="true">+IF(OFFSET('Hygiene Data'!$G$13,0,10*ROW('Hygiene Data'!G32))="","",OFFSET('Hygiene Data'!$G$13,0,10*ROW('Hygiene Data'!G32)))</f>
        <v/>
      </c>
      <c r="EC38" s="34" t="str">
        <f ca="true">+IF(OFFSET('Hygiene Data'!$G$14,0,10*ROW('Hygiene Data'!G32))="","",OFFSET('Hygiene Data'!$G$14,0,10*ROW('Hygiene Data'!G32)))</f>
        <v/>
      </c>
      <c r="ED38" s="34" t="str">
        <f ca="true">+IF(OFFSET('Hygiene Data'!$H$12,0,10*ROW('Hygiene Data'!H32))="","",OFFSET('Hygiene Data'!$H$12,0,10*ROW('Hygiene Data'!H32)))</f>
        <v/>
      </c>
      <c r="EE38" s="34" t="str">
        <f ca="true">+IF(OFFSET('Hygiene Data'!$H$13,0,10*ROW('Hygiene Data'!H32))="","",OFFSET('Hygiene Data'!$H$13,0,10*ROW('Hygiene Data'!H32)))</f>
        <v/>
      </c>
      <c r="EF38" s="34" t="str">
        <f ca="true">+IF(OFFSET('Hygiene Data'!$H$14,0,10*ROW('Hygiene Data'!H32))="","",OFFSET('Hygiene Data'!$H$14,0,10*ROW('Hygiene Data'!H32)))</f>
        <v/>
      </c>
    </row>
    <row r="39" x14ac:dyDescent="0.2">
      <c r="A39" s="57" t="str">
        <f ca="true">+IF(OFFSET('Water Data'!$B$1,0,10*ROW('Water Data'!B36))="","",OFFSET('Water Data'!$B$1,0,10*ROW('Water Data'!B36)))</f>
        <v/>
      </c>
      <c r="B39" s="57" t="str">
        <f ca="true">+IF(OFFSET('Water Data'!$A$3,0,10*ROW('Water Data'!A36))="","",OFFSET('Water Data'!$A$3,0,10*ROW('Water Data'!A36)))</f>
        <v/>
      </c>
      <c r="C39" s="57" t="str">
        <f ca="true">+IF(OFFSET('Water Data'!$C$3,0,10*ROW('Water Data'!C36))="","",OFFSET('Water Data'!$C$3,0,10*ROW('Water Data'!C36)))</f>
        <v/>
      </c>
      <c r="D39" s="249"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49"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49"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49"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49"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49"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49"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49"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49"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49"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49"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49"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49"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49"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49"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49"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49"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49"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50"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50"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50"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50"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50"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50"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50"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50"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50"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50"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50"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50"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50"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50"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50"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50"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50"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50"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50"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50"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50"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50"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50"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50"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50"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50"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50"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50"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50"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50"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51"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51"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51"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51"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51"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51"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51"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51"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51"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51"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51"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51"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51"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51"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51"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51"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51"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51"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4" t="str">
        <f ca="true">+IF(OFFSET('Water Data'!$C$28,0,10*ROW('Water Data'!C33))="","",OFFSET('Water Data'!$C$28,0,10*ROW('Water Data'!C33)))</f>
        <v/>
      </c>
      <c r="BT39" s="34" t="str">
        <f ca="true">+IF(OFFSET('Water Data'!$C$29,0,10*ROW('Water Data'!C33))="","",OFFSET('Water Data'!$C$29,0,10*ROW('Water Data'!C33)))</f>
        <v/>
      </c>
      <c r="BU39" s="34" t="str">
        <f ca="true">+IF(OFFSET('Water Data'!$C$30,0,10*ROW('Water Data'!C33))="","",OFFSET('Water Data'!$C$30,0,10*ROW('Water Data'!C33)))</f>
        <v/>
      </c>
      <c r="BV39" s="34" t="str">
        <f ca="true">+IF(OFFSET('Water Data'!$D$28,0,10*ROW('Water Data'!D33))="","",OFFSET('Water Data'!$D$28,0,10*ROW('Water Data'!D33)))</f>
        <v/>
      </c>
      <c r="BW39" s="34" t="str">
        <f ca="true">+IF(OFFSET('Water Data'!$D$29,0,10*ROW('Water Data'!D33))="","",OFFSET('Water Data'!$D$29,0,10*ROW('Water Data'!D33)))</f>
        <v/>
      </c>
      <c r="BX39" s="34" t="str">
        <f ca="true">+IF(OFFSET('Water Data'!$D$30,0,10*ROW('Water Data'!D33))="","",OFFSET('Water Data'!$D$30,0,10*ROW('Water Data'!D33)))</f>
        <v/>
      </c>
      <c r="BY39" s="34" t="str">
        <f ca="true">+IF(OFFSET('Water Data'!$E$28,0,10*ROW('Water Data'!E33))="","",OFFSET('Water Data'!$E$28,0,10*ROW('Water Data'!E33)))</f>
        <v/>
      </c>
      <c r="BZ39" s="34" t="str">
        <f ca="true">+IF(OFFSET('Water Data'!$E$29,0,10*ROW('Water Data'!E33))="","",OFFSET('Water Data'!$E$29,0,10*ROW('Water Data'!E33)))</f>
        <v/>
      </c>
      <c r="CA39" s="34" t="str">
        <f ca="true">+IF(OFFSET('Water Data'!$E$30,0,10*ROW('Water Data'!E33))="","",OFFSET('Water Data'!$E$30,0,10*ROW('Water Data'!E33)))</f>
        <v/>
      </c>
      <c r="CB39" s="34" t="str">
        <f ca="true">+IF(OFFSET('Water Data'!$F$28,0,10*ROW('Water Data'!F33))="","",OFFSET('Water Data'!$F$28,0,10*ROW('Water Data'!F33)))</f>
        <v/>
      </c>
      <c r="CC39" s="34" t="str">
        <f ca="true">+IF(OFFSET('Water Data'!$F$29,0,10*ROW('Water Data'!F33))="","",OFFSET('Water Data'!$F$29,0,10*ROW('Water Data'!F33)))</f>
        <v/>
      </c>
      <c r="CD39" s="34" t="str">
        <f ca="true">+IF(OFFSET('Water Data'!$F$30,0,10*ROW('Water Data'!F33))="","",OFFSET('Water Data'!$F$30,0,10*ROW('Water Data'!F33)))</f>
        <v/>
      </c>
      <c r="CE39" s="34" t="str">
        <f ca="true">+IF(OFFSET('Water Data'!$G$28,0,10*ROW('Water Data'!G33))="","",OFFSET('Water Data'!$G$28,0,10*ROW('Water Data'!G33)))</f>
        <v/>
      </c>
      <c r="CF39" s="34" t="str">
        <f ca="true">+IF(OFFSET('Water Data'!$G$29,0,10*ROW('Water Data'!G33))="","",OFFSET('Water Data'!$G$29,0,10*ROW('Water Data'!G33)))</f>
        <v/>
      </c>
      <c r="CG39" s="34" t="str">
        <f ca="true">+IF(OFFSET('Water Data'!$G$30,0,10*ROW('Water Data'!G33))="","",OFFSET('Water Data'!$G$30,0,10*ROW('Water Data'!G33)))</f>
        <v/>
      </c>
      <c r="CH39" s="34" t="str">
        <f ca="true">+IF(OFFSET('Water Data'!$H$28,0,10*ROW('Water Data'!H33))="","",OFFSET('Water Data'!$H$28,0,10*ROW('Water Data'!H33)))</f>
        <v/>
      </c>
      <c r="CI39" s="34" t="str">
        <f ca="true">+IF(OFFSET('Water Data'!$H$29,0,10*ROW('Water Data'!H33))="","",OFFSET('Water Data'!$H$29,0,10*ROW('Water Data'!H33)))</f>
        <v/>
      </c>
      <c r="CJ39" s="34" t="str">
        <f ca="true">+IF(OFFSET('Water Data'!$H$30,0,10*ROW('Water Data'!H33))="","",OFFSET('Water Data'!$H$30,0,10*ROW('Water Data'!H33)))</f>
        <v/>
      </c>
      <c r="CK39" s="34" t="str">
        <f ca="true">+IF(OFFSET('Sanitation Data'!$C$29,0,10*ROW('Sanitation Data'!C33))="","",OFFSET('Sanitation Data'!$C$29,0,10*ROW('Sanitation Data'!C33)))</f>
        <v/>
      </c>
      <c r="CL39" s="34" t="str">
        <f ca="true">+IF(OFFSET('Sanitation Data'!$C$30,0,10*ROW('Sanitation Data'!C33))="","",OFFSET('Sanitation Data'!$C$30,0,10*ROW('Sanitation Data'!C33)))</f>
        <v/>
      </c>
      <c r="CM39" s="34" t="str">
        <f ca="true">+IF(OFFSET('Sanitation Data'!$C$31,0,10*ROW('Sanitation Data'!C33))="","",OFFSET('Sanitation Data'!$C$31,0,10*ROW('Sanitation Data'!C33)))</f>
        <v/>
      </c>
      <c r="CN39" s="34" t="str">
        <f ca="true">+IF(OFFSET('Sanitation Data'!$C$32,0,10*ROW('Sanitation Data'!C33))="","",OFFSET('Sanitation Data'!$C$32,0,10*ROW('Sanitation Data'!C33)))</f>
        <v/>
      </c>
      <c r="CO39" s="34" t="str">
        <f ca="true">+IF(OFFSET('Sanitation Data'!$C$33,0,10*ROW('Sanitation Data'!C33))="","",OFFSET('Sanitation Data'!$C$33,0,10*ROW('Sanitation Data'!C33)))</f>
        <v/>
      </c>
      <c r="CP39" s="34" t="str">
        <f ca="true">+IF(OFFSET('Sanitation Data'!$D$29,0,10*ROW('Sanitation Data'!D33))="","",OFFSET('Sanitation Data'!$D$29,0,10*ROW('Sanitation Data'!D33)))</f>
        <v/>
      </c>
      <c r="CQ39" s="34" t="str">
        <f ca="true">+IF(OFFSET('Sanitation Data'!$D$30,0,10*ROW('Sanitation Data'!D33))="","",OFFSET('Sanitation Data'!$D$30,0,10*ROW('Sanitation Data'!D33)))</f>
        <v/>
      </c>
      <c r="CR39" s="34" t="str">
        <f ca="true">+IF(OFFSET('Sanitation Data'!$D$31,0,10*ROW('Sanitation Data'!D33))="","",OFFSET('Sanitation Data'!$D$31,0,10*ROW('Sanitation Data'!D33)))</f>
        <v/>
      </c>
      <c r="CS39" s="34" t="str">
        <f ca="true">+IF(OFFSET('Sanitation Data'!$D$32,0,10*ROW('Sanitation Data'!D33))="","",OFFSET('Sanitation Data'!$D$32,0,10*ROW('Sanitation Data'!D33)))</f>
        <v/>
      </c>
      <c r="CT39" s="34" t="str">
        <f ca="true">+IF(OFFSET('Sanitation Data'!$D$33,0,10*ROW('Sanitation Data'!D33))="","",OFFSET('Sanitation Data'!$D$33,0,10*ROW('Sanitation Data'!D33)))</f>
        <v/>
      </c>
      <c r="CU39" s="34" t="str">
        <f ca="true">+IF(OFFSET('Sanitation Data'!$E$29,0,10*ROW('Sanitation Data'!E33))="","",OFFSET('Sanitation Data'!$E$29,0,10*ROW('Sanitation Data'!E33)))</f>
        <v/>
      </c>
      <c r="CV39" s="34" t="str">
        <f ca="true">+IF(OFFSET('Sanitation Data'!$E$30,0,10*ROW('Sanitation Data'!E33))="","",OFFSET('Sanitation Data'!$E$30,0,10*ROW('Sanitation Data'!E33)))</f>
        <v/>
      </c>
      <c r="CW39" s="34" t="str">
        <f ca="true">+IF(OFFSET('Sanitation Data'!$E$31,0,10*ROW('Sanitation Data'!E33))="","",OFFSET('Sanitation Data'!$E$31,0,10*ROW('Sanitation Data'!E33)))</f>
        <v/>
      </c>
      <c r="CX39" s="34" t="str">
        <f ca="true">+IF(OFFSET('Sanitation Data'!$E$32,0,10*ROW('Sanitation Data'!E33))="","",OFFSET('Sanitation Data'!$E$32,0,10*ROW('Sanitation Data'!E33)))</f>
        <v/>
      </c>
      <c r="CY39" s="34" t="str">
        <f ca="true">+IF(OFFSET('Sanitation Data'!$E$33,0,10*ROW('Sanitation Data'!E33))="","",OFFSET('Sanitation Data'!$E$33,0,10*ROW('Sanitation Data'!E33)))</f>
        <v/>
      </c>
      <c r="CZ39" s="34" t="str">
        <f ca="true">+IF(OFFSET('Sanitation Data'!$F$29,0,10*ROW('Sanitation Data'!F33))="","",OFFSET('Sanitation Data'!$F$29,0,10*ROW('Sanitation Data'!F33)))</f>
        <v/>
      </c>
      <c r="DA39" s="34" t="str">
        <f ca="true">+IF(OFFSET('Sanitation Data'!$F$30,0,10*ROW('Sanitation Data'!F33))="","",OFFSET('Sanitation Data'!$F$30,0,10*ROW('Sanitation Data'!F33)))</f>
        <v/>
      </c>
      <c r="DB39" s="34" t="str">
        <f ca="true">+IF(OFFSET('Sanitation Data'!$F$31,0,10*ROW('Sanitation Data'!F33))="","",OFFSET('Sanitation Data'!$F$31,0,10*ROW('Sanitation Data'!F33)))</f>
        <v/>
      </c>
      <c r="DC39" s="34" t="str">
        <f ca="true">+IF(OFFSET('Sanitation Data'!$F$32,0,10*ROW('Sanitation Data'!F33))="","",OFFSET('Sanitation Data'!$F$32,0,10*ROW('Sanitation Data'!F33)))</f>
        <v/>
      </c>
      <c r="DD39" s="34" t="str">
        <f ca="true">+IF(OFFSET('Sanitation Data'!$F$33,0,10*ROW('Sanitation Data'!F33))="","",OFFSET('Sanitation Data'!$F$33,0,10*ROW('Sanitation Data'!F33)))</f>
        <v/>
      </c>
      <c r="DE39" s="34" t="str">
        <f ca="true">+IF(OFFSET('Sanitation Data'!$G$29,0,10*ROW('Sanitation Data'!G33))="","",OFFSET('Sanitation Data'!$G$29,0,10*ROW('Sanitation Data'!G33)))</f>
        <v/>
      </c>
      <c r="DF39" s="34" t="str">
        <f ca="true">+IF(OFFSET('Sanitation Data'!$G$30,0,10*ROW('Sanitation Data'!G33))="","",OFFSET('Sanitation Data'!$G$30,0,10*ROW('Sanitation Data'!G33)))</f>
        <v/>
      </c>
      <c r="DG39" s="34" t="str">
        <f ca="true">+IF(OFFSET('Sanitation Data'!$G$31,0,10*ROW('Sanitation Data'!G33))="","",OFFSET('Sanitation Data'!$G$31,0,10*ROW('Sanitation Data'!G33)))</f>
        <v/>
      </c>
      <c r="DH39" s="34" t="str">
        <f ca="true">+IF(OFFSET('Sanitation Data'!$G$32,0,10*ROW('Sanitation Data'!G33))="","",OFFSET('Sanitation Data'!$G$32,0,10*ROW('Sanitation Data'!G33)))</f>
        <v/>
      </c>
      <c r="DI39" s="34" t="str">
        <f ca="true">+IF(OFFSET('Sanitation Data'!$G$33,0,10*ROW('Sanitation Data'!G33))="","",OFFSET('Sanitation Data'!$G$33,0,10*ROW('Sanitation Data'!G33)))</f>
        <v/>
      </c>
      <c r="DJ39" s="34" t="str">
        <f ca="true">+IF(OFFSET('Sanitation Data'!$H$29,0,10*ROW('Sanitation Data'!H33))="","",OFFSET('Sanitation Data'!$H$29,0,10*ROW('Sanitation Data'!H33)))</f>
        <v/>
      </c>
      <c r="DK39" s="34" t="str">
        <f ca="true">+IF(OFFSET('Sanitation Data'!$H$30,0,10*ROW('Sanitation Data'!H33))="","",OFFSET('Sanitation Data'!$H$30,0,10*ROW('Sanitation Data'!H33)))</f>
        <v/>
      </c>
      <c r="DL39" s="34" t="str">
        <f ca="true">+IF(OFFSET('Sanitation Data'!$H$31,0,10*ROW('Sanitation Data'!H33))="","",OFFSET('Sanitation Data'!$H$31,0,10*ROW('Sanitation Data'!H33)))</f>
        <v/>
      </c>
      <c r="DM39" s="34" t="str">
        <f ca="true">+IF(OFFSET('Sanitation Data'!$H$32,0,10*ROW('Sanitation Data'!H33))="","",OFFSET('Sanitation Data'!$H$32,0,10*ROW('Sanitation Data'!H33)))</f>
        <v/>
      </c>
      <c r="DN39" s="34" t="str">
        <f ca="true">+IF(OFFSET('Sanitation Data'!$H$33,0,10*ROW('Sanitation Data'!H33))="","",OFFSET('Sanitation Data'!$H$33,0,10*ROW('Sanitation Data'!H33)))</f>
        <v/>
      </c>
      <c r="DO39" s="34" t="str">
        <f ca="true">+IF(OFFSET('Hygiene Data'!$C$12,0,10*ROW('Hygiene Data'!C33))="","",OFFSET('Hygiene Data'!$C$12,0,10*ROW('Hygiene Data'!C33)))</f>
        <v/>
      </c>
      <c r="DP39" s="34" t="str">
        <f ca="true">+IF(OFFSET('Hygiene Data'!$C$13,0,10*ROW('Hygiene Data'!C33))="","",OFFSET('Hygiene Data'!$C$13,0,10*ROW('Hygiene Data'!C33)))</f>
        <v/>
      </c>
      <c r="DQ39" s="34" t="str">
        <f ca="true">+IF(OFFSET('Hygiene Data'!$C$14,0,10*ROW('Hygiene Data'!C33))="","",OFFSET('Hygiene Data'!$C$14,0,10*ROW('Hygiene Data'!C33)))</f>
        <v/>
      </c>
      <c r="DR39" s="34" t="str">
        <f ca="true">+IF(OFFSET('Hygiene Data'!$D$12,0,10*ROW('Hygiene Data'!D33))="","",OFFSET('Hygiene Data'!$D$12,0,10*ROW('Hygiene Data'!D33)))</f>
        <v/>
      </c>
      <c r="DS39" s="34" t="str">
        <f ca="true">+IF(OFFSET('Hygiene Data'!$D$13,0,10*ROW('Hygiene Data'!D33))="","",OFFSET('Hygiene Data'!$D$13,0,10*ROW('Hygiene Data'!D33)))</f>
        <v/>
      </c>
      <c r="DT39" s="34" t="str">
        <f ca="true">+IF(OFFSET('Hygiene Data'!$D$14,0,10*ROW('Hygiene Data'!D33))="","",OFFSET('Hygiene Data'!$D$14,0,10*ROW('Hygiene Data'!D33)))</f>
        <v/>
      </c>
      <c r="DU39" s="34" t="str">
        <f ca="true">+IF(OFFSET('Hygiene Data'!$E$12,0,10*ROW('Hygiene Data'!E33))="","",OFFSET('Hygiene Data'!$E$12,0,10*ROW('Hygiene Data'!E33)))</f>
        <v/>
      </c>
      <c r="DV39" s="34" t="str">
        <f ca="true">+IF(OFFSET('Hygiene Data'!$E$13,0,10*ROW('Hygiene Data'!E33))="","",OFFSET('Hygiene Data'!$E$13,0,10*ROW('Hygiene Data'!E33)))</f>
        <v/>
      </c>
      <c r="DW39" s="34" t="str">
        <f ca="true">+IF(OFFSET('Hygiene Data'!$E$14,0,10*ROW('Hygiene Data'!E33))="","",OFFSET('Hygiene Data'!$E$14,0,10*ROW('Hygiene Data'!E33)))</f>
        <v/>
      </c>
      <c r="DX39" s="34" t="str">
        <f ca="true">+IF(OFFSET('Hygiene Data'!$F$12,0,10*ROW('Hygiene Data'!F33))="","",OFFSET('Hygiene Data'!$F$12,0,10*ROW('Hygiene Data'!F33)))</f>
        <v/>
      </c>
      <c r="DY39" s="34" t="str">
        <f ca="true">+IF(OFFSET('Hygiene Data'!$F$13,0,10*ROW('Hygiene Data'!F33))="","",OFFSET('Hygiene Data'!$F$13,0,10*ROW('Hygiene Data'!F33)))</f>
        <v/>
      </c>
      <c r="DZ39" s="34" t="str">
        <f ca="true">+IF(OFFSET('Hygiene Data'!$F$14,0,10*ROW('Hygiene Data'!F33))="","",OFFSET('Hygiene Data'!$F$14,0,10*ROW('Hygiene Data'!F33)))</f>
        <v/>
      </c>
      <c r="EA39" s="34" t="str">
        <f ca="true">+IF(OFFSET('Hygiene Data'!$G$12,0,10*ROW('Hygiene Data'!G33))="","",OFFSET('Hygiene Data'!$G$12,0,10*ROW('Hygiene Data'!G33)))</f>
        <v/>
      </c>
      <c r="EB39" s="34" t="str">
        <f ca="true">+IF(OFFSET('Hygiene Data'!$G$13,0,10*ROW('Hygiene Data'!G33))="","",OFFSET('Hygiene Data'!$G$13,0,10*ROW('Hygiene Data'!G33)))</f>
        <v/>
      </c>
      <c r="EC39" s="34" t="str">
        <f ca="true">+IF(OFFSET('Hygiene Data'!$G$14,0,10*ROW('Hygiene Data'!G33))="","",OFFSET('Hygiene Data'!$G$14,0,10*ROW('Hygiene Data'!G33)))</f>
        <v/>
      </c>
      <c r="ED39" s="34" t="str">
        <f ca="true">+IF(OFFSET('Hygiene Data'!$H$12,0,10*ROW('Hygiene Data'!H33))="","",OFFSET('Hygiene Data'!$H$12,0,10*ROW('Hygiene Data'!H33)))</f>
        <v/>
      </c>
      <c r="EE39" s="34" t="str">
        <f ca="true">+IF(OFFSET('Hygiene Data'!$H$13,0,10*ROW('Hygiene Data'!H33))="","",OFFSET('Hygiene Data'!$H$13,0,10*ROW('Hygiene Data'!H33)))</f>
        <v/>
      </c>
      <c r="EF39" s="34" t="str">
        <f ca="true">+IF(OFFSET('Hygiene Data'!$H$14,0,10*ROW('Hygiene Data'!H33))="","",OFFSET('Hygiene Data'!$H$14,0,10*ROW('Hygiene Data'!H33)))</f>
        <v/>
      </c>
    </row>
    <row r="40" x14ac:dyDescent="0.2">
      <c r="A40" s="57" t="str">
        <f ca="true">+IF(OFFSET('Water Data'!$B$1,0,10*ROW('Water Data'!B37))="","",OFFSET('Water Data'!$B$1,0,10*ROW('Water Data'!B37)))</f>
        <v/>
      </c>
      <c r="B40" s="57" t="str">
        <f ca="true">+IF(OFFSET('Water Data'!$A$3,0,10*ROW('Water Data'!A37))="","",OFFSET('Water Data'!$A$3,0,10*ROW('Water Data'!A37)))</f>
        <v/>
      </c>
      <c r="C40" s="57" t="str">
        <f ca="true">+IF(OFFSET('Water Data'!$C$3,0,10*ROW('Water Data'!C37))="","",OFFSET('Water Data'!$C$3,0,10*ROW('Water Data'!C37)))</f>
        <v/>
      </c>
      <c r="D40" s="249"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49"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49"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49"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49"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49"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49"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49"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49"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49"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49"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49"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49"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49"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49"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49"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49"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49"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50"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50"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50"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50"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50"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50"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50"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50"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50"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50"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50"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50"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50"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50"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50"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50"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50"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50"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50"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50"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50"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50"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50"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50"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50"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50"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50"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50"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50"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50"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51"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51"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51"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51"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51"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51"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51"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51"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51"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51"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51"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51"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51"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51"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51"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51"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51"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51"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4" t="str">
        <f ca="true">+IF(OFFSET('Water Data'!$C$28,0,10*ROW('Water Data'!C34))="","",OFFSET('Water Data'!$C$28,0,10*ROW('Water Data'!C34)))</f>
        <v/>
      </c>
      <c r="BT40" s="34" t="str">
        <f ca="true">+IF(OFFSET('Water Data'!$C$29,0,10*ROW('Water Data'!C34))="","",OFFSET('Water Data'!$C$29,0,10*ROW('Water Data'!C34)))</f>
        <v/>
      </c>
      <c r="BU40" s="34" t="str">
        <f ca="true">+IF(OFFSET('Water Data'!$C$30,0,10*ROW('Water Data'!C34))="","",OFFSET('Water Data'!$C$30,0,10*ROW('Water Data'!C34)))</f>
        <v/>
      </c>
      <c r="BV40" s="34" t="str">
        <f ca="true">+IF(OFFSET('Water Data'!$D$28,0,10*ROW('Water Data'!D34))="","",OFFSET('Water Data'!$D$28,0,10*ROW('Water Data'!D34)))</f>
        <v/>
      </c>
      <c r="BW40" s="34" t="str">
        <f ca="true">+IF(OFFSET('Water Data'!$D$29,0,10*ROW('Water Data'!D34))="","",OFFSET('Water Data'!$D$29,0,10*ROW('Water Data'!D34)))</f>
        <v/>
      </c>
      <c r="BX40" s="34" t="str">
        <f ca="true">+IF(OFFSET('Water Data'!$D$30,0,10*ROW('Water Data'!D34))="","",OFFSET('Water Data'!$D$30,0,10*ROW('Water Data'!D34)))</f>
        <v/>
      </c>
      <c r="BY40" s="34" t="str">
        <f ca="true">+IF(OFFSET('Water Data'!$E$28,0,10*ROW('Water Data'!E34))="","",OFFSET('Water Data'!$E$28,0,10*ROW('Water Data'!E34)))</f>
        <v/>
      </c>
      <c r="BZ40" s="34" t="str">
        <f ca="true">+IF(OFFSET('Water Data'!$E$29,0,10*ROW('Water Data'!E34))="","",OFFSET('Water Data'!$E$29,0,10*ROW('Water Data'!E34)))</f>
        <v/>
      </c>
      <c r="CA40" s="34" t="str">
        <f ca="true">+IF(OFFSET('Water Data'!$E$30,0,10*ROW('Water Data'!E34))="","",OFFSET('Water Data'!$E$30,0,10*ROW('Water Data'!E34)))</f>
        <v/>
      </c>
      <c r="CB40" s="34" t="str">
        <f ca="true">+IF(OFFSET('Water Data'!$F$28,0,10*ROW('Water Data'!F34))="","",OFFSET('Water Data'!$F$28,0,10*ROW('Water Data'!F34)))</f>
        <v/>
      </c>
      <c r="CC40" s="34" t="str">
        <f ca="true">+IF(OFFSET('Water Data'!$F$29,0,10*ROW('Water Data'!F34))="","",OFFSET('Water Data'!$F$29,0,10*ROW('Water Data'!F34)))</f>
        <v/>
      </c>
      <c r="CD40" s="34" t="str">
        <f ca="true">+IF(OFFSET('Water Data'!$F$30,0,10*ROW('Water Data'!F34))="","",OFFSET('Water Data'!$F$30,0,10*ROW('Water Data'!F34)))</f>
        <v/>
      </c>
      <c r="CE40" s="34" t="str">
        <f ca="true">+IF(OFFSET('Water Data'!$G$28,0,10*ROW('Water Data'!G34))="","",OFFSET('Water Data'!$G$28,0,10*ROW('Water Data'!G34)))</f>
        <v/>
      </c>
      <c r="CF40" s="34" t="str">
        <f ca="true">+IF(OFFSET('Water Data'!$G$29,0,10*ROW('Water Data'!G34))="","",OFFSET('Water Data'!$G$29,0,10*ROW('Water Data'!G34)))</f>
        <v/>
      </c>
      <c r="CG40" s="34" t="str">
        <f ca="true">+IF(OFFSET('Water Data'!$G$30,0,10*ROW('Water Data'!G34))="","",OFFSET('Water Data'!$G$30,0,10*ROW('Water Data'!G34)))</f>
        <v/>
      </c>
      <c r="CH40" s="34" t="str">
        <f ca="true">+IF(OFFSET('Water Data'!$H$28,0,10*ROW('Water Data'!H34))="","",OFFSET('Water Data'!$H$28,0,10*ROW('Water Data'!H34)))</f>
        <v/>
      </c>
      <c r="CI40" s="34" t="str">
        <f ca="true">+IF(OFFSET('Water Data'!$H$29,0,10*ROW('Water Data'!H34))="","",OFFSET('Water Data'!$H$29,0,10*ROW('Water Data'!H34)))</f>
        <v/>
      </c>
      <c r="CJ40" s="34" t="str">
        <f ca="true">+IF(OFFSET('Water Data'!$H$30,0,10*ROW('Water Data'!H34))="","",OFFSET('Water Data'!$H$30,0,10*ROW('Water Data'!H34)))</f>
        <v/>
      </c>
      <c r="CK40" s="34" t="str">
        <f ca="true">+IF(OFFSET('Sanitation Data'!$C$29,0,10*ROW('Sanitation Data'!C34))="","",OFFSET('Sanitation Data'!$C$29,0,10*ROW('Sanitation Data'!C34)))</f>
        <v/>
      </c>
      <c r="CL40" s="34" t="str">
        <f ca="true">+IF(OFFSET('Sanitation Data'!$C$30,0,10*ROW('Sanitation Data'!C34))="","",OFFSET('Sanitation Data'!$C$30,0,10*ROW('Sanitation Data'!C34)))</f>
        <v/>
      </c>
      <c r="CM40" s="34" t="str">
        <f ca="true">+IF(OFFSET('Sanitation Data'!$C$31,0,10*ROW('Sanitation Data'!C34))="","",OFFSET('Sanitation Data'!$C$31,0,10*ROW('Sanitation Data'!C34)))</f>
        <v/>
      </c>
      <c r="CN40" s="34" t="str">
        <f ca="true">+IF(OFFSET('Sanitation Data'!$C$32,0,10*ROW('Sanitation Data'!C34))="","",OFFSET('Sanitation Data'!$C$32,0,10*ROW('Sanitation Data'!C34)))</f>
        <v/>
      </c>
      <c r="CO40" s="34" t="str">
        <f ca="true">+IF(OFFSET('Sanitation Data'!$C$33,0,10*ROW('Sanitation Data'!C34))="","",OFFSET('Sanitation Data'!$C$33,0,10*ROW('Sanitation Data'!C34)))</f>
        <v/>
      </c>
      <c r="CP40" s="34" t="str">
        <f ca="true">+IF(OFFSET('Sanitation Data'!$D$29,0,10*ROW('Sanitation Data'!D34))="","",OFFSET('Sanitation Data'!$D$29,0,10*ROW('Sanitation Data'!D34)))</f>
        <v/>
      </c>
      <c r="CQ40" s="34" t="str">
        <f ca="true">+IF(OFFSET('Sanitation Data'!$D$30,0,10*ROW('Sanitation Data'!D34))="","",OFFSET('Sanitation Data'!$D$30,0,10*ROW('Sanitation Data'!D34)))</f>
        <v/>
      </c>
      <c r="CR40" s="34" t="str">
        <f ca="true">+IF(OFFSET('Sanitation Data'!$D$31,0,10*ROW('Sanitation Data'!D34))="","",OFFSET('Sanitation Data'!$D$31,0,10*ROW('Sanitation Data'!D34)))</f>
        <v/>
      </c>
      <c r="CS40" s="34" t="str">
        <f ca="true">+IF(OFFSET('Sanitation Data'!$D$32,0,10*ROW('Sanitation Data'!D34))="","",OFFSET('Sanitation Data'!$D$32,0,10*ROW('Sanitation Data'!D34)))</f>
        <v/>
      </c>
      <c r="CT40" s="34" t="str">
        <f ca="true">+IF(OFFSET('Sanitation Data'!$D$33,0,10*ROW('Sanitation Data'!D34))="","",OFFSET('Sanitation Data'!$D$33,0,10*ROW('Sanitation Data'!D34)))</f>
        <v/>
      </c>
      <c r="CU40" s="34" t="str">
        <f ca="true">+IF(OFFSET('Sanitation Data'!$E$29,0,10*ROW('Sanitation Data'!E34))="","",OFFSET('Sanitation Data'!$E$29,0,10*ROW('Sanitation Data'!E34)))</f>
        <v/>
      </c>
      <c r="CV40" s="34" t="str">
        <f ca="true">+IF(OFFSET('Sanitation Data'!$E$30,0,10*ROW('Sanitation Data'!E34))="","",OFFSET('Sanitation Data'!$E$30,0,10*ROW('Sanitation Data'!E34)))</f>
        <v/>
      </c>
      <c r="CW40" s="34" t="str">
        <f ca="true">+IF(OFFSET('Sanitation Data'!$E$31,0,10*ROW('Sanitation Data'!E34))="","",OFFSET('Sanitation Data'!$E$31,0,10*ROW('Sanitation Data'!E34)))</f>
        <v/>
      </c>
      <c r="CX40" s="34" t="str">
        <f ca="true">+IF(OFFSET('Sanitation Data'!$E$32,0,10*ROW('Sanitation Data'!E34))="","",OFFSET('Sanitation Data'!$E$32,0,10*ROW('Sanitation Data'!E34)))</f>
        <v/>
      </c>
      <c r="CY40" s="34" t="str">
        <f ca="true">+IF(OFFSET('Sanitation Data'!$E$33,0,10*ROW('Sanitation Data'!E34))="","",OFFSET('Sanitation Data'!$E$33,0,10*ROW('Sanitation Data'!E34)))</f>
        <v/>
      </c>
      <c r="CZ40" s="34" t="str">
        <f ca="true">+IF(OFFSET('Sanitation Data'!$F$29,0,10*ROW('Sanitation Data'!F34))="","",OFFSET('Sanitation Data'!$F$29,0,10*ROW('Sanitation Data'!F34)))</f>
        <v/>
      </c>
      <c r="DA40" s="34" t="str">
        <f ca="true">+IF(OFFSET('Sanitation Data'!$F$30,0,10*ROW('Sanitation Data'!F34))="","",OFFSET('Sanitation Data'!$F$30,0,10*ROW('Sanitation Data'!F34)))</f>
        <v/>
      </c>
      <c r="DB40" s="34" t="str">
        <f ca="true">+IF(OFFSET('Sanitation Data'!$F$31,0,10*ROW('Sanitation Data'!F34))="","",OFFSET('Sanitation Data'!$F$31,0,10*ROW('Sanitation Data'!F34)))</f>
        <v/>
      </c>
      <c r="DC40" s="34" t="str">
        <f ca="true">+IF(OFFSET('Sanitation Data'!$F$32,0,10*ROW('Sanitation Data'!F34))="","",OFFSET('Sanitation Data'!$F$32,0,10*ROW('Sanitation Data'!F34)))</f>
        <v/>
      </c>
      <c r="DD40" s="34" t="str">
        <f ca="true">+IF(OFFSET('Sanitation Data'!$F$33,0,10*ROW('Sanitation Data'!F34))="","",OFFSET('Sanitation Data'!$F$33,0,10*ROW('Sanitation Data'!F34)))</f>
        <v/>
      </c>
      <c r="DE40" s="34" t="str">
        <f ca="true">+IF(OFFSET('Sanitation Data'!$G$29,0,10*ROW('Sanitation Data'!G34))="","",OFFSET('Sanitation Data'!$G$29,0,10*ROW('Sanitation Data'!G34)))</f>
        <v/>
      </c>
      <c r="DF40" s="34" t="str">
        <f ca="true">+IF(OFFSET('Sanitation Data'!$G$30,0,10*ROW('Sanitation Data'!G34))="","",OFFSET('Sanitation Data'!$G$30,0,10*ROW('Sanitation Data'!G34)))</f>
        <v/>
      </c>
      <c r="DG40" s="34" t="str">
        <f ca="true">+IF(OFFSET('Sanitation Data'!$G$31,0,10*ROW('Sanitation Data'!G34))="","",OFFSET('Sanitation Data'!$G$31,0,10*ROW('Sanitation Data'!G34)))</f>
        <v/>
      </c>
      <c r="DH40" s="34" t="str">
        <f ca="true">+IF(OFFSET('Sanitation Data'!$G$32,0,10*ROW('Sanitation Data'!G34))="","",OFFSET('Sanitation Data'!$G$32,0,10*ROW('Sanitation Data'!G34)))</f>
        <v/>
      </c>
      <c r="DI40" s="34" t="str">
        <f ca="true">+IF(OFFSET('Sanitation Data'!$G$33,0,10*ROW('Sanitation Data'!G34))="","",OFFSET('Sanitation Data'!$G$33,0,10*ROW('Sanitation Data'!G34)))</f>
        <v/>
      </c>
      <c r="DJ40" s="34" t="str">
        <f ca="true">+IF(OFFSET('Sanitation Data'!$H$29,0,10*ROW('Sanitation Data'!H34))="","",OFFSET('Sanitation Data'!$H$29,0,10*ROW('Sanitation Data'!H34)))</f>
        <v/>
      </c>
      <c r="DK40" s="34" t="str">
        <f ca="true">+IF(OFFSET('Sanitation Data'!$H$30,0,10*ROW('Sanitation Data'!H34))="","",OFFSET('Sanitation Data'!$H$30,0,10*ROW('Sanitation Data'!H34)))</f>
        <v/>
      </c>
      <c r="DL40" s="34" t="str">
        <f ca="true">+IF(OFFSET('Sanitation Data'!$H$31,0,10*ROW('Sanitation Data'!H34))="","",OFFSET('Sanitation Data'!$H$31,0,10*ROW('Sanitation Data'!H34)))</f>
        <v/>
      </c>
      <c r="DM40" s="34" t="str">
        <f ca="true">+IF(OFFSET('Sanitation Data'!$H$32,0,10*ROW('Sanitation Data'!H34))="","",OFFSET('Sanitation Data'!$H$32,0,10*ROW('Sanitation Data'!H34)))</f>
        <v/>
      </c>
      <c r="DN40" s="34" t="str">
        <f ca="true">+IF(OFFSET('Sanitation Data'!$H$33,0,10*ROW('Sanitation Data'!H34))="","",OFFSET('Sanitation Data'!$H$33,0,10*ROW('Sanitation Data'!H34)))</f>
        <v/>
      </c>
      <c r="DO40" s="34" t="str">
        <f ca="true">+IF(OFFSET('Hygiene Data'!$C$12,0,10*ROW('Hygiene Data'!C34))="","",OFFSET('Hygiene Data'!$C$12,0,10*ROW('Hygiene Data'!C34)))</f>
        <v/>
      </c>
      <c r="DP40" s="34" t="str">
        <f ca="true">+IF(OFFSET('Hygiene Data'!$C$13,0,10*ROW('Hygiene Data'!C34))="","",OFFSET('Hygiene Data'!$C$13,0,10*ROW('Hygiene Data'!C34)))</f>
        <v/>
      </c>
      <c r="DQ40" s="34" t="str">
        <f ca="true">+IF(OFFSET('Hygiene Data'!$C$14,0,10*ROW('Hygiene Data'!C34))="","",OFFSET('Hygiene Data'!$C$14,0,10*ROW('Hygiene Data'!C34)))</f>
        <v/>
      </c>
      <c r="DR40" s="34" t="str">
        <f ca="true">+IF(OFFSET('Hygiene Data'!$D$12,0,10*ROW('Hygiene Data'!D34))="","",OFFSET('Hygiene Data'!$D$12,0,10*ROW('Hygiene Data'!D34)))</f>
        <v/>
      </c>
      <c r="DS40" s="34" t="str">
        <f ca="true">+IF(OFFSET('Hygiene Data'!$D$13,0,10*ROW('Hygiene Data'!D34))="","",OFFSET('Hygiene Data'!$D$13,0,10*ROW('Hygiene Data'!D34)))</f>
        <v/>
      </c>
      <c r="DT40" s="34" t="str">
        <f ca="true">+IF(OFFSET('Hygiene Data'!$D$14,0,10*ROW('Hygiene Data'!D34))="","",OFFSET('Hygiene Data'!$D$14,0,10*ROW('Hygiene Data'!D34)))</f>
        <v/>
      </c>
      <c r="DU40" s="34" t="str">
        <f ca="true">+IF(OFFSET('Hygiene Data'!$E$12,0,10*ROW('Hygiene Data'!E34))="","",OFFSET('Hygiene Data'!$E$12,0,10*ROW('Hygiene Data'!E34)))</f>
        <v/>
      </c>
      <c r="DV40" s="34" t="str">
        <f ca="true">+IF(OFFSET('Hygiene Data'!$E$13,0,10*ROW('Hygiene Data'!E34))="","",OFFSET('Hygiene Data'!$E$13,0,10*ROW('Hygiene Data'!E34)))</f>
        <v/>
      </c>
      <c r="DW40" s="34" t="str">
        <f ca="true">+IF(OFFSET('Hygiene Data'!$E$14,0,10*ROW('Hygiene Data'!E34))="","",OFFSET('Hygiene Data'!$E$14,0,10*ROW('Hygiene Data'!E34)))</f>
        <v/>
      </c>
      <c r="DX40" s="34" t="str">
        <f ca="true">+IF(OFFSET('Hygiene Data'!$F$12,0,10*ROW('Hygiene Data'!F34))="","",OFFSET('Hygiene Data'!$F$12,0,10*ROW('Hygiene Data'!F34)))</f>
        <v/>
      </c>
      <c r="DY40" s="34" t="str">
        <f ca="true">+IF(OFFSET('Hygiene Data'!$F$13,0,10*ROW('Hygiene Data'!F34))="","",OFFSET('Hygiene Data'!$F$13,0,10*ROW('Hygiene Data'!F34)))</f>
        <v/>
      </c>
      <c r="DZ40" s="34" t="str">
        <f ca="true">+IF(OFFSET('Hygiene Data'!$F$14,0,10*ROW('Hygiene Data'!F34))="","",OFFSET('Hygiene Data'!$F$14,0,10*ROW('Hygiene Data'!F34)))</f>
        <v/>
      </c>
      <c r="EA40" s="34" t="str">
        <f ca="true">+IF(OFFSET('Hygiene Data'!$G$12,0,10*ROW('Hygiene Data'!G34))="","",OFFSET('Hygiene Data'!$G$12,0,10*ROW('Hygiene Data'!G34)))</f>
        <v/>
      </c>
      <c r="EB40" s="34" t="str">
        <f ca="true">+IF(OFFSET('Hygiene Data'!$G$13,0,10*ROW('Hygiene Data'!G34))="","",OFFSET('Hygiene Data'!$G$13,0,10*ROW('Hygiene Data'!G34)))</f>
        <v/>
      </c>
      <c r="EC40" s="34" t="str">
        <f ca="true">+IF(OFFSET('Hygiene Data'!$G$14,0,10*ROW('Hygiene Data'!G34))="","",OFFSET('Hygiene Data'!$G$14,0,10*ROW('Hygiene Data'!G34)))</f>
        <v/>
      </c>
      <c r="ED40" s="34" t="str">
        <f ca="true">+IF(OFFSET('Hygiene Data'!$H$12,0,10*ROW('Hygiene Data'!H34))="","",OFFSET('Hygiene Data'!$H$12,0,10*ROW('Hygiene Data'!H34)))</f>
        <v/>
      </c>
      <c r="EE40" s="34" t="str">
        <f ca="true">+IF(OFFSET('Hygiene Data'!$H$13,0,10*ROW('Hygiene Data'!H34))="","",OFFSET('Hygiene Data'!$H$13,0,10*ROW('Hygiene Data'!H34)))</f>
        <v/>
      </c>
      <c r="EF40" s="34" t="str">
        <f ca="true">+IF(OFFSET('Hygiene Data'!$H$14,0,10*ROW('Hygiene Data'!H34))="","",OFFSET('Hygiene Data'!$H$14,0,10*ROW('Hygiene Data'!H34)))</f>
        <v/>
      </c>
    </row>
    <row r="41" x14ac:dyDescent="0.2">
      <c r="A41" s="57" t="str">
        <f ca="true">+IF(OFFSET('Water Data'!$B$1,0,10*ROW('Water Data'!B38))="","",OFFSET('Water Data'!$B$1,0,10*ROW('Water Data'!B38)))</f>
        <v/>
      </c>
      <c r="B41" s="57" t="str">
        <f ca="true">+IF(OFFSET('Water Data'!$A$3,0,10*ROW('Water Data'!A38))="","",OFFSET('Water Data'!$A$3,0,10*ROW('Water Data'!A38)))</f>
        <v/>
      </c>
      <c r="C41" s="57" t="str">
        <f ca="true">+IF(OFFSET('Water Data'!$C$3,0,10*ROW('Water Data'!C38))="","",OFFSET('Water Data'!$C$3,0,10*ROW('Water Data'!C38)))</f>
        <v/>
      </c>
      <c r="D41" s="249"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49"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49"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49"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49"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49"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49"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49"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49"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49"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49"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49"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49"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49"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49"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49"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49"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49"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50"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50"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50"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50"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50"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50"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50"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50"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50"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50"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50"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50"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50"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50"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50"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50"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50"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50"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50"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50"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50"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50"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50"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50"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50"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50"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50"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50"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50"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50"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51"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51"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51"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51"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51"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51"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51"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51"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51"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51"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51"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51"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51"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51"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51"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51"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51"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51"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4" t="str">
        <f ca="true">+IF(OFFSET('Water Data'!$C$28,0,10*ROW('Water Data'!C35))="","",OFFSET('Water Data'!$C$28,0,10*ROW('Water Data'!C35)))</f>
        <v/>
      </c>
      <c r="BT41" s="34" t="str">
        <f ca="true">+IF(OFFSET('Water Data'!$C$29,0,10*ROW('Water Data'!C35))="","",OFFSET('Water Data'!$C$29,0,10*ROW('Water Data'!C35)))</f>
        <v/>
      </c>
      <c r="BU41" s="34" t="str">
        <f ca="true">+IF(OFFSET('Water Data'!$C$30,0,10*ROW('Water Data'!C35))="","",OFFSET('Water Data'!$C$30,0,10*ROW('Water Data'!C35)))</f>
        <v/>
      </c>
      <c r="BV41" s="34" t="str">
        <f ca="true">+IF(OFFSET('Water Data'!$D$28,0,10*ROW('Water Data'!D35))="","",OFFSET('Water Data'!$D$28,0,10*ROW('Water Data'!D35)))</f>
        <v/>
      </c>
      <c r="BW41" s="34" t="str">
        <f ca="true">+IF(OFFSET('Water Data'!$D$29,0,10*ROW('Water Data'!D35))="","",OFFSET('Water Data'!$D$29,0,10*ROW('Water Data'!D35)))</f>
        <v/>
      </c>
      <c r="BX41" s="34" t="str">
        <f ca="true">+IF(OFFSET('Water Data'!$D$30,0,10*ROW('Water Data'!D35))="","",OFFSET('Water Data'!$D$30,0,10*ROW('Water Data'!D35)))</f>
        <v/>
      </c>
      <c r="BY41" s="34" t="str">
        <f ca="true">+IF(OFFSET('Water Data'!$E$28,0,10*ROW('Water Data'!E35))="","",OFFSET('Water Data'!$E$28,0,10*ROW('Water Data'!E35)))</f>
        <v/>
      </c>
      <c r="BZ41" s="34" t="str">
        <f ca="true">+IF(OFFSET('Water Data'!$E$29,0,10*ROW('Water Data'!E35))="","",OFFSET('Water Data'!$E$29,0,10*ROW('Water Data'!E35)))</f>
        <v/>
      </c>
      <c r="CA41" s="34" t="str">
        <f ca="true">+IF(OFFSET('Water Data'!$E$30,0,10*ROW('Water Data'!E35))="","",OFFSET('Water Data'!$E$30,0,10*ROW('Water Data'!E35)))</f>
        <v/>
      </c>
      <c r="CB41" s="34" t="str">
        <f ca="true">+IF(OFFSET('Water Data'!$F$28,0,10*ROW('Water Data'!F35))="","",OFFSET('Water Data'!$F$28,0,10*ROW('Water Data'!F35)))</f>
        <v/>
      </c>
      <c r="CC41" s="34" t="str">
        <f ca="true">+IF(OFFSET('Water Data'!$F$29,0,10*ROW('Water Data'!F35))="","",OFFSET('Water Data'!$F$29,0,10*ROW('Water Data'!F35)))</f>
        <v/>
      </c>
      <c r="CD41" s="34" t="str">
        <f ca="true">+IF(OFFSET('Water Data'!$F$30,0,10*ROW('Water Data'!F35))="","",OFFSET('Water Data'!$F$30,0,10*ROW('Water Data'!F35)))</f>
        <v/>
      </c>
      <c r="CE41" s="34" t="str">
        <f ca="true">+IF(OFFSET('Water Data'!$G$28,0,10*ROW('Water Data'!G35))="","",OFFSET('Water Data'!$G$28,0,10*ROW('Water Data'!G35)))</f>
        <v/>
      </c>
      <c r="CF41" s="34" t="str">
        <f ca="true">+IF(OFFSET('Water Data'!$G$29,0,10*ROW('Water Data'!G35))="","",OFFSET('Water Data'!$G$29,0,10*ROW('Water Data'!G35)))</f>
        <v/>
      </c>
      <c r="CG41" s="34" t="str">
        <f ca="true">+IF(OFFSET('Water Data'!$G$30,0,10*ROW('Water Data'!G35))="","",OFFSET('Water Data'!$G$30,0,10*ROW('Water Data'!G35)))</f>
        <v/>
      </c>
      <c r="CH41" s="34" t="str">
        <f ca="true">+IF(OFFSET('Water Data'!$H$28,0,10*ROW('Water Data'!H35))="","",OFFSET('Water Data'!$H$28,0,10*ROW('Water Data'!H35)))</f>
        <v/>
      </c>
      <c r="CI41" s="34" t="str">
        <f ca="true">+IF(OFFSET('Water Data'!$H$29,0,10*ROW('Water Data'!H35))="","",OFFSET('Water Data'!$H$29,0,10*ROW('Water Data'!H35)))</f>
        <v/>
      </c>
      <c r="CJ41" s="34" t="str">
        <f ca="true">+IF(OFFSET('Water Data'!$H$30,0,10*ROW('Water Data'!H35))="","",OFFSET('Water Data'!$H$30,0,10*ROW('Water Data'!H35)))</f>
        <v/>
      </c>
      <c r="CK41" s="34" t="str">
        <f ca="true">+IF(OFFSET('Sanitation Data'!$C$29,0,10*ROW('Sanitation Data'!C35))="","",OFFSET('Sanitation Data'!$C$29,0,10*ROW('Sanitation Data'!C35)))</f>
        <v/>
      </c>
      <c r="CL41" s="34" t="str">
        <f ca="true">+IF(OFFSET('Sanitation Data'!$C$30,0,10*ROW('Sanitation Data'!C35))="","",OFFSET('Sanitation Data'!$C$30,0,10*ROW('Sanitation Data'!C35)))</f>
        <v/>
      </c>
      <c r="CM41" s="34" t="str">
        <f ca="true">+IF(OFFSET('Sanitation Data'!$C$31,0,10*ROW('Sanitation Data'!C35))="","",OFFSET('Sanitation Data'!$C$31,0,10*ROW('Sanitation Data'!C35)))</f>
        <v/>
      </c>
      <c r="CN41" s="34" t="str">
        <f ca="true">+IF(OFFSET('Sanitation Data'!$C$32,0,10*ROW('Sanitation Data'!C35))="","",OFFSET('Sanitation Data'!$C$32,0,10*ROW('Sanitation Data'!C35)))</f>
        <v/>
      </c>
      <c r="CO41" s="34" t="str">
        <f ca="true">+IF(OFFSET('Sanitation Data'!$C$33,0,10*ROW('Sanitation Data'!C35))="","",OFFSET('Sanitation Data'!$C$33,0,10*ROW('Sanitation Data'!C35)))</f>
        <v/>
      </c>
      <c r="CP41" s="34" t="str">
        <f ca="true">+IF(OFFSET('Sanitation Data'!$D$29,0,10*ROW('Sanitation Data'!D35))="","",OFFSET('Sanitation Data'!$D$29,0,10*ROW('Sanitation Data'!D35)))</f>
        <v/>
      </c>
      <c r="CQ41" s="34" t="str">
        <f ca="true">+IF(OFFSET('Sanitation Data'!$D$30,0,10*ROW('Sanitation Data'!D35))="","",OFFSET('Sanitation Data'!$D$30,0,10*ROW('Sanitation Data'!D35)))</f>
        <v/>
      </c>
      <c r="CR41" s="34" t="str">
        <f ca="true">+IF(OFFSET('Sanitation Data'!$D$31,0,10*ROW('Sanitation Data'!D35))="","",OFFSET('Sanitation Data'!$D$31,0,10*ROW('Sanitation Data'!D35)))</f>
        <v/>
      </c>
      <c r="CS41" s="34" t="str">
        <f ca="true">+IF(OFFSET('Sanitation Data'!$D$32,0,10*ROW('Sanitation Data'!D35))="","",OFFSET('Sanitation Data'!$D$32,0,10*ROW('Sanitation Data'!D35)))</f>
        <v/>
      </c>
      <c r="CT41" s="34" t="str">
        <f ca="true">+IF(OFFSET('Sanitation Data'!$D$33,0,10*ROW('Sanitation Data'!D35))="","",OFFSET('Sanitation Data'!$D$33,0,10*ROW('Sanitation Data'!D35)))</f>
        <v/>
      </c>
      <c r="CU41" s="34" t="str">
        <f ca="true">+IF(OFFSET('Sanitation Data'!$E$29,0,10*ROW('Sanitation Data'!E35))="","",OFFSET('Sanitation Data'!$E$29,0,10*ROW('Sanitation Data'!E35)))</f>
        <v/>
      </c>
      <c r="CV41" s="34" t="str">
        <f ca="true">+IF(OFFSET('Sanitation Data'!$E$30,0,10*ROW('Sanitation Data'!E35))="","",OFFSET('Sanitation Data'!$E$30,0,10*ROW('Sanitation Data'!E35)))</f>
        <v/>
      </c>
      <c r="CW41" s="34" t="str">
        <f ca="true">+IF(OFFSET('Sanitation Data'!$E$31,0,10*ROW('Sanitation Data'!E35))="","",OFFSET('Sanitation Data'!$E$31,0,10*ROW('Sanitation Data'!E35)))</f>
        <v/>
      </c>
      <c r="CX41" s="34" t="str">
        <f ca="true">+IF(OFFSET('Sanitation Data'!$E$32,0,10*ROW('Sanitation Data'!E35))="","",OFFSET('Sanitation Data'!$E$32,0,10*ROW('Sanitation Data'!E35)))</f>
        <v/>
      </c>
      <c r="CY41" s="34" t="str">
        <f ca="true">+IF(OFFSET('Sanitation Data'!$E$33,0,10*ROW('Sanitation Data'!E35))="","",OFFSET('Sanitation Data'!$E$33,0,10*ROW('Sanitation Data'!E35)))</f>
        <v/>
      </c>
      <c r="CZ41" s="34" t="str">
        <f ca="true">+IF(OFFSET('Sanitation Data'!$F$29,0,10*ROW('Sanitation Data'!F35))="","",OFFSET('Sanitation Data'!$F$29,0,10*ROW('Sanitation Data'!F35)))</f>
        <v/>
      </c>
      <c r="DA41" s="34" t="str">
        <f ca="true">+IF(OFFSET('Sanitation Data'!$F$30,0,10*ROW('Sanitation Data'!F35))="","",OFFSET('Sanitation Data'!$F$30,0,10*ROW('Sanitation Data'!F35)))</f>
        <v/>
      </c>
      <c r="DB41" s="34" t="str">
        <f ca="true">+IF(OFFSET('Sanitation Data'!$F$31,0,10*ROW('Sanitation Data'!F35))="","",OFFSET('Sanitation Data'!$F$31,0,10*ROW('Sanitation Data'!F35)))</f>
        <v/>
      </c>
      <c r="DC41" s="34" t="str">
        <f ca="true">+IF(OFFSET('Sanitation Data'!$F$32,0,10*ROW('Sanitation Data'!F35))="","",OFFSET('Sanitation Data'!$F$32,0,10*ROW('Sanitation Data'!F35)))</f>
        <v/>
      </c>
      <c r="DD41" s="34" t="str">
        <f ca="true">+IF(OFFSET('Sanitation Data'!$F$33,0,10*ROW('Sanitation Data'!F35))="","",OFFSET('Sanitation Data'!$F$33,0,10*ROW('Sanitation Data'!F35)))</f>
        <v/>
      </c>
      <c r="DE41" s="34" t="str">
        <f ca="true">+IF(OFFSET('Sanitation Data'!$G$29,0,10*ROW('Sanitation Data'!G35))="","",OFFSET('Sanitation Data'!$G$29,0,10*ROW('Sanitation Data'!G35)))</f>
        <v/>
      </c>
      <c r="DF41" s="34" t="str">
        <f ca="true">+IF(OFFSET('Sanitation Data'!$G$30,0,10*ROW('Sanitation Data'!G35))="","",OFFSET('Sanitation Data'!$G$30,0,10*ROW('Sanitation Data'!G35)))</f>
        <v/>
      </c>
      <c r="DG41" s="34" t="str">
        <f ca="true">+IF(OFFSET('Sanitation Data'!$G$31,0,10*ROW('Sanitation Data'!G35))="","",OFFSET('Sanitation Data'!$G$31,0,10*ROW('Sanitation Data'!G35)))</f>
        <v/>
      </c>
      <c r="DH41" s="34" t="str">
        <f ca="true">+IF(OFFSET('Sanitation Data'!$G$32,0,10*ROW('Sanitation Data'!G35))="","",OFFSET('Sanitation Data'!$G$32,0,10*ROW('Sanitation Data'!G35)))</f>
        <v/>
      </c>
      <c r="DI41" s="34" t="str">
        <f ca="true">+IF(OFFSET('Sanitation Data'!$G$33,0,10*ROW('Sanitation Data'!G35))="","",OFFSET('Sanitation Data'!$G$33,0,10*ROW('Sanitation Data'!G35)))</f>
        <v/>
      </c>
      <c r="DJ41" s="34" t="str">
        <f ca="true">+IF(OFFSET('Sanitation Data'!$H$29,0,10*ROW('Sanitation Data'!H35))="","",OFFSET('Sanitation Data'!$H$29,0,10*ROW('Sanitation Data'!H35)))</f>
        <v/>
      </c>
      <c r="DK41" s="34" t="str">
        <f ca="true">+IF(OFFSET('Sanitation Data'!$H$30,0,10*ROW('Sanitation Data'!H35))="","",OFFSET('Sanitation Data'!$H$30,0,10*ROW('Sanitation Data'!H35)))</f>
        <v/>
      </c>
      <c r="DL41" s="34" t="str">
        <f ca="true">+IF(OFFSET('Sanitation Data'!$H$31,0,10*ROW('Sanitation Data'!H35))="","",OFFSET('Sanitation Data'!$H$31,0,10*ROW('Sanitation Data'!H35)))</f>
        <v/>
      </c>
      <c r="DM41" s="34" t="str">
        <f ca="true">+IF(OFFSET('Sanitation Data'!$H$32,0,10*ROW('Sanitation Data'!H35))="","",OFFSET('Sanitation Data'!$H$32,0,10*ROW('Sanitation Data'!H35)))</f>
        <v/>
      </c>
      <c r="DN41" s="34" t="str">
        <f ca="true">+IF(OFFSET('Sanitation Data'!$H$33,0,10*ROW('Sanitation Data'!H35))="","",OFFSET('Sanitation Data'!$H$33,0,10*ROW('Sanitation Data'!H35)))</f>
        <v/>
      </c>
      <c r="DO41" s="34" t="str">
        <f ca="true">+IF(OFFSET('Hygiene Data'!$C$12,0,10*ROW('Hygiene Data'!C35))="","",OFFSET('Hygiene Data'!$C$12,0,10*ROW('Hygiene Data'!C35)))</f>
        <v/>
      </c>
      <c r="DP41" s="34" t="str">
        <f ca="true">+IF(OFFSET('Hygiene Data'!$C$13,0,10*ROW('Hygiene Data'!C35))="","",OFFSET('Hygiene Data'!$C$13,0,10*ROW('Hygiene Data'!C35)))</f>
        <v/>
      </c>
      <c r="DQ41" s="34" t="str">
        <f ca="true">+IF(OFFSET('Hygiene Data'!$C$14,0,10*ROW('Hygiene Data'!C35))="","",OFFSET('Hygiene Data'!$C$14,0,10*ROW('Hygiene Data'!C35)))</f>
        <v/>
      </c>
      <c r="DR41" s="34" t="str">
        <f ca="true">+IF(OFFSET('Hygiene Data'!$D$12,0,10*ROW('Hygiene Data'!D35))="","",OFFSET('Hygiene Data'!$D$12,0,10*ROW('Hygiene Data'!D35)))</f>
        <v/>
      </c>
      <c r="DS41" s="34" t="str">
        <f ca="true">+IF(OFFSET('Hygiene Data'!$D$13,0,10*ROW('Hygiene Data'!D35))="","",OFFSET('Hygiene Data'!$D$13,0,10*ROW('Hygiene Data'!D35)))</f>
        <v/>
      </c>
      <c r="DT41" s="34" t="str">
        <f ca="true">+IF(OFFSET('Hygiene Data'!$D$14,0,10*ROW('Hygiene Data'!D35))="","",OFFSET('Hygiene Data'!$D$14,0,10*ROW('Hygiene Data'!D35)))</f>
        <v/>
      </c>
      <c r="DU41" s="34" t="str">
        <f ca="true">+IF(OFFSET('Hygiene Data'!$E$12,0,10*ROW('Hygiene Data'!E35))="","",OFFSET('Hygiene Data'!$E$12,0,10*ROW('Hygiene Data'!E35)))</f>
        <v/>
      </c>
      <c r="DV41" s="34" t="str">
        <f ca="true">+IF(OFFSET('Hygiene Data'!$E$13,0,10*ROW('Hygiene Data'!E35))="","",OFFSET('Hygiene Data'!$E$13,0,10*ROW('Hygiene Data'!E35)))</f>
        <v/>
      </c>
      <c r="DW41" s="34" t="str">
        <f ca="true">+IF(OFFSET('Hygiene Data'!$E$14,0,10*ROW('Hygiene Data'!E35))="","",OFFSET('Hygiene Data'!$E$14,0,10*ROW('Hygiene Data'!E35)))</f>
        <v/>
      </c>
      <c r="DX41" s="34" t="str">
        <f ca="true">+IF(OFFSET('Hygiene Data'!$F$12,0,10*ROW('Hygiene Data'!F35))="","",OFFSET('Hygiene Data'!$F$12,0,10*ROW('Hygiene Data'!F35)))</f>
        <v/>
      </c>
      <c r="DY41" s="34" t="str">
        <f ca="true">+IF(OFFSET('Hygiene Data'!$F$13,0,10*ROW('Hygiene Data'!F35))="","",OFFSET('Hygiene Data'!$F$13,0,10*ROW('Hygiene Data'!F35)))</f>
        <v/>
      </c>
      <c r="DZ41" s="34" t="str">
        <f ca="true">+IF(OFFSET('Hygiene Data'!$F$14,0,10*ROW('Hygiene Data'!F35))="","",OFFSET('Hygiene Data'!$F$14,0,10*ROW('Hygiene Data'!F35)))</f>
        <v/>
      </c>
      <c r="EA41" s="34" t="str">
        <f ca="true">+IF(OFFSET('Hygiene Data'!$G$12,0,10*ROW('Hygiene Data'!G35))="","",OFFSET('Hygiene Data'!$G$12,0,10*ROW('Hygiene Data'!G35)))</f>
        <v/>
      </c>
      <c r="EB41" s="34" t="str">
        <f ca="true">+IF(OFFSET('Hygiene Data'!$G$13,0,10*ROW('Hygiene Data'!G35))="","",OFFSET('Hygiene Data'!$G$13,0,10*ROW('Hygiene Data'!G35)))</f>
        <v/>
      </c>
      <c r="EC41" s="34" t="str">
        <f ca="true">+IF(OFFSET('Hygiene Data'!$G$14,0,10*ROW('Hygiene Data'!G35))="","",OFFSET('Hygiene Data'!$G$14,0,10*ROW('Hygiene Data'!G35)))</f>
        <v/>
      </c>
      <c r="ED41" s="34" t="str">
        <f ca="true">+IF(OFFSET('Hygiene Data'!$H$12,0,10*ROW('Hygiene Data'!H35))="","",OFFSET('Hygiene Data'!$H$12,0,10*ROW('Hygiene Data'!H35)))</f>
        <v/>
      </c>
      <c r="EE41" s="34" t="str">
        <f ca="true">+IF(OFFSET('Hygiene Data'!$H$13,0,10*ROW('Hygiene Data'!H35))="","",OFFSET('Hygiene Data'!$H$13,0,10*ROW('Hygiene Data'!H35)))</f>
        <v/>
      </c>
      <c r="EF41" s="34" t="str">
        <f ca="true">+IF(OFFSET('Hygiene Data'!$H$14,0,10*ROW('Hygiene Data'!H35))="","",OFFSET('Hygiene Data'!$H$14,0,10*ROW('Hygiene Data'!H35)))</f>
        <v/>
      </c>
    </row>
    <row r="42" x14ac:dyDescent="0.2">
      <c r="A42" s="57" t="str">
        <f ca="true">+IF(OFFSET('Water Data'!$B$1,0,10*ROW('Water Data'!B39))="","",OFFSET('Water Data'!$B$1,0,10*ROW('Water Data'!B39)))</f>
        <v/>
      </c>
      <c r="B42" s="57" t="str">
        <f ca="true">+IF(OFFSET('Water Data'!$A$3,0,10*ROW('Water Data'!A39))="","",OFFSET('Water Data'!$A$3,0,10*ROW('Water Data'!A39)))</f>
        <v/>
      </c>
      <c r="C42" s="57" t="str">
        <f ca="true">+IF(OFFSET('Water Data'!$C$3,0,10*ROW('Water Data'!C39))="","",OFFSET('Water Data'!$C$3,0,10*ROW('Water Data'!C39)))</f>
        <v/>
      </c>
      <c r="D42" s="249"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49"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49"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49"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49"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49"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49"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49"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49"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49"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49"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49"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49"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49"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49"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49"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49"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49"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50"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50"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50"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50"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50"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50"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50"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50"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50"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50"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50"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50"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50"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50"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50"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50"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50"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50"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50"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50"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50"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50"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50"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50"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50"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50"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50"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50"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50"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50"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51"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51"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51"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51"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51"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51"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51"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51"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51"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51"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51"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51"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51"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51"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51"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51"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51"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51"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4" t="str">
        <f ca="true">+IF(OFFSET('Water Data'!$C$28,0,10*ROW('Water Data'!C36))="","",OFFSET('Water Data'!$C$28,0,10*ROW('Water Data'!C36)))</f>
        <v/>
      </c>
      <c r="BT42" s="34" t="str">
        <f ca="true">+IF(OFFSET('Water Data'!$C$29,0,10*ROW('Water Data'!C36))="","",OFFSET('Water Data'!$C$29,0,10*ROW('Water Data'!C36)))</f>
        <v/>
      </c>
      <c r="BU42" s="34" t="str">
        <f ca="true">+IF(OFFSET('Water Data'!$C$30,0,10*ROW('Water Data'!C36))="","",OFFSET('Water Data'!$C$30,0,10*ROW('Water Data'!C36)))</f>
        <v/>
      </c>
      <c r="BV42" s="34" t="str">
        <f ca="true">+IF(OFFSET('Water Data'!$D$28,0,10*ROW('Water Data'!D36))="","",OFFSET('Water Data'!$D$28,0,10*ROW('Water Data'!D36)))</f>
        <v/>
      </c>
      <c r="BW42" s="34" t="str">
        <f ca="true">+IF(OFFSET('Water Data'!$D$29,0,10*ROW('Water Data'!D36))="","",OFFSET('Water Data'!$D$29,0,10*ROW('Water Data'!D36)))</f>
        <v/>
      </c>
      <c r="BX42" s="34" t="str">
        <f ca="true">+IF(OFFSET('Water Data'!$D$30,0,10*ROW('Water Data'!D36))="","",OFFSET('Water Data'!$D$30,0,10*ROW('Water Data'!D36)))</f>
        <v/>
      </c>
      <c r="BY42" s="34" t="str">
        <f ca="true">+IF(OFFSET('Water Data'!$E$28,0,10*ROW('Water Data'!E36))="","",OFFSET('Water Data'!$E$28,0,10*ROW('Water Data'!E36)))</f>
        <v/>
      </c>
      <c r="BZ42" s="34" t="str">
        <f ca="true">+IF(OFFSET('Water Data'!$E$29,0,10*ROW('Water Data'!E36))="","",OFFSET('Water Data'!$E$29,0,10*ROW('Water Data'!E36)))</f>
        <v/>
      </c>
      <c r="CA42" s="34" t="str">
        <f ca="true">+IF(OFFSET('Water Data'!$E$30,0,10*ROW('Water Data'!E36))="","",OFFSET('Water Data'!$E$30,0,10*ROW('Water Data'!E36)))</f>
        <v/>
      </c>
      <c r="CB42" s="34" t="str">
        <f ca="true">+IF(OFFSET('Water Data'!$F$28,0,10*ROW('Water Data'!F36))="","",OFFSET('Water Data'!$F$28,0,10*ROW('Water Data'!F36)))</f>
        <v/>
      </c>
      <c r="CC42" s="34" t="str">
        <f ca="true">+IF(OFFSET('Water Data'!$F$29,0,10*ROW('Water Data'!F36))="","",OFFSET('Water Data'!$F$29,0,10*ROW('Water Data'!F36)))</f>
        <v/>
      </c>
      <c r="CD42" s="34" t="str">
        <f ca="true">+IF(OFFSET('Water Data'!$F$30,0,10*ROW('Water Data'!F36))="","",OFFSET('Water Data'!$F$30,0,10*ROW('Water Data'!F36)))</f>
        <v/>
      </c>
      <c r="CE42" s="34" t="str">
        <f ca="true">+IF(OFFSET('Water Data'!$G$28,0,10*ROW('Water Data'!G36))="","",OFFSET('Water Data'!$G$28,0,10*ROW('Water Data'!G36)))</f>
        <v/>
      </c>
      <c r="CF42" s="34" t="str">
        <f ca="true">+IF(OFFSET('Water Data'!$G$29,0,10*ROW('Water Data'!G36))="","",OFFSET('Water Data'!$G$29,0,10*ROW('Water Data'!G36)))</f>
        <v/>
      </c>
      <c r="CG42" s="34" t="str">
        <f ca="true">+IF(OFFSET('Water Data'!$G$30,0,10*ROW('Water Data'!G36))="","",OFFSET('Water Data'!$G$30,0,10*ROW('Water Data'!G36)))</f>
        <v/>
      </c>
      <c r="CH42" s="34" t="str">
        <f ca="true">+IF(OFFSET('Water Data'!$H$28,0,10*ROW('Water Data'!H36))="","",OFFSET('Water Data'!$H$28,0,10*ROW('Water Data'!H36)))</f>
        <v/>
      </c>
      <c r="CI42" s="34" t="str">
        <f ca="true">+IF(OFFSET('Water Data'!$H$29,0,10*ROW('Water Data'!H36))="","",OFFSET('Water Data'!$H$29,0,10*ROW('Water Data'!H36)))</f>
        <v/>
      </c>
      <c r="CJ42" s="34" t="str">
        <f ca="true">+IF(OFFSET('Water Data'!$H$30,0,10*ROW('Water Data'!H36))="","",OFFSET('Water Data'!$H$30,0,10*ROW('Water Data'!H36)))</f>
        <v/>
      </c>
      <c r="CK42" s="34" t="str">
        <f ca="true">+IF(OFFSET('Sanitation Data'!$C$29,0,10*ROW('Sanitation Data'!C36))="","",OFFSET('Sanitation Data'!$C$29,0,10*ROW('Sanitation Data'!C36)))</f>
        <v/>
      </c>
      <c r="CL42" s="34" t="str">
        <f ca="true">+IF(OFFSET('Sanitation Data'!$C$30,0,10*ROW('Sanitation Data'!C36))="","",OFFSET('Sanitation Data'!$C$30,0,10*ROW('Sanitation Data'!C36)))</f>
        <v/>
      </c>
      <c r="CM42" s="34" t="str">
        <f ca="true">+IF(OFFSET('Sanitation Data'!$C$31,0,10*ROW('Sanitation Data'!C36))="","",OFFSET('Sanitation Data'!$C$31,0,10*ROW('Sanitation Data'!C36)))</f>
        <v/>
      </c>
      <c r="CN42" s="34" t="str">
        <f ca="true">+IF(OFFSET('Sanitation Data'!$C$32,0,10*ROW('Sanitation Data'!C36))="","",OFFSET('Sanitation Data'!$C$32,0,10*ROW('Sanitation Data'!C36)))</f>
        <v/>
      </c>
      <c r="CO42" s="34" t="str">
        <f ca="true">+IF(OFFSET('Sanitation Data'!$C$33,0,10*ROW('Sanitation Data'!C36))="","",OFFSET('Sanitation Data'!$C$33,0,10*ROW('Sanitation Data'!C36)))</f>
        <v/>
      </c>
      <c r="CP42" s="34" t="str">
        <f ca="true">+IF(OFFSET('Sanitation Data'!$D$29,0,10*ROW('Sanitation Data'!D36))="","",OFFSET('Sanitation Data'!$D$29,0,10*ROW('Sanitation Data'!D36)))</f>
        <v/>
      </c>
      <c r="CQ42" s="34" t="str">
        <f ca="true">+IF(OFFSET('Sanitation Data'!$D$30,0,10*ROW('Sanitation Data'!D36))="","",OFFSET('Sanitation Data'!$D$30,0,10*ROW('Sanitation Data'!D36)))</f>
        <v/>
      </c>
      <c r="CR42" s="34" t="str">
        <f ca="true">+IF(OFFSET('Sanitation Data'!$D$31,0,10*ROW('Sanitation Data'!D36))="","",OFFSET('Sanitation Data'!$D$31,0,10*ROW('Sanitation Data'!D36)))</f>
        <v/>
      </c>
      <c r="CS42" s="34" t="str">
        <f ca="true">+IF(OFFSET('Sanitation Data'!$D$32,0,10*ROW('Sanitation Data'!D36))="","",OFFSET('Sanitation Data'!$D$32,0,10*ROW('Sanitation Data'!D36)))</f>
        <v/>
      </c>
      <c r="CT42" s="34" t="str">
        <f ca="true">+IF(OFFSET('Sanitation Data'!$D$33,0,10*ROW('Sanitation Data'!D36))="","",OFFSET('Sanitation Data'!$D$33,0,10*ROW('Sanitation Data'!D36)))</f>
        <v/>
      </c>
      <c r="CU42" s="34" t="str">
        <f ca="true">+IF(OFFSET('Sanitation Data'!$E$29,0,10*ROW('Sanitation Data'!E36))="","",OFFSET('Sanitation Data'!$E$29,0,10*ROW('Sanitation Data'!E36)))</f>
        <v/>
      </c>
      <c r="CV42" s="34" t="str">
        <f ca="true">+IF(OFFSET('Sanitation Data'!$E$30,0,10*ROW('Sanitation Data'!E36))="","",OFFSET('Sanitation Data'!$E$30,0,10*ROW('Sanitation Data'!E36)))</f>
        <v/>
      </c>
      <c r="CW42" s="34" t="str">
        <f ca="true">+IF(OFFSET('Sanitation Data'!$E$31,0,10*ROW('Sanitation Data'!E36))="","",OFFSET('Sanitation Data'!$E$31,0,10*ROW('Sanitation Data'!E36)))</f>
        <v/>
      </c>
      <c r="CX42" s="34" t="str">
        <f ca="true">+IF(OFFSET('Sanitation Data'!$E$32,0,10*ROW('Sanitation Data'!E36))="","",OFFSET('Sanitation Data'!$E$32,0,10*ROW('Sanitation Data'!E36)))</f>
        <v/>
      </c>
      <c r="CY42" s="34" t="str">
        <f ca="true">+IF(OFFSET('Sanitation Data'!$E$33,0,10*ROW('Sanitation Data'!E36))="","",OFFSET('Sanitation Data'!$E$33,0,10*ROW('Sanitation Data'!E36)))</f>
        <v/>
      </c>
      <c r="CZ42" s="34" t="str">
        <f ca="true">+IF(OFFSET('Sanitation Data'!$F$29,0,10*ROW('Sanitation Data'!F36))="","",OFFSET('Sanitation Data'!$F$29,0,10*ROW('Sanitation Data'!F36)))</f>
        <v/>
      </c>
      <c r="DA42" s="34" t="str">
        <f ca="true">+IF(OFFSET('Sanitation Data'!$F$30,0,10*ROW('Sanitation Data'!F36))="","",OFFSET('Sanitation Data'!$F$30,0,10*ROW('Sanitation Data'!F36)))</f>
        <v/>
      </c>
      <c r="DB42" s="34" t="str">
        <f ca="true">+IF(OFFSET('Sanitation Data'!$F$31,0,10*ROW('Sanitation Data'!F36))="","",OFFSET('Sanitation Data'!$F$31,0,10*ROW('Sanitation Data'!F36)))</f>
        <v/>
      </c>
      <c r="DC42" s="34" t="str">
        <f ca="true">+IF(OFFSET('Sanitation Data'!$F$32,0,10*ROW('Sanitation Data'!F36))="","",OFFSET('Sanitation Data'!$F$32,0,10*ROW('Sanitation Data'!F36)))</f>
        <v/>
      </c>
      <c r="DD42" s="34" t="str">
        <f ca="true">+IF(OFFSET('Sanitation Data'!$F$33,0,10*ROW('Sanitation Data'!F36))="","",OFFSET('Sanitation Data'!$F$33,0,10*ROW('Sanitation Data'!F36)))</f>
        <v/>
      </c>
      <c r="DE42" s="34" t="str">
        <f ca="true">+IF(OFFSET('Sanitation Data'!$G$29,0,10*ROW('Sanitation Data'!G36))="","",OFFSET('Sanitation Data'!$G$29,0,10*ROW('Sanitation Data'!G36)))</f>
        <v/>
      </c>
      <c r="DF42" s="34" t="str">
        <f ca="true">+IF(OFFSET('Sanitation Data'!$G$30,0,10*ROW('Sanitation Data'!G36))="","",OFFSET('Sanitation Data'!$G$30,0,10*ROW('Sanitation Data'!G36)))</f>
        <v/>
      </c>
      <c r="DG42" s="34" t="str">
        <f ca="true">+IF(OFFSET('Sanitation Data'!$G$31,0,10*ROW('Sanitation Data'!G36))="","",OFFSET('Sanitation Data'!$G$31,0,10*ROW('Sanitation Data'!G36)))</f>
        <v/>
      </c>
      <c r="DH42" s="34" t="str">
        <f ca="true">+IF(OFFSET('Sanitation Data'!$G$32,0,10*ROW('Sanitation Data'!G36))="","",OFFSET('Sanitation Data'!$G$32,0,10*ROW('Sanitation Data'!G36)))</f>
        <v/>
      </c>
      <c r="DI42" s="34" t="str">
        <f ca="true">+IF(OFFSET('Sanitation Data'!$G$33,0,10*ROW('Sanitation Data'!G36))="","",OFFSET('Sanitation Data'!$G$33,0,10*ROW('Sanitation Data'!G36)))</f>
        <v/>
      </c>
      <c r="DJ42" s="34" t="str">
        <f ca="true">+IF(OFFSET('Sanitation Data'!$H$29,0,10*ROW('Sanitation Data'!H36))="","",OFFSET('Sanitation Data'!$H$29,0,10*ROW('Sanitation Data'!H36)))</f>
        <v/>
      </c>
      <c r="DK42" s="34" t="str">
        <f ca="true">+IF(OFFSET('Sanitation Data'!$H$30,0,10*ROW('Sanitation Data'!H36))="","",OFFSET('Sanitation Data'!$H$30,0,10*ROW('Sanitation Data'!H36)))</f>
        <v/>
      </c>
      <c r="DL42" s="34" t="str">
        <f ca="true">+IF(OFFSET('Sanitation Data'!$H$31,0,10*ROW('Sanitation Data'!H36))="","",OFFSET('Sanitation Data'!$H$31,0,10*ROW('Sanitation Data'!H36)))</f>
        <v/>
      </c>
      <c r="DM42" s="34" t="str">
        <f ca="true">+IF(OFFSET('Sanitation Data'!$H$32,0,10*ROW('Sanitation Data'!H36))="","",OFFSET('Sanitation Data'!$H$32,0,10*ROW('Sanitation Data'!H36)))</f>
        <v/>
      </c>
      <c r="DN42" s="34" t="str">
        <f ca="true">+IF(OFFSET('Sanitation Data'!$H$33,0,10*ROW('Sanitation Data'!H36))="","",OFFSET('Sanitation Data'!$H$33,0,10*ROW('Sanitation Data'!H36)))</f>
        <v/>
      </c>
      <c r="DO42" s="34" t="str">
        <f ca="true">+IF(OFFSET('Hygiene Data'!$C$12,0,10*ROW('Hygiene Data'!C36))="","",OFFSET('Hygiene Data'!$C$12,0,10*ROW('Hygiene Data'!C36)))</f>
        <v/>
      </c>
      <c r="DP42" s="34" t="str">
        <f ca="true">+IF(OFFSET('Hygiene Data'!$C$13,0,10*ROW('Hygiene Data'!C36))="","",OFFSET('Hygiene Data'!$C$13,0,10*ROW('Hygiene Data'!C36)))</f>
        <v/>
      </c>
      <c r="DQ42" s="34" t="str">
        <f ca="true">+IF(OFFSET('Hygiene Data'!$C$14,0,10*ROW('Hygiene Data'!C36))="","",OFFSET('Hygiene Data'!$C$14,0,10*ROW('Hygiene Data'!C36)))</f>
        <v/>
      </c>
      <c r="DR42" s="34" t="str">
        <f ca="true">+IF(OFFSET('Hygiene Data'!$D$12,0,10*ROW('Hygiene Data'!D36))="","",OFFSET('Hygiene Data'!$D$12,0,10*ROW('Hygiene Data'!D36)))</f>
        <v/>
      </c>
      <c r="DS42" s="34" t="str">
        <f ca="true">+IF(OFFSET('Hygiene Data'!$D$13,0,10*ROW('Hygiene Data'!D36))="","",OFFSET('Hygiene Data'!$D$13,0,10*ROW('Hygiene Data'!D36)))</f>
        <v/>
      </c>
      <c r="DT42" s="34" t="str">
        <f ca="true">+IF(OFFSET('Hygiene Data'!$D$14,0,10*ROW('Hygiene Data'!D36))="","",OFFSET('Hygiene Data'!$D$14,0,10*ROW('Hygiene Data'!D36)))</f>
        <v/>
      </c>
      <c r="DU42" s="34" t="str">
        <f ca="true">+IF(OFFSET('Hygiene Data'!$E$12,0,10*ROW('Hygiene Data'!E36))="","",OFFSET('Hygiene Data'!$E$12,0,10*ROW('Hygiene Data'!E36)))</f>
        <v/>
      </c>
      <c r="DV42" s="34" t="str">
        <f ca="true">+IF(OFFSET('Hygiene Data'!$E$13,0,10*ROW('Hygiene Data'!E36))="","",OFFSET('Hygiene Data'!$E$13,0,10*ROW('Hygiene Data'!E36)))</f>
        <v/>
      </c>
      <c r="DW42" s="34" t="str">
        <f ca="true">+IF(OFFSET('Hygiene Data'!$E$14,0,10*ROW('Hygiene Data'!E36))="","",OFFSET('Hygiene Data'!$E$14,0,10*ROW('Hygiene Data'!E36)))</f>
        <v/>
      </c>
      <c r="DX42" s="34" t="str">
        <f ca="true">+IF(OFFSET('Hygiene Data'!$F$12,0,10*ROW('Hygiene Data'!F36))="","",OFFSET('Hygiene Data'!$F$12,0,10*ROW('Hygiene Data'!F36)))</f>
        <v/>
      </c>
      <c r="DY42" s="34" t="str">
        <f ca="true">+IF(OFFSET('Hygiene Data'!$F$13,0,10*ROW('Hygiene Data'!F36))="","",OFFSET('Hygiene Data'!$F$13,0,10*ROW('Hygiene Data'!F36)))</f>
        <v/>
      </c>
      <c r="DZ42" s="34" t="str">
        <f ca="true">+IF(OFFSET('Hygiene Data'!$F$14,0,10*ROW('Hygiene Data'!F36))="","",OFFSET('Hygiene Data'!$F$14,0,10*ROW('Hygiene Data'!F36)))</f>
        <v/>
      </c>
      <c r="EA42" s="34" t="str">
        <f ca="true">+IF(OFFSET('Hygiene Data'!$G$12,0,10*ROW('Hygiene Data'!G36))="","",OFFSET('Hygiene Data'!$G$12,0,10*ROW('Hygiene Data'!G36)))</f>
        <v/>
      </c>
      <c r="EB42" s="34" t="str">
        <f ca="true">+IF(OFFSET('Hygiene Data'!$G$13,0,10*ROW('Hygiene Data'!G36))="","",OFFSET('Hygiene Data'!$G$13,0,10*ROW('Hygiene Data'!G36)))</f>
        <v/>
      </c>
      <c r="EC42" s="34" t="str">
        <f ca="true">+IF(OFFSET('Hygiene Data'!$G$14,0,10*ROW('Hygiene Data'!G36))="","",OFFSET('Hygiene Data'!$G$14,0,10*ROW('Hygiene Data'!G36)))</f>
        <v/>
      </c>
      <c r="ED42" s="34" t="str">
        <f ca="true">+IF(OFFSET('Hygiene Data'!$H$12,0,10*ROW('Hygiene Data'!H36))="","",OFFSET('Hygiene Data'!$H$12,0,10*ROW('Hygiene Data'!H36)))</f>
        <v/>
      </c>
      <c r="EE42" s="34" t="str">
        <f ca="true">+IF(OFFSET('Hygiene Data'!$H$13,0,10*ROW('Hygiene Data'!H36))="","",OFFSET('Hygiene Data'!$H$13,0,10*ROW('Hygiene Data'!H36)))</f>
        <v/>
      </c>
      <c r="EF42" s="34" t="str">
        <f ca="true">+IF(OFFSET('Hygiene Data'!$H$14,0,10*ROW('Hygiene Data'!H36))="","",OFFSET('Hygiene Data'!$H$14,0,10*ROW('Hygiene Data'!H36)))</f>
        <v/>
      </c>
    </row>
    <row r="43" x14ac:dyDescent="0.2">
      <c r="A43" s="57" t="str">
        <f ca="true">+IF(OFFSET('Water Data'!$B$1,0,10*ROW('Water Data'!B40))="","",OFFSET('Water Data'!$B$1,0,10*ROW('Water Data'!B40)))</f>
        <v/>
      </c>
      <c r="B43" s="57" t="str">
        <f ca="true">+IF(OFFSET('Water Data'!$A$3,0,10*ROW('Water Data'!A40))="","",OFFSET('Water Data'!$A$3,0,10*ROW('Water Data'!A40)))</f>
        <v/>
      </c>
      <c r="C43" s="57" t="str">
        <f ca="true">+IF(OFFSET('Water Data'!$C$3,0,10*ROW('Water Data'!C40))="","",OFFSET('Water Data'!$C$3,0,10*ROW('Water Data'!C40)))</f>
        <v/>
      </c>
      <c r="D43" s="249"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49"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49"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49"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49"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49"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49"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49"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49"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49"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49"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49"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49"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49"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49"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49"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49"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49"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50"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50"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50"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50"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50"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50"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50"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50"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50"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50"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50"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50"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50"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50"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50"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50"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50"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50"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50"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50"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50"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50"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50"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50"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50"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50"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50"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50"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50"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50"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51"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51"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51"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51"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51"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51"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51"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51"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51"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51"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51"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51"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51"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51"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51"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51"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51"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51"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4" t="str">
        <f ca="true">+IF(OFFSET('Water Data'!$C$28,0,10*ROW('Water Data'!C37))="","",OFFSET('Water Data'!$C$28,0,10*ROW('Water Data'!C37)))</f>
        <v/>
      </c>
      <c r="BT43" s="34" t="str">
        <f ca="true">+IF(OFFSET('Water Data'!$C$29,0,10*ROW('Water Data'!C37))="","",OFFSET('Water Data'!$C$29,0,10*ROW('Water Data'!C37)))</f>
        <v/>
      </c>
      <c r="BU43" s="34" t="str">
        <f ca="true">+IF(OFFSET('Water Data'!$C$30,0,10*ROW('Water Data'!C37))="","",OFFSET('Water Data'!$C$30,0,10*ROW('Water Data'!C37)))</f>
        <v/>
      </c>
      <c r="BV43" s="34" t="str">
        <f ca="true">+IF(OFFSET('Water Data'!$D$28,0,10*ROW('Water Data'!D37))="","",OFFSET('Water Data'!$D$28,0,10*ROW('Water Data'!D37)))</f>
        <v/>
      </c>
      <c r="BW43" s="34" t="str">
        <f ca="true">+IF(OFFSET('Water Data'!$D$29,0,10*ROW('Water Data'!D37))="","",OFFSET('Water Data'!$D$29,0,10*ROW('Water Data'!D37)))</f>
        <v/>
      </c>
      <c r="BX43" s="34" t="str">
        <f ca="true">+IF(OFFSET('Water Data'!$D$30,0,10*ROW('Water Data'!D37))="","",OFFSET('Water Data'!$D$30,0,10*ROW('Water Data'!D37)))</f>
        <v/>
      </c>
      <c r="BY43" s="34" t="str">
        <f ca="true">+IF(OFFSET('Water Data'!$E$28,0,10*ROW('Water Data'!E37))="","",OFFSET('Water Data'!$E$28,0,10*ROW('Water Data'!E37)))</f>
        <v/>
      </c>
      <c r="BZ43" s="34" t="str">
        <f ca="true">+IF(OFFSET('Water Data'!$E$29,0,10*ROW('Water Data'!E37))="","",OFFSET('Water Data'!$E$29,0,10*ROW('Water Data'!E37)))</f>
        <v/>
      </c>
      <c r="CA43" s="34" t="str">
        <f ca="true">+IF(OFFSET('Water Data'!$E$30,0,10*ROW('Water Data'!E37))="","",OFFSET('Water Data'!$E$30,0,10*ROW('Water Data'!E37)))</f>
        <v/>
      </c>
      <c r="CB43" s="34" t="str">
        <f ca="true">+IF(OFFSET('Water Data'!$F$28,0,10*ROW('Water Data'!F37))="","",OFFSET('Water Data'!$F$28,0,10*ROW('Water Data'!F37)))</f>
        <v/>
      </c>
      <c r="CC43" s="34" t="str">
        <f ca="true">+IF(OFFSET('Water Data'!$F$29,0,10*ROW('Water Data'!F37))="","",OFFSET('Water Data'!$F$29,0,10*ROW('Water Data'!F37)))</f>
        <v/>
      </c>
      <c r="CD43" s="34" t="str">
        <f ca="true">+IF(OFFSET('Water Data'!$F$30,0,10*ROW('Water Data'!F37))="","",OFFSET('Water Data'!$F$30,0,10*ROW('Water Data'!F37)))</f>
        <v/>
      </c>
      <c r="CE43" s="34" t="str">
        <f ca="true">+IF(OFFSET('Water Data'!$G$28,0,10*ROW('Water Data'!G37))="","",OFFSET('Water Data'!$G$28,0,10*ROW('Water Data'!G37)))</f>
        <v/>
      </c>
      <c r="CF43" s="34" t="str">
        <f ca="true">+IF(OFFSET('Water Data'!$G$29,0,10*ROW('Water Data'!G37))="","",OFFSET('Water Data'!$G$29,0,10*ROW('Water Data'!G37)))</f>
        <v/>
      </c>
      <c r="CG43" s="34" t="str">
        <f ca="true">+IF(OFFSET('Water Data'!$G$30,0,10*ROW('Water Data'!G37))="","",OFFSET('Water Data'!$G$30,0,10*ROW('Water Data'!G37)))</f>
        <v/>
      </c>
      <c r="CH43" s="34" t="str">
        <f ca="true">+IF(OFFSET('Water Data'!$H$28,0,10*ROW('Water Data'!H37))="","",OFFSET('Water Data'!$H$28,0,10*ROW('Water Data'!H37)))</f>
        <v/>
      </c>
      <c r="CI43" s="34" t="str">
        <f ca="true">+IF(OFFSET('Water Data'!$H$29,0,10*ROW('Water Data'!H37))="","",OFFSET('Water Data'!$H$29,0,10*ROW('Water Data'!H37)))</f>
        <v/>
      </c>
      <c r="CJ43" s="34" t="str">
        <f ca="true">+IF(OFFSET('Water Data'!$H$30,0,10*ROW('Water Data'!H37))="","",OFFSET('Water Data'!$H$30,0,10*ROW('Water Data'!H37)))</f>
        <v/>
      </c>
      <c r="CK43" s="34" t="str">
        <f ca="true">+IF(OFFSET('Sanitation Data'!$C$29,0,10*ROW('Sanitation Data'!C37))="","",OFFSET('Sanitation Data'!$C$29,0,10*ROW('Sanitation Data'!C37)))</f>
        <v/>
      </c>
      <c r="CL43" s="34" t="str">
        <f ca="true">+IF(OFFSET('Sanitation Data'!$C$30,0,10*ROW('Sanitation Data'!C37))="","",OFFSET('Sanitation Data'!$C$30,0,10*ROW('Sanitation Data'!C37)))</f>
        <v/>
      </c>
      <c r="CM43" s="34" t="str">
        <f ca="true">+IF(OFFSET('Sanitation Data'!$C$31,0,10*ROW('Sanitation Data'!C37))="","",OFFSET('Sanitation Data'!$C$31,0,10*ROW('Sanitation Data'!C37)))</f>
        <v/>
      </c>
      <c r="CN43" s="34" t="str">
        <f ca="true">+IF(OFFSET('Sanitation Data'!$C$32,0,10*ROW('Sanitation Data'!C37))="","",OFFSET('Sanitation Data'!$C$32,0,10*ROW('Sanitation Data'!C37)))</f>
        <v/>
      </c>
      <c r="CO43" s="34" t="str">
        <f ca="true">+IF(OFFSET('Sanitation Data'!$C$33,0,10*ROW('Sanitation Data'!C37))="","",OFFSET('Sanitation Data'!$C$33,0,10*ROW('Sanitation Data'!C37)))</f>
        <v/>
      </c>
      <c r="CP43" s="34" t="str">
        <f ca="true">+IF(OFFSET('Sanitation Data'!$D$29,0,10*ROW('Sanitation Data'!D37))="","",OFFSET('Sanitation Data'!$D$29,0,10*ROW('Sanitation Data'!D37)))</f>
        <v/>
      </c>
      <c r="CQ43" s="34" t="str">
        <f ca="true">+IF(OFFSET('Sanitation Data'!$D$30,0,10*ROW('Sanitation Data'!D37))="","",OFFSET('Sanitation Data'!$D$30,0,10*ROW('Sanitation Data'!D37)))</f>
        <v/>
      </c>
      <c r="CR43" s="34" t="str">
        <f ca="true">+IF(OFFSET('Sanitation Data'!$D$31,0,10*ROW('Sanitation Data'!D37))="","",OFFSET('Sanitation Data'!$D$31,0,10*ROW('Sanitation Data'!D37)))</f>
        <v/>
      </c>
      <c r="CS43" s="34" t="str">
        <f ca="true">+IF(OFFSET('Sanitation Data'!$D$32,0,10*ROW('Sanitation Data'!D37))="","",OFFSET('Sanitation Data'!$D$32,0,10*ROW('Sanitation Data'!D37)))</f>
        <v/>
      </c>
      <c r="CT43" s="34" t="str">
        <f ca="true">+IF(OFFSET('Sanitation Data'!$D$33,0,10*ROW('Sanitation Data'!D37))="","",OFFSET('Sanitation Data'!$D$33,0,10*ROW('Sanitation Data'!D37)))</f>
        <v/>
      </c>
      <c r="CU43" s="34" t="str">
        <f ca="true">+IF(OFFSET('Sanitation Data'!$E$29,0,10*ROW('Sanitation Data'!E37))="","",OFFSET('Sanitation Data'!$E$29,0,10*ROW('Sanitation Data'!E37)))</f>
        <v/>
      </c>
      <c r="CV43" s="34" t="str">
        <f ca="true">+IF(OFFSET('Sanitation Data'!$E$30,0,10*ROW('Sanitation Data'!E37))="","",OFFSET('Sanitation Data'!$E$30,0,10*ROW('Sanitation Data'!E37)))</f>
        <v/>
      </c>
      <c r="CW43" s="34" t="str">
        <f ca="true">+IF(OFFSET('Sanitation Data'!$E$31,0,10*ROW('Sanitation Data'!E37))="","",OFFSET('Sanitation Data'!$E$31,0,10*ROW('Sanitation Data'!E37)))</f>
        <v/>
      </c>
      <c r="CX43" s="34" t="str">
        <f ca="true">+IF(OFFSET('Sanitation Data'!$E$32,0,10*ROW('Sanitation Data'!E37))="","",OFFSET('Sanitation Data'!$E$32,0,10*ROW('Sanitation Data'!E37)))</f>
        <v/>
      </c>
      <c r="CY43" s="34" t="str">
        <f ca="true">+IF(OFFSET('Sanitation Data'!$E$33,0,10*ROW('Sanitation Data'!E37))="","",OFFSET('Sanitation Data'!$E$33,0,10*ROW('Sanitation Data'!E37)))</f>
        <v/>
      </c>
      <c r="CZ43" s="34" t="str">
        <f ca="true">+IF(OFFSET('Sanitation Data'!$F$29,0,10*ROW('Sanitation Data'!F37))="","",OFFSET('Sanitation Data'!$F$29,0,10*ROW('Sanitation Data'!F37)))</f>
        <v/>
      </c>
      <c r="DA43" s="34" t="str">
        <f ca="true">+IF(OFFSET('Sanitation Data'!$F$30,0,10*ROW('Sanitation Data'!F37))="","",OFFSET('Sanitation Data'!$F$30,0,10*ROW('Sanitation Data'!F37)))</f>
        <v/>
      </c>
      <c r="DB43" s="34" t="str">
        <f ca="true">+IF(OFFSET('Sanitation Data'!$F$31,0,10*ROW('Sanitation Data'!F37))="","",OFFSET('Sanitation Data'!$F$31,0,10*ROW('Sanitation Data'!F37)))</f>
        <v/>
      </c>
      <c r="DC43" s="34" t="str">
        <f ca="true">+IF(OFFSET('Sanitation Data'!$F$32,0,10*ROW('Sanitation Data'!F37))="","",OFFSET('Sanitation Data'!$F$32,0,10*ROW('Sanitation Data'!F37)))</f>
        <v/>
      </c>
      <c r="DD43" s="34" t="str">
        <f ca="true">+IF(OFFSET('Sanitation Data'!$F$33,0,10*ROW('Sanitation Data'!F37))="","",OFFSET('Sanitation Data'!$F$33,0,10*ROW('Sanitation Data'!F37)))</f>
        <v/>
      </c>
      <c r="DE43" s="34" t="str">
        <f ca="true">+IF(OFFSET('Sanitation Data'!$G$29,0,10*ROW('Sanitation Data'!G37))="","",OFFSET('Sanitation Data'!$G$29,0,10*ROW('Sanitation Data'!G37)))</f>
        <v/>
      </c>
      <c r="DF43" s="34" t="str">
        <f ca="true">+IF(OFFSET('Sanitation Data'!$G$30,0,10*ROW('Sanitation Data'!G37))="","",OFFSET('Sanitation Data'!$G$30,0,10*ROW('Sanitation Data'!G37)))</f>
        <v/>
      </c>
      <c r="DG43" s="34" t="str">
        <f ca="true">+IF(OFFSET('Sanitation Data'!$G$31,0,10*ROW('Sanitation Data'!G37))="","",OFFSET('Sanitation Data'!$G$31,0,10*ROW('Sanitation Data'!G37)))</f>
        <v/>
      </c>
      <c r="DH43" s="34" t="str">
        <f ca="true">+IF(OFFSET('Sanitation Data'!$G$32,0,10*ROW('Sanitation Data'!G37))="","",OFFSET('Sanitation Data'!$G$32,0,10*ROW('Sanitation Data'!G37)))</f>
        <v/>
      </c>
      <c r="DI43" s="34" t="str">
        <f ca="true">+IF(OFFSET('Sanitation Data'!$G$33,0,10*ROW('Sanitation Data'!G37))="","",OFFSET('Sanitation Data'!$G$33,0,10*ROW('Sanitation Data'!G37)))</f>
        <v/>
      </c>
      <c r="DJ43" s="34" t="str">
        <f ca="true">+IF(OFFSET('Sanitation Data'!$H$29,0,10*ROW('Sanitation Data'!H37))="","",OFFSET('Sanitation Data'!$H$29,0,10*ROW('Sanitation Data'!H37)))</f>
        <v/>
      </c>
      <c r="DK43" s="34" t="str">
        <f ca="true">+IF(OFFSET('Sanitation Data'!$H$30,0,10*ROW('Sanitation Data'!H37))="","",OFFSET('Sanitation Data'!$H$30,0,10*ROW('Sanitation Data'!H37)))</f>
        <v/>
      </c>
      <c r="DL43" s="34" t="str">
        <f ca="true">+IF(OFFSET('Sanitation Data'!$H$31,0,10*ROW('Sanitation Data'!H37))="","",OFFSET('Sanitation Data'!$H$31,0,10*ROW('Sanitation Data'!H37)))</f>
        <v/>
      </c>
      <c r="DM43" s="34" t="str">
        <f ca="true">+IF(OFFSET('Sanitation Data'!$H$32,0,10*ROW('Sanitation Data'!H37))="","",OFFSET('Sanitation Data'!$H$32,0,10*ROW('Sanitation Data'!H37)))</f>
        <v/>
      </c>
      <c r="DN43" s="34" t="str">
        <f ca="true">+IF(OFFSET('Sanitation Data'!$H$33,0,10*ROW('Sanitation Data'!H37))="","",OFFSET('Sanitation Data'!$H$33,0,10*ROW('Sanitation Data'!H37)))</f>
        <v/>
      </c>
      <c r="DO43" s="34" t="str">
        <f ca="true">+IF(OFFSET('Hygiene Data'!$C$12,0,10*ROW('Hygiene Data'!C37))="","",OFFSET('Hygiene Data'!$C$12,0,10*ROW('Hygiene Data'!C37)))</f>
        <v/>
      </c>
      <c r="DP43" s="34" t="str">
        <f ca="true">+IF(OFFSET('Hygiene Data'!$C$13,0,10*ROW('Hygiene Data'!C37))="","",OFFSET('Hygiene Data'!$C$13,0,10*ROW('Hygiene Data'!C37)))</f>
        <v/>
      </c>
      <c r="DQ43" s="34" t="str">
        <f ca="true">+IF(OFFSET('Hygiene Data'!$C$14,0,10*ROW('Hygiene Data'!C37))="","",OFFSET('Hygiene Data'!$C$14,0,10*ROW('Hygiene Data'!C37)))</f>
        <v/>
      </c>
      <c r="DR43" s="34" t="str">
        <f ca="true">+IF(OFFSET('Hygiene Data'!$D$12,0,10*ROW('Hygiene Data'!D37))="","",OFFSET('Hygiene Data'!$D$12,0,10*ROW('Hygiene Data'!D37)))</f>
        <v/>
      </c>
      <c r="DS43" s="34" t="str">
        <f ca="true">+IF(OFFSET('Hygiene Data'!$D$13,0,10*ROW('Hygiene Data'!D37))="","",OFFSET('Hygiene Data'!$D$13,0,10*ROW('Hygiene Data'!D37)))</f>
        <v/>
      </c>
      <c r="DT43" s="34" t="str">
        <f ca="true">+IF(OFFSET('Hygiene Data'!$D$14,0,10*ROW('Hygiene Data'!D37))="","",OFFSET('Hygiene Data'!$D$14,0,10*ROW('Hygiene Data'!D37)))</f>
        <v/>
      </c>
      <c r="DU43" s="34" t="str">
        <f ca="true">+IF(OFFSET('Hygiene Data'!$E$12,0,10*ROW('Hygiene Data'!E37))="","",OFFSET('Hygiene Data'!$E$12,0,10*ROW('Hygiene Data'!E37)))</f>
        <v/>
      </c>
      <c r="DV43" s="34" t="str">
        <f ca="true">+IF(OFFSET('Hygiene Data'!$E$13,0,10*ROW('Hygiene Data'!E37))="","",OFFSET('Hygiene Data'!$E$13,0,10*ROW('Hygiene Data'!E37)))</f>
        <v/>
      </c>
      <c r="DW43" s="34" t="str">
        <f ca="true">+IF(OFFSET('Hygiene Data'!$E$14,0,10*ROW('Hygiene Data'!E37))="","",OFFSET('Hygiene Data'!$E$14,0,10*ROW('Hygiene Data'!E37)))</f>
        <v/>
      </c>
      <c r="DX43" s="34" t="str">
        <f ca="true">+IF(OFFSET('Hygiene Data'!$F$12,0,10*ROW('Hygiene Data'!F37))="","",OFFSET('Hygiene Data'!$F$12,0,10*ROW('Hygiene Data'!F37)))</f>
        <v/>
      </c>
      <c r="DY43" s="34" t="str">
        <f ca="true">+IF(OFFSET('Hygiene Data'!$F$13,0,10*ROW('Hygiene Data'!F37))="","",OFFSET('Hygiene Data'!$F$13,0,10*ROW('Hygiene Data'!F37)))</f>
        <v/>
      </c>
      <c r="DZ43" s="34" t="str">
        <f ca="true">+IF(OFFSET('Hygiene Data'!$F$14,0,10*ROW('Hygiene Data'!F37))="","",OFFSET('Hygiene Data'!$F$14,0,10*ROW('Hygiene Data'!F37)))</f>
        <v/>
      </c>
      <c r="EA43" s="34" t="str">
        <f ca="true">+IF(OFFSET('Hygiene Data'!$G$12,0,10*ROW('Hygiene Data'!G37))="","",OFFSET('Hygiene Data'!$G$12,0,10*ROW('Hygiene Data'!G37)))</f>
        <v/>
      </c>
      <c r="EB43" s="34" t="str">
        <f ca="true">+IF(OFFSET('Hygiene Data'!$G$13,0,10*ROW('Hygiene Data'!G37))="","",OFFSET('Hygiene Data'!$G$13,0,10*ROW('Hygiene Data'!G37)))</f>
        <v/>
      </c>
      <c r="EC43" s="34" t="str">
        <f ca="true">+IF(OFFSET('Hygiene Data'!$G$14,0,10*ROW('Hygiene Data'!G37))="","",OFFSET('Hygiene Data'!$G$14,0,10*ROW('Hygiene Data'!G37)))</f>
        <v/>
      </c>
      <c r="ED43" s="34" t="str">
        <f ca="true">+IF(OFFSET('Hygiene Data'!$H$12,0,10*ROW('Hygiene Data'!H37))="","",OFFSET('Hygiene Data'!$H$12,0,10*ROW('Hygiene Data'!H37)))</f>
        <v/>
      </c>
      <c r="EE43" s="34" t="str">
        <f ca="true">+IF(OFFSET('Hygiene Data'!$H$13,0,10*ROW('Hygiene Data'!H37))="","",OFFSET('Hygiene Data'!$H$13,0,10*ROW('Hygiene Data'!H37)))</f>
        <v/>
      </c>
      <c r="EF43" s="34" t="str">
        <f ca="true">+IF(OFFSET('Hygiene Data'!$H$14,0,10*ROW('Hygiene Data'!H37))="","",OFFSET('Hygiene Data'!$H$14,0,10*ROW('Hygiene Data'!H37)))</f>
        <v/>
      </c>
    </row>
    <row r="44" x14ac:dyDescent="0.2">
      <c r="A44" s="57" t="str">
        <f ca="true">+IF(OFFSET('Water Data'!$B$1,0,10*ROW('Water Data'!B41))="","",OFFSET('Water Data'!$B$1,0,10*ROW('Water Data'!B41)))</f>
        <v/>
      </c>
      <c r="B44" s="57" t="str">
        <f ca="true">+IF(OFFSET('Water Data'!$A$3,0,10*ROW('Water Data'!A41))="","",OFFSET('Water Data'!$A$3,0,10*ROW('Water Data'!A41)))</f>
        <v/>
      </c>
      <c r="C44" s="57" t="str">
        <f ca="true">+IF(OFFSET('Water Data'!$C$3,0,10*ROW('Water Data'!C41))="","",OFFSET('Water Data'!$C$3,0,10*ROW('Water Data'!C41)))</f>
        <v/>
      </c>
      <c r="D44" s="249"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49"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49"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49"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49"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49"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49"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49"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49"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49"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49"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49"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49"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49"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49"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49"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49"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49"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50"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50"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50"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50"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50"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50"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50"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50"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50"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50"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50"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50"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50"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50"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50"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50"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50"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50"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50"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50"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50"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50"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50"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50"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50"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50"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50"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50"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50"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50"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51"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51"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51"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51"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51"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51"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51"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51"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51"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51"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51"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51"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51"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51"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51"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51"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51"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51"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4" t="str">
        <f ca="true">+IF(OFFSET('Water Data'!$C$28,0,10*ROW('Water Data'!C38))="","",OFFSET('Water Data'!$C$28,0,10*ROW('Water Data'!C38)))</f>
        <v/>
      </c>
      <c r="BT44" s="34" t="str">
        <f ca="true">+IF(OFFSET('Water Data'!$C$29,0,10*ROW('Water Data'!C38))="","",OFFSET('Water Data'!$C$29,0,10*ROW('Water Data'!C38)))</f>
        <v/>
      </c>
      <c r="BU44" s="34" t="str">
        <f ca="true">+IF(OFFSET('Water Data'!$C$30,0,10*ROW('Water Data'!C38))="","",OFFSET('Water Data'!$C$30,0,10*ROW('Water Data'!C38)))</f>
        <v/>
      </c>
      <c r="BV44" s="34" t="str">
        <f ca="true">+IF(OFFSET('Water Data'!$D$28,0,10*ROW('Water Data'!D38))="","",OFFSET('Water Data'!$D$28,0,10*ROW('Water Data'!D38)))</f>
        <v/>
      </c>
      <c r="BW44" s="34" t="str">
        <f ca="true">+IF(OFFSET('Water Data'!$D$29,0,10*ROW('Water Data'!D38))="","",OFFSET('Water Data'!$D$29,0,10*ROW('Water Data'!D38)))</f>
        <v/>
      </c>
      <c r="BX44" s="34" t="str">
        <f ca="true">+IF(OFFSET('Water Data'!$D$30,0,10*ROW('Water Data'!D38))="","",OFFSET('Water Data'!$D$30,0,10*ROW('Water Data'!D38)))</f>
        <v/>
      </c>
      <c r="BY44" s="34" t="str">
        <f ca="true">+IF(OFFSET('Water Data'!$E$28,0,10*ROW('Water Data'!E38))="","",OFFSET('Water Data'!$E$28,0,10*ROW('Water Data'!E38)))</f>
        <v/>
      </c>
      <c r="BZ44" s="34" t="str">
        <f ca="true">+IF(OFFSET('Water Data'!$E$29,0,10*ROW('Water Data'!E38))="","",OFFSET('Water Data'!$E$29,0,10*ROW('Water Data'!E38)))</f>
        <v/>
      </c>
      <c r="CA44" s="34" t="str">
        <f ca="true">+IF(OFFSET('Water Data'!$E$30,0,10*ROW('Water Data'!E38))="","",OFFSET('Water Data'!$E$30,0,10*ROW('Water Data'!E38)))</f>
        <v/>
      </c>
      <c r="CB44" s="34" t="str">
        <f ca="true">+IF(OFFSET('Water Data'!$F$28,0,10*ROW('Water Data'!F38))="","",OFFSET('Water Data'!$F$28,0,10*ROW('Water Data'!F38)))</f>
        <v/>
      </c>
      <c r="CC44" s="34" t="str">
        <f ca="true">+IF(OFFSET('Water Data'!$F$29,0,10*ROW('Water Data'!F38))="","",OFFSET('Water Data'!$F$29,0,10*ROW('Water Data'!F38)))</f>
        <v/>
      </c>
      <c r="CD44" s="34" t="str">
        <f ca="true">+IF(OFFSET('Water Data'!$F$30,0,10*ROW('Water Data'!F38))="","",OFFSET('Water Data'!$F$30,0,10*ROW('Water Data'!F38)))</f>
        <v/>
      </c>
      <c r="CE44" s="34" t="str">
        <f ca="true">+IF(OFFSET('Water Data'!$G$28,0,10*ROW('Water Data'!G38))="","",OFFSET('Water Data'!$G$28,0,10*ROW('Water Data'!G38)))</f>
        <v/>
      </c>
      <c r="CF44" s="34" t="str">
        <f ca="true">+IF(OFFSET('Water Data'!$G$29,0,10*ROW('Water Data'!G38))="","",OFFSET('Water Data'!$G$29,0,10*ROW('Water Data'!G38)))</f>
        <v/>
      </c>
      <c r="CG44" s="34" t="str">
        <f ca="true">+IF(OFFSET('Water Data'!$G$30,0,10*ROW('Water Data'!G38))="","",OFFSET('Water Data'!$G$30,0,10*ROW('Water Data'!G38)))</f>
        <v/>
      </c>
      <c r="CH44" s="34" t="str">
        <f ca="true">+IF(OFFSET('Water Data'!$H$28,0,10*ROW('Water Data'!H38))="","",OFFSET('Water Data'!$H$28,0,10*ROW('Water Data'!H38)))</f>
        <v/>
      </c>
      <c r="CI44" s="34" t="str">
        <f ca="true">+IF(OFFSET('Water Data'!$H$29,0,10*ROW('Water Data'!H38))="","",OFFSET('Water Data'!$H$29,0,10*ROW('Water Data'!H38)))</f>
        <v/>
      </c>
      <c r="CJ44" s="34" t="str">
        <f ca="true">+IF(OFFSET('Water Data'!$H$30,0,10*ROW('Water Data'!H38))="","",OFFSET('Water Data'!$H$30,0,10*ROW('Water Data'!H38)))</f>
        <v/>
      </c>
      <c r="CK44" s="34" t="str">
        <f ca="true">+IF(OFFSET('Sanitation Data'!$C$29,0,10*ROW('Sanitation Data'!C38))="","",OFFSET('Sanitation Data'!$C$29,0,10*ROW('Sanitation Data'!C38)))</f>
        <v/>
      </c>
      <c r="CL44" s="34" t="str">
        <f ca="true">+IF(OFFSET('Sanitation Data'!$C$30,0,10*ROW('Sanitation Data'!C38))="","",OFFSET('Sanitation Data'!$C$30,0,10*ROW('Sanitation Data'!C38)))</f>
        <v/>
      </c>
      <c r="CM44" s="34" t="str">
        <f ca="true">+IF(OFFSET('Sanitation Data'!$C$31,0,10*ROW('Sanitation Data'!C38))="","",OFFSET('Sanitation Data'!$C$31,0,10*ROW('Sanitation Data'!C38)))</f>
        <v/>
      </c>
      <c r="CN44" s="34" t="str">
        <f ca="true">+IF(OFFSET('Sanitation Data'!$C$32,0,10*ROW('Sanitation Data'!C38))="","",OFFSET('Sanitation Data'!$C$32,0,10*ROW('Sanitation Data'!C38)))</f>
        <v/>
      </c>
      <c r="CO44" s="34" t="str">
        <f ca="true">+IF(OFFSET('Sanitation Data'!$C$33,0,10*ROW('Sanitation Data'!C38))="","",OFFSET('Sanitation Data'!$C$33,0,10*ROW('Sanitation Data'!C38)))</f>
        <v/>
      </c>
      <c r="CP44" s="34" t="str">
        <f ca="true">+IF(OFFSET('Sanitation Data'!$D$29,0,10*ROW('Sanitation Data'!D38))="","",OFFSET('Sanitation Data'!$D$29,0,10*ROW('Sanitation Data'!D38)))</f>
        <v/>
      </c>
      <c r="CQ44" s="34" t="str">
        <f ca="true">+IF(OFFSET('Sanitation Data'!$D$30,0,10*ROW('Sanitation Data'!D38))="","",OFFSET('Sanitation Data'!$D$30,0,10*ROW('Sanitation Data'!D38)))</f>
        <v/>
      </c>
      <c r="CR44" s="34" t="str">
        <f ca="true">+IF(OFFSET('Sanitation Data'!$D$31,0,10*ROW('Sanitation Data'!D38))="","",OFFSET('Sanitation Data'!$D$31,0,10*ROW('Sanitation Data'!D38)))</f>
        <v/>
      </c>
      <c r="CS44" s="34" t="str">
        <f ca="true">+IF(OFFSET('Sanitation Data'!$D$32,0,10*ROW('Sanitation Data'!D38))="","",OFFSET('Sanitation Data'!$D$32,0,10*ROW('Sanitation Data'!D38)))</f>
        <v/>
      </c>
      <c r="CT44" s="34" t="str">
        <f ca="true">+IF(OFFSET('Sanitation Data'!$D$33,0,10*ROW('Sanitation Data'!D38))="","",OFFSET('Sanitation Data'!$D$33,0,10*ROW('Sanitation Data'!D38)))</f>
        <v/>
      </c>
      <c r="CU44" s="34" t="str">
        <f ca="true">+IF(OFFSET('Sanitation Data'!$E$29,0,10*ROW('Sanitation Data'!E38))="","",OFFSET('Sanitation Data'!$E$29,0,10*ROW('Sanitation Data'!E38)))</f>
        <v/>
      </c>
      <c r="CV44" s="34" t="str">
        <f ca="true">+IF(OFFSET('Sanitation Data'!$E$30,0,10*ROW('Sanitation Data'!E38))="","",OFFSET('Sanitation Data'!$E$30,0,10*ROW('Sanitation Data'!E38)))</f>
        <v/>
      </c>
      <c r="CW44" s="34" t="str">
        <f ca="true">+IF(OFFSET('Sanitation Data'!$E$31,0,10*ROW('Sanitation Data'!E38))="","",OFFSET('Sanitation Data'!$E$31,0,10*ROW('Sanitation Data'!E38)))</f>
        <v/>
      </c>
      <c r="CX44" s="34" t="str">
        <f ca="true">+IF(OFFSET('Sanitation Data'!$E$32,0,10*ROW('Sanitation Data'!E38))="","",OFFSET('Sanitation Data'!$E$32,0,10*ROW('Sanitation Data'!E38)))</f>
        <v/>
      </c>
      <c r="CY44" s="34" t="str">
        <f ca="true">+IF(OFFSET('Sanitation Data'!$E$33,0,10*ROW('Sanitation Data'!E38))="","",OFFSET('Sanitation Data'!$E$33,0,10*ROW('Sanitation Data'!E38)))</f>
        <v/>
      </c>
      <c r="CZ44" s="34" t="str">
        <f ca="true">+IF(OFFSET('Sanitation Data'!$F$29,0,10*ROW('Sanitation Data'!F38))="","",OFFSET('Sanitation Data'!$F$29,0,10*ROW('Sanitation Data'!F38)))</f>
        <v/>
      </c>
      <c r="DA44" s="34" t="str">
        <f ca="true">+IF(OFFSET('Sanitation Data'!$F$30,0,10*ROW('Sanitation Data'!F38))="","",OFFSET('Sanitation Data'!$F$30,0,10*ROW('Sanitation Data'!F38)))</f>
        <v/>
      </c>
      <c r="DB44" s="34" t="str">
        <f ca="true">+IF(OFFSET('Sanitation Data'!$F$31,0,10*ROW('Sanitation Data'!F38))="","",OFFSET('Sanitation Data'!$F$31,0,10*ROW('Sanitation Data'!F38)))</f>
        <v/>
      </c>
      <c r="DC44" s="34" t="str">
        <f ca="true">+IF(OFFSET('Sanitation Data'!$F$32,0,10*ROW('Sanitation Data'!F38))="","",OFFSET('Sanitation Data'!$F$32,0,10*ROW('Sanitation Data'!F38)))</f>
        <v/>
      </c>
      <c r="DD44" s="34" t="str">
        <f ca="true">+IF(OFFSET('Sanitation Data'!$F$33,0,10*ROW('Sanitation Data'!F38))="","",OFFSET('Sanitation Data'!$F$33,0,10*ROW('Sanitation Data'!F38)))</f>
        <v/>
      </c>
      <c r="DE44" s="34" t="str">
        <f ca="true">+IF(OFFSET('Sanitation Data'!$G$29,0,10*ROW('Sanitation Data'!G38))="","",OFFSET('Sanitation Data'!$G$29,0,10*ROW('Sanitation Data'!G38)))</f>
        <v/>
      </c>
      <c r="DF44" s="34" t="str">
        <f ca="true">+IF(OFFSET('Sanitation Data'!$G$30,0,10*ROW('Sanitation Data'!G38))="","",OFFSET('Sanitation Data'!$G$30,0,10*ROW('Sanitation Data'!G38)))</f>
        <v/>
      </c>
      <c r="DG44" s="34" t="str">
        <f ca="true">+IF(OFFSET('Sanitation Data'!$G$31,0,10*ROW('Sanitation Data'!G38))="","",OFFSET('Sanitation Data'!$G$31,0,10*ROW('Sanitation Data'!G38)))</f>
        <v/>
      </c>
      <c r="DH44" s="34" t="str">
        <f ca="true">+IF(OFFSET('Sanitation Data'!$G$32,0,10*ROW('Sanitation Data'!G38))="","",OFFSET('Sanitation Data'!$G$32,0,10*ROW('Sanitation Data'!G38)))</f>
        <v/>
      </c>
      <c r="DI44" s="34" t="str">
        <f ca="true">+IF(OFFSET('Sanitation Data'!$G$33,0,10*ROW('Sanitation Data'!G38))="","",OFFSET('Sanitation Data'!$G$33,0,10*ROW('Sanitation Data'!G38)))</f>
        <v/>
      </c>
      <c r="DJ44" s="34" t="str">
        <f ca="true">+IF(OFFSET('Sanitation Data'!$H$29,0,10*ROW('Sanitation Data'!H38))="","",OFFSET('Sanitation Data'!$H$29,0,10*ROW('Sanitation Data'!H38)))</f>
        <v/>
      </c>
      <c r="DK44" s="34" t="str">
        <f ca="true">+IF(OFFSET('Sanitation Data'!$H$30,0,10*ROW('Sanitation Data'!H38))="","",OFFSET('Sanitation Data'!$H$30,0,10*ROW('Sanitation Data'!H38)))</f>
        <v/>
      </c>
      <c r="DL44" s="34" t="str">
        <f ca="true">+IF(OFFSET('Sanitation Data'!$H$31,0,10*ROW('Sanitation Data'!H38))="","",OFFSET('Sanitation Data'!$H$31,0,10*ROW('Sanitation Data'!H38)))</f>
        <v/>
      </c>
      <c r="DM44" s="34" t="str">
        <f ca="true">+IF(OFFSET('Sanitation Data'!$H$32,0,10*ROW('Sanitation Data'!H38))="","",OFFSET('Sanitation Data'!$H$32,0,10*ROW('Sanitation Data'!H38)))</f>
        <v/>
      </c>
      <c r="DN44" s="34" t="str">
        <f ca="true">+IF(OFFSET('Sanitation Data'!$H$33,0,10*ROW('Sanitation Data'!H38))="","",OFFSET('Sanitation Data'!$H$33,0,10*ROW('Sanitation Data'!H38)))</f>
        <v/>
      </c>
      <c r="DO44" s="34" t="str">
        <f ca="true">+IF(OFFSET('Hygiene Data'!$C$12,0,10*ROW('Hygiene Data'!C38))="","",OFFSET('Hygiene Data'!$C$12,0,10*ROW('Hygiene Data'!C38)))</f>
        <v/>
      </c>
      <c r="DP44" s="34" t="str">
        <f ca="true">+IF(OFFSET('Hygiene Data'!$C$13,0,10*ROW('Hygiene Data'!C38))="","",OFFSET('Hygiene Data'!$C$13,0,10*ROW('Hygiene Data'!C38)))</f>
        <v/>
      </c>
      <c r="DQ44" s="34" t="str">
        <f ca="true">+IF(OFFSET('Hygiene Data'!$C$14,0,10*ROW('Hygiene Data'!C38))="","",OFFSET('Hygiene Data'!$C$14,0,10*ROW('Hygiene Data'!C38)))</f>
        <v/>
      </c>
      <c r="DR44" s="34" t="str">
        <f ca="true">+IF(OFFSET('Hygiene Data'!$D$12,0,10*ROW('Hygiene Data'!D38))="","",OFFSET('Hygiene Data'!$D$12,0,10*ROW('Hygiene Data'!D38)))</f>
        <v/>
      </c>
      <c r="DS44" s="34" t="str">
        <f ca="true">+IF(OFFSET('Hygiene Data'!$D$13,0,10*ROW('Hygiene Data'!D38))="","",OFFSET('Hygiene Data'!$D$13,0,10*ROW('Hygiene Data'!D38)))</f>
        <v/>
      </c>
      <c r="DT44" s="34" t="str">
        <f ca="true">+IF(OFFSET('Hygiene Data'!$D$14,0,10*ROW('Hygiene Data'!D38))="","",OFFSET('Hygiene Data'!$D$14,0,10*ROW('Hygiene Data'!D38)))</f>
        <v/>
      </c>
      <c r="DU44" s="34" t="str">
        <f ca="true">+IF(OFFSET('Hygiene Data'!$E$12,0,10*ROW('Hygiene Data'!E38))="","",OFFSET('Hygiene Data'!$E$12,0,10*ROW('Hygiene Data'!E38)))</f>
        <v/>
      </c>
      <c r="DV44" s="34" t="str">
        <f ca="true">+IF(OFFSET('Hygiene Data'!$E$13,0,10*ROW('Hygiene Data'!E38))="","",OFFSET('Hygiene Data'!$E$13,0,10*ROW('Hygiene Data'!E38)))</f>
        <v/>
      </c>
      <c r="DW44" s="34" t="str">
        <f ca="true">+IF(OFFSET('Hygiene Data'!$E$14,0,10*ROW('Hygiene Data'!E38))="","",OFFSET('Hygiene Data'!$E$14,0,10*ROW('Hygiene Data'!E38)))</f>
        <v/>
      </c>
      <c r="DX44" s="34" t="str">
        <f ca="true">+IF(OFFSET('Hygiene Data'!$F$12,0,10*ROW('Hygiene Data'!F38))="","",OFFSET('Hygiene Data'!$F$12,0,10*ROW('Hygiene Data'!F38)))</f>
        <v/>
      </c>
      <c r="DY44" s="34" t="str">
        <f ca="true">+IF(OFFSET('Hygiene Data'!$F$13,0,10*ROW('Hygiene Data'!F38))="","",OFFSET('Hygiene Data'!$F$13,0,10*ROW('Hygiene Data'!F38)))</f>
        <v/>
      </c>
      <c r="DZ44" s="34" t="str">
        <f ca="true">+IF(OFFSET('Hygiene Data'!$F$14,0,10*ROW('Hygiene Data'!F38))="","",OFFSET('Hygiene Data'!$F$14,0,10*ROW('Hygiene Data'!F38)))</f>
        <v/>
      </c>
      <c r="EA44" s="34" t="str">
        <f ca="true">+IF(OFFSET('Hygiene Data'!$G$12,0,10*ROW('Hygiene Data'!G38))="","",OFFSET('Hygiene Data'!$G$12,0,10*ROW('Hygiene Data'!G38)))</f>
        <v/>
      </c>
      <c r="EB44" s="34" t="str">
        <f ca="true">+IF(OFFSET('Hygiene Data'!$G$13,0,10*ROW('Hygiene Data'!G38))="","",OFFSET('Hygiene Data'!$G$13,0,10*ROW('Hygiene Data'!G38)))</f>
        <v/>
      </c>
      <c r="EC44" s="34" t="str">
        <f ca="true">+IF(OFFSET('Hygiene Data'!$G$14,0,10*ROW('Hygiene Data'!G38))="","",OFFSET('Hygiene Data'!$G$14,0,10*ROW('Hygiene Data'!G38)))</f>
        <v/>
      </c>
      <c r="ED44" s="34" t="str">
        <f ca="true">+IF(OFFSET('Hygiene Data'!$H$12,0,10*ROW('Hygiene Data'!H38))="","",OFFSET('Hygiene Data'!$H$12,0,10*ROW('Hygiene Data'!H38)))</f>
        <v/>
      </c>
      <c r="EE44" s="34" t="str">
        <f ca="true">+IF(OFFSET('Hygiene Data'!$H$13,0,10*ROW('Hygiene Data'!H38))="","",OFFSET('Hygiene Data'!$H$13,0,10*ROW('Hygiene Data'!H38)))</f>
        <v/>
      </c>
      <c r="EF44" s="34" t="str">
        <f ca="true">+IF(OFFSET('Hygiene Data'!$H$14,0,10*ROW('Hygiene Data'!H38))="","",OFFSET('Hygiene Data'!$H$14,0,10*ROW('Hygiene Data'!H38)))</f>
        <v/>
      </c>
    </row>
    <row r="45" x14ac:dyDescent="0.2">
      <c r="A45" s="57" t="str">
        <f ca="true">+IF(OFFSET('Water Data'!$B$1,0,10*ROW('Water Data'!B42))="","",OFFSET('Water Data'!$B$1,0,10*ROW('Water Data'!B42)))</f>
        <v/>
      </c>
      <c r="B45" s="57" t="str">
        <f ca="true">+IF(OFFSET('Water Data'!$A$3,0,10*ROW('Water Data'!A42))="","",OFFSET('Water Data'!$A$3,0,10*ROW('Water Data'!A42)))</f>
        <v/>
      </c>
      <c r="C45" s="57" t="str">
        <f ca="true">+IF(OFFSET('Water Data'!$C$3,0,10*ROW('Water Data'!C42))="","",OFFSET('Water Data'!$C$3,0,10*ROW('Water Data'!C42)))</f>
        <v/>
      </c>
      <c r="D45" s="249"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49"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49"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49"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49"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49"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49"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49"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49"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49"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49"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49"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49"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49"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49"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49"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49"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49"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50"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50"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50"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50"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50"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50"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50"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50"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50"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50"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50"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50"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50"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50"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50"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50"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50"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50"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50"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50"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50"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50"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50"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50"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50"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50"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50"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50"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50"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50"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51"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51"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51"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51"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51"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51"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51"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51"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51"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51"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51"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51"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51"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51"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51"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51"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51"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51"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4" t="str">
        <f ca="true">+IF(OFFSET('Water Data'!$C$28,0,10*ROW('Water Data'!C39))="","",OFFSET('Water Data'!$C$28,0,10*ROW('Water Data'!C39)))</f>
        <v/>
      </c>
      <c r="BT45" s="34" t="str">
        <f ca="true">+IF(OFFSET('Water Data'!$C$29,0,10*ROW('Water Data'!C39))="","",OFFSET('Water Data'!$C$29,0,10*ROW('Water Data'!C39)))</f>
        <v/>
      </c>
      <c r="BU45" s="34" t="str">
        <f ca="true">+IF(OFFSET('Water Data'!$C$30,0,10*ROW('Water Data'!C39))="","",OFFSET('Water Data'!$C$30,0,10*ROW('Water Data'!C39)))</f>
        <v/>
      </c>
      <c r="BV45" s="34" t="str">
        <f ca="true">+IF(OFFSET('Water Data'!$D$28,0,10*ROW('Water Data'!D39))="","",OFFSET('Water Data'!$D$28,0,10*ROW('Water Data'!D39)))</f>
        <v/>
      </c>
      <c r="BW45" s="34" t="str">
        <f ca="true">+IF(OFFSET('Water Data'!$D$29,0,10*ROW('Water Data'!D39))="","",OFFSET('Water Data'!$D$29,0,10*ROW('Water Data'!D39)))</f>
        <v/>
      </c>
      <c r="BX45" s="34" t="str">
        <f ca="true">+IF(OFFSET('Water Data'!$D$30,0,10*ROW('Water Data'!D39))="","",OFFSET('Water Data'!$D$30,0,10*ROW('Water Data'!D39)))</f>
        <v/>
      </c>
      <c r="BY45" s="34" t="str">
        <f ca="true">+IF(OFFSET('Water Data'!$E$28,0,10*ROW('Water Data'!E39))="","",OFFSET('Water Data'!$E$28,0,10*ROW('Water Data'!E39)))</f>
        <v/>
      </c>
      <c r="BZ45" s="34" t="str">
        <f ca="true">+IF(OFFSET('Water Data'!$E$29,0,10*ROW('Water Data'!E39))="","",OFFSET('Water Data'!$E$29,0,10*ROW('Water Data'!E39)))</f>
        <v/>
      </c>
      <c r="CA45" s="34" t="str">
        <f ca="true">+IF(OFFSET('Water Data'!$E$30,0,10*ROW('Water Data'!E39))="","",OFFSET('Water Data'!$E$30,0,10*ROW('Water Data'!E39)))</f>
        <v/>
      </c>
      <c r="CB45" s="34" t="str">
        <f ca="true">+IF(OFFSET('Water Data'!$F$28,0,10*ROW('Water Data'!F39))="","",OFFSET('Water Data'!$F$28,0,10*ROW('Water Data'!F39)))</f>
        <v/>
      </c>
      <c r="CC45" s="34" t="str">
        <f ca="true">+IF(OFFSET('Water Data'!$F$29,0,10*ROW('Water Data'!F39))="","",OFFSET('Water Data'!$F$29,0,10*ROW('Water Data'!F39)))</f>
        <v/>
      </c>
      <c r="CD45" s="34" t="str">
        <f ca="true">+IF(OFFSET('Water Data'!$F$30,0,10*ROW('Water Data'!F39))="","",OFFSET('Water Data'!$F$30,0,10*ROW('Water Data'!F39)))</f>
        <v/>
      </c>
      <c r="CE45" s="34" t="str">
        <f ca="true">+IF(OFFSET('Water Data'!$G$28,0,10*ROW('Water Data'!G39))="","",OFFSET('Water Data'!$G$28,0,10*ROW('Water Data'!G39)))</f>
        <v/>
      </c>
      <c r="CF45" s="34" t="str">
        <f ca="true">+IF(OFFSET('Water Data'!$G$29,0,10*ROW('Water Data'!G39))="","",OFFSET('Water Data'!$G$29,0,10*ROW('Water Data'!G39)))</f>
        <v/>
      </c>
      <c r="CG45" s="34" t="str">
        <f ca="true">+IF(OFFSET('Water Data'!$G$30,0,10*ROW('Water Data'!G39))="","",OFFSET('Water Data'!$G$30,0,10*ROW('Water Data'!G39)))</f>
        <v/>
      </c>
      <c r="CH45" s="34" t="str">
        <f ca="true">+IF(OFFSET('Water Data'!$H$28,0,10*ROW('Water Data'!H39))="","",OFFSET('Water Data'!$H$28,0,10*ROW('Water Data'!H39)))</f>
        <v/>
      </c>
      <c r="CI45" s="34" t="str">
        <f ca="true">+IF(OFFSET('Water Data'!$H$29,0,10*ROW('Water Data'!H39))="","",OFFSET('Water Data'!$H$29,0,10*ROW('Water Data'!H39)))</f>
        <v/>
      </c>
      <c r="CJ45" s="34" t="str">
        <f ca="true">+IF(OFFSET('Water Data'!$H$30,0,10*ROW('Water Data'!H39))="","",OFFSET('Water Data'!$H$30,0,10*ROW('Water Data'!H39)))</f>
        <v/>
      </c>
      <c r="CK45" s="34" t="str">
        <f ca="true">+IF(OFFSET('Sanitation Data'!$C$29,0,10*ROW('Sanitation Data'!C39))="","",OFFSET('Sanitation Data'!$C$29,0,10*ROW('Sanitation Data'!C39)))</f>
        <v/>
      </c>
      <c r="CL45" s="34" t="str">
        <f ca="true">+IF(OFFSET('Sanitation Data'!$C$30,0,10*ROW('Sanitation Data'!C39))="","",OFFSET('Sanitation Data'!$C$30,0,10*ROW('Sanitation Data'!C39)))</f>
        <v/>
      </c>
      <c r="CM45" s="34" t="str">
        <f ca="true">+IF(OFFSET('Sanitation Data'!$C$31,0,10*ROW('Sanitation Data'!C39))="","",OFFSET('Sanitation Data'!$C$31,0,10*ROW('Sanitation Data'!C39)))</f>
        <v/>
      </c>
      <c r="CN45" s="34" t="str">
        <f ca="true">+IF(OFFSET('Sanitation Data'!$C$32,0,10*ROW('Sanitation Data'!C39))="","",OFFSET('Sanitation Data'!$C$32,0,10*ROW('Sanitation Data'!C39)))</f>
        <v/>
      </c>
      <c r="CO45" s="34" t="str">
        <f ca="true">+IF(OFFSET('Sanitation Data'!$C$33,0,10*ROW('Sanitation Data'!C39))="","",OFFSET('Sanitation Data'!$C$33,0,10*ROW('Sanitation Data'!C39)))</f>
        <v/>
      </c>
      <c r="CP45" s="34" t="str">
        <f ca="true">+IF(OFFSET('Sanitation Data'!$D$29,0,10*ROW('Sanitation Data'!D39))="","",OFFSET('Sanitation Data'!$D$29,0,10*ROW('Sanitation Data'!D39)))</f>
        <v/>
      </c>
      <c r="CQ45" s="34" t="str">
        <f ca="true">+IF(OFFSET('Sanitation Data'!$D$30,0,10*ROW('Sanitation Data'!D39))="","",OFFSET('Sanitation Data'!$D$30,0,10*ROW('Sanitation Data'!D39)))</f>
        <v/>
      </c>
      <c r="CR45" s="34" t="str">
        <f ca="true">+IF(OFFSET('Sanitation Data'!$D$31,0,10*ROW('Sanitation Data'!D39))="","",OFFSET('Sanitation Data'!$D$31,0,10*ROW('Sanitation Data'!D39)))</f>
        <v/>
      </c>
      <c r="CS45" s="34" t="str">
        <f ca="true">+IF(OFFSET('Sanitation Data'!$D$32,0,10*ROW('Sanitation Data'!D39))="","",OFFSET('Sanitation Data'!$D$32,0,10*ROW('Sanitation Data'!D39)))</f>
        <v/>
      </c>
      <c r="CT45" s="34" t="str">
        <f ca="true">+IF(OFFSET('Sanitation Data'!$D$33,0,10*ROW('Sanitation Data'!D39))="","",OFFSET('Sanitation Data'!$D$33,0,10*ROW('Sanitation Data'!D39)))</f>
        <v/>
      </c>
      <c r="CU45" s="34" t="str">
        <f ca="true">+IF(OFFSET('Sanitation Data'!$E$29,0,10*ROW('Sanitation Data'!E39))="","",OFFSET('Sanitation Data'!$E$29,0,10*ROW('Sanitation Data'!E39)))</f>
        <v/>
      </c>
      <c r="CV45" s="34" t="str">
        <f ca="true">+IF(OFFSET('Sanitation Data'!$E$30,0,10*ROW('Sanitation Data'!E39))="","",OFFSET('Sanitation Data'!$E$30,0,10*ROW('Sanitation Data'!E39)))</f>
        <v/>
      </c>
      <c r="CW45" s="34" t="str">
        <f ca="true">+IF(OFFSET('Sanitation Data'!$E$31,0,10*ROW('Sanitation Data'!E39))="","",OFFSET('Sanitation Data'!$E$31,0,10*ROW('Sanitation Data'!E39)))</f>
        <v/>
      </c>
      <c r="CX45" s="34" t="str">
        <f ca="true">+IF(OFFSET('Sanitation Data'!$E$32,0,10*ROW('Sanitation Data'!E39))="","",OFFSET('Sanitation Data'!$E$32,0,10*ROW('Sanitation Data'!E39)))</f>
        <v/>
      </c>
      <c r="CY45" s="34" t="str">
        <f ca="true">+IF(OFFSET('Sanitation Data'!$E$33,0,10*ROW('Sanitation Data'!E39))="","",OFFSET('Sanitation Data'!$E$33,0,10*ROW('Sanitation Data'!E39)))</f>
        <v/>
      </c>
      <c r="CZ45" s="34" t="str">
        <f ca="true">+IF(OFFSET('Sanitation Data'!$F$29,0,10*ROW('Sanitation Data'!F39))="","",OFFSET('Sanitation Data'!$F$29,0,10*ROW('Sanitation Data'!F39)))</f>
        <v/>
      </c>
      <c r="DA45" s="34" t="str">
        <f ca="true">+IF(OFFSET('Sanitation Data'!$F$30,0,10*ROW('Sanitation Data'!F39))="","",OFFSET('Sanitation Data'!$F$30,0,10*ROW('Sanitation Data'!F39)))</f>
        <v/>
      </c>
      <c r="DB45" s="34" t="str">
        <f ca="true">+IF(OFFSET('Sanitation Data'!$F$31,0,10*ROW('Sanitation Data'!F39))="","",OFFSET('Sanitation Data'!$F$31,0,10*ROW('Sanitation Data'!F39)))</f>
        <v/>
      </c>
      <c r="DC45" s="34" t="str">
        <f ca="true">+IF(OFFSET('Sanitation Data'!$F$32,0,10*ROW('Sanitation Data'!F39))="","",OFFSET('Sanitation Data'!$F$32,0,10*ROW('Sanitation Data'!F39)))</f>
        <v/>
      </c>
      <c r="DD45" s="34" t="str">
        <f ca="true">+IF(OFFSET('Sanitation Data'!$F$33,0,10*ROW('Sanitation Data'!F39))="","",OFFSET('Sanitation Data'!$F$33,0,10*ROW('Sanitation Data'!F39)))</f>
        <v/>
      </c>
      <c r="DE45" s="34" t="str">
        <f ca="true">+IF(OFFSET('Sanitation Data'!$G$29,0,10*ROW('Sanitation Data'!G39))="","",OFFSET('Sanitation Data'!$G$29,0,10*ROW('Sanitation Data'!G39)))</f>
        <v/>
      </c>
      <c r="DF45" s="34" t="str">
        <f ca="true">+IF(OFFSET('Sanitation Data'!$G$30,0,10*ROW('Sanitation Data'!G39))="","",OFFSET('Sanitation Data'!$G$30,0,10*ROW('Sanitation Data'!G39)))</f>
        <v/>
      </c>
      <c r="DG45" s="34" t="str">
        <f ca="true">+IF(OFFSET('Sanitation Data'!$G$31,0,10*ROW('Sanitation Data'!G39))="","",OFFSET('Sanitation Data'!$G$31,0,10*ROW('Sanitation Data'!G39)))</f>
        <v/>
      </c>
      <c r="DH45" s="34" t="str">
        <f ca="true">+IF(OFFSET('Sanitation Data'!$G$32,0,10*ROW('Sanitation Data'!G39))="","",OFFSET('Sanitation Data'!$G$32,0,10*ROW('Sanitation Data'!G39)))</f>
        <v/>
      </c>
      <c r="DI45" s="34" t="str">
        <f ca="true">+IF(OFFSET('Sanitation Data'!$G$33,0,10*ROW('Sanitation Data'!G39))="","",OFFSET('Sanitation Data'!$G$33,0,10*ROW('Sanitation Data'!G39)))</f>
        <v/>
      </c>
      <c r="DJ45" s="34" t="str">
        <f ca="true">+IF(OFFSET('Sanitation Data'!$H$29,0,10*ROW('Sanitation Data'!H39))="","",OFFSET('Sanitation Data'!$H$29,0,10*ROW('Sanitation Data'!H39)))</f>
        <v/>
      </c>
      <c r="DK45" s="34" t="str">
        <f ca="true">+IF(OFFSET('Sanitation Data'!$H$30,0,10*ROW('Sanitation Data'!H39))="","",OFFSET('Sanitation Data'!$H$30,0,10*ROW('Sanitation Data'!H39)))</f>
        <v/>
      </c>
      <c r="DL45" s="34" t="str">
        <f ca="true">+IF(OFFSET('Sanitation Data'!$H$31,0,10*ROW('Sanitation Data'!H39))="","",OFFSET('Sanitation Data'!$H$31,0,10*ROW('Sanitation Data'!H39)))</f>
        <v/>
      </c>
      <c r="DM45" s="34" t="str">
        <f ca="true">+IF(OFFSET('Sanitation Data'!$H$32,0,10*ROW('Sanitation Data'!H39))="","",OFFSET('Sanitation Data'!$H$32,0,10*ROW('Sanitation Data'!H39)))</f>
        <v/>
      </c>
      <c r="DN45" s="34" t="str">
        <f ca="true">+IF(OFFSET('Sanitation Data'!$H$33,0,10*ROW('Sanitation Data'!H39))="","",OFFSET('Sanitation Data'!$H$33,0,10*ROW('Sanitation Data'!H39)))</f>
        <v/>
      </c>
      <c r="DO45" s="34" t="str">
        <f ca="true">+IF(OFFSET('Hygiene Data'!$C$12,0,10*ROW('Hygiene Data'!C39))="","",OFFSET('Hygiene Data'!$C$12,0,10*ROW('Hygiene Data'!C39)))</f>
        <v/>
      </c>
      <c r="DP45" s="34" t="str">
        <f ca="true">+IF(OFFSET('Hygiene Data'!$C$13,0,10*ROW('Hygiene Data'!C39))="","",OFFSET('Hygiene Data'!$C$13,0,10*ROW('Hygiene Data'!C39)))</f>
        <v/>
      </c>
      <c r="DQ45" s="34" t="str">
        <f ca="true">+IF(OFFSET('Hygiene Data'!$C$14,0,10*ROW('Hygiene Data'!C39))="","",OFFSET('Hygiene Data'!$C$14,0,10*ROW('Hygiene Data'!C39)))</f>
        <v/>
      </c>
      <c r="DR45" s="34" t="str">
        <f ca="true">+IF(OFFSET('Hygiene Data'!$D$12,0,10*ROW('Hygiene Data'!D39))="","",OFFSET('Hygiene Data'!$D$12,0,10*ROW('Hygiene Data'!D39)))</f>
        <v/>
      </c>
      <c r="DS45" s="34" t="str">
        <f ca="true">+IF(OFFSET('Hygiene Data'!$D$13,0,10*ROW('Hygiene Data'!D39))="","",OFFSET('Hygiene Data'!$D$13,0,10*ROW('Hygiene Data'!D39)))</f>
        <v/>
      </c>
      <c r="DT45" s="34" t="str">
        <f ca="true">+IF(OFFSET('Hygiene Data'!$D$14,0,10*ROW('Hygiene Data'!D39))="","",OFFSET('Hygiene Data'!$D$14,0,10*ROW('Hygiene Data'!D39)))</f>
        <v/>
      </c>
      <c r="DU45" s="34" t="str">
        <f ca="true">+IF(OFFSET('Hygiene Data'!$E$12,0,10*ROW('Hygiene Data'!E39))="","",OFFSET('Hygiene Data'!$E$12,0,10*ROW('Hygiene Data'!E39)))</f>
        <v/>
      </c>
      <c r="DV45" s="34" t="str">
        <f ca="true">+IF(OFFSET('Hygiene Data'!$E$13,0,10*ROW('Hygiene Data'!E39))="","",OFFSET('Hygiene Data'!$E$13,0,10*ROW('Hygiene Data'!E39)))</f>
        <v/>
      </c>
      <c r="DW45" s="34" t="str">
        <f ca="true">+IF(OFFSET('Hygiene Data'!$E$14,0,10*ROW('Hygiene Data'!E39))="","",OFFSET('Hygiene Data'!$E$14,0,10*ROW('Hygiene Data'!E39)))</f>
        <v/>
      </c>
      <c r="DX45" s="34" t="str">
        <f ca="true">+IF(OFFSET('Hygiene Data'!$F$12,0,10*ROW('Hygiene Data'!F39))="","",OFFSET('Hygiene Data'!$F$12,0,10*ROW('Hygiene Data'!F39)))</f>
        <v/>
      </c>
      <c r="DY45" s="34" t="str">
        <f ca="true">+IF(OFFSET('Hygiene Data'!$F$13,0,10*ROW('Hygiene Data'!F39))="","",OFFSET('Hygiene Data'!$F$13,0,10*ROW('Hygiene Data'!F39)))</f>
        <v/>
      </c>
      <c r="DZ45" s="34" t="str">
        <f ca="true">+IF(OFFSET('Hygiene Data'!$F$14,0,10*ROW('Hygiene Data'!F39))="","",OFFSET('Hygiene Data'!$F$14,0,10*ROW('Hygiene Data'!F39)))</f>
        <v/>
      </c>
      <c r="EA45" s="34" t="str">
        <f ca="true">+IF(OFFSET('Hygiene Data'!$G$12,0,10*ROW('Hygiene Data'!G39))="","",OFFSET('Hygiene Data'!$G$12,0,10*ROW('Hygiene Data'!G39)))</f>
        <v/>
      </c>
      <c r="EB45" s="34" t="str">
        <f ca="true">+IF(OFFSET('Hygiene Data'!$G$13,0,10*ROW('Hygiene Data'!G39))="","",OFFSET('Hygiene Data'!$G$13,0,10*ROW('Hygiene Data'!G39)))</f>
        <v/>
      </c>
      <c r="EC45" s="34" t="str">
        <f ca="true">+IF(OFFSET('Hygiene Data'!$G$14,0,10*ROW('Hygiene Data'!G39))="","",OFFSET('Hygiene Data'!$G$14,0,10*ROW('Hygiene Data'!G39)))</f>
        <v/>
      </c>
      <c r="ED45" s="34" t="str">
        <f ca="true">+IF(OFFSET('Hygiene Data'!$H$12,0,10*ROW('Hygiene Data'!H39))="","",OFFSET('Hygiene Data'!$H$12,0,10*ROW('Hygiene Data'!H39)))</f>
        <v/>
      </c>
      <c r="EE45" s="34" t="str">
        <f ca="true">+IF(OFFSET('Hygiene Data'!$H$13,0,10*ROW('Hygiene Data'!H39))="","",OFFSET('Hygiene Data'!$H$13,0,10*ROW('Hygiene Data'!H39)))</f>
        <v/>
      </c>
      <c r="EF45" s="34" t="str">
        <f ca="true">+IF(OFFSET('Hygiene Data'!$H$14,0,10*ROW('Hygiene Data'!H39))="","",OFFSET('Hygiene Data'!$H$14,0,10*ROW('Hygiene Data'!H39)))</f>
        <v/>
      </c>
    </row>
    <row r="46" x14ac:dyDescent="0.2">
      <c r="A46" s="57" t="str">
        <f ca="true">+IF(OFFSET('Water Data'!$B$1,0,10*ROW('Water Data'!B43))="","",OFFSET('Water Data'!$B$1,0,10*ROW('Water Data'!B43)))</f>
        <v/>
      </c>
      <c r="B46" s="57" t="str">
        <f ca="true">+IF(OFFSET('Water Data'!$A$3,0,10*ROW('Water Data'!A43))="","",OFFSET('Water Data'!$A$3,0,10*ROW('Water Data'!A43)))</f>
        <v/>
      </c>
      <c r="C46" s="57" t="str">
        <f ca="true">+IF(OFFSET('Water Data'!$C$3,0,10*ROW('Water Data'!C43))="","",OFFSET('Water Data'!$C$3,0,10*ROW('Water Data'!C43)))</f>
        <v/>
      </c>
      <c r="D46" s="249"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49"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49"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49"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49"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49"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49"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49"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49"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49"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49"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49"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49"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49"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49"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49"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49"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49"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50"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50"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50"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50"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50"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50"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50"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50"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50"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50"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50"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50"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50"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50"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50"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50"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50"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50"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50"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50"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50"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50"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50"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50"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50"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50"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50"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50"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50"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50"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51"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51"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51"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51"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51"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51"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51"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51"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51"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51"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51"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51"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51"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51"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51"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51"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51"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51"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4" t="str">
        <f ca="true">+IF(OFFSET('Water Data'!$C$28,0,10*ROW('Water Data'!C40))="","",OFFSET('Water Data'!$C$28,0,10*ROW('Water Data'!C40)))</f>
        <v/>
      </c>
      <c r="BT46" s="34" t="str">
        <f ca="true">+IF(OFFSET('Water Data'!$C$29,0,10*ROW('Water Data'!C40))="","",OFFSET('Water Data'!$C$29,0,10*ROW('Water Data'!C40)))</f>
        <v/>
      </c>
      <c r="BU46" s="34" t="str">
        <f ca="true">+IF(OFFSET('Water Data'!$C$30,0,10*ROW('Water Data'!C40))="","",OFFSET('Water Data'!$C$30,0,10*ROW('Water Data'!C40)))</f>
        <v/>
      </c>
      <c r="BV46" s="34" t="str">
        <f ca="true">+IF(OFFSET('Water Data'!$D$28,0,10*ROW('Water Data'!D40))="","",OFFSET('Water Data'!$D$28,0,10*ROW('Water Data'!D40)))</f>
        <v/>
      </c>
      <c r="BW46" s="34" t="str">
        <f ca="true">+IF(OFFSET('Water Data'!$D$29,0,10*ROW('Water Data'!D40))="","",OFFSET('Water Data'!$D$29,0,10*ROW('Water Data'!D40)))</f>
        <v/>
      </c>
      <c r="BX46" s="34" t="str">
        <f ca="true">+IF(OFFSET('Water Data'!$D$30,0,10*ROW('Water Data'!D40))="","",OFFSET('Water Data'!$D$30,0,10*ROW('Water Data'!D40)))</f>
        <v/>
      </c>
      <c r="BY46" s="34" t="str">
        <f ca="true">+IF(OFFSET('Water Data'!$E$28,0,10*ROW('Water Data'!E40))="","",OFFSET('Water Data'!$E$28,0,10*ROW('Water Data'!E40)))</f>
        <v/>
      </c>
      <c r="BZ46" s="34" t="str">
        <f ca="true">+IF(OFFSET('Water Data'!$E$29,0,10*ROW('Water Data'!E40))="","",OFFSET('Water Data'!$E$29,0,10*ROW('Water Data'!E40)))</f>
        <v/>
      </c>
      <c r="CA46" s="34" t="str">
        <f ca="true">+IF(OFFSET('Water Data'!$E$30,0,10*ROW('Water Data'!E40))="","",OFFSET('Water Data'!$E$30,0,10*ROW('Water Data'!E40)))</f>
        <v/>
      </c>
      <c r="CB46" s="34" t="str">
        <f ca="true">+IF(OFFSET('Water Data'!$F$28,0,10*ROW('Water Data'!F40))="","",OFFSET('Water Data'!$F$28,0,10*ROW('Water Data'!F40)))</f>
        <v/>
      </c>
      <c r="CC46" s="34" t="str">
        <f ca="true">+IF(OFFSET('Water Data'!$F$29,0,10*ROW('Water Data'!F40))="","",OFFSET('Water Data'!$F$29,0,10*ROW('Water Data'!F40)))</f>
        <v/>
      </c>
      <c r="CD46" s="34" t="str">
        <f ca="true">+IF(OFFSET('Water Data'!$F$30,0,10*ROW('Water Data'!F40))="","",OFFSET('Water Data'!$F$30,0,10*ROW('Water Data'!F40)))</f>
        <v/>
      </c>
      <c r="CE46" s="34" t="str">
        <f ca="true">+IF(OFFSET('Water Data'!$G$28,0,10*ROW('Water Data'!G40))="","",OFFSET('Water Data'!$G$28,0,10*ROW('Water Data'!G40)))</f>
        <v/>
      </c>
      <c r="CF46" s="34" t="str">
        <f ca="true">+IF(OFFSET('Water Data'!$G$29,0,10*ROW('Water Data'!G40))="","",OFFSET('Water Data'!$G$29,0,10*ROW('Water Data'!G40)))</f>
        <v/>
      </c>
      <c r="CG46" s="34" t="str">
        <f ca="true">+IF(OFFSET('Water Data'!$G$30,0,10*ROW('Water Data'!G40))="","",OFFSET('Water Data'!$G$30,0,10*ROW('Water Data'!G40)))</f>
        <v/>
      </c>
      <c r="CH46" s="34" t="str">
        <f ca="true">+IF(OFFSET('Water Data'!$H$28,0,10*ROW('Water Data'!H40))="","",OFFSET('Water Data'!$H$28,0,10*ROW('Water Data'!H40)))</f>
        <v/>
      </c>
      <c r="CI46" s="34" t="str">
        <f ca="true">+IF(OFFSET('Water Data'!$H$29,0,10*ROW('Water Data'!H40))="","",OFFSET('Water Data'!$H$29,0,10*ROW('Water Data'!H40)))</f>
        <v/>
      </c>
      <c r="CJ46" s="34" t="str">
        <f ca="true">+IF(OFFSET('Water Data'!$H$30,0,10*ROW('Water Data'!H40))="","",OFFSET('Water Data'!$H$30,0,10*ROW('Water Data'!H40)))</f>
        <v/>
      </c>
      <c r="CK46" s="34" t="str">
        <f ca="true">+IF(OFFSET('Sanitation Data'!$C$29,0,10*ROW('Sanitation Data'!C40))="","",OFFSET('Sanitation Data'!$C$29,0,10*ROW('Sanitation Data'!C40)))</f>
        <v/>
      </c>
      <c r="CL46" s="34" t="str">
        <f ca="true">+IF(OFFSET('Sanitation Data'!$C$30,0,10*ROW('Sanitation Data'!C40))="","",OFFSET('Sanitation Data'!$C$30,0,10*ROW('Sanitation Data'!C40)))</f>
        <v/>
      </c>
      <c r="CM46" s="34" t="str">
        <f ca="true">+IF(OFFSET('Sanitation Data'!$C$31,0,10*ROW('Sanitation Data'!C40))="","",OFFSET('Sanitation Data'!$C$31,0,10*ROW('Sanitation Data'!C40)))</f>
        <v/>
      </c>
      <c r="CN46" s="34" t="str">
        <f ca="true">+IF(OFFSET('Sanitation Data'!$C$32,0,10*ROW('Sanitation Data'!C40))="","",OFFSET('Sanitation Data'!$C$32,0,10*ROW('Sanitation Data'!C40)))</f>
        <v/>
      </c>
      <c r="CO46" s="34" t="str">
        <f ca="true">+IF(OFFSET('Sanitation Data'!$C$33,0,10*ROW('Sanitation Data'!C40))="","",OFFSET('Sanitation Data'!$C$33,0,10*ROW('Sanitation Data'!C40)))</f>
        <v/>
      </c>
      <c r="CP46" s="34" t="str">
        <f ca="true">+IF(OFFSET('Sanitation Data'!$D$29,0,10*ROW('Sanitation Data'!D40))="","",OFFSET('Sanitation Data'!$D$29,0,10*ROW('Sanitation Data'!D40)))</f>
        <v/>
      </c>
      <c r="CQ46" s="34" t="str">
        <f ca="true">+IF(OFFSET('Sanitation Data'!$D$30,0,10*ROW('Sanitation Data'!D40))="","",OFFSET('Sanitation Data'!$D$30,0,10*ROW('Sanitation Data'!D40)))</f>
        <v/>
      </c>
      <c r="CR46" s="34" t="str">
        <f ca="true">+IF(OFFSET('Sanitation Data'!$D$31,0,10*ROW('Sanitation Data'!D40))="","",OFFSET('Sanitation Data'!$D$31,0,10*ROW('Sanitation Data'!D40)))</f>
        <v/>
      </c>
      <c r="CS46" s="34" t="str">
        <f ca="true">+IF(OFFSET('Sanitation Data'!$D$32,0,10*ROW('Sanitation Data'!D40))="","",OFFSET('Sanitation Data'!$D$32,0,10*ROW('Sanitation Data'!D40)))</f>
        <v/>
      </c>
      <c r="CT46" s="34" t="str">
        <f ca="true">+IF(OFFSET('Sanitation Data'!$D$33,0,10*ROW('Sanitation Data'!D40))="","",OFFSET('Sanitation Data'!$D$33,0,10*ROW('Sanitation Data'!D40)))</f>
        <v/>
      </c>
      <c r="CU46" s="34" t="str">
        <f ca="true">+IF(OFFSET('Sanitation Data'!$E$29,0,10*ROW('Sanitation Data'!E40))="","",OFFSET('Sanitation Data'!$E$29,0,10*ROW('Sanitation Data'!E40)))</f>
        <v/>
      </c>
      <c r="CV46" s="34" t="str">
        <f ca="true">+IF(OFFSET('Sanitation Data'!$E$30,0,10*ROW('Sanitation Data'!E40))="","",OFFSET('Sanitation Data'!$E$30,0,10*ROW('Sanitation Data'!E40)))</f>
        <v/>
      </c>
      <c r="CW46" s="34" t="str">
        <f ca="true">+IF(OFFSET('Sanitation Data'!$E$31,0,10*ROW('Sanitation Data'!E40))="","",OFFSET('Sanitation Data'!$E$31,0,10*ROW('Sanitation Data'!E40)))</f>
        <v/>
      </c>
      <c r="CX46" s="34" t="str">
        <f ca="true">+IF(OFFSET('Sanitation Data'!$E$32,0,10*ROW('Sanitation Data'!E40))="","",OFFSET('Sanitation Data'!$E$32,0,10*ROW('Sanitation Data'!E40)))</f>
        <v/>
      </c>
      <c r="CY46" s="34" t="str">
        <f ca="true">+IF(OFFSET('Sanitation Data'!$E$33,0,10*ROW('Sanitation Data'!E40))="","",OFFSET('Sanitation Data'!$E$33,0,10*ROW('Sanitation Data'!E40)))</f>
        <v/>
      </c>
      <c r="CZ46" s="34" t="str">
        <f ca="true">+IF(OFFSET('Sanitation Data'!$F$29,0,10*ROW('Sanitation Data'!F40))="","",OFFSET('Sanitation Data'!$F$29,0,10*ROW('Sanitation Data'!F40)))</f>
        <v/>
      </c>
      <c r="DA46" s="34" t="str">
        <f ca="true">+IF(OFFSET('Sanitation Data'!$F$30,0,10*ROW('Sanitation Data'!F40))="","",OFFSET('Sanitation Data'!$F$30,0,10*ROW('Sanitation Data'!F40)))</f>
        <v/>
      </c>
      <c r="DB46" s="34" t="str">
        <f ca="true">+IF(OFFSET('Sanitation Data'!$F$31,0,10*ROW('Sanitation Data'!F40))="","",OFFSET('Sanitation Data'!$F$31,0,10*ROW('Sanitation Data'!F40)))</f>
        <v/>
      </c>
      <c r="DC46" s="34" t="str">
        <f ca="true">+IF(OFFSET('Sanitation Data'!$F$32,0,10*ROW('Sanitation Data'!F40))="","",OFFSET('Sanitation Data'!$F$32,0,10*ROW('Sanitation Data'!F40)))</f>
        <v/>
      </c>
      <c r="DD46" s="34" t="str">
        <f ca="true">+IF(OFFSET('Sanitation Data'!$F$33,0,10*ROW('Sanitation Data'!F40))="","",OFFSET('Sanitation Data'!$F$33,0,10*ROW('Sanitation Data'!F40)))</f>
        <v/>
      </c>
      <c r="DE46" s="34" t="str">
        <f ca="true">+IF(OFFSET('Sanitation Data'!$G$29,0,10*ROW('Sanitation Data'!G40))="","",OFFSET('Sanitation Data'!$G$29,0,10*ROW('Sanitation Data'!G40)))</f>
        <v/>
      </c>
      <c r="DF46" s="34" t="str">
        <f ca="true">+IF(OFFSET('Sanitation Data'!$G$30,0,10*ROW('Sanitation Data'!G40))="","",OFFSET('Sanitation Data'!$G$30,0,10*ROW('Sanitation Data'!G40)))</f>
        <v/>
      </c>
      <c r="DG46" s="34" t="str">
        <f ca="true">+IF(OFFSET('Sanitation Data'!$G$31,0,10*ROW('Sanitation Data'!G40))="","",OFFSET('Sanitation Data'!$G$31,0,10*ROW('Sanitation Data'!G40)))</f>
        <v/>
      </c>
      <c r="DH46" s="34" t="str">
        <f ca="true">+IF(OFFSET('Sanitation Data'!$G$32,0,10*ROW('Sanitation Data'!G40))="","",OFFSET('Sanitation Data'!$G$32,0,10*ROW('Sanitation Data'!G40)))</f>
        <v/>
      </c>
      <c r="DI46" s="34" t="str">
        <f ca="true">+IF(OFFSET('Sanitation Data'!$G$33,0,10*ROW('Sanitation Data'!G40))="","",OFFSET('Sanitation Data'!$G$33,0,10*ROW('Sanitation Data'!G40)))</f>
        <v/>
      </c>
      <c r="DJ46" s="34" t="str">
        <f ca="true">+IF(OFFSET('Sanitation Data'!$H$29,0,10*ROW('Sanitation Data'!H40))="","",OFFSET('Sanitation Data'!$H$29,0,10*ROW('Sanitation Data'!H40)))</f>
        <v/>
      </c>
      <c r="DK46" s="34" t="str">
        <f ca="true">+IF(OFFSET('Sanitation Data'!$H$30,0,10*ROW('Sanitation Data'!H40))="","",OFFSET('Sanitation Data'!$H$30,0,10*ROW('Sanitation Data'!H40)))</f>
        <v/>
      </c>
      <c r="DL46" s="34" t="str">
        <f ca="true">+IF(OFFSET('Sanitation Data'!$H$31,0,10*ROW('Sanitation Data'!H40))="","",OFFSET('Sanitation Data'!$H$31,0,10*ROW('Sanitation Data'!H40)))</f>
        <v/>
      </c>
      <c r="DM46" s="34" t="str">
        <f ca="true">+IF(OFFSET('Sanitation Data'!$H$32,0,10*ROW('Sanitation Data'!H40))="","",OFFSET('Sanitation Data'!$H$32,0,10*ROW('Sanitation Data'!H40)))</f>
        <v/>
      </c>
      <c r="DN46" s="34" t="str">
        <f ca="true">+IF(OFFSET('Sanitation Data'!$H$33,0,10*ROW('Sanitation Data'!H40))="","",OFFSET('Sanitation Data'!$H$33,0,10*ROW('Sanitation Data'!H40)))</f>
        <v/>
      </c>
      <c r="DO46" s="34" t="str">
        <f ca="true">+IF(OFFSET('Hygiene Data'!$C$12,0,10*ROW('Hygiene Data'!C40))="","",OFFSET('Hygiene Data'!$C$12,0,10*ROW('Hygiene Data'!C40)))</f>
        <v/>
      </c>
      <c r="DP46" s="34" t="str">
        <f ca="true">+IF(OFFSET('Hygiene Data'!$C$13,0,10*ROW('Hygiene Data'!C40))="","",OFFSET('Hygiene Data'!$C$13,0,10*ROW('Hygiene Data'!C40)))</f>
        <v/>
      </c>
      <c r="DQ46" s="34" t="str">
        <f ca="true">+IF(OFFSET('Hygiene Data'!$C$14,0,10*ROW('Hygiene Data'!C40))="","",OFFSET('Hygiene Data'!$C$14,0,10*ROW('Hygiene Data'!C40)))</f>
        <v/>
      </c>
      <c r="DR46" s="34" t="str">
        <f ca="true">+IF(OFFSET('Hygiene Data'!$D$12,0,10*ROW('Hygiene Data'!D40))="","",OFFSET('Hygiene Data'!$D$12,0,10*ROW('Hygiene Data'!D40)))</f>
        <v/>
      </c>
      <c r="DS46" s="34" t="str">
        <f ca="true">+IF(OFFSET('Hygiene Data'!$D$13,0,10*ROW('Hygiene Data'!D40))="","",OFFSET('Hygiene Data'!$D$13,0,10*ROW('Hygiene Data'!D40)))</f>
        <v/>
      </c>
      <c r="DT46" s="34" t="str">
        <f ca="true">+IF(OFFSET('Hygiene Data'!$D$14,0,10*ROW('Hygiene Data'!D40))="","",OFFSET('Hygiene Data'!$D$14,0,10*ROW('Hygiene Data'!D40)))</f>
        <v/>
      </c>
      <c r="DU46" s="34" t="str">
        <f ca="true">+IF(OFFSET('Hygiene Data'!$E$12,0,10*ROW('Hygiene Data'!E40))="","",OFFSET('Hygiene Data'!$E$12,0,10*ROW('Hygiene Data'!E40)))</f>
        <v/>
      </c>
      <c r="DV46" s="34" t="str">
        <f ca="true">+IF(OFFSET('Hygiene Data'!$E$13,0,10*ROW('Hygiene Data'!E40))="","",OFFSET('Hygiene Data'!$E$13,0,10*ROW('Hygiene Data'!E40)))</f>
        <v/>
      </c>
      <c r="DW46" s="34" t="str">
        <f ca="true">+IF(OFFSET('Hygiene Data'!$E$14,0,10*ROW('Hygiene Data'!E40))="","",OFFSET('Hygiene Data'!$E$14,0,10*ROW('Hygiene Data'!E40)))</f>
        <v/>
      </c>
      <c r="DX46" s="34" t="str">
        <f ca="true">+IF(OFFSET('Hygiene Data'!$F$12,0,10*ROW('Hygiene Data'!F40))="","",OFFSET('Hygiene Data'!$F$12,0,10*ROW('Hygiene Data'!F40)))</f>
        <v/>
      </c>
      <c r="DY46" s="34" t="str">
        <f ca="true">+IF(OFFSET('Hygiene Data'!$F$13,0,10*ROW('Hygiene Data'!F40))="","",OFFSET('Hygiene Data'!$F$13,0,10*ROW('Hygiene Data'!F40)))</f>
        <v/>
      </c>
      <c r="DZ46" s="34" t="str">
        <f ca="true">+IF(OFFSET('Hygiene Data'!$F$14,0,10*ROW('Hygiene Data'!F40))="","",OFFSET('Hygiene Data'!$F$14,0,10*ROW('Hygiene Data'!F40)))</f>
        <v/>
      </c>
      <c r="EA46" s="34" t="str">
        <f ca="true">+IF(OFFSET('Hygiene Data'!$G$12,0,10*ROW('Hygiene Data'!G40))="","",OFFSET('Hygiene Data'!$G$12,0,10*ROW('Hygiene Data'!G40)))</f>
        <v/>
      </c>
      <c r="EB46" s="34" t="str">
        <f ca="true">+IF(OFFSET('Hygiene Data'!$G$13,0,10*ROW('Hygiene Data'!G40))="","",OFFSET('Hygiene Data'!$G$13,0,10*ROW('Hygiene Data'!G40)))</f>
        <v/>
      </c>
      <c r="EC46" s="34" t="str">
        <f ca="true">+IF(OFFSET('Hygiene Data'!$G$14,0,10*ROW('Hygiene Data'!G40))="","",OFFSET('Hygiene Data'!$G$14,0,10*ROW('Hygiene Data'!G40)))</f>
        <v/>
      </c>
      <c r="ED46" s="34" t="str">
        <f ca="true">+IF(OFFSET('Hygiene Data'!$H$12,0,10*ROW('Hygiene Data'!H40))="","",OFFSET('Hygiene Data'!$H$12,0,10*ROW('Hygiene Data'!H40)))</f>
        <v/>
      </c>
      <c r="EE46" s="34" t="str">
        <f ca="true">+IF(OFFSET('Hygiene Data'!$H$13,0,10*ROW('Hygiene Data'!H40))="","",OFFSET('Hygiene Data'!$H$13,0,10*ROW('Hygiene Data'!H40)))</f>
        <v/>
      </c>
      <c r="EF46" s="34" t="str">
        <f ca="true">+IF(OFFSET('Hygiene Data'!$H$14,0,10*ROW('Hygiene Data'!H40))="","",OFFSET('Hygiene Data'!$H$14,0,10*ROW('Hygiene Data'!H40)))</f>
        <v/>
      </c>
    </row>
    <row r="47" x14ac:dyDescent="0.2">
      <c r="A47" s="57" t="str">
        <f ca="true">+IF(OFFSET('Water Data'!$B$1,0,10*ROW('Water Data'!B44))="","",OFFSET('Water Data'!$B$1,0,10*ROW('Water Data'!B44)))</f>
        <v/>
      </c>
      <c r="B47" s="57" t="str">
        <f ca="true">+IF(OFFSET('Water Data'!$A$3,0,10*ROW('Water Data'!A44))="","",OFFSET('Water Data'!$A$3,0,10*ROW('Water Data'!A44)))</f>
        <v/>
      </c>
      <c r="C47" s="57" t="str">
        <f ca="true">+IF(OFFSET('Water Data'!$C$3,0,10*ROW('Water Data'!C44))="","",OFFSET('Water Data'!$C$3,0,10*ROW('Water Data'!C44)))</f>
        <v/>
      </c>
      <c r="D47" s="249"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49"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49"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49"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49"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49"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49"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49"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49"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49"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49"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49"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49"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49"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49"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49"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49"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49"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50"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50"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50"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50"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50"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50"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50"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50"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50"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50"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50"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50"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50"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50"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50"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50"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50"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50"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50"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50"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50"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50"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50"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50"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50"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50"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50"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50"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50"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50"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51"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51"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51"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51"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51"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51"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51"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51"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51"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51"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51"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51"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51"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51"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51"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51"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51"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51"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4" t="str">
        <f ca="true">+IF(OFFSET('Water Data'!$C$28,0,10*ROW('Water Data'!C41))="","",OFFSET('Water Data'!$C$28,0,10*ROW('Water Data'!C41)))</f>
        <v/>
      </c>
      <c r="BT47" s="34" t="str">
        <f ca="true">+IF(OFFSET('Water Data'!$C$29,0,10*ROW('Water Data'!C41))="","",OFFSET('Water Data'!$C$29,0,10*ROW('Water Data'!C41)))</f>
        <v/>
      </c>
      <c r="BU47" s="34" t="str">
        <f ca="true">+IF(OFFSET('Water Data'!$C$30,0,10*ROW('Water Data'!C41))="","",OFFSET('Water Data'!$C$30,0,10*ROW('Water Data'!C41)))</f>
        <v/>
      </c>
      <c r="BV47" s="34" t="str">
        <f ca="true">+IF(OFFSET('Water Data'!$D$28,0,10*ROW('Water Data'!D41))="","",OFFSET('Water Data'!$D$28,0,10*ROW('Water Data'!D41)))</f>
        <v/>
      </c>
      <c r="BW47" s="34" t="str">
        <f ca="true">+IF(OFFSET('Water Data'!$D$29,0,10*ROW('Water Data'!D41))="","",OFFSET('Water Data'!$D$29,0,10*ROW('Water Data'!D41)))</f>
        <v/>
      </c>
      <c r="BX47" s="34" t="str">
        <f ca="true">+IF(OFFSET('Water Data'!$D$30,0,10*ROW('Water Data'!D41))="","",OFFSET('Water Data'!$D$30,0,10*ROW('Water Data'!D41)))</f>
        <v/>
      </c>
      <c r="BY47" s="34" t="str">
        <f ca="true">+IF(OFFSET('Water Data'!$E$28,0,10*ROW('Water Data'!E41))="","",OFFSET('Water Data'!$E$28,0,10*ROW('Water Data'!E41)))</f>
        <v/>
      </c>
      <c r="BZ47" s="34" t="str">
        <f ca="true">+IF(OFFSET('Water Data'!$E$29,0,10*ROW('Water Data'!E41))="","",OFFSET('Water Data'!$E$29,0,10*ROW('Water Data'!E41)))</f>
        <v/>
      </c>
      <c r="CA47" s="34" t="str">
        <f ca="true">+IF(OFFSET('Water Data'!$E$30,0,10*ROW('Water Data'!E41))="","",OFFSET('Water Data'!$E$30,0,10*ROW('Water Data'!E41)))</f>
        <v/>
      </c>
      <c r="CB47" s="34" t="str">
        <f ca="true">+IF(OFFSET('Water Data'!$F$28,0,10*ROW('Water Data'!F41))="","",OFFSET('Water Data'!$F$28,0,10*ROW('Water Data'!F41)))</f>
        <v/>
      </c>
      <c r="CC47" s="34" t="str">
        <f ca="true">+IF(OFFSET('Water Data'!$F$29,0,10*ROW('Water Data'!F41))="","",OFFSET('Water Data'!$F$29,0,10*ROW('Water Data'!F41)))</f>
        <v/>
      </c>
      <c r="CD47" s="34" t="str">
        <f ca="true">+IF(OFFSET('Water Data'!$F$30,0,10*ROW('Water Data'!F41))="","",OFFSET('Water Data'!$F$30,0,10*ROW('Water Data'!F41)))</f>
        <v/>
      </c>
      <c r="CE47" s="34" t="str">
        <f ca="true">+IF(OFFSET('Water Data'!$G$28,0,10*ROW('Water Data'!G41))="","",OFFSET('Water Data'!$G$28,0,10*ROW('Water Data'!G41)))</f>
        <v/>
      </c>
      <c r="CF47" s="34" t="str">
        <f ca="true">+IF(OFFSET('Water Data'!$G$29,0,10*ROW('Water Data'!G41))="","",OFFSET('Water Data'!$G$29,0,10*ROW('Water Data'!G41)))</f>
        <v/>
      </c>
      <c r="CG47" s="34" t="str">
        <f ca="true">+IF(OFFSET('Water Data'!$G$30,0,10*ROW('Water Data'!G41))="","",OFFSET('Water Data'!$G$30,0,10*ROW('Water Data'!G41)))</f>
        <v/>
      </c>
      <c r="CH47" s="34" t="str">
        <f ca="true">+IF(OFFSET('Water Data'!$H$28,0,10*ROW('Water Data'!H41))="","",OFFSET('Water Data'!$H$28,0,10*ROW('Water Data'!H41)))</f>
        <v/>
      </c>
      <c r="CI47" s="34" t="str">
        <f ca="true">+IF(OFFSET('Water Data'!$H$29,0,10*ROW('Water Data'!H41))="","",OFFSET('Water Data'!$H$29,0,10*ROW('Water Data'!H41)))</f>
        <v/>
      </c>
      <c r="CJ47" s="34" t="str">
        <f ca="true">+IF(OFFSET('Water Data'!$H$30,0,10*ROW('Water Data'!H41))="","",OFFSET('Water Data'!$H$30,0,10*ROW('Water Data'!H41)))</f>
        <v/>
      </c>
      <c r="CK47" s="34" t="str">
        <f ca="true">+IF(OFFSET('Sanitation Data'!$C$29,0,10*ROW('Sanitation Data'!C41))="","",OFFSET('Sanitation Data'!$C$29,0,10*ROW('Sanitation Data'!C41)))</f>
        <v/>
      </c>
      <c r="CL47" s="34" t="str">
        <f ca="true">+IF(OFFSET('Sanitation Data'!$C$30,0,10*ROW('Sanitation Data'!C41))="","",OFFSET('Sanitation Data'!$C$30,0,10*ROW('Sanitation Data'!C41)))</f>
        <v/>
      </c>
      <c r="CM47" s="34" t="str">
        <f ca="true">+IF(OFFSET('Sanitation Data'!$C$31,0,10*ROW('Sanitation Data'!C41))="","",OFFSET('Sanitation Data'!$C$31,0,10*ROW('Sanitation Data'!C41)))</f>
        <v/>
      </c>
      <c r="CN47" s="34" t="str">
        <f ca="true">+IF(OFFSET('Sanitation Data'!$C$32,0,10*ROW('Sanitation Data'!C41))="","",OFFSET('Sanitation Data'!$C$32,0,10*ROW('Sanitation Data'!C41)))</f>
        <v/>
      </c>
      <c r="CO47" s="34" t="str">
        <f ca="true">+IF(OFFSET('Sanitation Data'!$C$33,0,10*ROW('Sanitation Data'!C41))="","",OFFSET('Sanitation Data'!$C$33,0,10*ROW('Sanitation Data'!C41)))</f>
        <v/>
      </c>
      <c r="CP47" s="34" t="str">
        <f ca="true">+IF(OFFSET('Sanitation Data'!$D$29,0,10*ROW('Sanitation Data'!D41))="","",OFFSET('Sanitation Data'!$D$29,0,10*ROW('Sanitation Data'!D41)))</f>
        <v/>
      </c>
      <c r="CQ47" s="34" t="str">
        <f ca="true">+IF(OFFSET('Sanitation Data'!$D$30,0,10*ROW('Sanitation Data'!D41))="","",OFFSET('Sanitation Data'!$D$30,0,10*ROW('Sanitation Data'!D41)))</f>
        <v/>
      </c>
      <c r="CR47" s="34" t="str">
        <f ca="true">+IF(OFFSET('Sanitation Data'!$D$31,0,10*ROW('Sanitation Data'!D41))="","",OFFSET('Sanitation Data'!$D$31,0,10*ROW('Sanitation Data'!D41)))</f>
        <v/>
      </c>
      <c r="CS47" s="34" t="str">
        <f ca="true">+IF(OFFSET('Sanitation Data'!$D$32,0,10*ROW('Sanitation Data'!D41))="","",OFFSET('Sanitation Data'!$D$32,0,10*ROW('Sanitation Data'!D41)))</f>
        <v/>
      </c>
      <c r="CT47" s="34" t="str">
        <f ca="true">+IF(OFFSET('Sanitation Data'!$D$33,0,10*ROW('Sanitation Data'!D41))="","",OFFSET('Sanitation Data'!$D$33,0,10*ROW('Sanitation Data'!D41)))</f>
        <v/>
      </c>
      <c r="CU47" s="34" t="str">
        <f ca="true">+IF(OFFSET('Sanitation Data'!$E$29,0,10*ROW('Sanitation Data'!E41))="","",OFFSET('Sanitation Data'!$E$29,0,10*ROW('Sanitation Data'!E41)))</f>
        <v/>
      </c>
      <c r="CV47" s="34" t="str">
        <f ca="true">+IF(OFFSET('Sanitation Data'!$E$30,0,10*ROW('Sanitation Data'!E41))="","",OFFSET('Sanitation Data'!$E$30,0,10*ROW('Sanitation Data'!E41)))</f>
        <v/>
      </c>
      <c r="CW47" s="34" t="str">
        <f ca="true">+IF(OFFSET('Sanitation Data'!$E$31,0,10*ROW('Sanitation Data'!E41))="","",OFFSET('Sanitation Data'!$E$31,0,10*ROW('Sanitation Data'!E41)))</f>
        <v/>
      </c>
      <c r="CX47" s="34" t="str">
        <f ca="true">+IF(OFFSET('Sanitation Data'!$E$32,0,10*ROW('Sanitation Data'!E41))="","",OFFSET('Sanitation Data'!$E$32,0,10*ROW('Sanitation Data'!E41)))</f>
        <v/>
      </c>
      <c r="CY47" s="34" t="str">
        <f ca="true">+IF(OFFSET('Sanitation Data'!$E$33,0,10*ROW('Sanitation Data'!E41))="","",OFFSET('Sanitation Data'!$E$33,0,10*ROW('Sanitation Data'!E41)))</f>
        <v/>
      </c>
      <c r="CZ47" s="34" t="str">
        <f ca="true">+IF(OFFSET('Sanitation Data'!$F$29,0,10*ROW('Sanitation Data'!F41))="","",OFFSET('Sanitation Data'!$F$29,0,10*ROW('Sanitation Data'!F41)))</f>
        <v/>
      </c>
      <c r="DA47" s="34" t="str">
        <f ca="true">+IF(OFFSET('Sanitation Data'!$F$30,0,10*ROW('Sanitation Data'!F41))="","",OFFSET('Sanitation Data'!$F$30,0,10*ROW('Sanitation Data'!F41)))</f>
        <v/>
      </c>
      <c r="DB47" s="34" t="str">
        <f ca="true">+IF(OFFSET('Sanitation Data'!$F$31,0,10*ROW('Sanitation Data'!F41))="","",OFFSET('Sanitation Data'!$F$31,0,10*ROW('Sanitation Data'!F41)))</f>
        <v/>
      </c>
      <c r="DC47" s="34" t="str">
        <f ca="true">+IF(OFFSET('Sanitation Data'!$F$32,0,10*ROW('Sanitation Data'!F41))="","",OFFSET('Sanitation Data'!$F$32,0,10*ROW('Sanitation Data'!F41)))</f>
        <v/>
      </c>
      <c r="DD47" s="34" t="str">
        <f ca="true">+IF(OFFSET('Sanitation Data'!$F$33,0,10*ROW('Sanitation Data'!F41))="","",OFFSET('Sanitation Data'!$F$33,0,10*ROW('Sanitation Data'!F41)))</f>
        <v/>
      </c>
      <c r="DE47" s="34" t="str">
        <f ca="true">+IF(OFFSET('Sanitation Data'!$G$29,0,10*ROW('Sanitation Data'!G41))="","",OFFSET('Sanitation Data'!$G$29,0,10*ROW('Sanitation Data'!G41)))</f>
        <v/>
      </c>
      <c r="DF47" s="34" t="str">
        <f ca="true">+IF(OFFSET('Sanitation Data'!$G$30,0,10*ROW('Sanitation Data'!G41))="","",OFFSET('Sanitation Data'!$G$30,0,10*ROW('Sanitation Data'!G41)))</f>
        <v/>
      </c>
      <c r="DG47" s="34" t="str">
        <f ca="true">+IF(OFFSET('Sanitation Data'!$G$31,0,10*ROW('Sanitation Data'!G41))="","",OFFSET('Sanitation Data'!$G$31,0,10*ROW('Sanitation Data'!G41)))</f>
        <v/>
      </c>
      <c r="DH47" s="34" t="str">
        <f ca="true">+IF(OFFSET('Sanitation Data'!$G$32,0,10*ROW('Sanitation Data'!G41))="","",OFFSET('Sanitation Data'!$G$32,0,10*ROW('Sanitation Data'!G41)))</f>
        <v/>
      </c>
      <c r="DI47" s="34" t="str">
        <f ca="true">+IF(OFFSET('Sanitation Data'!$G$33,0,10*ROW('Sanitation Data'!G41))="","",OFFSET('Sanitation Data'!$G$33,0,10*ROW('Sanitation Data'!G41)))</f>
        <v/>
      </c>
      <c r="DJ47" s="34" t="str">
        <f ca="true">+IF(OFFSET('Sanitation Data'!$H$29,0,10*ROW('Sanitation Data'!H41))="","",OFFSET('Sanitation Data'!$H$29,0,10*ROW('Sanitation Data'!H41)))</f>
        <v/>
      </c>
      <c r="DK47" s="34" t="str">
        <f ca="true">+IF(OFFSET('Sanitation Data'!$H$30,0,10*ROW('Sanitation Data'!H41))="","",OFFSET('Sanitation Data'!$H$30,0,10*ROW('Sanitation Data'!H41)))</f>
        <v/>
      </c>
      <c r="DL47" s="34" t="str">
        <f ca="true">+IF(OFFSET('Sanitation Data'!$H$31,0,10*ROW('Sanitation Data'!H41))="","",OFFSET('Sanitation Data'!$H$31,0,10*ROW('Sanitation Data'!H41)))</f>
        <v/>
      </c>
      <c r="DM47" s="34" t="str">
        <f ca="true">+IF(OFFSET('Sanitation Data'!$H$32,0,10*ROW('Sanitation Data'!H41))="","",OFFSET('Sanitation Data'!$H$32,0,10*ROW('Sanitation Data'!H41)))</f>
        <v/>
      </c>
      <c r="DN47" s="34" t="str">
        <f ca="true">+IF(OFFSET('Sanitation Data'!$H$33,0,10*ROW('Sanitation Data'!H41))="","",OFFSET('Sanitation Data'!$H$33,0,10*ROW('Sanitation Data'!H41)))</f>
        <v/>
      </c>
      <c r="DO47" s="34" t="str">
        <f ca="true">+IF(OFFSET('Hygiene Data'!$C$12,0,10*ROW('Hygiene Data'!C41))="","",OFFSET('Hygiene Data'!$C$12,0,10*ROW('Hygiene Data'!C41)))</f>
        <v/>
      </c>
      <c r="DP47" s="34" t="str">
        <f ca="true">+IF(OFFSET('Hygiene Data'!$C$13,0,10*ROW('Hygiene Data'!C41))="","",OFFSET('Hygiene Data'!$C$13,0,10*ROW('Hygiene Data'!C41)))</f>
        <v/>
      </c>
      <c r="DQ47" s="34" t="str">
        <f ca="true">+IF(OFFSET('Hygiene Data'!$C$14,0,10*ROW('Hygiene Data'!C41))="","",OFFSET('Hygiene Data'!$C$14,0,10*ROW('Hygiene Data'!C41)))</f>
        <v/>
      </c>
      <c r="DR47" s="34" t="str">
        <f ca="true">+IF(OFFSET('Hygiene Data'!$D$12,0,10*ROW('Hygiene Data'!D41))="","",OFFSET('Hygiene Data'!$D$12,0,10*ROW('Hygiene Data'!D41)))</f>
        <v/>
      </c>
      <c r="DS47" s="34" t="str">
        <f ca="true">+IF(OFFSET('Hygiene Data'!$D$13,0,10*ROW('Hygiene Data'!D41))="","",OFFSET('Hygiene Data'!$D$13,0,10*ROW('Hygiene Data'!D41)))</f>
        <v/>
      </c>
      <c r="DT47" s="34" t="str">
        <f ca="true">+IF(OFFSET('Hygiene Data'!$D$14,0,10*ROW('Hygiene Data'!D41))="","",OFFSET('Hygiene Data'!$D$14,0,10*ROW('Hygiene Data'!D41)))</f>
        <v/>
      </c>
      <c r="DU47" s="34" t="str">
        <f ca="true">+IF(OFFSET('Hygiene Data'!$E$12,0,10*ROW('Hygiene Data'!E41))="","",OFFSET('Hygiene Data'!$E$12,0,10*ROW('Hygiene Data'!E41)))</f>
        <v/>
      </c>
      <c r="DV47" s="34" t="str">
        <f ca="true">+IF(OFFSET('Hygiene Data'!$E$13,0,10*ROW('Hygiene Data'!E41))="","",OFFSET('Hygiene Data'!$E$13,0,10*ROW('Hygiene Data'!E41)))</f>
        <v/>
      </c>
      <c r="DW47" s="34" t="str">
        <f ca="true">+IF(OFFSET('Hygiene Data'!$E$14,0,10*ROW('Hygiene Data'!E41))="","",OFFSET('Hygiene Data'!$E$14,0,10*ROW('Hygiene Data'!E41)))</f>
        <v/>
      </c>
      <c r="DX47" s="34" t="str">
        <f ca="true">+IF(OFFSET('Hygiene Data'!$F$12,0,10*ROW('Hygiene Data'!F41))="","",OFFSET('Hygiene Data'!$F$12,0,10*ROW('Hygiene Data'!F41)))</f>
        <v/>
      </c>
      <c r="DY47" s="34" t="str">
        <f ca="true">+IF(OFFSET('Hygiene Data'!$F$13,0,10*ROW('Hygiene Data'!F41))="","",OFFSET('Hygiene Data'!$F$13,0,10*ROW('Hygiene Data'!F41)))</f>
        <v/>
      </c>
      <c r="DZ47" s="34" t="str">
        <f ca="true">+IF(OFFSET('Hygiene Data'!$F$14,0,10*ROW('Hygiene Data'!F41))="","",OFFSET('Hygiene Data'!$F$14,0,10*ROW('Hygiene Data'!F41)))</f>
        <v/>
      </c>
      <c r="EA47" s="34" t="str">
        <f ca="true">+IF(OFFSET('Hygiene Data'!$G$12,0,10*ROW('Hygiene Data'!G41))="","",OFFSET('Hygiene Data'!$G$12,0,10*ROW('Hygiene Data'!G41)))</f>
        <v/>
      </c>
      <c r="EB47" s="34" t="str">
        <f ca="true">+IF(OFFSET('Hygiene Data'!$G$13,0,10*ROW('Hygiene Data'!G41))="","",OFFSET('Hygiene Data'!$G$13,0,10*ROW('Hygiene Data'!G41)))</f>
        <v/>
      </c>
      <c r="EC47" s="34" t="str">
        <f ca="true">+IF(OFFSET('Hygiene Data'!$G$14,0,10*ROW('Hygiene Data'!G41))="","",OFFSET('Hygiene Data'!$G$14,0,10*ROW('Hygiene Data'!G41)))</f>
        <v/>
      </c>
      <c r="ED47" s="34" t="str">
        <f ca="true">+IF(OFFSET('Hygiene Data'!$H$12,0,10*ROW('Hygiene Data'!H41))="","",OFFSET('Hygiene Data'!$H$12,0,10*ROW('Hygiene Data'!H41)))</f>
        <v/>
      </c>
      <c r="EE47" s="34" t="str">
        <f ca="true">+IF(OFFSET('Hygiene Data'!$H$13,0,10*ROW('Hygiene Data'!H41))="","",OFFSET('Hygiene Data'!$H$13,0,10*ROW('Hygiene Data'!H41)))</f>
        <v/>
      </c>
      <c r="EF47" s="34" t="str">
        <f ca="true">+IF(OFFSET('Hygiene Data'!$H$14,0,10*ROW('Hygiene Data'!H41))="","",OFFSET('Hygiene Data'!$H$14,0,10*ROW('Hygiene Data'!H41)))</f>
        <v/>
      </c>
    </row>
    <row r="48" x14ac:dyDescent="0.2">
      <c r="A48" s="57" t="str">
        <f ca="true">+IF(OFFSET('Water Data'!$B$1,0,10*ROW('Water Data'!B45))="","",OFFSET('Water Data'!$B$1,0,10*ROW('Water Data'!B45)))</f>
        <v/>
      </c>
      <c r="B48" s="57" t="str">
        <f ca="true">+IF(OFFSET('Water Data'!$A$3,0,10*ROW('Water Data'!A45))="","",OFFSET('Water Data'!$A$3,0,10*ROW('Water Data'!A45)))</f>
        <v/>
      </c>
      <c r="C48" s="57" t="str">
        <f ca="true">+IF(OFFSET('Water Data'!$C$3,0,10*ROW('Water Data'!C45))="","",OFFSET('Water Data'!$C$3,0,10*ROW('Water Data'!C45)))</f>
        <v/>
      </c>
      <c r="D48" s="249"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49"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49"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49"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49"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49"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49"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49"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49"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49"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49"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49"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49"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49"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49"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49"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49"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49"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50"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50"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50"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50"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50"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50"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50"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50"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50"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50"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50"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50"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50"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50"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50"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50"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50"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50"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50"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50"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50"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50"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50"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50"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50"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50"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50"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50"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50"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50"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51"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51"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51"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51"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51"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51"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51"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51"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51"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51"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51"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51"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51"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51"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51"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51"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51"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51"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4" t="str">
        <f ca="true">+IF(OFFSET('Water Data'!$C$28,0,10*ROW('Water Data'!C42))="","",OFFSET('Water Data'!$C$28,0,10*ROW('Water Data'!C42)))</f>
        <v/>
      </c>
      <c r="BT48" s="34" t="str">
        <f ca="true">+IF(OFFSET('Water Data'!$C$29,0,10*ROW('Water Data'!C42))="","",OFFSET('Water Data'!$C$29,0,10*ROW('Water Data'!C42)))</f>
        <v/>
      </c>
      <c r="BU48" s="34" t="str">
        <f ca="true">+IF(OFFSET('Water Data'!$C$30,0,10*ROW('Water Data'!C42))="","",OFFSET('Water Data'!$C$30,0,10*ROW('Water Data'!C42)))</f>
        <v/>
      </c>
      <c r="BV48" s="34" t="str">
        <f ca="true">+IF(OFFSET('Water Data'!$D$28,0,10*ROW('Water Data'!D42))="","",OFFSET('Water Data'!$D$28,0,10*ROW('Water Data'!D42)))</f>
        <v/>
      </c>
      <c r="BW48" s="34" t="str">
        <f ca="true">+IF(OFFSET('Water Data'!$D$29,0,10*ROW('Water Data'!D42))="","",OFFSET('Water Data'!$D$29,0,10*ROW('Water Data'!D42)))</f>
        <v/>
      </c>
      <c r="BX48" s="34" t="str">
        <f ca="true">+IF(OFFSET('Water Data'!$D$30,0,10*ROW('Water Data'!D42))="","",OFFSET('Water Data'!$D$30,0,10*ROW('Water Data'!D42)))</f>
        <v/>
      </c>
      <c r="BY48" s="34" t="str">
        <f ca="true">+IF(OFFSET('Water Data'!$E$28,0,10*ROW('Water Data'!E42))="","",OFFSET('Water Data'!$E$28,0,10*ROW('Water Data'!E42)))</f>
        <v/>
      </c>
      <c r="BZ48" s="34" t="str">
        <f ca="true">+IF(OFFSET('Water Data'!$E$29,0,10*ROW('Water Data'!E42))="","",OFFSET('Water Data'!$E$29,0,10*ROW('Water Data'!E42)))</f>
        <v/>
      </c>
      <c r="CA48" s="34" t="str">
        <f ca="true">+IF(OFFSET('Water Data'!$E$30,0,10*ROW('Water Data'!E42))="","",OFFSET('Water Data'!$E$30,0,10*ROW('Water Data'!E42)))</f>
        <v/>
      </c>
      <c r="CB48" s="34" t="str">
        <f ca="true">+IF(OFFSET('Water Data'!$F$28,0,10*ROW('Water Data'!F42))="","",OFFSET('Water Data'!$F$28,0,10*ROW('Water Data'!F42)))</f>
        <v/>
      </c>
      <c r="CC48" s="34" t="str">
        <f ca="true">+IF(OFFSET('Water Data'!$F$29,0,10*ROW('Water Data'!F42))="","",OFFSET('Water Data'!$F$29,0,10*ROW('Water Data'!F42)))</f>
        <v/>
      </c>
      <c r="CD48" s="34" t="str">
        <f ca="true">+IF(OFFSET('Water Data'!$F$30,0,10*ROW('Water Data'!F42))="","",OFFSET('Water Data'!$F$30,0,10*ROW('Water Data'!F42)))</f>
        <v/>
      </c>
      <c r="CE48" s="34" t="str">
        <f ca="true">+IF(OFFSET('Water Data'!$G$28,0,10*ROW('Water Data'!G42))="","",OFFSET('Water Data'!$G$28,0,10*ROW('Water Data'!G42)))</f>
        <v/>
      </c>
      <c r="CF48" s="34" t="str">
        <f ca="true">+IF(OFFSET('Water Data'!$G$29,0,10*ROW('Water Data'!G42))="","",OFFSET('Water Data'!$G$29,0,10*ROW('Water Data'!G42)))</f>
        <v/>
      </c>
      <c r="CG48" s="34" t="str">
        <f ca="true">+IF(OFFSET('Water Data'!$G$30,0,10*ROW('Water Data'!G42))="","",OFFSET('Water Data'!$G$30,0,10*ROW('Water Data'!G42)))</f>
        <v/>
      </c>
      <c r="CH48" s="34" t="str">
        <f ca="true">+IF(OFFSET('Water Data'!$H$28,0,10*ROW('Water Data'!H42))="","",OFFSET('Water Data'!$H$28,0,10*ROW('Water Data'!H42)))</f>
        <v/>
      </c>
      <c r="CI48" s="34" t="str">
        <f ca="true">+IF(OFFSET('Water Data'!$H$29,0,10*ROW('Water Data'!H42))="","",OFFSET('Water Data'!$H$29,0,10*ROW('Water Data'!H42)))</f>
        <v/>
      </c>
      <c r="CJ48" s="34" t="str">
        <f ca="true">+IF(OFFSET('Water Data'!$H$30,0,10*ROW('Water Data'!H42))="","",OFFSET('Water Data'!$H$30,0,10*ROW('Water Data'!H42)))</f>
        <v/>
      </c>
      <c r="CK48" s="34" t="str">
        <f ca="true">+IF(OFFSET('Sanitation Data'!$C$29,0,10*ROW('Sanitation Data'!C42))="","",OFFSET('Sanitation Data'!$C$29,0,10*ROW('Sanitation Data'!C42)))</f>
        <v/>
      </c>
      <c r="CL48" s="34" t="str">
        <f ca="true">+IF(OFFSET('Sanitation Data'!$C$30,0,10*ROW('Sanitation Data'!C42))="","",OFFSET('Sanitation Data'!$C$30,0,10*ROW('Sanitation Data'!C42)))</f>
        <v/>
      </c>
      <c r="CM48" s="34" t="str">
        <f ca="true">+IF(OFFSET('Sanitation Data'!$C$31,0,10*ROW('Sanitation Data'!C42))="","",OFFSET('Sanitation Data'!$C$31,0,10*ROW('Sanitation Data'!C42)))</f>
        <v/>
      </c>
      <c r="CN48" s="34" t="str">
        <f ca="true">+IF(OFFSET('Sanitation Data'!$C$32,0,10*ROW('Sanitation Data'!C42))="","",OFFSET('Sanitation Data'!$C$32,0,10*ROW('Sanitation Data'!C42)))</f>
        <v/>
      </c>
      <c r="CO48" s="34" t="str">
        <f ca="true">+IF(OFFSET('Sanitation Data'!$C$33,0,10*ROW('Sanitation Data'!C42))="","",OFFSET('Sanitation Data'!$C$33,0,10*ROW('Sanitation Data'!C42)))</f>
        <v/>
      </c>
      <c r="CP48" s="34" t="str">
        <f ca="true">+IF(OFFSET('Sanitation Data'!$D$29,0,10*ROW('Sanitation Data'!D42))="","",OFFSET('Sanitation Data'!$D$29,0,10*ROW('Sanitation Data'!D42)))</f>
        <v/>
      </c>
      <c r="CQ48" s="34" t="str">
        <f ca="true">+IF(OFFSET('Sanitation Data'!$D$30,0,10*ROW('Sanitation Data'!D42))="","",OFFSET('Sanitation Data'!$D$30,0,10*ROW('Sanitation Data'!D42)))</f>
        <v/>
      </c>
      <c r="CR48" s="34" t="str">
        <f ca="true">+IF(OFFSET('Sanitation Data'!$D$31,0,10*ROW('Sanitation Data'!D42))="","",OFFSET('Sanitation Data'!$D$31,0,10*ROW('Sanitation Data'!D42)))</f>
        <v/>
      </c>
      <c r="CS48" s="34" t="str">
        <f ca="true">+IF(OFFSET('Sanitation Data'!$D$32,0,10*ROW('Sanitation Data'!D42))="","",OFFSET('Sanitation Data'!$D$32,0,10*ROW('Sanitation Data'!D42)))</f>
        <v/>
      </c>
      <c r="CT48" s="34" t="str">
        <f ca="true">+IF(OFFSET('Sanitation Data'!$D$33,0,10*ROW('Sanitation Data'!D42))="","",OFFSET('Sanitation Data'!$D$33,0,10*ROW('Sanitation Data'!D42)))</f>
        <v/>
      </c>
      <c r="CU48" s="34" t="str">
        <f ca="true">+IF(OFFSET('Sanitation Data'!$E$29,0,10*ROW('Sanitation Data'!E42))="","",OFFSET('Sanitation Data'!$E$29,0,10*ROW('Sanitation Data'!E42)))</f>
        <v/>
      </c>
      <c r="CV48" s="34" t="str">
        <f ca="true">+IF(OFFSET('Sanitation Data'!$E$30,0,10*ROW('Sanitation Data'!E42))="","",OFFSET('Sanitation Data'!$E$30,0,10*ROW('Sanitation Data'!E42)))</f>
        <v/>
      </c>
      <c r="CW48" s="34" t="str">
        <f ca="true">+IF(OFFSET('Sanitation Data'!$E$31,0,10*ROW('Sanitation Data'!E42))="","",OFFSET('Sanitation Data'!$E$31,0,10*ROW('Sanitation Data'!E42)))</f>
        <v/>
      </c>
      <c r="CX48" s="34" t="str">
        <f ca="true">+IF(OFFSET('Sanitation Data'!$E$32,0,10*ROW('Sanitation Data'!E42))="","",OFFSET('Sanitation Data'!$E$32,0,10*ROW('Sanitation Data'!E42)))</f>
        <v/>
      </c>
      <c r="CY48" s="34" t="str">
        <f ca="true">+IF(OFFSET('Sanitation Data'!$E$33,0,10*ROW('Sanitation Data'!E42))="","",OFFSET('Sanitation Data'!$E$33,0,10*ROW('Sanitation Data'!E42)))</f>
        <v/>
      </c>
      <c r="CZ48" s="34" t="str">
        <f ca="true">+IF(OFFSET('Sanitation Data'!$F$29,0,10*ROW('Sanitation Data'!F42))="","",OFFSET('Sanitation Data'!$F$29,0,10*ROW('Sanitation Data'!F42)))</f>
        <v/>
      </c>
      <c r="DA48" s="34" t="str">
        <f ca="true">+IF(OFFSET('Sanitation Data'!$F$30,0,10*ROW('Sanitation Data'!F42))="","",OFFSET('Sanitation Data'!$F$30,0,10*ROW('Sanitation Data'!F42)))</f>
        <v/>
      </c>
      <c r="DB48" s="34" t="str">
        <f ca="true">+IF(OFFSET('Sanitation Data'!$F$31,0,10*ROW('Sanitation Data'!F42))="","",OFFSET('Sanitation Data'!$F$31,0,10*ROW('Sanitation Data'!F42)))</f>
        <v/>
      </c>
      <c r="DC48" s="34" t="str">
        <f ca="true">+IF(OFFSET('Sanitation Data'!$F$32,0,10*ROW('Sanitation Data'!F42))="","",OFFSET('Sanitation Data'!$F$32,0,10*ROW('Sanitation Data'!F42)))</f>
        <v/>
      </c>
      <c r="DD48" s="34" t="str">
        <f ca="true">+IF(OFFSET('Sanitation Data'!$F$33,0,10*ROW('Sanitation Data'!F42))="","",OFFSET('Sanitation Data'!$F$33,0,10*ROW('Sanitation Data'!F42)))</f>
        <v/>
      </c>
      <c r="DE48" s="34" t="str">
        <f ca="true">+IF(OFFSET('Sanitation Data'!$G$29,0,10*ROW('Sanitation Data'!G42))="","",OFFSET('Sanitation Data'!$G$29,0,10*ROW('Sanitation Data'!G42)))</f>
        <v/>
      </c>
      <c r="DF48" s="34" t="str">
        <f ca="true">+IF(OFFSET('Sanitation Data'!$G$30,0,10*ROW('Sanitation Data'!G42))="","",OFFSET('Sanitation Data'!$G$30,0,10*ROW('Sanitation Data'!G42)))</f>
        <v/>
      </c>
      <c r="DG48" s="34" t="str">
        <f ca="true">+IF(OFFSET('Sanitation Data'!$G$31,0,10*ROW('Sanitation Data'!G42))="","",OFFSET('Sanitation Data'!$G$31,0,10*ROW('Sanitation Data'!G42)))</f>
        <v/>
      </c>
      <c r="DH48" s="34" t="str">
        <f ca="true">+IF(OFFSET('Sanitation Data'!$G$32,0,10*ROW('Sanitation Data'!G42))="","",OFFSET('Sanitation Data'!$G$32,0,10*ROW('Sanitation Data'!G42)))</f>
        <v/>
      </c>
      <c r="DI48" s="34" t="str">
        <f ca="true">+IF(OFFSET('Sanitation Data'!$G$33,0,10*ROW('Sanitation Data'!G42))="","",OFFSET('Sanitation Data'!$G$33,0,10*ROW('Sanitation Data'!G42)))</f>
        <v/>
      </c>
      <c r="DJ48" s="34" t="str">
        <f ca="true">+IF(OFFSET('Sanitation Data'!$H$29,0,10*ROW('Sanitation Data'!H42))="","",OFFSET('Sanitation Data'!$H$29,0,10*ROW('Sanitation Data'!H42)))</f>
        <v/>
      </c>
      <c r="DK48" s="34" t="str">
        <f ca="true">+IF(OFFSET('Sanitation Data'!$H$30,0,10*ROW('Sanitation Data'!H42))="","",OFFSET('Sanitation Data'!$H$30,0,10*ROW('Sanitation Data'!H42)))</f>
        <v/>
      </c>
      <c r="DL48" s="34" t="str">
        <f ca="true">+IF(OFFSET('Sanitation Data'!$H$31,0,10*ROW('Sanitation Data'!H42))="","",OFFSET('Sanitation Data'!$H$31,0,10*ROW('Sanitation Data'!H42)))</f>
        <v/>
      </c>
      <c r="DM48" s="34" t="str">
        <f ca="true">+IF(OFFSET('Sanitation Data'!$H$32,0,10*ROW('Sanitation Data'!H42))="","",OFFSET('Sanitation Data'!$H$32,0,10*ROW('Sanitation Data'!H42)))</f>
        <v/>
      </c>
      <c r="DN48" s="34" t="str">
        <f ca="true">+IF(OFFSET('Sanitation Data'!$H$33,0,10*ROW('Sanitation Data'!H42))="","",OFFSET('Sanitation Data'!$H$33,0,10*ROW('Sanitation Data'!H42)))</f>
        <v/>
      </c>
      <c r="DO48" s="34" t="str">
        <f ca="true">+IF(OFFSET('Hygiene Data'!$C$12,0,10*ROW('Hygiene Data'!C42))="","",OFFSET('Hygiene Data'!$C$12,0,10*ROW('Hygiene Data'!C42)))</f>
        <v/>
      </c>
      <c r="DP48" s="34" t="str">
        <f ca="true">+IF(OFFSET('Hygiene Data'!$C$13,0,10*ROW('Hygiene Data'!C42))="","",OFFSET('Hygiene Data'!$C$13,0,10*ROW('Hygiene Data'!C42)))</f>
        <v/>
      </c>
      <c r="DQ48" s="34" t="str">
        <f ca="true">+IF(OFFSET('Hygiene Data'!$C$14,0,10*ROW('Hygiene Data'!C42))="","",OFFSET('Hygiene Data'!$C$14,0,10*ROW('Hygiene Data'!C42)))</f>
        <v/>
      </c>
      <c r="DR48" s="34" t="str">
        <f ca="true">+IF(OFFSET('Hygiene Data'!$D$12,0,10*ROW('Hygiene Data'!D42))="","",OFFSET('Hygiene Data'!$D$12,0,10*ROW('Hygiene Data'!D42)))</f>
        <v/>
      </c>
      <c r="DS48" s="34" t="str">
        <f ca="true">+IF(OFFSET('Hygiene Data'!$D$13,0,10*ROW('Hygiene Data'!D42))="","",OFFSET('Hygiene Data'!$D$13,0,10*ROW('Hygiene Data'!D42)))</f>
        <v/>
      </c>
      <c r="DT48" s="34" t="str">
        <f ca="true">+IF(OFFSET('Hygiene Data'!$D$14,0,10*ROW('Hygiene Data'!D42))="","",OFFSET('Hygiene Data'!$D$14,0,10*ROW('Hygiene Data'!D42)))</f>
        <v/>
      </c>
      <c r="DU48" s="34" t="str">
        <f ca="true">+IF(OFFSET('Hygiene Data'!$E$12,0,10*ROW('Hygiene Data'!E42))="","",OFFSET('Hygiene Data'!$E$12,0,10*ROW('Hygiene Data'!E42)))</f>
        <v/>
      </c>
      <c r="DV48" s="34" t="str">
        <f ca="true">+IF(OFFSET('Hygiene Data'!$E$13,0,10*ROW('Hygiene Data'!E42))="","",OFFSET('Hygiene Data'!$E$13,0,10*ROW('Hygiene Data'!E42)))</f>
        <v/>
      </c>
      <c r="DW48" s="34" t="str">
        <f ca="true">+IF(OFFSET('Hygiene Data'!$E$14,0,10*ROW('Hygiene Data'!E42))="","",OFFSET('Hygiene Data'!$E$14,0,10*ROW('Hygiene Data'!E42)))</f>
        <v/>
      </c>
      <c r="DX48" s="34" t="str">
        <f ca="true">+IF(OFFSET('Hygiene Data'!$F$12,0,10*ROW('Hygiene Data'!F42))="","",OFFSET('Hygiene Data'!$F$12,0,10*ROW('Hygiene Data'!F42)))</f>
        <v/>
      </c>
      <c r="DY48" s="34" t="str">
        <f ca="true">+IF(OFFSET('Hygiene Data'!$F$13,0,10*ROW('Hygiene Data'!F42))="","",OFFSET('Hygiene Data'!$F$13,0,10*ROW('Hygiene Data'!F42)))</f>
        <v/>
      </c>
      <c r="DZ48" s="34" t="str">
        <f ca="true">+IF(OFFSET('Hygiene Data'!$F$14,0,10*ROW('Hygiene Data'!F42))="","",OFFSET('Hygiene Data'!$F$14,0,10*ROW('Hygiene Data'!F42)))</f>
        <v/>
      </c>
      <c r="EA48" s="34" t="str">
        <f ca="true">+IF(OFFSET('Hygiene Data'!$G$12,0,10*ROW('Hygiene Data'!G42))="","",OFFSET('Hygiene Data'!$G$12,0,10*ROW('Hygiene Data'!G42)))</f>
        <v/>
      </c>
      <c r="EB48" s="34" t="str">
        <f ca="true">+IF(OFFSET('Hygiene Data'!$G$13,0,10*ROW('Hygiene Data'!G42))="","",OFFSET('Hygiene Data'!$G$13,0,10*ROW('Hygiene Data'!G42)))</f>
        <v/>
      </c>
      <c r="EC48" s="34" t="str">
        <f ca="true">+IF(OFFSET('Hygiene Data'!$G$14,0,10*ROW('Hygiene Data'!G42))="","",OFFSET('Hygiene Data'!$G$14,0,10*ROW('Hygiene Data'!G42)))</f>
        <v/>
      </c>
      <c r="ED48" s="34" t="str">
        <f ca="true">+IF(OFFSET('Hygiene Data'!$H$12,0,10*ROW('Hygiene Data'!H42))="","",OFFSET('Hygiene Data'!$H$12,0,10*ROW('Hygiene Data'!H42)))</f>
        <v/>
      </c>
      <c r="EE48" s="34" t="str">
        <f ca="true">+IF(OFFSET('Hygiene Data'!$H$13,0,10*ROW('Hygiene Data'!H42))="","",OFFSET('Hygiene Data'!$H$13,0,10*ROW('Hygiene Data'!H42)))</f>
        <v/>
      </c>
      <c r="EF48" s="34" t="str">
        <f ca="true">+IF(OFFSET('Hygiene Data'!$H$14,0,10*ROW('Hygiene Data'!H42))="","",OFFSET('Hygiene Data'!$H$14,0,10*ROW('Hygiene Data'!H42)))</f>
        <v/>
      </c>
    </row>
    <row r="49" x14ac:dyDescent="0.2">
      <c r="A49" s="57" t="str">
        <f ca="true">+IF(OFFSET('Water Data'!$B$1,0,10*ROW('Water Data'!B46))="","",OFFSET('Water Data'!$B$1,0,10*ROW('Water Data'!B46)))</f>
        <v/>
      </c>
      <c r="B49" s="57" t="str">
        <f ca="true">+IF(OFFSET('Water Data'!$A$3,0,10*ROW('Water Data'!A46))="","",OFFSET('Water Data'!$A$3,0,10*ROW('Water Data'!A46)))</f>
        <v/>
      </c>
      <c r="C49" s="57" t="str">
        <f ca="true">+IF(OFFSET('Water Data'!$C$3,0,10*ROW('Water Data'!C46))="","",OFFSET('Water Data'!$C$3,0,10*ROW('Water Data'!C46)))</f>
        <v/>
      </c>
      <c r="D49" s="249"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49"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49"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49"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49"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49"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49"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49"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49"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49"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49"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49"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49"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49"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49"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49"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49"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49"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50"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50"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50"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50"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50"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50"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50"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50"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50"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50"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50"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50"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50"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50"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50"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50"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50"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50"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50"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50"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50"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50"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50"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50"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50"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50"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50"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50"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50"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50"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51"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51"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51"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51"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51"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51"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51"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51"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51"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51"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51"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51"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51"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51"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51"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51"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51"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51"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4" t="str">
        <f ca="true">+IF(OFFSET('Water Data'!$C$28,0,10*ROW('Water Data'!C43))="","",OFFSET('Water Data'!$C$28,0,10*ROW('Water Data'!C43)))</f>
        <v/>
      </c>
      <c r="BT49" s="34" t="str">
        <f ca="true">+IF(OFFSET('Water Data'!$C$29,0,10*ROW('Water Data'!C43))="","",OFFSET('Water Data'!$C$29,0,10*ROW('Water Data'!C43)))</f>
        <v/>
      </c>
      <c r="BU49" s="34" t="str">
        <f ca="true">+IF(OFFSET('Water Data'!$C$30,0,10*ROW('Water Data'!C43))="","",OFFSET('Water Data'!$C$30,0,10*ROW('Water Data'!C43)))</f>
        <v/>
      </c>
      <c r="BV49" s="34" t="str">
        <f ca="true">+IF(OFFSET('Water Data'!$D$28,0,10*ROW('Water Data'!D43))="","",OFFSET('Water Data'!$D$28,0,10*ROW('Water Data'!D43)))</f>
        <v/>
      </c>
      <c r="BW49" s="34" t="str">
        <f ca="true">+IF(OFFSET('Water Data'!$D$29,0,10*ROW('Water Data'!D43))="","",OFFSET('Water Data'!$D$29,0,10*ROW('Water Data'!D43)))</f>
        <v/>
      </c>
      <c r="BX49" s="34" t="str">
        <f ca="true">+IF(OFFSET('Water Data'!$D$30,0,10*ROW('Water Data'!D43))="","",OFFSET('Water Data'!$D$30,0,10*ROW('Water Data'!D43)))</f>
        <v/>
      </c>
      <c r="BY49" s="34" t="str">
        <f ca="true">+IF(OFFSET('Water Data'!$E$28,0,10*ROW('Water Data'!E43))="","",OFFSET('Water Data'!$E$28,0,10*ROW('Water Data'!E43)))</f>
        <v/>
      </c>
      <c r="BZ49" s="34" t="str">
        <f ca="true">+IF(OFFSET('Water Data'!$E$29,0,10*ROW('Water Data'!E43))="","",OFFSET('Water Data'!$E$29,0,10*ROW('Water Data'!E43)))</f>
        <v/>
      </c>
      <c r="CA49" s="34" t="str">
        <f ca="true">+IF(OFFSET('Water Data'!$E$30,0,10*ROW('Water Data'!E43))="","",OFFSET('Water Data'!$E$30,0,10*ROW('Water Data'!E43)))</f>
        <v/>
      </c>
      <c r="CB49" s="34" t="str">
        <f ca="true">+IF(OFFSET('Water Data'!$F$28,0,10*ROW('Water Data'!F43))="","",OFFSET('Water Data'!$F$28,0,10*ROW('Water Data'!F43)))</f>
        <v/>
      </c>
      <c r="CC49" s="34" t="str">
        <f ca="true">+IF(OFFSET('Water Data'!$F$29,0,10*ROW('Water Data'!F43))="","",OFFSET('Water Data'!$F$29,0,10*ROW('Water Data'!F43)))</f>
        <v/>
      </c>
      <c r="CD49" s="34" t="str">
        <f ca="true">+IF(OFFSET('Water Data'!$F$30,0,10*ROW('Water Data'!F43))="","",OFFSET('Water Data'!$F$30,0,10*ROW('Water Data'!F43)))</f>
        <v/>
      </c>
      <c r="CE49" s="34" t="str">
        <f ca="true">+IF(OFFSET('Water Data'!$G$28,0,10*ROW('Water Data'!G43))="","",OFFSET('Water Data'!$G$28,0,10*ROW('Water Data'!G43)))</f>
        <v/>
      </c>
      <c r="CF49" s="34" t="str">
        <f ca="true">+IF(OFFSET('Water Data'!$G$29,0,10*ROW('Water Data'!G43))="","",OFFSET('Water Data'!$G$29,0,10*ROW('Water Data'!G43)))</f>
        <v/>
      </c>
      <c r="CG49" s="34" t="str">
        <f ca="true">+IF(OFFSET('Water Data'!$G$30,0,10*ROW('Water Data'!G43))="","",OFFSET('Water Data'!$G$30,0,10*ROW('Water Data'!G43)))</f>
        <v/>
      </c>
      <c r="CH49" s="34" t="str">
        <f ca="true">+IF(OFFSET('Water Data'!$H$28,0,10*ROW('Water Data'!H43))="","",OFFSET('Water Data'!$H$28,0,10*ROW('Water Data'!H43)))</f>
        <v/>
      </c>
      <c r="CI49" s="34" t="str">
        <f ca="true">+IF(OFFSET('Water Data'!$H$29,0,10*ROW('Water Data'!H43))="","",OFFSET('Water Data'!$H$29,0,10*ROW('Water Data'!H43)))</f>
        <v/>
      </c>
      <c r="CJ49" s="34" t="str">
        <f ca="true">+IF(OFFSET('Water Data'!$H$30,0,10*ROW('Water Data'!H43))="","",OFFSET('Water Data'!$H$30,0,10*ROW('Water Data'!H43)))</f>
        <v/>
      </c>
      <c r="CK49" s="34" t="str">
        <f ca="true">+IF(OFFSET('Sanitation Data'!$C$29,0,10*ROW('Sanitation Data'!C43))="","",OFFSET('Sanitation Data'!$C$29,0,10*ROW('Sanitation Data'!C43)))</f>
        <v/>
      </c>
      <c r="CL49" s="34" t="str">
        <f ca="true">+IF(OFFSET('Sanitation Data'!$C$30,0,10*ROW('Sanitation Data'!C43))="","",OFFSET('Sanitation Data'!$C$30,0,10*ROW('Sanitation Data'!C43)))</f>
        <v/>
      </c>
      <c r="CM49" s="34" t="str">
        <f ca="true">+IF(OFFSET('Sanitation Data'!$C$31,0,10*ROW('Sanitation Data'!C43))="","",OFFSET('Sanitation Data'!$C$31,0,10*ROW('Sanitation Data'!C43)))</f>
        <v/>
      </c>
      <c r="CN49" s="34" t="str">
        <f ca="true">+IF(OFFSET('Sanitation Data'!$C$32,0,10*ROW('Sanitation Data'!C43))="","",OFFSET('Sanitation Data'!$C$32,0,10*ROW('Sanitation Data'!C43)))</f>
        <v/>
      </c>
      <c r="CO49" s="34" t="str">
        <f ca="true">+IF(OFFSET('Sanitation Data'!$C$33,0,10*ROW('Sanitation Data'!C43))="","",OFFSET('Sanitation Data'!$C$33,0,10*ROW('Sanitation Data'!C43)))</f>
        <v/>
      </c>
      <c r="CP49" s="34" t="str">
        <f ca="true">+IF(OFFSET('Sanitation Data'!$D$29,0,10*ROW('Sanitation Data'!D43))="","",OFFSET('Sanitation Data'!$D$29,0,10*ROW('Sanitation Data'!D43)))</f>
        <v/>
      </c>
      <c r="CQ49" s="34" t="str">
        <f ca="true">+IF(OFFSET('Sanitation Data'!$D$30,0,10*ROW('Sanitation Data'!D43))="","",OFFSET('Sanitation Data'!$D$30,0,10*ROW('Sanitation Data'!D43)))</f>
        <v/>
      </c>
      <c r="CR49" s="34" t="str">
        <f ca="true">+IF(OFFSET('Sanitation Data'!$D$31,0,10*ROW('Sanitation Data'!D43))="","",OFFSET('Sanitation Data'!$D$31,0,10*ROW('Sanitation Data'!D43)))</f>
        <v/>
      </c>
      <c r="CS49" s="34" t="str">
        <f ca="true">+IF(OFFSET('Sanitation Data'!$D$32,0,10*ROW('Sanitation Data'!D43))="","",OFFSET('Sanitation Data'!$D$32,0,10*ROW('Sanitation Data'!D43)))</f>
        <v/>
      </c>
      <c r="CT49" s="34" t="str">
        <f ca="true">+IF(OFFSET('Sanitation Data'!$D$33,0,10*ROW('Sanitation Data'!D43))="","",OFFSET('Sanitation Data'!$D$33,0,10*ROW('Sanitation Data'!D43)))</f>
        <v/>
      </c>
      <c r="CU49" s="34" t="str">
        <f ca="true">+IF(OFFSET('Sanitation Data'!$E$29,0,10*ROW('Sanitation Data'!E43))="","",OFFSET('Sanitation Data'!$E$29,0,10*ROW('Sanitation Data'!E43)))</f>
        <v/>
      </c>
      <c r="CV49" s="34" t="str">
        <f ca="true">+IF(OFFSET('Sanitation Data'!$E$30,0,10*ROW('Sanitation Data'!E43))="","",OFFSET('Sanitation Data'!$E$30,0,10*ROW('Sanitation Data'!E43)))</f>
        <v/>
      </c>
      <c r="CW49" s="34" t="str">
        <f ca="true">+IF(OFFSET('Sanitation Data'!$E$31,0,10*ROW('Sanitation Data'!E43))="","",OFFSET('Sanitation Data'!$E$31,0,10*ROW('Sanitation Data'!E43)))</f>
        <v/>
      </c>
      <c r="CX49" s="34" t="str">
        <f ca="true">+IF(OFFSET('Sanitation Data'!$E$32,0,10*ROW('Sanitation Data'!E43))="","",OFFSET('Sanitation Data'!$E$32,0,10*ROW('Sanitation Data'!E43)))</f>
        <v/>
      </c>
      <c r="CY49" s="34" t="str">
        <f ca="true">+IF(OFFSET('Sanitation Data'!$E$33,0,10*ROW('Sanitation Data'!E43))="","",OFFSET('Sanitation Data'!$E$33,0,10*ROW('Sanitation Data'!E43)))</f>
        <v/>
      </c>
      <c r="CZ49" s="34" t="str">
        <f ca="true">+IF(OFFSET('Sanitation Data'!$F$29,0,10*ROW('Sanitation Data'!F43))="","",OFFSET('Sanitation Data'!$F$29,0,10*ROW('Sanitation Data'!F43)))</f>
        <v/>
      </c>
      <c r="DA49" s="34" t="str">
        <f ca="true">+IF(OFFSET('Sanitation Data'!$F$30,0,10*ROW('Sanitation Data'!F43))="","",OFFSET('Sanitation Data'!$F$30,0,10*ROW('Sanitation Data'!F43)))</f>
        <v/>
      </c>
      <c r="DB49" s="34" t="str">
        <f ca="true">+IF(OFFSET('Sanitation Data'!$F$31,0,10*ROW('Sanitation Data'!F43))="","",OFFSET('Sanitation Data'!$F$31,0,10*ROW('Sanitation Data'!F43)))</f>
        <v/>
      </c>
      <c r="DC49" s="34" t="str">
        <f ca="true">+IF(OFFSET('Sanitation Data'!$F$32,0,10*ROW('Sanitation Data'!F43))="","",OFFSET('Sanitation Data'!$F$32,0,10*ROW('Sanitation Data'!F43)))</f>
        <v/>
      </c>
      <c r="DD49" s="34" t="str">
        <f ca="true">+IF(OFFSET('Sanitation Data'!$F$33,0,10*ROW('Sanitation Data'!F43))="","",OFFSET('Sanitation Data'!$F$33,0,10*ROW('Sanitation Data'!F43)))</f>
        <v/>
      </c>
      <c r="DE49" s="34" t="str">
        <f ca="true">+IF(OFFSET('Sanitation Data'!$G$29,0,10*ROW('Sanitation Data'!G43))="","",OFFSET('Sanitation Data'!$G$29,0,10*ROW('Sanitation Data'!G43)))</f>
        <v/>
      </c>
      <c r="DF49" s="34" t="str">
        <f ca="true">+IF(OFFSET('Sanitation Data'!$G$30,0,10*ROW('Sanitation Data'!G43))="","",OFFSET('Sanitation Data'!$G$30,0,10*ROW('Sanitation Data'!G43)))</f>
        <v/>
      </c>
      <c r="DG49" s="34" t="str">
        <f ca="true">+IF(OFFSET('Sanitation Data'!$G$31,0,10*ROW('Sanitation Data'!G43))="","",OFFSET('Sanitation Data'!$G$31,0,10*ROW('Sanitation Data'!G43)))</f>
        <v/>
      </c>
      <c r="DH49" s="34" t="str">
        <f ca="true">+IF(OFFSET('Sanitation Data'!$G$32,0,10*ROW('Sanitation Data'!G43))="","",OFFSET('Sanitation Data'!$G$32,0,10*ROW('Sanitation Data'!G43)))</f>
        <v/>
      </c>
      <c r="DI49" s="34" t="str">
        <f ca="true">+IF(OFFSET('Sanitation Data'!$G$33,0,10*ROW('Sanitation Data'!G43))="","",OFFSET('Sanitation Data'!$G$33,0,10*ROW('Sanitation Data'!G43)))</f>
        <v/>
      </c>
      <c r="DJ49" s="34" t="str">
        <f ca="true">+IF(OFFSET('Sanitation Data'!$H$29,0,10*ROW('Sanitation Data'!H43))="","",OFFSET('Sanitation Data'!$H$29,0,10*ROW('Sanitation Data'!H43)))</f>
        <v/>
      </c>
      <c r="DK49" s="34" t="str">
        <f ca="true">+IF(OFFSET('Sanitation Data'!$H$30,0,10*ROW('Sanitation Data'!H43))="","",OFFSET('Sanitation Data'!$H$30,0,10*ROW('Sanitation Data'!H43)))</f>
        <v/>
      </c>
      <c r="DL49" s="34" t="str">
        <f ca="true">+IF(OFFSET('Sanitation Data'!$H$31,0,10*ROW('Sanitation Data'!H43))="","",OFFSET('Sanitation Data'!$H$31,0,10*ROW('Sanitation Data'!H43)))</f>
        <v/>
      </c>
      <c r="DM49" s="34" t="str">
        <f ca="true">+IF(OFFSET('Sanitation Data'!$H$32,0,10*ROW('Sanitation Data'!H43))="","",OFFSET('Sanitation Data'!$H$32,0,10*ROW('Sanitation Data'!H43)))</f>
        <v/>
      </c>
      <c r="DN49" s="34" t="str">
        <f ca="true">+IF(OFFSET('Sanitation Data'!$H$33,0,10*ROW('Sanitation Data'!H43))="","",OFFSET('Sanitation Data'!$H$33,0,10*ROW('Sanitation Data'!H43)))</f>
        <v/>
      </c>
      <c r="DO49" s="34" t="str">
        <f ca="true">+IF(OFFSET('Hygiene Data'!$C$12,0,10*ROW('Hygiene Data'!C43))="","",OFFSET('Hygiene Data'!$C$12,0,10*ROW('Hygiene Data'!C43)))</f>
        <v/>
      </c>
      <c r="DP49" s="34" t="str">
        <f ca="true">+IF(OFFSET('Hygiene Data'!$C$13,0,10*ROW('Hygiene Data'!C43))="","",OFFSET('Hygiene Data'!$C$13,0,10*ROW('Hygiene Data'!C43)))</f>
        <v/>
      </c>
      <c r="DQ49" s="34" t="str">
        <f ca="true">+IF(OFFSET('Hygiene Data'!$C$14,0,10*ROW('Hygiene Data'!C43))="","",OFFSET('Hygiene Data'!$C$14,0,10*ROW('Hygiene Data'!C43)))</f>
        <v/>
      </c>
      <c r="DR49" s="34" t="str">
        <f ca="true">+IF(OFFSET('Hygiene Data'!$D$12,0,10*ROW('Hygiene Data'!D43))="","",OFFSET('Hygiene Data'!$D$12,0,10*ROW('Hygiene Data'!D43)))</f>
        <v/>
      </c>
      <c r="DS49" s="34" t="str">
        <f ca="true">+IF(OFFSET('Hygiene Data'!$D$13,0,10*ROW('Hygiene Data'!D43))="","",OFFSET('Hygiene Data'!$D$13,0,10*ROW('Hygiene Data'!D43)))</f>
        <v/>
      </c>
      <c r="DT49" s="34" t="str">
        <f ca="true">+IF(OFFSET('Hygiene Data'!$D$14,0,10*ROW('Hygiene Data'!D43))="","",OFFSET('Hygiene Data'!$D$14,0,10*ROW('Hygiene Data'!D43)))</f>
        <v/>
      </c>
      <c r="DU49" s="34" t="str">
        <f ca="true">+IF(OFFSET('Hygiene Data'!$E$12,0,10*ROW('Hygiene Data'!E43))="","",OFFSET('Hygiene Data'!$E$12,0,10*ROW('Hygiene Data'!E43)))</f>
        <v/>
      </c>
      <c r="DV49" s="34" t="str">
        <f ca="true">+IF(OFFSET('Hygiene Data'!$E$13,0,10*ROW('Hygiene Data'!E43))="","",OFFSET('Hygiene Data'!$E$13,0,10*ROW('Hygiene Data'!E43)))</f>
        <v/>
      </c>
      <c r="DW49" s="34" t="str">
        <f ca="true">+IF(OFFSET('Hygiene Data'!$E$14,0,10*ROW('Hygiene Data'!E43))="","",OFFSET('Hygiene Data'!$E$14,0,10*ROW('Hygiene Data'!E43)))</f>
        <v/>
      </c>
      <c r="DX49" s="34" t="str">
        <f ca="true">+IF(OFFSET('Hygiene Data'!$F$12,0,10*ROW('Hygiene Data'!F43))="","",OFFSET('Hygiene Data'!$F$12,0,10*ROW('Hygiene Data'!F43)))</f>
        <v/>
      </c>
      <c r="DY49" s="34" t="str">
        <f ca="true">+IF(OFFSET('Hygiene Data'!$F$13,0,10*ROW('Hygiene Data'!F43))="","",OFFSET('Hygiene Data'!$F$13,0,10*ROW('Hygiene Data'!F43)))</f>
        <v/>
      </c>
      <c r="DZ49" s="34" t="str">
        <f ca="true">+IF(OFFSET('Hygiene Data'!$F$14,0,10*ROW('Hygiene Data'!F43))="","",OFFSET('Hygiene Data'!$F$14,0,10*ROW('Hygiene Data'!F43)))</f>
        <v/>
      </c>
      <c r="EA49" s="34" t="str">
        <f ca="true">+IF(OFFSET('Hygiene Data'!$G$12,0,10*ROW('Hygiene Data'!G43))="","",OFFSET('Hygiene Data'!$G$12,0,10*ROW('Hygiene Data'!G43)))</f>
        <v/>
      </c>
      <c r="EB49" s="34" t="str">
        <f ca="true">+IF(OFFSET('Hygiene Data'!$G$13,0,10*ROW('Hygiene Data'!G43))="","",OFFSET('Hygiene Data'!$G$13,0,10*ROW('Hygiene Data'!G43)))</f>
        <v/>
      </c>
      <c r="EC49" s="34" t="str">
        <f ca="true">+IF(OFFSET('Hygiene Data'!$G$14,0,10*ROW('Hygiene Data'!G43))="","",OFFSET('Hygiene Data'!$G$14,0,10*ROW('Hygiene Data'!G43)))</f>
        <v/>
      </c>
      <c r="ED49" s="34" t="str">
        <f ca="true">+IF(OFFSET('Hygiene Data'!$H$12,0,10*ROW('Hygiene Data'!H43))="","",OFFSET('Hygiene Data'!$H$12,0,10*ROW('Hygiene Data'!H43)))</f>
        <v/>
      </c>
      <c r="EE49" s="34" t="str">
        <f ca="true">+IF(OFFSET('Hygiene Data'!$H$13,0,10*ROW('Hygiene Data'!H43))="","",OFFSET('Hygiene Data'!$H$13,0,10*ROW('Hygiene Data'!H43)))</f>
        <v/>
      </c>
      <c r="EF49" s="34" t="str">
        <f ca="true">+IF(OFFSET('Hygiene Data'!$H$14,0,10*ROW('Hygiene Data'!H43))="","",OFFSET('Hygiene Data'!$H$14,0,10*ROW('Hygiene Data'!H43)))</f>
        <v/>
      </c>
    </row>
    <row r="50" x14ac:dyDescent="0.2">
      <c r="A50" s="57" t="str">
        <f ca="true">+IF(OFFSET('Water Data'!$B$1,0,10*ROW('Water Data'!B47))="","",OFFSET('Water Data'!$B$1,0,10*ROW('Water Data'!B47)))</f>
        <v/>
      </c>
      <c r="B50" s="57" t="str">
        <f ca="true">+IF(OFFSET('Water Data'!$A$3,0,10*ROW('Water Data'!A47))="","",OFFSET('Water Data'!$A$3,0,10*ROW('Water Data'!A47)))</f>
        <v/>
      </c>
      <c r="C50" s="57" t="str">
        <f ca="true">+IF(OFFSET('Water Data'!$C$3,0,10*ROW('Water Data'!C47))="","",OFFSET('Water Data'!$C$3,0,10*ROW('Water Data'!C47)))</f>
        <v/>
      </c>
      <c r="D50" s="249"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49"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49"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49"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49"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49"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49"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49"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49"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49"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49"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49"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49"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49"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49"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49"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49"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49"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50"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50"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50"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50"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50"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50"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50"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50"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50"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50"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50"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50"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50"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50"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50"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50"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50"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50"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50"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50"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50"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50"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50"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50"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50"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50"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50"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50"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50"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50"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51"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51"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51"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51"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51"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51"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51"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51"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51"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51"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51"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51"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51"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51"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51"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51"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51"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51"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4" t="str">
        <f ca="true">+IF(OFFSET('Water Data'!$C$28,0,10*ROW('Water Data'!C44))="","",OFFSET('Water Data'!$C$28,0,10*ROW('Water Data'!C44)))</f>
        <v/>
      </c>
      <c r="BT50" s="34" t="str">
        <f ca="true">+IF(OFFSET('Water Data'!$C$29,0,10*ROW('Water Data'!C44))="","",OFFSET('Water Data'!$C$29,0,10*ROW('Water Data'!C44)))</f>
        <v/>
      </c>
      <c r="BU50" s="34" t="str">
        <f ca="true">+IF(OFFSET('Water Data'!$C$30,0,10*ROW('Water Data'!C44))="","",OFFSET('Water Data'!$C$30,0,10*ROW('Water Data'!C44)))</f>
        <v/>
      </c>
      <c r="BV50" s="34" t="str">
        <f ca="true">+IF(OFFSET('Water Data'!$D$28,0,10*ROW('Water Data'!D44))="","",OFFSET('Water Data'!$D$28,0,10*ROW('Water Data'!D44)))</f>
        <v/>
      </c>
      <c r="BW50" s="34" t="str">
        <f ca="true">+IF(OFFSET('Water Data'!$D$29,0,10*ROW('Water Data'!D44))="","",OFFSET('Water Data'!$D$29,0,10*ROW('Water Data'!D44)))</f>
        <v/>
      </c>
      <c r="BX50" s="34" t="str">
        <f ca="true">+IF(OFFSET('Water Data'!$D$30,0,10*ROW('Water Data'!D44))="","",OFFSET('Water Data'!$D$30,0,10*ROW('Water Data'!D44)))</f>
        <v/>
      </c>
      <c r="BY50" s="34" t="str">
        <f ca="true">+IF(OFFSET('Water Data'!$E$28,0,10*ROW('Water Data'!E44))="","",OFFSET('Water Data'!$E$28,0,10*ROW('Water Data'!E44)))</f>
        <v/>
      </c>
      <c r="BZ50" s="34" t="str">
        <f ca="true">+IF(OFFSET('Water Data'!$E$29,0,10*ROW('Water Data'!E44))="","",OFFSET('Water Data'!$E$29,0,10*ROW('Water Data'!E44)))</f>
        <v/>
      </c>
      <c r="CA50" s="34" t="str">
        <f ca="true">+IF(OFFSET('Water Data'!$E$30,0,10*ROW('Water Data'!E44))="","",OFFSET('Water Data'!$E$30,0,10*ROW('Water Data'!E44)))</f>
        <v/>
      </c>
      <c r="CB50" s="34" t="str">
        <f ca="true">+IF(OFFSET('Water Data'!$F$28,0,10*ROW('Water Data'!F44))="","",OFFSET('Water Data'!$F$28,0,10*ROW('Water Data'!F44)))</f>
        <v/>
      </c>
      <c r="CC50" s="34" t="str">
        <f ca="true">+IF(OFFSET('Water Data'!$F$29,0,10*ROW('Water Data'!F44))="","",OFFSET('Water Data'!$F$29,0,10*ROW('Water Data'!F44)))</f>
        <v/>
      </c>
      <c r="CD50" s="34" t="str">
        <f ca="true">+IF(OFFSET('Water Data'!$F$30,0,10*ROW('Water Data'!F44))="","",OFFSET('Water Data'!$F$30,0,10*ROW('Water Data'!F44)))</f>
        <v/>
      </c>
      <c r="CE50" s="34" t="str">
        <f ca="true">+IF(OFFSET('Water Data'!$G$28,0,10*ROW('Water Data'!G44))="","",OFFSET('Water Data'!$G$28,0,10*ROW('Water Data'!G44)))</f>
        <v/>
      </c>
      <c r="CF50" s="34" t="str">
        <f ca="true">+IF(OFFSET('Water Data'!$G$29,0,10*ROW('Water Data'!G44))="","",OFFSET('Water Data'!$G$29,0,10*ROW('Water Data'!G44)))</f>
        <v/>
      </c>
      <c r="CG50" s="34" t="str">
        <f ca="true">+IF(OFFSET('Water Data'!$G$30,0,10*ROW('Water Data'!G44))="","",OFFSET('Water Data'!$G$30,0,10*ROW('Water Data'!G44)))</f>
        <v/>
      </c>
      <c r="CH50" s="34" t="str">
        <f ca="true">+IF(OFFSET('Water Data'!$H$28,0,10*ROW('Water Data'!H44))="","",OFFSET('Water Data'!$H$28,0,10*ROW('Water Data'!H44)))</f>
        <v/>
      </c>
      <c r="CI50" s="34" t="str">
        <f ca="true">+IF(OFFSET('Water Data'!$H$29,0,10*ROW('Water Data'!H44))="","",OFFSET('Water Data'!$H$29,0,10*ROW('Water Data'!H44)))</f>
        <v/>
      </c>
      <c r="CJ50" s="34" t="str">
        <f ca="true">+IF(OFFSET('Water Data'!$H$30,0,10*ROW('Water Data'!H44))="","",OFFSET('Water Data'!$H$30,0,10*ROW('Water Data'!H44)))</f>
        <v/>
      </c>
      <c r="CK50" s="34" t="str">
        <f ca="true">+IF(OFFSET('Sanitation Data'!$C$29,0,10*ROW('Sanitation Data'!C44))="","",OFFSET('Sanitation Data'!$C$29,0,10*ROW('Sanitation Data'!C44)))</f>
        <v/>
      </c>
      <c r="CL50" s="34" t="str">
        <f ca="true">+IF(OFFSET('Sanitation Data'!$C$30,0,10*ROW('Sanitation Data'!C44))="","",OFFSET('Sanitation Data'!$C$30,0,10*ROW('Sanitation Data'!C44)))</f>
        <v/>
      </c>
      <c r="CM50" s="34" t="str">
        <f ca="true">+IF(OFFSET('Sanitation Data'!$C$31,0,10*ROW('Sanitation Data'!C44))="","",OFFSET('Sanitation Data'!$C$31,0,10*ROW('Sanitation Data'!C44)))</f>
        <v/>
      </c>
      <c r="CN50" s="34" t="str">
        <f ca="true">+IF(OFFSET('Sanitation Data'!$C$32,0,10*ROW('Sanitation Data'!C44))="","",OFFSET('Sanitation Data'!$C$32,0,10*ROW('Sanitation Data'!C44)))</f>
        <v/>
      </c>
      <c r="CO50" s="34" t="str">
        <f ca="true">+IF(OFFSET('Sanitation Data'!$C$33,0,10*ROW('Sanitation Data'!C44))="","",OFFSET('Sanitation Data'!$C$33,0,10*ROW('Sanitation Data'!C44)))</f>
        <v/>
      </c>
      <c r="CP50" s="34" t="str">
        <f ca="true">+IF(OFFSET('Sanitation Data'!$D$29,0,10*ROW('Sanitation Data'!D44))="","",OFFSET('Sanitation Data'!$D$29,0,10*ROW('Sanitation Data'!D44)))</f>
        <v/>
      </c>
      <c r="CQ50" s="34" t="str">
        <f ca="true">+IF(OFFSET('Sanitation Data'!$D$30,0,10*ROW('Sanitation Data'!D44))="","",OFFSET('Sanitation Data'!$D$30,0,10*ROW('Sanitation Data'!D44)))</f>
        <v/>
      </c>
      <c r="CR50" s="34" t="str">
        <f ca="true">+IF(OFFSET('Sanitation Data'!$D$31,0,10*ROW('Sanitation Data'!D44))="","",OFFSET('Sanitation Data'!$D$31,0,10*ROW('Sanitation Data'!D44)))</f>
        <v/>
      </c>
      <c r="CS50" s="34" t="str">
        <f ca="true">+IF(OFFSET('Sanitation Data'!$D$32,0,10*ROW('Sanitation Data'!D44))="","",OFFSET('Sanitation Data'!$D$32,0,10*ROW('Sanitation Data'!D44)))</f>
        <v/>
      </c>
      <c r="CT50" s="34" t="str">
        <f ca="true">+IF(OFFSET('Sanitation Data'!$D$33,0,10*ROW('Sanitation Data'!D44))="","",OFFSET('Sanitation Data'!$D$33,0,10*ROW('Sanitation Data'!D44)))</f>
        <v/>
      </c>
      <c r="CU50" s="34" t="str">
        <f ca="true">+IF(OFFSET('Sanitation Data'!$E$29,0,10*ROW('Sanitation Data'!E44))="","",OFFSET('Sanitation Data'!$E$29,0,10*ROW('Sanitation Data'!E44)))</f>
        <v/>
      </c>
      <c r="CV50" s="34" t="str">
        <f ca="true">+IF(OFFSET('Sanitation Data'!$E$30,0,10*ROW('Sanitation Data'!E44))="","",OFFSET('Sanitation Data'!$E$30,0,10*ROW('Sanitation Data'!E44)))</f>
        <v/>
      </c>
      <c r="CW50" s="34" t="str">
        <f ca="true">+IF(OFFSET('Sanitation Data'!$E$31,0,10*ROW('Sanitation Data'!E44))="","",OFFSET('Sanitation Data'!$E$31,0,10*ROW('Sanitation Data'!E44)))</f>
        <v/>
      </c>
      <c r="CX50" s="34" t="str">
        <f ca="true">+IF(OFFSET('Sanitation Data'!$E$32,0,10*ROW('Sanitation Data'!E44))="","",OFFSET('Sanitation Data'!$E$32,0,10*ROW('Sanitation Data'!E44)))</f>
        <v/>
      </c>
      <c r="CY50" s="34" t="str">
        <f ca="true">+IF(OFFSET('Sanitation Data'!$E$33,0,10*ROW('Sanitation Data'!E44))="","",OFFSET('Sanitation Data'!$E$33,0,10*ROW('Sanitation Data'!E44)))</f>
        <v/>
      </c>
      <c r="CZ50" s="34" t="str">
        <f ca="true">+IF(OFFSET('Sanitation Data'!$F$29,0,10*ROW('Sanitation Data'!F44))="","",OFFSET('Sanitation Data'!$F$29,0,10*ROW('Sanitation Data'!F44)))</f>
        <v/>
      </c>
      <c r="DA50" s="34" t="str">
        <f ca="true">+IF(OFFSET('Sanitation Data'!$F$30,0,10*ROW('Sanitation Data'!F44))="","",OFFSET('Sanitation Data'!$F$30,0,10*ROW('Sanitation Data'!F44)))</f>
        <v/>
      </c>
      <c r="DB50" s="34" t="str">
        <f ca="true">+IF(OFFSET('Sanitation Data'!$F$31,0,10*ROW('Sanitation Data'!F44))="","",OFFSET('Sanitation Data'!$F$31,0,10*ROW('Sanitation Data'!F44)))</f>
        <v/>
      </c>
      <c r="DC50" s="34" t="str">
        <f ca="true">+IF(OFFSET('Sanitation Data'!$F$32,0,10*ROW('Sanitation Data'!F44))="","",OFFSET('Sanitation Data'!$F$32,0,10*ROW('Sanitation Data'!F44)))</f>
        <v/>
      </c>
      <c r="DD50" s="34" t="str">
        <f ca="true">+IF(OFFSET('Sanitation Data'!$F$33,0,10*ROW('Sanitation Data'!F44))="","",OFFSET('Sanitation Data'!$F$33,0,10*ROW('Sanitation Data'!F44)))</f>
        <v/>
      </c>
      <c r="DE50" s="34" t="str">
        <f ca="true">+IF(OFFSET('Sanitation Data'!$G$29,0,10*ROW('Sanitation Data'!G44))="","",OFFSET('Sanitation Data'!$G$29,0,10*ROW('Sanitation Data'!G44)))</f>
        <v/>
      </c>
      <c r="DF50" s="34" t="str">
        <f ca="true">+IF(OFFSET('Sanitation Data'!$G$30,0,10*ROW('Sanitation Data'!G44))="","",OFFSET('Sanitation Data'!$G$30,0,10*ROW('Sanitation Data'!G44)))</f>
        <v/>
      </c>
      <c r="DG50" s="34" t="str">
        <f ca="true">+IF(OFFSET('Sanitation Data'!$G$31,0,10*ROW('Sanitation Data'!G44))="","",OFFSET('Sanitation Data'!$G$31,0,10*ROW('Sanitation Data'!G44)))</f>
        <v/>
      </c>
      <c r="DH50" s="34" t="str">
        <f ca="true">+IF(OFFSET('Sanitation Data'!$G$32,0,10*ROW('Sanitation Data'!G44))="","",OFFSET('Sanitation Data'!$G$32,0,10*ROW('Sanitation Data'!G44)))</f>
        <v/>
      </c>
      <c r="DI50" s="34" t="str">
        <f ca="true">+IF(OFFSET('Sanitation Data'!$G$33,0,10*ROW('Sanitation Data'!G44))="","",OFFSET('Sanitation Data'!$G$33,0,10*ROW('Sanitation Data'!G44)))</f>
        <v/>
      </c>
      <c r="DJ50" s="34" t="str">
        <f ca="true">+IF(OFFSET('Sanitation Data'!$H$29,0,10*ROW('Sanitation Data'!H44))="","",OFFSET('Sanitation Data'!$H$29,0,10*ROW('Sanitation Data'!H44)))</f>
        <v/>
      </c>
      <c r="DK50" s="34" t="str">
        <f ca="true">+IF(OFFSET('Sanitation Data'!$H$30,0,10*ROW('Sanitation Data'!H44))="","",OFFSET('Sanitation Data'!$H$30,0,10*ROW('Sanitation Data'!H44)))</f>
        <v/>
      </c>
      <c r="DL50" s="34" t="str">
        <f ca="true">+IF(OFFSET('Sanitation Data'!$H$31,0,10*ROW('Sanitation Data'!H44))="","",OFFSET('Sanitation Data'!$H$31,0,10*ROW('Sanitation Data'!H44)))</f>
        <v/>
      </c>
      <c r="DM50" s="34" t="str">
        <f ca="true">+IF(OFFSET('Sanitation Data'!$H$32,0,10*ROW('Sanitation Data'!H44))="","",OFFSET('Sanitation Data'!$H$32,0,10*ROW('Sanitation Data'!H44)))</f>
        <v/>
      </c>
      <c r="DN50" s="34" t="str">
        <f ca="true">+IF(OFFSET('Sanitation Data'!$H$33,0,10*ROW('Sanitation Data'!H44))="","",OFFSET('Sanitation Data'!$H$33,0,10*ROW('Sanitation Data'!H44)))</f>
        <v/>
      </c>
      <c r="DO50" s="34" t="str">
        <f ca="true">+IF(OFFSET('Hygiene Data'!$C$12,0,10*ROW('Hygiene Data'!C44))="","",OFFSET('Hygiene Data'!$C$12,0,10*ROW('Hygiene Data'!C44)))</f>
        <v/>
      </c>
      <c r="DP50" s="34" t="str">
        <f ca="true">+IF(OFFSET('Hygiene Data'!$C$13,0,10*ROW('Hygiene Data'!C44))="","",OFFSET('Hygiene Data'!$C$13,0,10*ROW('Hygiene Data'!C44)))</f>
        <v/>
      </c>
      <c r="DQ50" s="34" t="str">
        <f ca="true">+IF(OFFSET('Hygiene Data'!$C$14,0,10*ROW('Hygiene Data'!C44))="","",OFFSET('Hygiene Data'!$C$14,0,10*ROW('Hygiene Data'!C44)))</f>
        <v/>
      </c>
      <c r="DR50" s="34" t="str">
        <f ca="true">+IF(OFFSET('Hygiene Data'!$D$12,0,10*ROW('Hygiene Data'!D44))="","",OFFSET('Hygiene Data'!$D$12,0,10*ROW('Hygiene Data'!D44)))</f>
        <v/>
      </c>
      <c r="DS50" s="34" t="str">
        <f ca="true">+IF(OFFSET('Hygiene Data'!$D$13,0,10*ROW('Hygiene Data'!D44))="","",OFFSET('Hygiene Data'!$D$13,0,10*ROW('Hygiene Data'!D44)))</f>
        <v/>
      </c>
      <c r="DT50" s="34" t="str">
        <f ca="true">+IF(OFFSET('Hygiene Data'!$D$14,0,10*ROW('Hygiene Data'!D44))="","",OFFSET('Hygiene Data'!$D$14,0,10*ROW('Hygiene Data'!D44)))</f>
        <v/>
      </c>
      <c r="DU50" s="34" t="str">
        <f ca="true">+IF(OFFSET('Hygiene Data'!$E$12,0,10*ROW('Hygiene Data'!E44))="","",OFFSET('Hygiene Data'!$E$12,0,10*ROW('Hygiene Data'!E44)))</f>
        <v/>
      </c>
      <c r="DV50" s="34" t="str">
        <f ca="true">+IF(OFFSET('Hygiene Data'!$E$13,0,10*ROW('Hygiene Data'!E44))="","",OFFSET('Hygiene Data'!$E$13,0,10*ROW('Hygiene Data'!E44)))</f>
        <v/>
      </c>
      <c r="DW50" s="34" t="str">
        <f ca="true">+IF(OFFSET('Hygiene Data'!$E$14,0,10*ROW('Hygiene Data'!E44))="","",OFFSET('Hygiene Data'!$E$14,0,10*ROW('Hygiene Data'!E44)))</f>
        <v/>
      </c>
      <c r="DX50" s="34" t="str">
        <f ca="true">+IF(OFFSET('Hygiene Data'!$F$12,0,10*ROW('Hygiene Data'!F44))="","",OFFSET('Hygiene Data'!$F$12,0,10*ROW('Hygiene Data'!F44)))</f>
        <v/>
      </c>
      <c r="DY50" s="34" t="str">
        <f ca="true">+IF(OFFSET('Hygiene Data'!$F$13,0,10*ROW('Hygiene Data'!F44))="","",OFFSET('Hygiene Data'!$F$13,0,10*ROW('Hygiene Data'!F44)))</f>
        <v/>
      </c>
      <c r="DZ50" s="34" t="str">
        <f ca="true">+IF(OFFSET('Hygiene Data'!$F$14,0,10*ROW('Hygiene Data'!F44))="","",OFFSET('Hygiene Data'!$F$14,0,10*ROW('Hygiene Data'!F44)))</f>
        <v/>
      </c>
      <c r="EA50" s="34" t="str">
        <f ca="true">+IF(OFFSET('Hygiene Data'!$G$12,0,10*ROW('Hygiene Data'!G44))="","",OFFSET('Hygiene Data'!$G$12,0,10*ROW('Hygiene Data'!G44)))</f>
        <v/>
      </c>
      <c r="EB50" s="34" t="str">
        <f ca="true">+IF(OFFSET('Hygiene Data'!$G$13,0,10*ROW('Hygiene Data'!G44))="","",OFFSET('Hygiene Data'!$G$13,0,10*ROW('Hygiene Data'!G44)))</f>
        <v/>
      </c>
      <c r="EC50" s="34" t="str">
        <f ca="true">+IF(OFFSET('Hygiene Data'!$G$14,0,10*ROW('Hygiene Data'!G44))="","",OFFSET('Hygiene Data'!$G$14,0,10*ROW('Hygiene Data'!G44)))</f>
        <v/>
      </c>
      <c r="ED50" s="34" t="str">
        <f ca="true">+IF(OFFSET('Hygiene Data'!$H$12,0,10*ROW('Hygiene Data'!H44))="","",OFFSET('Hygiene Data'!$H$12,0,10*ROW('Hygiene Data'!H44)))</f>
        <v/>
      </c>
      <c r="EE50" s="34" t="str">
        <f ca="true">+IF(OFFSET('Hygiene Data'!$H$13,0,10*ROW('Hygiene Data'!H44))="","",OFFSET('Hygiene Data'!$H$13,0,10*ROW('Hygiene Data'!H44)))</f>
        <v/>
      </c>
      <c r="EF50" s="34" t="str">
        <f ca="true">+IF(OFFSET('Hygiene Data'!$H$14,0,10*ROW('Hygiene Data'!H44))="","",OFFSET('Hygiene Data'!$H$14,0,10*ROW('Hygiene Data'!H44)))</f>
        <v/>
      </c>
    </row>
    <row r="51" x14ac:dyDescent="0.2">
      <c r="A51" s="57" t="str">
        <f ca="true">+IF(OFFSET('Water Data'!$B$1,0,10*ROW('Water Data'!B48))="","",OFFSET('Water Data'!$B$1,0,10*ROW('Water Data'!B48)))</f>
        <v/>
      </c>
      <c r="B51" s="57" t="str">
        <f ca="true">+IF(OFFSET('Water Data'!$A$3,0,10*ROW('Water Data'!A48))="","",OFFSET('Water Data'!$A$3,0,10*ROW('Water Data'!A48)))</f>
        <v/>
      </c>
      <c r="C51" s="57" t="str">
        <f ca="true">+IF(OFFSET('Water Data'!$C$3,0,10*ROW('Water Data'!C48))="","",OFFSET('Water Data'!$C$3,0,10*ROW('Water Data'!C48)))</f>
        <v/>
      </c>
      <c r="D51" s="249"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49"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49"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49"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49"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49"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49"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49"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49"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49"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49"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49"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49"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49"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49"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49"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49"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49"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50"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50"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50"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50"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50"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50"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50"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50"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50"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50"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50"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50"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50"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50"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50"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50"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50"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50"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50"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50"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50"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50"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50"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50"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50"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50"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50"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50"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50"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50"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51"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51"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51"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51"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51"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51"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51"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51"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51"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51"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51"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51"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51"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51"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51"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51"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51"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51"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4" t="str">
        <f ca="true">+IF(OFFSET('Water Data'!$C$28,0,10*ROW('Water Data'!C45))="","",OFFSET('Water Data'!$C$28,0,10*ROW('Water Data'!C45)))</f>
        <v/>
      </c>
      <c r="BT51" s="34" t="str">
        <f ca="true">+IF(OFFSET('Water Data'!$C$29,0,10*ROW('Water Data'!C45))="","",OFFSET('Water Data'!$C$29,0,10*ROW('Water Data'!C45)))</f>
        <v/>
      </c>
      <c r="BU51" s="34" t="str">
        <f ca="true">+IF(OFFSET('Water Data'!$C$30,0,10*ROW('Water Data'!C45))="","",OFFSET('Water Data'!$C$30,0,10*ROW('Water Data'!C45)))</f>
        <v/>
      </c>
      <c r="BV51" s="34" t="str">
        <f ca="true">+IF(OFFSET('Water Data'!$D$28,0,10*ROW('Water Data'!D45))="","",OFFSET('Water Data'!$D$28,0,10*ROW('Water Data'!D45)))</f>
        <v/>
      </c>
      <c r="BW51" s="34" t="str">
        <f ca="true">+IF(OFFSET('Water Data'!$D$29,0,10*ROW('Water Data'!D45))="","",OFFSET('Water Data'!$D$29,0,10*ROW('Water Data'!D45)))</f>
        <v/>
      </c>
      <c r="BX51" s="34" t="str">
        <f ca="true">+IF(OFFSET('Water Data'!$D$30,0,10*ROW('Water Data'!D45))="","",OFFSET('Water Data'!$D$30,0,10*ROW('Water Data'!D45)))</f>
        <v/>
      </c>
      <c r="BY51" s="34" t="str">
        <f ca="true">+IF(OFFSET('Water Data'!$E$28,0,10*ROW('Water Data'!E45))="","",OFFSET('Water Data'!$E$28,0,10*ROW('Water Data'!E45)))</f>
        <v/>
      </c>
      <c r="BZ51" s="34" t="str">
        <f ca="true">+IF(OFFSET('Water Data'!$E$29,0,10*ROW('Water Data'!E45))="","",OFFSET('Water Data'!$E$29,0,10*ROW('Water Data'!E45)))</f>
        <v/>
      </c>
      <c r="CA51" s="34" t="str">
        <f ca="true">+IF(OFFSET('Water Data'!$E$30,0,10*ROW('Water Data'!E45))="","",OFFSET('Water Data'!$E$30,0,10*ROW('Water Data'!E45)))</f>
        <v/>
      </c>
      <c r="CB51" s="34" t="str">
        <f ca="true">+IF(OFFSET('Water Data'!$F$28,0,10*ROW('Water Data'!F45))="","",OFFSET('Water Data'!$F$28,0,10*ROW('Water Data'!F45)))</f>
        <v/>
      </c>
      <c r="CC51" s="34" t="str">
        <f ca="true">+IF(OFFSET('Water Data'!$F$29,0,10*ROW('Water Data'!F45))="","",OFFSET('Water Data'!$F$29,0,10*ROW('Water Data'!F45)))</f>
        <v/>
      </c>
      <c r="CD51" s="34" t="str">
        <f ca="true">+IF(OFFSET('Water Data'!$F$30,0,10*ROW('Water Data'!F45))="","",OFFSET('Water Data'!$F$30,0,10*ROW('Water Data'!F45)))</f>
        <v/>
      </c>
      <c r="CE51" s="34" t="str">
        <f ca="true">+IF(OFFSET('Water Data'!$G$28,0,10*ROW('Water Data'!G45))="","",OFFSET('Water Data'!$G$28,0,10*ROW('Water Data'!G45)))</f>
        <v/>
      </c>
      <c r="CF51" s="34" t="str">
        <f ca="true">+IF(OFFSET('Water Data'!$G$29,0,10*ROW('Water Data'!G45))="","",OFFSET('Water Data'!$G$29,0,10*ROW('Water Data'!G45)))</f>
        <v/>
      </c>
      <c r="CG51" s="34" t="str">
        <f ca="true">+IF(OFFSET('Water Data'!$G$30,0,10*ROW('Water Data'!G45))="","",OFFSET('Water Data'!$G$30,0,10*ROW('Water Data'!G45)))</f>
        <v/>
      </c>
      <c r="CH51" s="34" t="str">
        <f ca="true">+IF(OFFSET('Water Data'!$H$28,0,10*ROW('Water Data'!H45))="","",OFFSET('Water Data'!$H$28,0,10*ROW('Water Data'!H45)))</f>
        <v/>
      </c>
      <c r="CI51" s="34" t="str">
        <f ca="true">+IF(OFFSET('Water Data'!$H$29,0,10*ROW('Water Data'!H45))="","",OFFSET('Water Data'!$H$29,0,10*ROW('Water Data'!H45)))</f>
        <v/>
      </c>
      <c r="CJ51" s="34" t="str">
        <f ca="true">+IF(OFFSET('Water Data'!$H$30,0,10*ROW('Water Data'!H45))="","",OFFSET('Water Data'!$H$30,0,10*ROW('Water Data'!H45)))</f>
        <v/>
      </c>
      <c r="CK51" s="34" t="str">
        <f ca="true">+IF(OFFSET('Sanitation Data'!$C$29,0,10*ROW('Sanitation Data'!C45))="","",OFFSET('Sanitation Data'!$C$29,0,10*ROW('Sanitation Data'!C45)))</f>
        <v/>
      </c>
      <c r="CL51" s="34" t="str">
        <f ca="true">+IF(OFFSET('Sanitation Data'!$C$30,0,10*ROW('Sanitation Data'!C45))="","",OFFSET('Sanitation Data'!$C$30,0,10*ROW('Sanitation Data'!C45)))</f>
        <v/>
      </c>
      <c r="CM51" s="34" t="str">
        <f ca="true">+IF(OFFSET('Sanitation Data'!$C$31,0,10*ROW('Sanitation Data'!C45))="","",OFFSET('Sanitation Data'!$C$31,0,10*ROW('Sanitation Data'!C45)))</f>
        <v/>
      </c>
      <c r="CN51" s="34" t="str">
        <f ca="true">+IF(OFFSET('Sanitation Data'!$C$32,0,10*ROW('Sanitation Data'!C45))="","",OFFSET('Sanitation Data'!$C$32,0,10*ROW('Sanitation Data'!C45)))</f>
        <v/>
      </c>
      <c r="CO51" s="34" t="str">
        <f ca="true">+IF(OFFSET('Sanitation Data'!$C$33,0,10*ROW('Sanitation Data'!C45))="","",OFFSET('Sanitation Data'!$C$33,0,10*ROW('Sanitation Data'!C45)))</f>
        <v/>
      </c>
      <c r="CP51" s="34" t="str">
        <f ca="true">+IF(OFFSET('Sanitation Data'!$D$29,0,10*ROW('Sanitation Data'!D45))="","",OFFSET('Sanitation Data'!$D$29,0,10*ROW('Sanitation Data'!D45)))</f>
        <v/>
      </c>
      <c r="CQ51" s="34" t="str">
        <f ca="true">+IF(OFFSET('Sanitation Data'!$D$30,0,10*ROW('Sanitation Data'!D45))="","",OFFSET('Sanitation Data'!$D$30,0,10*ROW('Sanitation Data'!D45)))</f>
        <v/>
      </c>
      <c r="CR51" s="34" t="str">
        <f ca="true">+IF(OFFSET('Sanitation Data'!$D$31,0,10*ROW('Sanitation Data'!D45))="","",OFFSET('Sanitation Data'!$D$31,0,10*ROW('Sanitation Data'!D45)))</f>
        <v/>
      </c>
      <c r="CS51" s="34" t="str">
        <f ca="true">+IF(OFFSET('Sanitation Data'!$D$32,0,10*ROW('Sanitation Data'!D45))="","",OFFSET('Sanitation Data'!$D$32,0,10*ROW('Sanitation Data'!D45)))</f>
        <v/>
      </c>
      <c r="CT51" s="34" t="str">
        <f ca="true">+IF(OFFSET('Sanitation Data'!$D$33,0,10*ROW('Sanitation Data'!D45))="","",OFFSET('Sanitation Data'!$D$33,0,10*ROW('Sanitation Data'!D45)))</f>
        <v/>
      </c>
      <c r="CU51" s="34" t="str">
        <f ca="true">+IF(OFFSET('Sanitation Data'!$E$29,0,10*ROW('Sanitation Data'!E45))="","",OFFSET('Sanitation Data'!$E$29,0,10*ROW('Sanitation Data'!E45)))</f>
        <v/>
      </c>
      <c r="CV51" s="34" t="str">
        <f ca="true">+IF(OFFSET('Sanitation Data'!$E$30,0,10*ROW('Sanitation Data'!E45))="","",OFFSET('Sanitation Data'!$E$30,0,10*ROW('Sanitation Data'!E45)))</f>
        <v/>
      </c>
      <c r="CW51" s="34" t="str">
        <f ca="true">+IF(OFFSET('Sanitation Data'!$E$31,0,10*ROW('Sanitation Data'!E45))="","",OFFSET('Sanitation Data'!$E$31,0,10*ROW('Sanitation Data'!E45)))</f>
        <v/>
      </c>
      <c r="CX51" s="34" t="str">
        <f ca="true">+IF(OFFSET('Sanitation Data'!$E$32,0,10*ROW('Sanitation Data'!E45))="","",OFFSET('Sanitation Data'!$E$32,0,10*ROW('Sanitation Data'!E45)))</f>
        <v/>
      </c>
      <c r="CY51" s="34" t="str">
        <f ca="true">+IF(OFFSET('Sanitation Data'!$E$33,0,10*ROW('Sanitation Data'!E45))="","",OFFSET('Sanitation Data'!$E$33,0,10*ROW('Sanitation Data'!E45)))</f>
        <v/>
      </c>
      <c r="CZ51" s="34" t="str">
        <f ca="true">+IF(OFFSET('Sanitation Data'!$F$29,0,10*ROW('Sanitation Data'!F45))="","",OFFSET('Sanitation Data'!$F$29,0,10*ROW('Sanitation Data'!F45)))</f>
        <v/>
      </c>
      <c r="DA51" s="34" t="str">
        <f ca="true">+IF(OFFSET('Sanitation Data'!$F$30,0,10*ROW('Sanitation Data'!F45))="","",OFFSET('Sanitation Data'!$F$30,0,10*ROW('Sanitation Data'!F45)))</f>
        <v/>
      </c>
      <c r="DB51" s="34" t="str">
        <f ca="true">+IF(OFFSET('Sanitation Data'!$F$31,0,10*ROW('Sanitation Data'!F45))="","",OFFSET('Sanitation Data'!$F$31,0,10*ROW('Sanitation Data'!F45)))</f>
        <v/>
      </c>
      <c r="DC51" s="34" t="str">
        <f ca="true">+IF(OFFSET('Sanitation Data'!$F$32,0,10*ROW('Sanitation Data'!F45))="","",OFFSET('Sanitation Data'!$F$32,0,10*ROW('Sanitation Data'!F45)))</f>
        <v/>
      </c>
      <c r="DD51" s="34" t="str">
        <f ca="true">+IF(OFFSET('Sanitation Data'!$F$33,0,10*ROW('Sanitation Data'!F45))="","",OFFSET('Sanitation Data'!$F$33,0,10*ROW('Sanitation Data'!F45)))</f>
        <v/>
      </c>
      <c r="DE51" s="34" t="str">
        <f ca="true">+IF(OFFSET('Sanitation Data'!$G$29,0,10*ROW('Sanitation Data'!G45))="","",OFFSET('Sanitation Data'!$G$29,0,10*ROW('Sanitation Data'!G45)))</f>
        <v/>
      </c>
      <c r="DF51" s="34" t="str">
        <f ca="true">+IF(OFFSET('Sanitation Data'!$G$30,0,10*ROW('Sanitation Data'!G45))="","",OFFSET('Sanitation Data'!$G$30,0,10*ROW('Sanitation Data'!G45)))</f>
        <v/>
      </c>
      <c r="DG51" s="34" t="str">
        <f ca="true">+IF(OFFSET('Sanitation Data'!$G$31,0,10*ROW('Sanitation Data'!G45))="","",OFFSET('Sanitation Data'!$G$31,0,10*ROW('Sanitation Data'!G45)))</f>
        <v/>
      </c>
      <c r="DH51" s="34" t="str">
        <f ca="true">+IF(OFFSET('Sanitation Data'!$G$32,0,10*ROW('Sanitation Data'!G45))="","",OFFSET('Sanitation Data'!$G$32,0,10*ROW('Sanitation Data'!G45)))</f>
        <v/>
      </c>
      <c r="DI51" s="34" t="str">
        <f ca="true">+IF(OFFSET('Sanitation Data'!$G$33,0,10*ROW('Sanitation Data'!G45))="","",OFFSET('Sanitation Data'!$G$33,0,10*ROW('Sanitation Data'!G45)))</f>
        <v/>
      </c>
      <c r="DJ51" s="34" t="str">
        <f ca="true">+IF(OFFSET('Sanitation Data'!$H$29,0,10*ROW('Sanitation Data'!H45))="","",OFFSET('Sanitation Data'!$H$29,0,10*ROW('Sanitation Data'!H45)))</f>
        <v/>
      </c>
      <c r="DK51" s="34" t="str">
        <f ca="true">+IF(OFFSET('Sanitation Data'!$H$30,0,10*ROW('Sanitation Data'!H45))="","",OFFSET('Sanitation Data'!$H$30,0,10*ROW('Sanitation Data'!H45)))</f>
        <v/>
      </c>
      <c r="DL51" s="34" t="str">
        <f ca="true">+IF(OFFSET('Sanitation Data'!$H$31,0,10*ROW('Sanitation Data'!H45))="","",OFFSET('Sanitation Data'!$H$31,0,10*ROW('Sanitation Data'!H45)))</f>
        <v/>
      </c>
      <c r="DM51" s="34" t="str">
        <f ca="true">+IF(OFFSET('Sanitation Data'!$H$32,0,10*ROW('Sanitation Data'!H45))="","",OFFSET('Sanitation Data'!$H$32,0,10*ROW('Sanitation Data'!H45)))</f>
        <v/>
      </c>
      <c r="DN51" s="34" t="str">
        <f ca="true">+IF(OFFSET('Sanitation Data'!$H$33,0,10*ROW('Sanitation Data'!H45))="","",OFFSET('Sanitation Data'!$H$33,0,10*ROW('Sanitation Data'!H45)))</f>
        <v/>
      </c>
      <c r="DO51" s="34" t="str">
        <f ca="true">+IF(OFFSET('Hygiene Data'!$C$12,0,10*ROW('Hygiene Data'!C45))="","",OFFSET('Hygiene Data'!$C$12,0,10*ROW('Hygiene Data'!C45)))</f>
        <v/>
      </c>
      <c r="DP51" s="34" t="str">
        <f ca="true">+IF(OFFSET('Hygiene Data'!$C$13,0,10*ROW('Hygiene Data'!C45))="","",OFFSET('Hygiene Data'!$C$13,0,10*ROW('Hygiene Data'!C45)))</f>
        <v/>
      </c>
      <c r="DQ51" s="34" t="str">
        <f ca="true">+IF(OFFSET('Hygiene Data'!$C$14,0,10*ROW('Hygiene Data'!C45))="","",OFFSET('Hygiene Data'!$C$14,0,10*ROW('Hygiene Data'!C45)))</f>
        <v/>
      </c>
      <c r="DR51" s="34" t="str">
        <f ca="true">+IF(OFFSET('Hygiene Data'!$D$12,0,10*ROW('Hygiene Data'!D45))="","",OFFSET('Hygiene Data'!$D$12,0,10*ROW('Hygiene Data'!D45)))</f>
        <v/>
      </c>
      <c r="DS51" s="34" t="str">
        <f ca="true">+IF(OFFSET('Hygiene Data'!$D$13,0,10*ROW('Hygiene Data'!D45))="","",OFFSET('Hygiene Data'!$D$13,0,10*ROW('Hygiene Data'!D45)))</f>
        <v/>
      </c>
      <c r="DT51" s="34" t="str">
        <f ca="true">+IF(OFFSET('Hygiene Data'!$D$14,0,10*ROW('Hygiene Data'!D45))="","",OFFSET('Hygiene Data'!$D$14,0,10*ROW('Hygiene Data'!D45)))</f>
        <v/>
      </c>
      <c r="DU51" s="34" t="str">
        <f ca="true">+IF(OFFSET('Hygiene Data'!$E$12,0,10*ROW('Hygiene Data'!E45))="","",OFFSET('Hygiene Data'!$E$12,0,10*ROW('Hygiene Data'!E45)))</f>
        <v/>
      </c>
      <c r="DV51" s="34" t="str">
        <f ca="true">+IF(OFFSET('Hygiene Data'!$E$13,0,10*ROW('Hygiene Data'!E45))="","",OFFSET('Hygiene Data'!$E$13,0,10*ROW('Hygiene Data'!E45)))</f>
        <v/>
      </c>
      <c r="DW51" s="34" t="str">
        <f ca="true">+IF(OFFSET('Hygiene Data'!$E$14,0,10*ROW('Hygiene Data'!E45))="","",OFFSET('Hygiene Data'!$E$14,0,10*ROW('Hygiene Data'!E45)))</f>
        <v/>
      </c>
      <c r="DX51" s="34" t="str">
        <f ca="true">+IF(OFFSET('Hygiene Data'!$F$12,0,10*ROW('Hygiene Data'!F45))="","",OFFSET('Hygiene Data'!$F$12,0,10*ROW('Hygiene Data'!F45)))</f>
        <v/>
      </c>
      <c r="DY51" s="34" t="str">
        <f ca="true">+IF(OFFSET('Hygiene Data'!$F$13,0,10*ROW('Hygiene Data'!F45))="","",OFFSET('Hygiene Data'!$F$13,0,10*ROW('Hygiene Data'!F45)))</f>
        <v/>
      </c>
      <c r="DZ51" s="34" t="str">
        <f ca="true">+IF(OFFSET('Hygiene Data'!$F$14,0,10*ROW('Hygiene Data'!F45))="","",OFFSET('Hygiene Data'!$F$14,0,10*ROW('Hygiene Data'!F45)))</f>
        <v/>
      </c>
      <c r="EA51" s="34" t="str">
        <f ca="true">+IF(OFFSET('Hygiene Data'!$G$12,0,10*ROW('Hygiene Data'!G45))="","",OFFSET('Hygiene Data'!$G$12,0,10*ROW('Hygiene Data'!G45)))</f>
        <v/>
      </c>
      <c r="EB51" s="34" t="str">
        <f ca="true">+IF(OFFSET('Hygiene Data'!$G$13,0,10*ROW('Hygiene Data'!G45))="","",OFFSET('Hygiene Data'!$G$13,0,10*ROW('Hygiene Data'!G45)))</f>
        <v/>
      </c>
      <c r="EC51" s="34" t="str">
        <f ca="true">+IF(OFFSET('Hygiene Data'!$G$14,0,10*ROW('Hygiene Data'!G45))="","",OFFSET('Hygiene Data'!$G$14,0,10*ROW('Hygiene Data'!G45)))</f>
        <v/>
      </c>
      <c r="ED51" s="34" t="str">
        <f ca="true">+IF(OFFSET('Hygiene Data'!$H$12,0,10*ROW('Hygiene Data'!H45))="","",OFFSET('Hygiene Data'!$H$12,0,10*ROW('Hygiene Data'!H45)))</f>
        <v/>
      </c>
      <c r="EE51" s="34" t="str">
        <f ca="true">+IF(OFFSET('Hygiene Data'!$H$13,0,10*ROW('Hygiene Data'!H45))="","",OFFSET('Hygiene Data'!$H$13,0,10*ROW('Hygiene Data'!H45)))</f>
        <v/>
      </c>
      <c r="EF51" s="34" t="str">
        <f ca="true">+IF(OFFSET('Hygiene Data'!$H$14,0,10*ROW('Hygiene Data'!H45))="","",OFFSET('Hygiene Data'!$H$14,0,10*ROW('Hygiene Data'!H45)))</f>
        <v/>
      </c>
    </row>
    <row r="52" x14ac:dyDescent="0.2">
      <c r="A52" s="57" t="str">
        <f ca="true">+IF(OFFSET('Water Data'!$B$1,0,10*ROW('Water Data'!B49))="","",OFFSET('Water Data'!$B$1,0,10*ROW('Water Data'!B49)))</f>
        <v/>
      </c>
      <c r="B52" s="57" t="str">
        <f ca="true">+IF(OFFSET('Water Data'!$A$3,0,10*ROW('Water Data'!A49))="","",OFFSET('Water Data'!$A$3,0,10*ROW('Water Data'!A49)))</f>
        <v/>
      </c>
      <c r="C52" s="57" t="str">
        <f ca="true">+IF(OFFSET('Water Data'!$C$3,0,10*ROW('Water Data'!C49))="","",OFFSET('Water Data'!$C$3,0,10*ROW('Water Data'!C49)))</f>
        <v/>
      </c>
      <c r="D52" s="249"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49"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49"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49"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49"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49"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49"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49"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49"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49"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49"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49"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49"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49"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49"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49"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49"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49"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50"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50"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50"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50"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50"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50"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50"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50"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50"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50"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50"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50"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50"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50"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50"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50"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50"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50"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50"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50"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50"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50"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50"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50"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50"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50"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50"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50"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50"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50"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51"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51"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51"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51"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51"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51"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51"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51"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51"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51"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51"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51"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51"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51"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51"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51"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51"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51"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4" t="str">
        <f ca="true">+IF(OFFSET('Water Data'!$C$28,0,10*ROW('Water Data'!C46))="","",OFFSET('Water Data'!$C$28,0,10*ROW('Water Data'!C46)))</f>
        <v/>
      </c>
      <c r="BT52" s="34" t="str">
        <f ca="true">+IF(OFFSET('Water Data'!$C$29,0,10*ROW('Water Data'!C46))="","",OFFSET('Water Data'!$C$29,0,10*ROW('Water Data'!C46)))</f>
        <v/>
      </c>
      <c r="BU52" s="34" t="str">
        <f ca="true">+IF(OFFSET('Water Data'!$C$30,0,10*ROW('Water Data'!C46))="","",OFFSET('Water Data'!$C$30,0,10*ROW('Water Data'!C46)))</f>
        <v/>
      </c>
      <c r="BV52" s="34" t="str">
        <f ca="true">+IF(OFFSET('Water Data'!$D$28,0,10*ROW('Water Data'!D46))="","",OFFSET('Water Data'!$D$28,0,10*ROW('Water Data'!D46)))</f>
        <v/>
      </c>
      <c r="BW52" s="34" t="str">
        <f ca="true">+IF(OFFSET('Water Data'!$D$29,0,10*ROW('Water Data'!D46))="","",OFFSET('Water Data'!$D$29,0,10*ROW('Water Data'!D46)))</f>
        <v/>
      </c>
      <c r="BX52" s="34" t="str">
        <f ca="true">+IF(OFFSET('Water Data'!$D$30,0,10*ROW('Water Data'!D46))="","",OFFSET('Water Data'!$D$30,0,10*ROW('Water Data'!D46)))</f>
        <v/>
      </c>
      <c r="BY52" s="34" t="str">
        <f ca="true">+IF(OFFSET('Water Data'!$E$28,0,10*ROW('Water Data'!E46))="","",OFFSET('Water Data'!$E$28,0,10*ROW('Water Data'!E46)))</f>
        <v/>
      </c>
      <c r="BZ52" s="34" t="str">
        <f ca="true">+IF(OFFSET('Water Data'!$E$29,0,10*ROW('Water Data'!E46))="","",OFFSET('Water Data'!$E$29,0,10*ROW('Water Data'!E46)))</f>
        <v/>
      </c>
      <c r="CA52" s="34" t="str">
        <f ca="true">+IF(OFFSET('Water Data'!$E$30,0,10*ROW('Water Data'!E46))="","",OFFSET('Water Data'!$E$30,0,10*ROW('Water Data'!E46)))</f>
        <v/>
      </c>
      <c r="CB52" s="34" t="str">
        <f ca="true">+IF(OFFSET('Water Data'!$F$28,0,10*ROW('Water Data'!F46))="","",OFFSET('Water Data'!$F$28,0,10*ROW('Water Data'!F46)))</f>
        <v/>
      </c>
      <c r="CC52" s="34" t="str">
        <f ca="true">+IF(OFFSET('Water Data'!$F$29,0,10*ROW('Water Data'!F46))="","",OFFSET('Water Data'!$F$29,0,10*ROW('Water Data'!F46)))</f>
        <v/>
      </c>
      <c r="CD52" s="34" t="str">
        <f ca="true">+IF(OFFSET('Water Data'!$F$30,0,10*ROW('Water Data'!F46))="","",OFFSET('Water Data'!$F$30,0,10*ROW('Water Data'!F46)))</f>
        <v/>
      </c>
      <c r="CE52" s="34" t="str">
        <f ca="true">+IF(OFFSET('Water Data'!$G$28,0,10*ROW('Water Data'!G46))="","",OFFSET('Water Data'!$G$28,0,10*ROW('Water Data'!G46)))</f>
        <v/>
      </c>
      <c r="CF52" s="34" t="str">
        <f ca="true">+IF(OFFSET('Water Data'!$G$29,0,10*ROW('Water Data'!G46))="","",OFFSET('Water Data'!$G$29,0,10*ROW('Water Data'!G46)))</f>
        <v/>
      </c>
      <c r="CG52" s="34" t="str">
        <f ca="true">+IF(OFFSET('Water Data'!$G$30,0,10*ROW('Water Data'!G46))="","",OFFSET('Water Data'!$G$30,0,10*ROW('Water Data'!G46)))</f>
        <v/>
      </c>
      <c r="CH52" s="34" t="str">
        <f ca="true">+IF(OFFSET('Water Data'!$H$28,0,10*ROW('Water Data'!H46))="","",OFFSET('Water Data'!$H$28,0,10*ROW('Water Data'!H46)))</f>
        <v/>
      </c>
      <c r="CI52" s="34" t="str">
        <f ca="true">+IF(OFFSET('Water Data'!$H$29,0,10*ROW('Water Data'!H46))="","",OFFSET('Water Data'!$H$29,0,10*ROW('Water Data'!H46)))</f>
        <v/>
      </c>
      <c r="CJ52" s="34" t="str">
        <f ca="true">+IF(OFFSET('Water Data'!$H$30,0,10*ROW('Water Data'!H46))="","",OFFSET('Water Data'!$H$30,0,10*ROW('Water Data'!H46)))</f>
        <v/>
      </c>
      <c r="CK52" s="34" t="str">
        <f ca="true">+IF(OFFSET('Sanitation Data'!$C$29,0,10*ROW('Sanitation Data'!C46))="","",OFFSET('Sanitation Data'!$C$29,0,10*ROW('Sanitation Data'!C46)))</f>
        <v/>
      </c>
      <c r="CL52" s="34" t="str">
        <f ca="true">+IF(OFFSET('Sanitation Data'!$C$30,0,10*ROW('Sanitation Data'!C46))="","",OFFSET('Sanitation Data'!$C$30,0,10*ROW('Sanitation Data'!C46)))</f>
        <v/>
      </c>
      <c r="CM52" s="34" t="str">
        <f ca="true">+IF(OFFSET('Sanitation Data'!$C$31,0,10*ROW('Sanitation Data'!C46))="","",OFFSET('Sanitation Data'!$C$31,0,10*ROW('Sanitation Data'!C46)))</f>
        <v/>
      </c>
      <c r="CN52" s="34" t="str">
        <f ca="true">+IF(OFFSET('Sanitation Data'!$C$32,0,10*ROW('Sanitation Data'!C46))="","",OFFSET('Sanitation Data'!$C$32,0,10*ROW('Sanitation Data'!C46)))</f>
        <v/>
      </c>
      <c r="CO52" s="34" t="str">
        <f ca="true">+IF(OFFSET('Sanitation Data'!$C$33,0,10*ROW('Sanitation Data'!C46))="","",OFFSET('Sanitation Data'!$C$33,0,10*ROW('Sanitation Data'!C46)))</f>
        <v/>
      </c>
      <c r="CP52" s="34" t="str">
        <f ca="true">+IF(OFFSET('Sanitation Data'!$D$29,0,10*ROW('Sanitation Data'!D46))="","",OFFSET('Sanitation Data'!$D$29,0,10*ROW('Sanitation Data'!D46)))</f>
        <v/>
      </c>
      <c r="CQ52" s="34" t="str">
        <f ca="true">+IF(OFFSET('Sanitation Data'!$D$30,0,10*ROW('Sanitation Data'!D46))="","",OFFSET('Sanitation Data'!$D$30,0,10*ROW('Sanitation Data'!D46)))</f>
        <v/>
      </c>
      <c r="CR52" s="34" t="str">
        <f ca="true">+IF(OFFSET('Sanitation Data'!$D$31,0,10*ROW('Sanitation Data'!D46))="","",OFFSET('Sanitation Data'!$D$31,0,10*ROW('Sanitation Data'!D46)))</f>
        <v/>
      </c>
      <c r="CS52" s="34" t="str">
        <f ca="true">+IF(OFFSET('Sanitation Data'!$D$32,0,10*ROW('Sanitation Data'!D46))="","",OFFSET('Sanitation Data'!$D$32,0,10*ROW('Sanitation Data'!D46)))</f>
        <v/>
      </c>
      <c r="CT52" s="34" t="str">
        <f ca="true">+IF(OFFSET('Sanitation Data'!$D$33,0,10*ROW('Sanitation Data'!D46))="","",OFFSET('Sanitation Data'!$D$33,0,10*ROW('Sanitation Data'!D46)))</f>
        <v/>
      </c>
      <c r="CU52" s="34" t="str">
        <f ca="true">+IF(OFFSET('Sanitation Data'!$E$29,0,10*ROW('Sanitation Data'!E46))="","",OFFSET('Sanitation Data'!$E$29,0,10*ROW('Sanitation Data'!E46)))</f>
        <v/>
      </c>
      <c r="CV52" s="34" t="str">
        <f ca="true">+IF(OFFSET('Sanitation Data'!$E$30,0,10*ROW('Sanitation Data'!E46))="","",OFFSET('Sanitation Data'!$E$30,0,10*ROW('Sanitation Data'!E46)))</f>
        <v/>
      </c>
      <c r="CW52" s="34" t="str">
        <f ca="true">+IF(OFFSET('Sanitation Data'!$E$31,0,10*ROW('Sanitation Data'!E46))="","",OFFSET('Sanitation Data'!$E$31,0,10*ROW('Sanitation Data'!E46)))</f>
        <v/>
      </c>
      <c r="CX52" s="34" t="str">
        <f ca="true">+IF(OFFSET('Sanitation Data'!$E$32,0,10*ROW('Sanitation Data'!E46))="","",OFFSET('Sanitation Data'!$E$32,0,10*ROW('Sanitation Data'!E46)))</f>
        <v/>
      </c>
      <c r="CY52" s="34" t="str">
        <f ca="true">+IF(OFFSET('Sanitation Data'!$E$33,0,10*ROW('Sanitation Data'!E46))="","",OFFSET('Sanitation Data'!$E$33,0,10*ROW('Sanitation Data'!E46)))</f>
        <v/>
      </c>
      <c r="CZ52" s="34" t="str">
        <f ca="true">+IF(OFFSET('Sanitation Data'!$F$29,0,10*ROW('Sanitation Data'!F46))="","",OFFSET('Sanitation Data'!$F$29,0,10*ROW('Sanitation Data'!F46)))</f>
        <v/>
      </c>
      <c r="DA52" s="34" t="str">
        <f ca="true">+IF(OFFSET('Sanitation Data'!$F$30,0,10*ROW('Sanitation Data'!F46))="","",OFFSET('Sanitation Data'!$F$30,0,10*ROW('Sanitation Data'!F46)))</f>
        <v/>
      </c>
      <c r="DB52" s="34" t="str">
        <f ca="true">+IF(OFFSET('Sanitation Data'!$F$31,0,10*ROW('Sanitation Data'!F46))="","",OFFSET('Sanitation Data'!$F$31,0,10*ROW('Sanitation Data'!F46)))</f>
        <v/>
      </c>
      <c r="DC52" s="34" t="str">
        <f ca="true">+IF(OFFSET('Sanitation Data'!$F$32,0,10*ROW('Sanitation Data'!F46))="","",OFFSET('Sanitation Data'!$F$32,0,10*ROW('Sanitation Data'!F46)))</f>
        <v/>
      </c>
      <c r="DD52" s="34" t="str">
        <f ca="true">+IF(OFFSET('Sanitation Data'!$F$33,0,10*ROW('Sanitation Data'!F46))="","",OFFSET('Sanitation Data'!$F$33,0,10*ROW('Sanitation Data'!F46)))</f>
        <v/>
      </c>
      <c r="DE52" s="34" t="str">
        <f ca="true">+IF(OFFSET('Sanitation Data'!$G$29,0,10*ROW('Sanitation Data'!G46))="","",OFFSET('Sanitation Data'!$G$29,0,10*ROW('Sanitation Data'!G46)))</f>
        <v/>
      </c>
      <c r="DF52" s="34" t="str">
        <f ca="true">+IF(OFFSET('Sanitation Data'!$G$30,0,10*ROW('Sanitation Data'!G46))="","",OFFSET('Sanitation Data'!$G$30,0,10*ROW('Sanitation Data'!G46)))</f>
        <v/>
      </c>
      <c r="DG52" s="34" t="str">
        <f ca="true">+IF(OFFSET('Sanitation Data'!$G$31,0,10*ROW('Sanitation Data'!G46))="","",OFFSET('Sanitation Data'!$G$31,0,10*ROW('Sanitation Data'!G46)))</f>
        <v/>
      </c>
      <c r="DH52" s="34" t="str">
        <f ca="true">+IF(OFFSET('Sanitation Data'!$G$32,0,10*ROW('Sanitation Data'!G46))="","",OFFSET('Sanitation Data'!$G$32,0,10*ROW('Sanitation Data'!G46)))</f>
        <v/>
      </c>
      <c r="DI52" s="34" t="str">
        <f ca="true">+IF(OFFSET('Sanitation Data'!$G$33,0,10*ROW('Sanitation Data'!G46))="","",OFFSET('Sanitation Data'!$G$33,0,10*ROW('Sanitation Data'!G46)))</f>
        <v/>
      </c>
      <c r="DJ52" s="34" t="str">
        <f ca="true">+IF(OFFSET('Sanitation Data'!$H$29,0,10*ROW('Sanitation Data'!H46))="","",OFFSET('Sanitation Data'!$H$29,0,10*ROW('Sanitation Data'!H46)))</f>
        <v/>
      </c>
      <c r="DK52" s="34" t="str">
        <f ca="true">+IF(OFFSET('Sanitation Data'!$H$30,0,10*ROW('Sanitation Data'!H46))="","",OFFSET('Sanitation Data'!$H$30,0,10*ROW('Sanitation Data'!H46)))</f>
        <v/>
      </c>
      <c r="DL52" s="34" t="str">
        <f ca="true">+IF(OFFSET('Sanitation Data'!$H$31,0,10*ROW('Sanitation Data'!H46))="","",OFFSET('Sanitation Data'!$H$31,0,10*ROW('Sanitation Data'!H46)))</f>
        <v/>
      </c>
      <c r="DM52" s="34" t="str">
        <f ca="true">+IF(OFFSET('Sanitation Data'!$H$32,0,10*ROW('Sanitation Data'!H46))="","",OFFSET('Sanitation Data'!$H$32,0,10*ROW('Sanitation Data'!H46)))</f>
        <v/>
      </c>
      <c r="DN52" s="34" t="str">
        <f ca="true">+IF(OFFSET('Sanitation Data'!$H$33,0,10*ROW('Sanitation Data'!H46))="","",OFFSET('Sanitation Data'!$H$33,0,10*ROW('Sanitation Data'!H46)))</f>
        <v/>
      </c>
      <c r="DO52" s="34" t="str">
        <f ca="true">+IF(OFFSET('Hygiene Data'!$C$12,0,10*ROW('Hygiene Data'!C46))="","",OFFSET('Hygiene Data'!$C$12,0,10*ROW('Hygiene Data'!C46)))</f>
        <v/>
      </c>
      <c r="DP52" s="34" t="str">
        <f ca="true">+IF(OFFSET('Hygiene Data'!$C$13,0,10*ROW('Hygiene Data'!C46))="","",OFFSET('Hygiene Data'!$C$13,0,10*ROW('Hygiene Data'!C46)))</f>
        <v/>
      </c>
      <c r="DQ52" s="34" t="str">
        <f ca="true">+IF(OFFSET('Hygiene Data'!$C$14,0,10*ROW('Hygiene Data'!C46))="","",OFFSET('Hygiene Data'!$C$14,0,10*ROW('Hygiene Data'!C46)))</f>
        <v/>
      </c>
      <c r="DR52" s="34" t="str">
        <f ca="true">+IF(OFFSET('Hygiene Data'!$D$12,0,10*ROW('Hygiene Data'!D46))="","",OFFSET('Hygiene Data'!$D$12,0,10*ROW('Hygiene Data'!D46)))</f>
        <v/>
      </c>
      <c r="DS52" s="34" t="str">
        <f ca="true">+IF(OFFSET('Hygiene Data'!$D$13,0,10*ROW('Hygiene Data'!D46))="","",OFFSET('Hygiene Data'!$D$13,0,10*ROW('Hygiene Data'!D46)))</f>
        <v/>
      </c>
      <c r="DT52" s="34" t="str">
        <f ca="true">+IF(OFFSET('Hygiene Data'!$D$14,0,10*ROW('Hygiene Data'!D46))="","",OFFSET('Hygiene Data'!$D$14,0,10*ROW('Hygiene Data'!D46)))</f>
        <v/>
      </c>
      <c r="DU52" s="34" t="str">
        <f ca="true">+IF(OFFSET('Hygiene Data'!$E$12,0,10*ROW('Hygiene Data'!E46))="","",OFFSET('Hygiene Data'!$E$12,0,10*ROW('Hygiene Data'!E46)))</f>
        <v/>
      </c>
      <c r="DV52" s="34" t="str">
        <f ca="true">+IF(OFFSET('Hygiene Data'!$E$13,0,10*ROW('Hygiene Data'!E46))="","",OFFSET('Hygiene Data'!$E$13,0,10*ROW('Hygiene Data'!E46)))</f>
        <v/>
      </c>
      <c r="DW52" s="34" t="str">
        <f ca="true">+IF(OFFSET('Hygiene Data'!$E$14,0,10*ROW('Hygiene Data'!E46))="","",OFFSET('Hygiene Data'!$E$14,0,10*ROW('Hygiene Data'!E46)))</f>
        <v/>
      </c>
      <c r="DX52" s="34" t="str">
        <f ca="true">+IF(OFFSET('Hygiene Data'!$F$12,0,10*ROW('Hygiene Data'!F46))="","",OFFSET('Hygiene Data'!$F$12,0,10*ROW('Hygiene Data'!F46)))</f>
        <v/>
      </c>
      <c r="DY52" s="34" t="str">
        <f ca="true">+IF(OFFSET('Hygiene Data'!$F$13,0,10*ROW('Hygiene Data'!F46))="","",OFFSET('Hygiene Data'!$F$13,0,10*ROW('Hygiene Data'!F46)))</f>
        <v/>
      </c>
      <c r="DZ52" s="34" t="str">
        <f ca="true">+IF(OFFSET('Hygiene Data'!$F$14,0,10*ROW('Hygiene Data'!F46))="","",OFFSET('Hygiene Data'!$F$14,0,10*ROW('Hygiene Data'!F46)))</f>
        <v/>
      </c>
      <c r="EA52" s="34" t="str">
        <f ca="true">+IF(OFFSET('Hygiene Data'!$G$12,0,10*ROW('Hygiene Data'!G46))="","",OFFSET('Hygiene Data'!$G$12,0,10*ROW('Hygiene Data'!G46)))</f>
        <v/>
      </c>
      <c r="EB52" s="34" t="str">
        <f ca="true">+IF(OFFSET('Hygiene Data'!$G$13,0,10*ROW('Hygiene Data'!G46))="","",OFFSET('Hygiene Data'!$G$13,0,10*ROW('Hygiene Data'!G46)))</f>
        <v/>
      </c>
      <c r="EC52" s="34" t="str">
        <f ca="true">+IF(OFFSET('Hygiene Data'!$G$14,0,10*ROW('Hygiene Data'!G46))="","",OFFSET('Hygiene Data'!$G$14,0,10*ROW('Hygiene Data'!G46)))</f>
        <v/>
      </c>
      <c r="ED52" s="34" t="str">
        <f ca="true">+IF(OFFSET('Hygiene Data'!$H$12,0,10*ROW('Hygiene Data'!H46))="","",OFFSET('Hygiene Data'!$H$12,0,10*ROW('Hygiene Data'!H46)))</f>
        <v/>
      </c>
      <c r="EE52" s="34" t="str">
        <f ca="true">+IF(OFFSET('Hygiene Data'!$H$13,0,10*ROW('Hygiene Data'!H46))="","",OFFSET('Hygiene Data'!$H$13,0,10*ROW('Hygiene Data'!H46)))</f>
        <v/>
      </c>
      <c r="EF52" s="34" t="str">
        <f ca="true">+IF(OFFSET('Hygiene Data'!$H$14,0,10*ROW('Hygiene Data'!H46))="","",OFFSET('Hygiene Data'!$H$14,0,10*ROW('Hygiene Data'!H46)))</f>
        <v/>
      </c>
    </row>
    <row r="53" x14ac:dyDescent="0.2">
      <c r="A53" s="57" t="str">
        <f ca="true">+IF(OFFSET('Water Data'!$B$1,0,10*ROW('Water Data'!B50))="","",OFFSET('Water Data'!$B$1,0,10*ROW('Water Data'!B50)))</f>
        <v/>
      </c>
      <c r="B53" s="57" t="str">
        <f ca="true">+IF(OFFSET('Water Data'!$A$3,0,10*ROW('Water Data'!A50))="","",OFFSET('Water Data'!$A$3,0,10*ROW('Water Data'!A50)))</f>
        <v/>
      </c>
      <c r="C53" s="57" t="str">
        <f ca="true">+IF(OFFSET('Water Data'!$C$3,0,10*ROW('Water Data'!C50))="","",OFFSET('Water Data'!$C$3,0,10*ROW('Water Data'!C50)))</f>
        <v/>
      </c>
      <c r="D53" s="249"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49"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49"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49"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49"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49"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49"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49"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49"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49"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49"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49"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49"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49"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49"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49"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49"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49"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50"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50"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50"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50"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50"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50"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50"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50"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50"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50"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50"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50"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50"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50"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50"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50"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50"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50"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50"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50"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50"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50"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50"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50"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50"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50"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50"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50"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50"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50"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51"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51"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51"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51"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51"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51"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51"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51"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51"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51"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51"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51"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51"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51"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51"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51"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51"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51"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4" t="str">
        <f ca="true">+IF(OFFSET('Water Data'!$C$28,0,10*ROW('Water Data'!C47))="","",OFFSET('Water Data'!$C$28,0,10*ROW('Water Data'!C47)))</f>
        <v/>
      </c>
      <c r="BT53" s="34" t="str">
        <f ca="true">+IF(OFFSET('Water Data'!$C$29,0,10*ROW('Water Data'!C47))="","",OFFSET('Water Data'!$C$29,0,10*ROW('Water Data'!C47)))</f>
        <v/>
      </c>
      <c r="BU53" s="34" t="str">
        <f ca="true">+IF(OFFSET('Water Data'!$C$30,0,10*ROW('Water Data'!C47))="","",OFFSET('Water Data'!$C$30,0,10*ROW('Water Data'!C47)))</f>
        <v/>
      </c>
      <c r="BV53" s="34" t="str">
        <f ca="true">+IF(OFFSET('Water Data'!$D$28,0,10*ROW('Water Data'!D47))="","",OFFSET('Water Data'!$D$28,0,10*ROW('Water Data'!D47)))</f>
        <v/>
      </c>
      <c r="BW53" s="34" t="str">
        <f ca="true">+IF(OFFSET('Water Data'!$D$29,0,10*ROW('Water Data'!D47))="","",OFFSET('Water Data'!$D$29,0,10*ROW('Water Data'!D47)))</f>
        <v/>
      </c>
      <c r="BX53" s="34" t="str">
        <f ca="true">+IF(OFFSET('Water Data'!$D$30,0,10*ROW('Water Data'!D47))="","",OFFSET('Water Data'!$D$30,0,10*ROW('Water Data'!D47)))</f>
        <v/>
      </c>
      <c r="BY53" s="34" t="str">
        <f ca="true">+IF(OFFSET('Water Data'!$E$28,0,10*ROW('Water Data'!E47))="","",OFFSET('Water Data'!$E$28,0,10*ROW('Water Data'!E47)))</f>
        <v/>
      </c>
      <c r="BZ53" s="34" t="str">
        <f ca="true">+IF(OFFSET('Water Data'!$E$29,0,10*ROW('Water Data'!E47))="","",OFFSET('Water Data'!$E$29,0,10*ROW('Water Data'!E47)))</f>
        <v/>
      </c>
      <c r="CA53" s="34" t="str">
        <f ca="true">+IF(OFFSET('Water Data'!$E$30,0,10*ROW('Water Data'!E47))="","",OFFSET('Water Data'!$E$30,0,10*ROW('Water Data'!E47)))</f>
        <v/>
      </c>
      <c r="CB53" s="34" t="str">
        <f ca="true">+IF(OFFSET('Water Data'!$F$28,0,10*ROW('Water Data'!F47))="","",OFFSET('Water Data'!$F$28,0,10*ROW('Water Data'!F47)))</f>
        <v/>
      </c>
      <c r="CC53" s="34" t="str">
        <f ca="true">+IF(OFFSET('Water Data'!$F$29,0,10*ROW('Water Data'!F47))="","",OFFSET('Water Data'!$F$29,0,10*ROW('Water Data'!F47)))</f>
        <v/>
      </c>
      <c r="CD53" s="34" t="str">
        <f ca="true">+IF(OFFSET('Water Data'!$F$30,0,10*ROW('Water Data'!F47))="","",OFFSET('Water Data'!$F$30,0,10*ROW('Water Data'!F47)))</f>
        <v/>
      </c>
      <c r="CE53" s="34" t="str">
        <f ca="true">+IF(OFFSET('Water Data'!$G$28,0,10*ROW('Water Data'!G47))="","",OFFSET('Water Data'!$G$28,0,10*ROW('Water Data'!G47)))</f>
        <v/>
      </c>
      <c r="CF53" s="34" t="str">
        <f ca="true">+IF(OFFSET('Water Data'!$G$29,0,10*ROW('Water Data'!G47))="","",OFFSET('Water Data'!$G$29,0,10*ROW('Water Data'!G47)))</f>
        <v/>
      </c>
      <c r="CG53" s="34" t="str">
        <f ca="true">+IF(OFFSET('Water Data'!$G$30,0,10*ROW('Water Data'!G47))="","",OFFSET('Water Data'!$G$30,0,10*ROW('Water Data'!G47)))</f>
        <v/>
      </c>
      <c r="CH53" s="34" t="str">
        <f ca="true">+IF(OFFSET('Water Data'!$H$28,0,10*ROW('Water Data'!H47))="","",OFFSET('Water Data'!$H$28,0,10*ROW('Water Data'!H47)))</f>
        <v/>
      </c>
      <c r="CI53" s="34" t="str">
        <f ca="true">+IF(OFFSET('Water Data'!$H$29,0,10*ROW('Water Data'!H47))="","",OFFSET('Water Data'!$H$29,0,10*ROW('Water Data'!H47)))</f>
        <v/>
      </c>
      <c r="CJ53" s="34" t="str">
        <f ca="true">+IF(OFFSET('Water Data'!$H$30,0,10*ROW('Water Data'!H47))="","",OFFSET('Water Data'!$H$30,0,10*ROW('Water Data'!H47)))</f>
        <v/>
      </c>
      <c r="CK53" s="34" t="str">
        <f ca="true">+IF(OFFSET('Sanitation Data'!$C$29,0,10*ROW('Sanitation Data'!C47))="","",OFFSET('Sanitation Data'!$C$29,0,10*ROW('Sanitation Data'!C47)))</f>
        <v/>
      </c>
      <c r="CL53" s="34" t="str">
        <f ca="true">+IF(OFFSET('Sanitation Data'!$C$30,0,10*ROW('Sanitation Data'!C47))="","",OFFSET('Sanitation Data'!$C$30,0,10*ROW('Sanitation Data'!C47)))</f>
        <v/>
      </c>
      <c r="CM53" s="34" t="str">
        <f ca="true">+IF(OFFSET('Sanitation Data'!$C$31,0,10*ROW('Sanitation Data'!C47))="","",OFFSET('Sanitation Data'!$C$31,0,10*ROW('Sanitation Data'!C47)))</f>
        <v/>
      </c>
      <c r="CN53" s="34" t="str">
        <f ca="true">+IF(OFFSET('Sanitation Data'!$C$32,0,10*ROW('Sanitation Data'!C47))="","",OFFSET('Sanitation Data'!$C$32,0,10*ROW('Sanitation Data'!C47)))</f>
        <v/>
      </c>
      <c r="CO53" s="34" t="str">
        <f ca="true">+IF(OFFSET('Sanitation Data'!$C$33,0,10*ROW('Sanitation Data'!C47))="","",OFFSET('Sanitation Data'!$C$33,0,10*ROW('Sanitation Data'!C47)))</f>
        <v/>
      </c>
      <c r="CP53" s="34" t="str">
        <f ca="true">+IF(OFFSET('Sanitation Data'!$D$29,0,10*ROW('Sanitation Data'!D47))="","",OFFSET('Sanitation Data'!$D$29,0,10*ROW('Sanitation Data'!D47)))</f>
        <v/>
      </c>
      <c r="CQ53" s="34" t="str">
        <f ca="true">+IF(OFFSET('Sanitation Data'!$D$30,0,10*ROW('Sanitation Data'!D47))="","",OFFSET('Sanitation Data'!$D$30,0,10*ROW('Sanitation Data'!D47)))</f>
        <v/>
      </c>
      <c r="CR53" s="34" t="str">
        <f ca="true">+IF(OFFSET('Sanitation Data'!$D$31,0,10*ROW('Sanitation Data'!D47))="","",OFFSET('Sanitation Data'!$D$31,0,10*ROW('Sanitation Data'!D47)))</f>
        <v/>
      </c>
      <c r="CS53" s="34" t="str">
        <f ca="true">+IF(OFFSET('Sanitation Data'!$D$32,0,10*ROW('Sanitation Data'!D47))="","",OFFSET('Sanitation Data'!$D$32,0,10*ROW('Sanitation Data'!D47)))</f>
        <v/>
      </c>
      <c r="CT53" s="34" t="str">
        <f ca="true">+IF(OFFSET('Sanitation Data'!$D$33,0,10*ROW('Sanitation Data'!D47))="","",OFFSET('Sanitation Data'!$D$33,0,10*ROW('Sanitation Data'!D47)))</f>
        <v/>
      </c>
      <c r="CU53" s="34" t="str">
        <f ca="true">+IF(OFFSET('Sanitation Data'!$E$29,0,10*ROW('Sanitation Data'!E47))="","",OFFSET('Sanitation Data'!$E$29,0,10*ROW('Sanitation Data'!E47)))</f>
        <v/>
      </c>
      <c r="CV53" s="34" t="str">
        <f ca="true">+IF(OFFSET('Sanitation Data'!$E$30,0,10*ROW('Sanitation Data'!E47))="","",OFFSET('Sanitation Data'!$E$30,0,10*ROW('Sanitation Data'!E47)))</f>
        <v/>
      </c>
      <c r="CW53" s="34" t="str">
        <f ca="true">+IF(OFFSET('Sanitation Data'!$E$31,0,10*ROW('Sanitation Data'!E47))="","",OFFSET('Sanitation Data'!$E$31,0,10*ROW('Sanitation Data'!E47)))</f>
        <v/>
      </c>
      <c r="CX53" s="34" t="str">
        <f ca="true">+IF(OFFSET('Sanitation Data'!$E$32,0,10*ROW('Sanitation Data'!E47))="","",OFFSET('Sanitation Data'!$E$32,0,10*ROW('Sanitation Data'!E47)))</f>
        <v/>
      </c>
      <c r="CY53" s="34" t="str">
        <f ca="true">+IF(OFFSET('Sanitation Data'!$E$33,0,10*ROW('Sanitation Data'!E47))="","",OFFSET('Sanitation Data'!$E$33,0,10*ROW('Sanitation Data'!E47)))</f>
        <v/>
      </c>
      <c r="CZ53" s="34" t="str">
        <f ca="true">+IF(OFFSET('Sanitation Data'!$F$29,0,10*ROW('Sanitation Data'!F47))="","",OFFSET('Sanitation Data'!$F$29,0,10*ROW('Sanitation Data'!F47)))</f>
        <v/>
      </c>
      <c r="DA53" s="34" t="str">
        <f ca="true">+IF(OFFSET('Sanitation Data'!$F$30,0,10*ROW('Sanitation Data'!F47))="","",OFFSET('Sanitation Data'!$F$30,0,10*ROW('Sanitation Data'!F47)))</f>
        <v/>
      </c>
      <c r="DB53" s="34" t="str">
        <f ca="true">+IF(OFFSET('Sanitation Data'!$F$31,0,10*ROW('Sanitation Data'!F47))="","",OFFSET('Sanitation Data'!$F$31,0,10*ROW('Sanitation Data'!F47)))</f>
        <v/>
      </c>
      <c r="DC53" s="34" t="str">
        <f ca="true">+IF(OFFSET('Sanitation Data'!$F$32,0,10*ROW('Sanitation Data'!F47))="","",OFFSET('Sanitation Data'!$F$32,0,10*ROW('Sanitation Data'!F47)))</f>
        <v/>
      </c>
      <c r="DD53" s="34" t="str">
        <f ca="true">+IF(OFFSET('Sanitation Data'!$F$33,0,10*ROW('Sanitation Data'!F47))="","",OFFSET('Sanitation Data'!$F$33,0,10*ROW('Sanitation Data'!F47)))</f>
        <v/>
      </c>
      <c r="DE53" s="34" t="str">
        <f ca="true">+IF(OFFSET('Sanitation Data'!$G$29,0,10*ROW('Sanitation Data'!G47))="","",OFFSET('Sanitation Data'!$G$29,0,10*ROW('Sanitation Data'!G47)))</f>
        <v/>
      </c>
      <c r="DF53" s="34" t="str">
        <f ca="true">+IF(OFFSET('Sanitation Data'!$G$30,0,10*ROW('Sanitation Data'!G47))="","",OFFSET('Sanitation Data'!$G$30,0,10*ROW('Sanitation Data'!G47)))</f>
        <v/>
      </c>
      <c r="DG53" s="34" t="str">
        <f ca="true">+IF(OFFSET('Sanitation Data'!$G$31,0,10*ROW('Sanitation Data'!G47))="","",OFFSET('Sanitation Data'!$G$31,0,10*ROW('Sanitation Data'!G47)))</f>
        <v/>
      </c>
      <c r="DH53" s="34" t="str">
        <f ca="true">+IF(OFFSET('Sanitation Data'!$G$32,0,10*ROW('Sanitation Data'!G47))="","",OFFSET('Sanitation Data'!$G$32,0,10*ROW('Sanitation Data'!G47)))</f>
        <v/>
      </c>
      <c r="DI53" s="34" t="str">
        <f ca="true">+IF(OFFSET('Sanitation Data'!$G$33,0,10*ROW('Sanitation Data'!G47))="","",OFFSET('Sanitation Data'!$G$33,0,10*ROW('Sanitation Data'!G47)))</f>
        <v/>
      </c>
      <c r="DJ53" s="34" t="str">
        <f ca="true">+IF(OFFSET('Sanitation Data'!$H$29,0,10*ROW('Sanitation Data'!H47))="","",OFFSET('Sanitation Data'!$H$29,0,10*ROW('Sanitation Data'!H47)))</f>
        <v/>
      </c>
      <c r="DK53" s="34" t="str">
        <f ca="true">+IF(OFFSET('Sanitation Data'!$H$30,0,10*ROW('Sanitation Data'!H47))="","",OFFSET('Sanitation Data'!$H$30,0,10*ROW('Sanitation Data'!H47)))</f>
        <v/>
      </c>
      <c r="DL53" s="34" t="str">
        <f ca="true">+IF(OFFSET('Sanitation Data'!$H$31,0,10*ROW('Sanitation Data'!H47))="","",OFFSET('Sanitation Data'!$H$31,0,10*ROW('Sanitation Data'!H47)))</f>
        <v/>
      </c>
      <c r="DM53" s="34" t="str">
        <f ca="true">+IF(OFFSET('Sanitation Data'!$H$32,0,10*ROW('Sanitation Data'!H47))="","",OFFSET('Sanitation Data'!$H$32,0,10*ROW('Sanitation Data'!H47)))</f>
        <v/>
      </c>
      <c r="DN53" s="34" t="str">
        <f ca="true">+IF(OFFSET('Sanitation Data'!$H$33,0,10*ROW('Sanitation Data'!H47))="","",OFFSET('Sanitation Data'!$H$33,0,10*ROW('Sanitation Data'!H47)))</f>
        <v/>
      </c>
      <c r="DO53" s="34" t="str">
        <f ca="true">+IF(OFFSET('Hygiene Data'!$C$12,0,10*ROW('Hygiene Data'!C47))="","",OFFSET('Hygiene Data'!$C$12,0,10*ROW('Hygiene Data'!C47)))</f>
        <v/>
      </c>
      <c r="DP53" s="34" t="str">
        <f ca="true">+IF(OFFSET('Hygiene Data'!$C$13,0,10*ROW('Hygiene Data'!C47))="","",OFFSET('Hygiene Data'!$C$13,0,10*ROW('Hygiene Data'!C47)))</f>
        <v/>
      </c>
      <c r="DQ53" s="34" t="str">
        <f ca="true">+IF(OFFSET('Hygiene Data'!$C$14,0,10*ROW('Hygiene Data'!C47))="","",OFFSET('Hygiene Data'!$C$14,0,10*ROW('Hygiene Data'!C47)))</f>
        <v/>
      </c>
      <c r="DR53" s="34" t="str">
        <f ca="true">+IF(OFFSET('Hygiene Data'!$D$12,0,10*ROW('Hygiene Data'!D47))="","",OFFSET('Hygiene Data'!$D$12,0,10*ROW('Hygiene Data'!D47)))</f>
        <v/>
      </c>
      <c r="DS53" s="34" t="str">
        <f ca="true">+IF(OFFSET('Hygiene Data'!$D$13,0,10*ROW('Hygiene Data'!D47))="","",OFFSET('Hygiene Data'!$D$13,0,10*ROW('Hygiene Data'!D47)))</f>
        <v/>
      </c>
      <c r="DT53" s="34" t="str">
        <f ca="true">+IF(OFFSET('Hygiene Data'!$D$14,0,10*ROW('Hygiene Data'!D47))="","",OFFSET('Hygiene Data'!$D$14,0,10*ROW('Hygiene Data'!D47)))</f>
        <v/>
      </c>
      <c r="DU53" s="34" t="str">
        <f ca="true">+IF(OFFSET('Hygiene Data'!$E$12,0,10*ROW('Hygiene Data'!E47))="","",OFFSET('Hygiene Data'!$E$12,0,10*ROW('Hygiene Data'!E47)))</f>
        <v/>
      </c>
      <c r="DV53" s="34" t="str">
        <f ca="true">+IF(OFFSET('Hygiene Data'!$E$13,0,10*ROW('Hygiene Data'!E47))="","",OFFSET('Hygiene Data'!$E$13,0,10*ROW('Hygiene Data'!E47)))</f>
        <v/>
      </c>
      <c r="DW53" s="34" t="str">
        <f ca="true">+IF(OFFSET('Hygiene Data'!$E$14,0,10*ROW('Hygiene Data'!E47))="","",OFFSET('Hygiene Data'!$E$14,0,10*ROW('Hygiene Data'!E47)))</f>
        <v/>
      </c>
      <c r="DX53" s="34" t="str">
        <f ca="true">+IF(OFFSET('Hygiene Data'!$F$12,0,10*ROW('Hygiene Data'!F47))="","",OFFSET('Hygiene Data'!$F$12,0,10*ROW('Hygiene Data'!F47)))</f>
        <v/>
      </c>
      <c r="DY53" s="34" t="str">
        <f ca="true">+IF(OFFSET('Hygiene Data'!$F$13,0,10*ROW('Hygiene Data'!F47))="","",OFFSET('Hygiene Data'!$F$13,0,10*ROW('Hygiene Data'!F47)))</f>
        <v/>
      </c>
      <c r="DZ53" s="34" t="str">
        <f ca="true">+IF(OFFSET('Hygiene Data'!$F$14,0,10*ROW('Hygiene Data'!F47))="","",OFFSET('Hygiene Data'!$F$14,0,10*ROW('Hygiene Data'!F47)))</f>
        <v/>
      </c>
      <c r="EA53" s="34" t="str">
        <f ca="true">+IF(OFFSET('Hygiene Data'!$G$12,0,10*ROW('Hygiene Data'!G47))="","",OFFSET('Hygiene Data'!$G$12,0,10*ROW('Hygiene Data'!G47)))</f>
        <v/>
      </c>
      <c r="EB53" s="34" t="str">
        <f ca="true">+IF(OFFSET('Hygiene Data'!$G$13,0,10*ROW('Hygiene Data'!G47))="","",OFFSET('Hygiene Data'!$G$13,0,10*ROW('Hygiene Data'!G47)))</f>
        <v/>
      </c>
      <c r="EC53" s="34" t="str">
        <f ca="true">+IF(OFFSET('Hygiene Data'!$G$14,0,10*ROW('Hygiene Data'!G47))="","",OFFSET('Hygiene Data'!$G$14,0,10*ROW('Hygiene Data'!G47)))</f>
        <v/>
      </c>
      <c r="ED53" s="34" t="str">
        <f ca="true">+IF(OFFSET('Hygiene Data'!$H$12,0,10*ROW('Hygiene Data'!H47))="","",OFFSET('Hygiene Data'!$H$12,0,10*ROW('Hygiene Data'!H47)))</f>
        <v/>
      </c>
      <c r="EE53" s="34" t="str">
        <f ca="true">+IF(OFFSET('Hygiene Data'!$H$13,0,10*ROW('Hygiene Data'!H47))="","",OFFSET('Hygiene Data'!$H$13,0,10*ROW('Hygiene Data'!H47)))</f>
        <v/>
      </c>
      <c r="EF53" s="34" t="str">
        <f ca="true">+IF(OFFSET('Hygiene Data'!$H$14,0,10*ROW('Hygiene Data'!H47))="","",OFFSET('Hygiene Data'!$H$14,0,10*ROW('Hygiene Data'!H47)))</f>
        <v/>
      </c>
    </row>
    <row r="54" x14ac:dyDescent="0.2">
      <c r="A54" s="57" t="str">
        <f ca="true">+IF(OFFSET('Water Data'!$B$1,0,10*ROW('Water Data'!B51))="","",OFFSET('Water Data'!$B$1,0,10*ROW('Water Data'!B51)))</f>
        <v/>
      </c>
      <c r="B54" s="57" t="str">
        <f ca="true">+IF(OFFSET('Water Data'!$A$3,0,10*ROW('Water Data'!A51))="","",OFFSET('Water Data'!$A$3,0,10*ROW('Water Data'!A51)))</f>
        <v/>
      </c>
      <c r="C54" s="57" t="str">
        <f ca="true">+IF(OFFSET('Water Data'!$C$3,0,10*ROW('Water Data'!C51))="","",OFFSET('Water Data'!$C$3,0,10*ROW('Water Data'!C51)))</f>
        <v/>
      </c>
      <c r="D54" s="249"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49"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49"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49"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49"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49"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49"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49"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49"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49"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49"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49"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49"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49"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49"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49"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49"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49"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50"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50"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50"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50"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50"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50"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50"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50"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50"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50"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50"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50"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50"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50"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50"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50"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50"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50"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50"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50"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50"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50"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50"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50"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50"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50"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50"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50"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50"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50"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51"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51"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51"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51"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51"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51"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51"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51"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51"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51"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51"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51"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51"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51"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51"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51"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51"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51"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4" t="str">
        <f ca="true">+IF(OFFSET('Water Data'!$C$28,0,10*ROW('Water Data'!C48))="","",OFFSET('Water Data'!$C$28,0,10*ROW('Water Data'!C48)))</f>
        <v/>
      </c>
      <c r="BT54" s="34" t="str">
        <f ca="true">+IF(OFFSET('Water Data'!$C$29,0,10*ROW('Water Data'!C48))="","",OFFSET('Water Data'!$C$29,0,10*ROW('Water Data'!C48)))</f>
        <v/>
      </c>
      <c r="BU54" s="34" t="str">
        <f ca="true">+IF(OFFSET('Water Data'!$C$30,0,10*ROW('Water Data'!C48))="","",OFFSET('Water Data'!$C$30,0,10*ROW('Water Data'!C48)))</f>
        <v/>
      </c>
      <c r="BV54" s="34" t="str">
        <f ca="true">+IF(OFFSET('Water Data'!$D$28,0,10*ROW('Water Data'!D48))="","",OFFSET('Water Data'!$D$28,0,10*ROW('Water Data'!D48)))</f>
        <v/>
      </c>
      <c r="BW54" s="34" t="str">
        <f ca="true">+IF(OFFSET('Water Data'!$D$29,0,10*ROW('Water Data'!D48))="","",OFFSET('Water Data'!$D$29,0,10*ROW('Water Data'!D48)))</f>
        <v/>
      </c>
      <c r="BX54" s="34" t="str">
        <f ca="true">+IF(OFFSET('Water Data'!$D$30,0,10*ROW('Water Data'!D48))="","",OFFSET('Water Data'!$D$30,0,10*ROW('Water Data'!D48)))</f>
        <v/>
      </c>
      <c r="BY54" s="34" t="str">
        <f ca="true">+IF(OFFSET('Water Data'!$E$28,0,10*ROW('Water Data'!E48))="","",OFFSET('Water Data'!$E$28,0,10*ROW('Water Data'!E48)))</f>
        <v/>
      </c>
      <c r="BZ54" s="34" t="str">
        <f ca="true">+IF(OFFSET('Water Data'!$E$29,0,10*ROW('Water Data'!E48))="","",OFFSET('Water Data'!$E$29,0,10*ROW('Water Data'!E48)))</f>
        <v/>
      </c>
      <c r="CA54" s="34" t="str">
        <f ca="true">+IF(OFFSET('Water Data'!$E$30,0,10*ROW('Water Data'!E48))="","",OFFSET('Water Data'!$E$30,0,10*ROW('Water Data'!E48)))</f>
        <v/>
      </c>
      <c r="CB54" s="34" t="str">
        <f ca="true">+IF(OFFSET('Water Data'!$F$28,0,10*ROW('Water Data'!F48))="","",OFFSET('Water Data'!$F$28,0,10*ROW('Water Data'!F48)))</f>
        <v/>
      </c>
      <c r="CC54" s="34" t="str">
        <f ca="true">+IF(OFFSET('Water Data'!$F$29,0,10*ROW('Water Data'!F48))="","",OFFSET('Water Data'!$F$29,0,10*ROW('Water Data'!F48)))</f>
        <v/>
      </c>
      <c r="CD54" s="34" t="str">
        <f ca="true">+IF(OFFSET('Water Data'!$F$30,0,10*ROW('Water Data'!F48))="","",OFFSET('Water Data'!$F$30,0,10*ROW('Water Data'!F48)))</f>
        <v/>
      </c>
      <c r="CE54" s="34" t="str">
        <f ca="true">+IF(OFFSET('Water Data'!$G$28,0,10*ROW('Water Data'!G48))="","",OFFSET('Water Data'!$G$28,0,10*ROW('Water Data'!G48)))</f>
        <v/>
      </c>
      <c r="CF54" s="34" t="str">
        <f ca="true">+IF(OFFSET('Water Data'!$G$29,0,10*ROW('Water Data'!G48))="","",OFFSET('Water Data'!$G$29,0,10*ROW('Water Data'!G48)))</f>
        <v/>
      </c>
      <c r="CG54" s="34" t="str">
        <f ca="true">+IF(OFFSET('Water Data'!$G$30,0,10*ROW('Water Data'!G48))="","",OFFSET('Water Data'!$G$30,0,10*ROW('Water Data'!G48)))</f>
        <v/>
      </c>
      <c r="CH54" s="34" t="str">
        <f ca="true">+IF(OFFSET('Water Data'!$H$28,0,10*ROW('Water Data'!H48))="","",OFFSET('Water Data'!$H$28,0,10*ROW('Water Data'!H48)))</f>
        <v/>
      </c>
      <c r="CI54" s="34" t="str">
        <f ca="true">+IF(OFFSET('Water Data'!$H$29,0,10*ROW('Water Data'!H48))="","",OFFSET('Water Data'!$H$29,0,10*ROW('Water Data'!H48)))</f>
        <v/>
      </c>
      <c r="CJ54" s="34" t="str">
        <f ca="true">+IF(OFFSET('Water Data'!$H$30,0,10*ROW('Water Data'!H48))="","",OFFSET('Water Data'!$H$30,0,10*ROW('Water Data'!H48)))</f>
        <v/>
      </c>
      <c r="CK54" s="34" t="str">
        <f ca="true">+IF(OFFSET('Sanitation Data'!$C$29,0,10*ROW('Sanitation Data'!C48))="","",OFFSET('Sanitation Data'!$C$29,0,10*ROW('Sanitation Data'!C48)))</f>
        <v/>
      </c>
      <c r="CL54" s="34" t="str">
        <f ca="true">+IF(OFFSET('Sanitation Data'!$C$30,0,10*ROW('Sanitation Data'!C48))="","",OFFSET('Sanitation Data'!$C$30,0,10*ROW('Sanitation Data'!C48)))</f>
        <v/>
      </c>
      <c r="CM54" s="34" t="str">
        <f ca="true">+IF(OFFSET('Sanitation Data'!$C$31,0,10*ROW('Sanitation Data'!C48))="","",OFFSET('Sanitation Data'!$C$31,0,10*ROW('Sanitation Data'!C48)))</f>
        <v/>
      </c>
      <c r="CN54" s="34" t="str">
        <f ca="true">+IF(OFFSET('Sanitation Data'!$C$32,0,10*ROW('Sanitation Data'!C48))="","",OFFSET('Sanitation Data'!$C$32,0,10*ROW('Sanitation Data'!C48)))</f>
        <v/>
      </c>
      <c r="CO54" s="34" t="str">
        <f ca="true">+IF(OFFSET('Sanitation Data'!$C$33,0,10*ROW('Sanitation Data'!C48))="","",OFFSET('Sanitation Data'!$C$33,0,10*ROW('Sanitation Data'!C48)))</f>
        <v/>
      </c>
      <c r="CP54" s="34" t="str">
        <f ca="true">+IF(OFFSET('Sanitation Data'!$D$29,0,10*ROW('Sanitation Data'!D48))="","",OFFSET('Sanitation Data'!$D$29,0,10*ROW('Sanitation Data'!D48)))</f>
        <v/>
      </c>
      <c r="CQ54" s="34" t="str">
        <f ca="true">+IF(OFFSET('Sanitation Data'!$D$30,0,10*ROW('Sanitation Data'!D48))="","",OFFSET('Sanitation Data'!$D$30,0,10*ROW('Sanitation Data'!D48)))</f>
        <v/>
      </c>
      <c r="CR54" s="34" t="str">
        <f ca="true">+IF(OFFSET('Sanitation Data'!$D$31,0,10*ROW('Sanitation Data'!D48))="","",OFFSET('Sanitation Data'!$D$31,0,10*ROW('Sanitation Data'!D48)))</f>
        <v/>
      </c>
      <c r="CS54" s="34" t="str">
        <f ca="true">+IF(OFFSET('Sanitation Data'!$D$32,0,10*ROW('Sanitation Data'!D48))="","",OFFSET('Sanitation Data'!$D$32,0,10*ROW('Sanitation Data'!D48)))</f>
        <v/>
      </c>
      <c r="CT54" s="34" t="str">
        <f ca="true">+IF(OFFSET('Sanitation Data'!$D$33,0,10*ROW('Sanitation Data'!D48))="","",OFFSET('Sanitation Data'!$D$33,0,10*ROW('Sanitation Data'!D48)))</f>
        <v/>
      </c>
      <c r="CU54" s="34" t="str">
        <f ca="true">+IF(OFFSET('Sanitation Data'!$E$29,0,10*ROW('Sanitation Data'!E48))="","",OFFSET('Sanitation Data'!$E$29,0,10*ROW('Sanitation Data'!E48)))</f>
        <v/>
      </c>
      <c r="CV54" s="34" t="str">
        <f ca="true">+IF(OFFSET('Sanitation Data'!$E$30,0,10*ROW('Sanitation Data'!E48))="","",OFFSET('Sanitation Data'!$E$30,0,10*ROW('Sanitation Data'!E48)))</f>
        <v/>
      </c>
      <c r="CW54" s="34" t="str">
        <f ca="true">+IF(OFFSET('Sanitation Data'!$E$31,0,10*ROW('Sanitation Data'!E48))="","",OFFSET('Sanitation Data'!$E$31,0,10*ROW('Sanitation Data'!E48)))</f>
        <v/>
      </c>
      <c r="CX54" s="34" t="str">
        <f ca="true">+IF(OFFSET('Sanitation Data'!$E$32,0,10*ROW('Sanitation Data'!E48))="","",OFFSET('Sanitation Data'!$E$32,0,10*ROW('Sanitation Data'!E48)))</f>
        <v/>
      </c>
      <c r="CY54" s="34" t="str">
        <f ca="true">+IF(OFFSET('Sanitation Data'!$E$33,0,10*ROW('Sanitation Data'!E48))="","",OFFSET('Sanitation Data'!$E$33,0,10*ROW('Sanitation Data'!E48)))</f>
        <v/>
      </c>
      <c r="CZ54" s="34" t="str">
        <f ca="true">+IF(OFFSET('Sanitation Data'!$F$29,0,10*ROW('Sanitation Data'!F48))="","",OFFSET('Sanitation Data'!$F$29,0,10*ROW('Sanitation Data'!F48)))</f>
        <v/>
      </c>
      <c r="DA54" s="34" t="str">
        <f ca="true">+IF(OFFSET('Sanitation Data'!$F$30,0,10*ROW('Sanitation Data'!F48))="","",OFFSET('Sanitation Data'!$F$30,0,10*ROW('Sanitation Data'!F48)))</f>
        <v/>
      </c>
      <c r="DB54" s="34" t="str">
        <f ca="true">+IF(OFFSET('Sanitation Data'!$F$31,0,10*ROW('Sanitation Data'!F48))="","",OFFSET('Sanitation Data'!$F$31,0,10*ROW('Sanitation Data'!F48)))</f>
        <v/>
      </c>
      <c r="DC54" s="34" t="str">
        <f ca="true">+IF(OFFSET('Sanitation Data'!$F$32,0,10*ROW('Sanitation Data'!F48))="","",OFFSET('Sanitation Data'!$F$32,0,10*ROW('Sanitation Data'!F48)))</f>
        <v/>
      </c>
      <c r="DD54" s="34" t="str">
        <f ca="true">+IF(OFFSET('Sanitation Data'!$F$33,0,10*ROW('Sanitation Data'!F48))="","",OFFSET('Sanitation Data'!$F$33,0,10*ROW('Sanitation Data'!F48)))</f>
        <v/>
      </c>
      <c r="DE54" s="34" t="str">
        <f ca="true">+IF(OFFSET('Sanitation Data'!$G$29,0,10*ROW('Sanitation Data'!G48))="","",OFFSET('Sanitation Data'!$G$29,0,10*ROW('Sanitation Data'!G48)))</f>
        <v/>
      </c>
      <c r="DF54" s="34" t="str">
        <f ca="true">+IF(OFFSET('Sanitation Data'!$G$30,0,10*ROW('Sanitation Data'!G48))="","",OFFSET('Sanitation Data'!$G$30,0,10*ROW('Sanitation Data'!G48)))</f>
        <v/>
      </c>
      <c r="DG54" s="34" t="str">
        <f ca="true">+IF(OFFSET('Sanitation Data'!$G$31,0,10*ROW('Sanitation Data'!G48))="","",OFFSET('Sanitation Data'!$G$31,0,10*ROW('Sanitation Data'!G48)))</f>
        <v/>
      </c>
      <c r="DH54" s="34" t="str">
        <f ca="true">+IF(OFFSET('Sanitation Data'!$G$32,0,10*ROW('Sanitation Data'!G48))="","",OFFSET('Sanitation Data'!$G$32,0,10*ROW('Sanitation Data'!G48)))</f>
        <v/>
      </c>
      <c r="DI54" s="34" t="str">
        <f ca="true">+IF(OFFSET('Sanitation Data'!$G$33,0,10*ROW('Sanitation Data'!G48))="","",OFFSET('Sanitation Data'!$G$33,0,10*ROW('Sanitation Data'!G48)))</f>
        <v/>
      </c>
      <c r="DJ54" s="34" t="str">
        <f ca="true">+IF(OFFSET('Sanitation Data'!$H$29,0,10*ROW('Sanitation Data'!H48))="","",OFFSET('Sanitation Data'!$H$29,0,10*ROW('Sanitation Data'!H48)))</f>
        <v/>
      </c>
      <c r="DK54" s="34" t="str">
        <f ca="true">+IF(OFFSET('Sanitation Data'!$H$30,0,10*ROW('Sanitation Data'!H48))="","",OFFSET('Sanitation Data'!$H$30,0,10*ROW('Sanitation Data'!H48)))</f>
        <v/>
      </c>
      <c r="DL54" s="34" t="str">
        <f ca="true">+IF(OFFSET('Sanitation Data'!$H$31,0,10*ROW('Sanitation Data'!H48))="","",OFFSET('Sanitation Data'!$H$31,0,10*ROW('Sanitation Data'!H48)))</f>
        <v/>
      </c>
      <c r="DM54" s="34" t="str">
        <f ca="true">+IF(OFFSET('Sanitation Data'!$H$32,0,10*ROW('Sanitation Data'!H48))="","",OFFSET('Sanitation Data'!$H$32,0,10*ROW('Sanitation Data'!H48)))</f>
        <v/>
      </c>
      <c r="DN54" s="34" t="str">
        <f ca="true">+IF(OFFSET('Sanitation Data'!$H$33,0,10*ROW('Sanitation Data'!H48))="","",OFFSET('Sanitation Data'!$H$33,0,10*ROW('Sanitation Data'!H48)))</f>
        <v/>
      </c>
      <c r="DO54" s="34" t="str">
        <f ca="true">+IF(OFFSET('Hygiene Data'!$C$12,0,10*ROW('Hygiene Data'!C48))="","",OFFSET('Hygiene Data'!$C$12,0,10*ROW('Hygiene Data'!C48)))</f>
        <v/>
      </c>
      <c r="DP54" s="34" t="str">
        <f ca="true">+IF(OFFSET('Hygiene Data'!$C$13,0,10*ROW('Hygiene Data'!C48))="","",OFFSET('Hygiene Data'!$C$13,0,10*ROW('Hygiene Data'!C48)))</f>
        <v/>
      </c>
      <c r="DQ54" s="34" t="str">
        <f ca="true">+IF(OFFSET('Hygiene Data'!$C$14,0,10*ROW('Hygiene Data'!C48))="","",OFFSET('Hygiene Data'!$C$14,0,10*ROW('Hygiene Data'!C48)))</f>
        <v/>
      </c>
      <c r="DR54" s="34" t="str">
        <f ca="true">+IF(OFFSET('Hygiene Data'!$D$12,0,10*ROW('Hygiene Data'!D48))="","",OFFSET('Hygiene Data'!$D$12,0,10*ROW('Hygiene Data'!D48)))</f>
        <v/>
      </c>
      <c r="DS54" s="34" t="str">
        <f ca="true">+IF(OFFSET('Hygiene Data'!$D$13,0,10*ROW('Hygiene Data'!D48))="","",OFFSET('Hygiene Data'!$D$13,0,10*ROW('Hygiene Data'!D48)))</f>
        <v/>
      </c>
      <c r="DT54" s="34" t="str">
        <f ca="true">+IF(OFFSET('Hygiene Data'!$D$14,0,10*ROW('Hygiene Data'!D48))="","",OFFSET('Hygiene Data'!$D$14,0,10*ROW('Hygiene Data'!D48)))</f>
        <v/>
      </c>
      <c r="DU54" s="34" t="str">
        <f ca="true">+IF(OFFSET('Hygiene Data'!$E$12,0,10*ROW('Hygiene Data'!E48))="","",OFFSET('Hygiene Data'!$E$12,0,10*ROW('Hygiene Data'!E48)))</f>
        <v/>
      </c>
      <c r="DV54" s="34" t="str">
        <f ca="true">+IF(OFFSET('Hygiene Data'!$E$13,0,10*ROW('Hygiene Data'!E48))="","",OFFSET('Hygiene Data'!$E$13,0,10*ROW('Hygiene Data'!E48)))</f>
        <v/>
      </c>
      <c r="DW54" s="34" t="str">
        <f ca="true">+IF(OFFSET('Hygiene Data'!$E$14,0,10*ROW('Hygiene Data'!E48))="","",OFFSET('Hygiene Data'!$E$14,0,10*ROW('Hygiene Data'!E48)))</f>
        <v/>
      </c>
      <c r="DX54" s="34" t="str">
        <f ca="true">+IF(OFFSET('Hygiene Data'!$F$12,0,10*ROW('Hygiene Data'!F48))="","",OFFSET('Hygiene Data'!$F$12,0,10*ROW('Hygiene Data'!F48)))</f>
        <v/>
      </c>
      <c r="DY54" s="34" t="str">
        <f ca="true">+IF(OFFSET('Hygiene Data'!$F$13,0,10*ROW('Hygiene Data'!F48))="","",OFFSET('Hygiene Data'!$F$13,0,10*ROW('Hygiene Data'!F48)))</f>
        <v/>
      </c>
      <c r="DZ54" s="34" t="str">
        <f ca="true">+IF(OFFSET('Hygiene Data'!$F$14,0,10*ROW('Hygiene Data'!F48))="","",OFFSET('Hygiene Data'!$F$14,0,10*ROW('Hygiene Data'!F48)))</f>
        <v/>
      </c>
      <c r="EA54" s="34" t="str">
        <f ca="true">+IF(OFFSET('Hygiene Data'!$G$12,0,10*ROW('Hygiene Data'!G48))="","",OFFSET('Hygiene Data'!$G$12,0,10*ROW('Hygiene Data'!G48)))</f>
        <v/>
      </c>
      <c r="EB54" s="34" t="str">
        <f ca="true">+IF(OFFSET('Hygiene Data'!$G$13,0,10*ROW('Hygiene Data'!G48))="","",OFFSET('Hygiene Data'!$G$13,0,10*ROW('Hygiene Data'!G48)))</f>
        <v/>
      </c>
      <c r="EC54" s="34" t="str">
        <f ca="true">+IF(OFFSET('Hygiene Data'!$G$14,0,10*ROW('Hygiene Data'!G48))="","",OFFSET('Hygiene Data'!$G$14,0,10*ROW('Hygiene Data'!G48)))</f>
        <v/>
      </c>
      <c r="ED54" s="34" t="str">
        <f ca="true">+IF(OFFSET('Hygiene Data'!$H$12,0,10*ROW('Hygiene Data'!H48))="","",OFFSET('Hygiene Data'!$H$12,0,10*ROW('Hygiene Data'!H48)))</f>
        <v/>
      </c>
      <c r="EE54" s="34" t="str">
        <f ca="true">+IF(OFFSET('Hygiene Data'!$H$13,0,10*ROW('Hygiene Data'!H48))="","",OFFSET('Hygiene Data'!$H$13,0,10*ROW('Hygiene Data'!H48)))</f>
        <v/>
      </c>
      <c r="EF54" s="34" t="str">
        <f ca="true">+IF(OFFSET('Hygiene Data'!$H$14,0,10*ROW('Hygiene Data'!H48))="","",OFFSET('Hygiene Data'!$H$14,0,10*ROW('Hygiene Data'!H48)))</f>
        <v/>
      </c>
    </row>
    <row r="55" x14ac:dyDescent="0.2">
      <c r="A55" s="57" t="str">
        <f ca="true">+IF(OFFSET('Water Data'!$B$1,0,10*ROW('Water Data'!B52))="","",OFFSET('Water Data'!$B$1,0,10*ROW('Water Data'!B52)))</f>
        <v/>
      </c>
      <c r="B55" s="57" t="str">
        <f ca="true">+IF(OFFSET('Water Data'!$A$3,0,10*ROW('Water Data'!A52))="","",OFFSET('Water Data'!$A$3,0,10*ROW('Water Data'!A52)))</f>
        <v/>
      </c>
      <c r="C55" s="57" t="str">
        <f ca="true">+IF(OFFSET('Water Data'!$C$3,0,10*ROW('Water Data'!C52))="","",OFFSET('Water Data'!$C$3,0,10*ROW('Water Data'!C52)))</f>
        <v/>
      </c>
      <c r="D55" s="249"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49"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49"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49"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49"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49"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49"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49"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49"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49"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49"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49"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49"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49"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49"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49"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49"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49"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50"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50"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50"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50"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50"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50"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50"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50"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50"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50"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50"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50"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50"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50"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50"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50"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50"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50"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50"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50"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50"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50"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50"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50"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50"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50"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50"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50"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50"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50"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51"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51"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51"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51"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51"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51"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51"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51"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51"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51"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51"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51"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51"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51"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51"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51"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51"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51"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4" t="str">
        <f ca="true">+IF(OFFSET('Water Data'!$C$28,0,10*ROW('Water Data'!C49))="","",OFFSET('Water Data'!$C$28,0,10*ROW('Water Data'!C49)))</f>
        <v/>
      </c>
      <c r="BT55" s="34" t="str">
        <f ca="true">+IF(OFFSET('Water Data'!$C$29,0,10*ROW('Water Data'!C49))="","",OFFSET('Water Data'!$C$29,0,10*ROW('Water Data'!C49)))</f>
        <v/>
      </c>
      <c r="BU55" s="34" t="str">
        <f ca="true">+IF(OFFSET('Water Data'!$C$30,0,10*ROW('Water Data'!C49))="","",OFFSET('Water Data'!$C$30,0,10*ROW('Water Data'!C49)))</f>
        <v/>
      </c>
      <c r="BV55" s="34" t="str">
        <f ca="true">+IF(OFFSET('Water Data'!$D$28,0,10*ROW('Water Data'!D49))="","",OFFSET('Water Data'!$D$28,0,10*ROW('Water Data'!D49)))</f>
        <v/>
      </c>
      <c r="BW55" s="34" t="str">
        <f ca="true">+IF(OFFSET('Water Data'!$D$29,0,10*ROW('Water Data'!D49))="","",OFFSET('Water Data'!$D$29,0,10*ROW('Water Data'!D49)))</f>
        <v/>
      </c>
      <c r="BX55" s="34" t="str">
        <f ca="true">+IF(OFFSET('Water Data'!$D$30,0,10*ROW('Water Data'!D49))="","",OFFSET('Water Data'!$D$30,0,10*ROW('Water Data'!D49)))</f>
        <v/>
      </c>
      <c r="BY55" s="34" t="str">
        <f ca="true">+IF(OFFSET('Water Data'!$E$28,0,10*ROW('Water Data'!E49))="","",OFFSET('Water Data'!$E$28,0,10*ROW('Water Data'!E49)))</f>
        <v/>
      </c>
      <c r="BZ55" s="34" t="str">
        <f ca="true">+IF(OFFSET('Water Data'!$E$29,0,10*ROW('Water Data'!E49))="","",OFFSET('Water Data'!$E$29,0,10*ROW('Water Data'!E49)))</f>
        <v/>
      </c>
      <c r="CA55" s="34" t="str">
        <f ca="true">+IF(OFFSET('Water Data'!$E$30,0,10*ROW('Water Data'!E49))="","",OFFSET('Water Data'!$E$30,0,10*ROW('Water Data'!E49)))</f>
        <v/>
      </c>
      <c r="CB55" s="34" t="str">
        <f ca="true">+IF(OFFSET('Water Data'!$F$28,0,10*ROW('Water Data'!F49))="","",OFFSET('Water Data'!$F$28,0,10*ROW('Water Data'!F49)))</f>
        <v/>
      </c>
      <c r="CC55" s="34" t="str">
        <f ca="true">+IF(OFFSET('Water Data'!$F$29,0,10*ROW('Water Data'!F49))="","",OFFSET('Water Data'!$F$29,0,10*ROW('Water Data'!F49)))</f>
        <v/>
      </c>
      <c r="CD55" s="34" t="str">
        <f ca="true">+IF(OFFSET('Water Data'!$F$30,0,10*ROW('Water Data'!F49))="","",OFFSET('Water Data'!$F$30,0,10*ROW('Water Data'!F49)))</f>
        <v/>
      </c>
      <c r="CE55" s="34" t="str">
        <f ca="true">+IF(OFFSET('Water Data'!$G$28,0,10*ROW('Water Data'!G49))="","",OFFSET('Water Data'!$G$28,0,10*ROW('Water Data'!G49)))</f>
        <v/>
      </c>
      <c r="CF55" s="34" t="str">
        <f ca="true">+IF(OFFSET('Water Data'!$G$29,0,10*ROW('Water Data'!G49))="","",OFFSET('Water Data'!$G$29,0,10*ROW('Water Data'!G49)))</f>
        <v/>
      </c>
      <c r="CG55" s="34" t="str">
        <f ca="true">+IF(OFFSET('Water Data'!$G$30,0,10*ROW('Water Data'!G49))="","",OFFSET('Water Data'!$G$30,0,10*ROW('Water Data'!G49)))</f>
        <v/>
      </c>
      <c r="CH55" s="34" t="str">
        <f ca="true">+IF(OFFSET('Water Data'!$H$28,0,10*ROW('Water Data'!H49))="","",OFFSET('Water Data'!$H$28,0,10*ROW('Water Data'!H49)))</f>
        <v/>
      </c>
      <c r="CI55" s="34" t="str">
        <f ca="true">+IF(OFFSET('Water Data'!$H$29,0,10*ROW('Water Data'!H49))="","",OFFSET('Water Data'!$H$29,0,10*ROW('Water Data'!H49)))</f>
        <v/>
      </c>
      <c r="CJ55" s="34" t="str">
        <f ca="true">+IF(OFFSET('Water Data'!$H$30,0,10*ROW('Water Data'!H49))="","",OFFSET('Water Data'!$H$30,0,10*ROW('Water Data'!H49)))</f>
        <v/>
      </c>
      <c r="CK55" s="34" t="str">
        <f ca="true">+IF(OFFSET('Sanitation Data'!$C$29,0,10*ROW('Sanitation Data'!C49))="","",OFFSET('Sanitation Data'!$C$29,0,10*ROW('Sanitation Data'!C49)))</f>
        <v/>
      </c>
      <c r="CL55" s="34" t="str">
        <f ca="true">+IF(OFFSET('Sanitation Data'!$C$30,0,10*ROW('Sanitation Data'!C49))="","",OFFSET('Sanitation Data'!$C$30,0,10*ROW('Sanitation Data'!C49)))</f>
        <v/>
      </c>
      <c r="CM55" s="34" t="str">
        <f ca="true">+IF(OFFSET('Sanitation Data'!$C$31,0,10*ROW('Sanitation Data'!C49))="","",OFFSET('Sanitation Data'!$C$31,0,10*ROW('Sanitation Data'!C49)))</f>
        <v/>
      </c>
      <c r="CN55" s="34" t="str">
        <f ca="true">+IF(OFFSET('Sanitation Data'!$C$32,0,10*ROW('Sanitation Data'!C49))="","",OFFSET('Sanitation Data'!$C$32,0,10*ROW('Sanitation Data'!C49)))</f>
        <v/>
      </c>
      <c r="CO55" s="34" t="str">
        <f ca="true">+IF(OFFSET('Sanitation Data'!$C$33,0,10*ROW('Sanitation Data'!C49))="","",OFFSET('Sanitation Data'!$C$33,0,10*ROW('Sanitation Data'!C49)))</f>
        <v/>
      </c>
      <c r="CP55" s="34" t="str">
        <f ca="true">+IF(OFFSET('Sanitation Data'!$D$29,0,10*ROW('Sanitation Data'!D49))="","",OFFSET('Sanitation Data'!$D$29,0,10*ROW('Sanitation Data'!D49)))</f>
        <v/>
      </c>
      <c r="CQ55" s="34" t="str">
        <f ca="true">+IF(OFFSET('Sanitation Data'!$D$30,0,10*ROW('Sanitation Data'!D49))="","",OFFSET('Sanitation Data'!$D$30,0,10*ROW('Sanitation Data'!D49)))</f>
        <v/>
      </c>
      <c r="CR55" s="34" t="str">
        <f ca="true">+IF(OFFSET('Sanitation Data'!$D$31,0,10*ROW('Sanitation Data'!D49))="","",OFFSET('Sanitation Data'!$D$31,0,10*ROW('Sanitation Data'!D49)))</f>
        <v/>
      </c>
      <c r="CS55" s="34" t="str">
        <f ca="true">+IF(OFFSET('Sanitation Data'!$D$32,0,10*ROW('Sanitation Data'!D49))="","",OFFSET('Sanitation Data'!$D$32,0,10*ROW('Sanitation Data'!D49)))</f>
        <v/>
      </c>
      <c r="CT55" s="34" t="str">
        <f ca="true">+IF(OFFSET('Sanitation Data'!$D$33,0,10*ROW('Sanitation Data'!D49))="","",OFFSET('Sanitation Data'!$D$33,0,10*ROW('Sanitation Data'!D49)))</f>
        <v/>
      </c>
      <c r="CU55" s="34" t="str">
        <f ca="true">+IF(OFFSET('Sanitation Data'!$E$29,0,10*ROW('Sanitation Data'!E49))="","",OFFSET('Sanitation Data'!$E$29,0,10*ROW('Sanitation Data'!E49)))</f>
        <v/>
      </c>
      <c r="CV55" s="34" t="str">
        <f ca="true">+IF(OFFSET('Sanitation Data'!$E$30,0,10*ROW('Sanitation Data'!E49))="","",OFFSET('Sanitation Data'!$E$30,0,10*ROW('Sanitation Data'!E49)))</f>
        <v/>
      </c>
      <c r="CW55" s="34" t="str">
        <f ca="true">+IF(OFFSET('Sanitation Data'!$E$31,0,10*ROW('Sanitation Data'!E49))="","",OFFSET('Sanitation Data'!$E$31,0,10*ROW('Sanitation Data'!E49)))</f>
        <v/>
      </c>
      <c r="CX55" s="34" t="str">
        <f ca="true">+IF(OFFSET('Sanitation Data'!$E$32,0,10*ROW('Sanitation Data'!E49))="","",OFFSET('Sanitation Data'!$E$32,0,10*ROW('Sanitation Data'!E49)))</f>
        <v/>
      </c>
      <c r="CY55" s="34" t="str">
        <f ca="true">+IF(OFFSET('Sanitation Data'!$E$33,0,10*ROW('Sanitation Data'!E49))="","",OFFSET('Sanitation Data'!$E$33,0,10*ROW('Sanitation Data'!E49)))</f>
        <v/>
      </c>
      <c r="CZ55" s="34" t="str">
        <f ca="true">+IF(OFFSET('Sanitation Data'!$F$29,0,10*ROW('Sanitation Data'!F49))="","",OFFSET('Sanitation Data'!$F$29,0,10*ROW('Sanitation Data'!F49)))</f>
        <v/>
      </c>
      <c r="DA55" s="34" t="str">
        <f ca="true">+IF(OFFSET('Sanitation Data'!$F$30,0,10*ROW('Sanitation Data'!F49))="","",OFFSET('Sanitation Data'!$F$30,0,10*ROW('Sanitation Data'!F49)))</f>
        <v/>
      </c>
      <c r="DB55" s="34" t="str">
        <f ca="true">+IF(OFFSET('Sanitation Data'!$F$31,0,10*ROW('Sanitation Data'!F49))="","",OFFSET('Sanitation Data'!$F$31,0,10*ROW('Sanitation Data'!F49)))</f>
        <v/>
      </c>
      <c r="DC55" s="34" t="str">
        <f ca="true">+IF(OFFSET('Sanitation Data'!$F$32,0,10*ROW('Sanitation Data'!F49))="","",OFFSET('Sanitation Data'!$F$32,0,10*ROW('Sanitation Data'!F49)))</f>
        <v/>
      </c>
      <c r="DD55" s="34" t="str">
        <f ca="true">+IF(OFFSET('Sanitation Data'!$F$33,0,10*ROW('Sanitation Data'!F49))="","",OFFSET('Sanitation Data'!$F$33,0,10*ROW('Sanitation Data'!F49)))</f>
        <v/>
      </c>
      <c r="DE55" s="34" t="str">
        <f ca="true">+IF(OFFSET('Sanitation Data'!$G$29,0,10*ROW('Sanitation Data'!G49))="","",OFFSET('Sanitation Data'!$G$29,0,10*ROW('Sanitation Data'!G49)))</f>
        <v/>
      </c>
      <c r="DF55" s="34" t="str">
        <f ca="true">+IF(OFFSET('Sanitation Data'!$G$30,0,10*ROW('Sanitation Data'!G49))="","",OFFSET('Sanitation Data'!$G$30,0,10*ROW('Sanitation Data'!G49)))</f>
        <v/>
      </c>
      <c r="DG55" s="34" t="str">
        <f ca="true">+IF(OFFSET('Sanitation Data'!$G$31,0,10*ROW('Sanitation Data'!G49))="","",OFFSET('Sanitation Data'!$G$31,0,10*ROW('Sanitation Data'!G49)))</f>
        <v/>
      </c>
      <c r="DH55" s="34" t="str">
        <f ca="true">+IF(OFFSET('Sanitation Data'!$G$32,0,10*ROW('Sanitation Data'!G49))="","",OFFSET('Sanitation Data'!$G$32,0,10*ROW('Sanitation Data'!G49)))</f>
        <v/>
      </c>
      <c r="DI55" s="34" t="str">
        <f ca="true">+IF(OFFSET('Sanitation Data'!$G$33,0,10*ROW('Sanitation Data'!G49))="","",OFFSET('Sanitation Data'!$G$33,0,10*ROW('Sanitation Data'!G49)))</f>
        <v/>
      </c>
      <c r="DJ55" s="34" t="str">
        <f ca="true">+IF(OFFSET('Sanitation Data'!$H$29,0,10*ROW('Sanitation Data'!H49))="","",OFFSET('Sanitation Data'!$H$29,0,10*ROW('Sanitation Data'!H49)))</f>
        <v/>
      </c>
      <c r="DK55" s="34" t="str">
        <f ca="true">+IF(OFFSET('Sanitation Data'!$H$30,0,10*ROW('Sanitation Data'!H49))="","",OFFSET('Sanitation Data'!$H$30,0,10*ROW('Sanitation Data'!H49)))</f>
        <v/>
      </c>
      <c r="DL55" s="34" t="str">
        <f ca="true">+IF(OFFSET('Sanitation Data'!$H$31,0,10*ROW('Sanitation Data'!H49))="","",OFFSET('Sanitation Data'!$H$31,0,10*ROW('Sanitation Data'!H49)))</f>
        <v/>
      </c>
      <c r="DM55" s="34" t="str">
        <f ca="true">+IF(OFFSET('Sanitation Data'!$H$32,0,10*ROW('Sanitation Data'!H49))="","",OFFSET('Sanitation Data'!$H$32,0,10*ROW('Sanitation Data'!H49)))</f>
        <v/>
      </c>
      <c r="DN55" s="34" t="str">
        <f ca="true">+IF(OFFSET('Sanitation Data'!$H$33,0,10*ROW('Sanitation Data'!H49))="","",OFFSET('Sanitation Data'!$H$33,0,10*ROW('Sanitation Data'!H49)))</f>
        <v/>
      </c>
      <c r="DO55" s="34" t="str">
        <f ca="true">+IF(OFFSET('Hygiene Data'!$C$12,0,10*ROW('Hygiene Data'!C49))="","",OFFSET('Hygiene Data'!$C$12,0,10*ROW('Hygiene Data'!C49)))</f>
        <v/>
      </c>
      <c r="DP55" s="34" t="str">
        <f ca="true">+IF(OFFSET('Hygiene Data'!$C$13,0,10*ROW('Hygiene Data'!C49))="","",OFFSET('Hygiene Data'!$C$13,0,10*ROW('Hygiene Data'!C49)))</f>
        <v/>
      </c>
      <c r="DQ55" s="34" t="str">
        <f ca="true">+IF(OFFSET('Hygiene Data'!$C$14,0,10*ROW('Hygiene Data'!C49))="","",OFFSET('Hygiene Data'!$C$14,0,10*ROW('Hygiene Data'!C49)))</f>
        <v/>
      </c>
      <c r="DR55" s="34" t="str">
        <f ca="true">+IF(OFFSET('Hygiene Data'!$D$12,0,10*ROW('Hygiene Data'!D49))="","",OFFSET('Hygiene Data'!$D$12,0,10*ROW('Hygiene Data'!D49)))</f>
        <v/>
      </c>
      <c r="DS55" s="34" t="str">
        <f ca="true">+IF(OFFSET('Hygiene Data'!$D$13,0,10*ROW('Hygiene Data'!D49))="","",OFFSET('Hygiene Data'!$D$13,0,10*ROW('Hygiene Data'!D49)))</f>
        <v/>
      </c>
      <c r="DT55" s="34" t="str">
        <f ca="true">+IF(OFFSET('Hygiene Data'!$D$14,0,10*ROW('Hygiene Data'!D49))="","",OFFSET('Hygiene Data'!$D$14,0,10*ROW('Hygiene Data'!D49)))</f>
        <v/>
      </c>
      <c r="DU55" s="34" t="str">
        <f ca="true">+IF(OFFSET('Hygiene Data'!$E$12,0,10*ROW('Hygiene Data'!E49))="","",OFFSET('Hygiene Data'!$E$12,0,10*ROW('Hygiene Data'!E49)))</f>
        <v/>
      </c>
      <c r="DV55" s="34" t="str">
        <f ca="true">+IF(OFFSET('Hygiene Data'!$E$13,0,10*ROW('Hygiene Data'!E49))="","",OFFSET('Hygiene Data'!$E$13,0,10*ROW('Hygiene Data'!E49)))</f>
        <v/>
      </c>
      <c r="DW55" s="34" t="str">
        <f ca="true">+IF(OFFSET('Hygiene Data'!$E$14,0,10*ROW('Hygiene Data'!E49))="","",OFFSET('Hygiene Data'!$E$14,0,10*ROW('Hygiene Data'!E49)))</f>
        <v/>
      </c>
      <c r="DX55" s="34" t="str">
        <f ca="true">+IF(OFFSET('Hygiene Data'!$F$12,0,10*ROW('Hygiene Data'!F49))="","",OFFSET('Hygiene Data'!$F$12,0,10*ROW('Hygiene Data'!F49)))</f>
        <v/>
      </c>
      <c r="DY55" s="34" t="str">
        <f ca="true">+IF(OFFSET('Hygiene Data'!$F$13,0,10*ROW('Hygiene Data'!F49))="","",OFFSET('Hygiene Data'!$F$13,0,10*ROW('Hygiene Data'!F49)))</f>
        <v/>
      </c>
      <c r="DZ55" s="34" t="str">
        <f ca="true">+IF(OFFSET('Hygiene Data'!$F$14,0,10*ROW('Hygiene Data'!F49))="","",OFFSET('Hygiene Data'!$F$14,0,10*ROW('Hygiene Data'!F49)))</f>
        <v/>
      </c>
      <c r="EA55" s="34" t="str">
        <f ca="true">+IF(OFFSET('Hygiene Data'!$G$12,0,10*ROW('Hygiene Data'!G49))="","",OFFSET('Hygiene Data'!$G$12,0,10*ROW('Hygiene Data'!G49)))</f>
        <v/>
      </c>
      <c r="EB55" s="34" t="str">
        <f ca="true">+IF(OFFSET('Hygiene Data'!$G$13,0,10*ROW('Hygiene Data'!G49))="","",OFFSET('Hygiene Data'!$G$13,0,10*ROW('Hygiene Data'!G49)))</f>
        <v/>
      </c>
      <c r="EC55" s="34" t="str">
        <f ca="true">+IF(OFFSET('Hygiene Data'!$G$14,0,10*ROW('Hygiene Data'!G49))="","",OFFSET('Hygiene Data'!$G$14,0,10*ROW('Hygiene Data'!G49)))</f>
        <v/>
      </c>
      <c r="ED55" s="34" t="str">
        <f ca="true">+IF(OFFSET('Hygiene Data'!$H$12,0,10*ROW('Hygiene Data'!H49))="","",OFFSET('Hygiene Data'!$H$12,0,10*ROW('Hygiene Data'!H49)))</f>
        <v/>
      </c>
      <c r="EE55" s="34" t="str">
        <f ca="true">+IF(OFFSET('Hygiene Data'!$H$13,0,10*ROW('Hygiene Data'!H49))="","",OFFSET('Hygiene Data'!$H$13,0,10*ROW('Hygiene Data'!H49)))</f>
        <v/>
      </c>
      <c r="EF55" s="34" t="str">
        <f ca="true">+IF(OFFSET('Hygiene Data'!$H$14,0,10*ROW('Hygiene Data'!H49))="","",OFFSET('Hygiene Data'!$H$14,0,10*ROW('Hygiene Data'!H49)))</f>
        <v/>
      </c>
    </row>
    <row r="56" x14ac:dyDescent="0.2">
      <c r="A56" s="57" t="str">
        <f ca="true">+IF(OFFSET('Water Data'!$B$1,0,10*ROW('Water Data'!B53))="","",OFFSET('Water Data'!$B$1,0,10*ROW('Water Data'!B53)))</f>
        <v/>
      </c>
      <c r="B56" s="57" t="str">
        <f ca="true">+IF(OFFSET('Water Data'!$A$3,0,10*ROW('Water Data'!A53))="","",OFFSET('Water Data'!$A$3,0,10*ROW('Water Data'!A53)))</f>
        <v/>
      </c>
      <c r="C56" s="57" t="str">
        <f ca="true">+IF(OFFSET('Water Data'!$C$3,0,10*ROW('Water Data'!C53))="","",OFFSET('Water Data'!$C$3,0,10*ROW('Water Data'!C53)))</f>
        <v/>
      </c>
      <c r="D56" s="249"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49"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49"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49"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49"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49"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49"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49"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49"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49"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49"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49"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49"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49"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49"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49"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49"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49"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50"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50"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50"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50"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50"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50"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50"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50"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50"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50"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50"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50"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50"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50"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50"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50"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50"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50"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50"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50"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50"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50"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50"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50"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50"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50"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50"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50"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50"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50"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51"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51"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51"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51"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51"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51"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51"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51"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51"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51"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51"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51"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51"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51"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51"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51"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51"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51"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4" t="str">
        <f ca="true">+IF(OFFSET('Water Data'!$C$28,0,10*ROW('Water Data'!C50))="","",OFFSET('Water Data'!$C$28,0,10*ROW('Water Data'!C50)))</f>
        <v/>
      </c>
      <c r="BT56" s="34" t="str">
        <f ca="true">+IF(OFFSET('Water Data'!$C$29,0,10*ROW('Water Data'!C50))="","",OFFSET('Water Data'!$C$29,0,10*ROW('Water Data'!C50)))</f>
        <v/>
      </c>
      <c r="BU56" s="34" t="str">
        <f ca="true">+IF(OFFSET('Water Data'!$C$30,0,10*ROW('Water Data'!C50))="","",OFFSET('Water Data'!$C$30,0,10*ROW('Water Data'!C50)))</f>
        <v/>
      </c>
      <c r="BV56" s="34" t="str">
        <f ca="true">+IF(OFFSET('Water Data'!$D$28,0,10*ROW('Water Data'!D50))="","",OFFSET('Water Data'!$D$28,0,10*ROW('Water Data'!D50)))</f>
        <v/>
      </c>
      <c r="BW56" s="34" t="str">
        <f ca="true">+IF(OFFSET('Water Data'!$D$29,0,10*ROW('Water Data'!D50))="","",OFFSET('Water Data'!$D$29,0,10*ROW('Water Data'!D50)))</f>
        <v/>
      </c>
      <c r="BX56" s="34" t="str">
        <f ca="true">+IF(OFFSET('Water Data'!$D$30,0,10*ROW('Water Data'!D50))="","",OFFSET('Water Data'!$D$30,0,10*ROW('Water Data'!D50)))</f>
        <v/>
      </c>
      <c r="BY56" s="34" t="str">
        <f ca="true">+IF(OFFSET('Water Data'!$E$28,0,10*ROW('Water Data'!E50))="","",OFFSET('Water Data'!$E$28,0,10*ROW('Water Data'!E50)))</f>
        <v/>
      </c>
      <c r="BZ56" s="34" t="str">
        <f ca="true">+IF(OFFSET('Water Data'!$E$29,0,10*ROW('Water Data'!E50))="","",OFFSET('Water Data'!$E$29,0,10*ROW('Water Data'!E50)))</f>
        <v/>
      </c>
      <c r="CA56" s="34" t="str">
        <f ca="true">+IF(OFFSET('Water Data'!$E$30,0,10*ROW('Water Data'!E50))="","",OFFSET('Water Data'!$E$30,0,10*ROW('Water Data'!E50)))</f>
        <v/>
      </c>
      <c r="CB56" s="34" t="str">
        <f ca="true">+IF(OFFSET('Water Data'!$F$28,0,10*ROW('Water Data'!F50))="","",OFFSET('Water Data'!$F$28,0,10*ROW('Water Data'!F50)))</f>
        <v/>
      </c>
      <c r="CC56" s="34" t="str">
        <f ca="true">+IF(OFFSET('Water Data'!$F$29,0,10*ROW('Water Data'!F50))="","",OFFSET('Water Data'!$F$29,0,10*ROW('Water Data'!F50)))</f>
        <v/>
      </c>
      <c r="CD56" s="34" t="str">
        <f ca="true">+IF(OFFSET('Water Data'!$F$30,0,10*ROW('Water Data'!F50))="","",OFFSET('Water Data'!$F$30,0,10*ROW('Water Data'!F50)))</f>
        <v/>
      </c>
      <c r="CE56" s="34" t="str">
        <f ca="true">+IF(OFFSET('Water Data'!$G$28,0,10*ROW('Water Data'!G50))="","",OFFSET('Water Data'!$G$28,0,10*ROW('Water Data'!G50)))</f>
        <v/>
      </c>
      <c r="CF56" s="34" t="str">
        <f ca="true">+IF(OFFSET('Water Data'!$G$29,0,10*ROW('Water Data'!G50))="","",OFFSET('Water Data'!$G$29,0,10*ROW('Water Data'!G50)))</f>
        <v/>
      </c>
      <c r="CG56" s="34" t="str">
        <f ca="true">+IF(OFFSET('Water Data'!$G$30,0,10*ROW('Water Data'!G50))="","",OFFSET('Water Data'!$G$30,0,10*ROW('Water Data'!G50)))</f>
        <v/>
      </c>
      <c r="CH56" s="34" t="str">
        <f ca="true">+IF(OFFSET('Water Data'!$H$28,0,10*ROW('Water Data'!H50))="","",OFFSET('Water Data'!$H$28,0,10*ROW('Water Data'!H50)))</f>
        <v/>
      </c>
      <c r="CI56" s="34" t="str">
        <f ca="true">+IF(OFFSET('Water Data'!$H$29,0,10*ROW('Water Data'!H50))="","",OFFSET('Water Data'!$H$29,0,10*ROW('Water Data'!H50)))</f>
        <v/>
      </c>
      <c r="CJ56" s="34" t="str">
        <f ca="true">+IF(OFFSET('Water Data'!$H$30,0,10*ROW('Water Data'!H50))="","",OFFSET('Water Data'!$H$30,0,10*ROW('Water Data'!H50)))</f>
        <v/>
      </c>
      <c r="CK56" s="34" t="str">
        <f ca="true">+IF(OFFSET('Sanitation Data'!$C$29,0,10*ROW('Sanitation Data'!C50))="","",OFFSET('Sanitation Data'!$C$29,0,10*ROW('Sanitation Data'!C50)))</f>
        <v/>
      </c>
      <c r="CL56" s="34" t="str">
        <f ca="true">+IF(OFFSET('Sanitation Data'!$C$30,0,10*ROW('Sanitation Data'!C50))="","",OFFSET('Sanitation Data'!$C$30,0,10*ROW('Sanitation Data'!C50)))</f>
        <v/>
      </c>
      <c r="CM56" s="34" t="str">
        <f ca="true">+IF(OFFSET('Sanitation Data'!$C$31,0,10*ROW('Sanitation Data'!C50))="","",OFFSET('Sanitation Data'!$C$31,0,10*ROW('Sanitation Data'!C50)))</f>
        <v/>
      </c>
      <c r="CN56" s="34" t="str">
        <f ca="true">+IF(OFFSET('Sanitation Data'!$C$32,0,10*ROW('Sanitation Data'!C50))="","",OFFSET('Sanitation Data'!$C$32,0,10*ROW('Sanitation Data'!C50)))</f>
        <v/>
      </c>
      <c r="CO56" s="34" t="str">
        <f ca="true">+IF(OFFSET('Sanitation Data'!$C$33,0,10*ROW('Sanitation Data'!C50))="","",OFFSET('Sanitation Data'!$C$33,0,10*ROW('Sanitation Data'!C50)))</f>
        <v/>
      </c>
      <c r="CP56" s="34" t="str">
        <f ca="true">+IF(OFFSET('Sanitation Data'!$D$29,0,10*ROW('Sanitation Data'!D50))="","",OFFSET('Sanitation Data'!$D$29,0,10*ROW('Sanitation Data'!D50)))</f>
        <v/>
      </c>
      <c r="CQ56" s="34" t="str">
        <f ca="true">+IF(OFFSET('Sanitation Data'!$D$30,0,10*ROW('Sanitation Data'!D50))="","",OFFSET('Sanitation Data'!$D$30,0,10*ROW('Sanitation Data'!D50)))</f>
        <v/>
      </c>
      <c r="CR56" s="34" t="str">
        <f ca="true">+IF(OFFSET('Sanitation Data'!$D$31,0,10*ROW('Sanitation Data'!D50))="","",OFFSET('Sanitation Data'!$D$31,0,10*ROW('Sanitation Data'!D50)))</f>
        <v/>
      </c>
      <c r="CS56" s="34" t="str">
        <f ca="true">+IF(OFFSET('Sanitation Data'!$D$32,0,10*ROW('Sanitation Data'!D50))="","",OFFSET('Sanitation Data'!$D$32,0,10*ROW('Sanitation Data'!D50)))</f>
        <v/>
      </c>
      <c r="CT56" s="34" t="str">
        <f ca="true">+IF(OFFSET('Sanitation Data'!$D$33,0,10*ROW('Sanitation Data'!D50))="","",OFFSET('Sanitation Data'!$D$33,0,10*ROW('Sanitation Data'!D50)))</f>
        <v/>
      </c>
      <c r="CU56" s="34" t="str">
        <f ca="true">+IF(OFFSET('Sanitation Data'!$E$29,0,10*ROW('Sanitation Data'!E50))="","",OFFSET('Sanitation Data'!$E$29,0,10*ROW('Sanitation Data'!E50)))</f>
        <v/>
      </c>
      <c r="CV56" s="34" t="str">
        <f ca="true">+IF(OFFSET('Sanitation Data'!$E$30,0,10*ROW('Sanitation Data'!E50))="","",OFFSET('Sanitation Data'!$E$30,0,10*ROW('Sanitation Data'!E50)))</f>
        <v/>
      </c>
      <c r="CW56" s="34" t="str">
        <f ca="true">+IF(OFFSET('Sanitation Data'!$E$31,0,10*ROW('Sanitation Data'!E50))="","",OFFSET('Sanitation Data'!$E$31,0,10*ROW('Sanitation Data'!E50)))</f>
        <v/>
      </c>
      <c r="CX56" s="34" t="str">
        <f ca="true">+IF(OFFSET('Sanitation Data'!$E$32,0,10*ROW('Sanitation Data'!E50))="","",OFFSET('Sanitation Data'!$E$32,0,10*ROW('Sanitation Data'!E50)))</f>
        <v/>
      </c>
      <c r="CY56" s="34" t="str">
        <f ca="true">+IF(OFFSET('Sanitation Data'!$E$33,0,10*ROW('Sanitation Data'!E50))="","",OFFSET('Sanitation Data'!$E$33,0,10*ROW('Sanitation Data'!E50)))</f>
        <v/>
      </c>
      <c r="CZ56" s="34" t="str">
        <f ca="true">+IF(OFFSET('Sanitation Data'!$F$29,0,10*ROW('Sanitation Data'!F50))="","",OFFSET('Sanitation Data'!$F$29,0,10*ROW('Sanitation Data'!F50)))</f>
        <v/>
      </c>
      <c r="DA56" s="34" t="str">
        <f ca="true">+IF(OFFSET('Sanitation Data'!$F$30,0,10*ROW('Sanitation Data'!F50))="","",OFFSET('Sanitation Data'!$F$30,0,10*ROW('Sanitation Data'!F50)))</f>
        <v/>
      </c>
      <c r="DB56" s="34" t="str">
        <f ca="true">+IF(OFFSET('Sanitation Data'!$F$31,0,10*ROW('Sanitation Data'!F50))="","",OFFSET('Sanitation Data'!$F$31,0,10*ROW('Sanitation Data'!F50)))</f>
        <v/>
      </c>
      <c r="DC56" s="34" t="str">
        <f ca="true">+IF(OFFSET('Sanitation Data'!$F$32,0,10*ROW('Sanitation Data'!F50))="","",OFFSET('Sanitation Data'!$F$32,0,10*ROW('Sanitation Data'!F50)))</f>
        <v/>
      </c>
      <c r="DD56" s="34" t="str">
        <f ca="true">+IF(OFFSET('Sanitation Data'!$F$33,0,10*ROW('Sanitation Data'!F50))="","",OFFSET('Sanitation Data'!$F$33,0,10*ROW('Sanitation Data'!F50)))</f>
        <v/>
      </c>
      <c r="DE56" s="34" t="str">
        <f ca="true">+IF(OFFSET('Sanitation Data'!$G$29,0,10*ROW('Sanitation Data'!G50))="","",OFFSET('Sanitation Data'!$G$29,0,10*ROW('Sanitation Data'!G50)))</f>
        <v/>
      </c>
      <c r="DF56" s="34" t="str">
        <f ca="true">+IF(OFFSET('Sanitation Data'!$G$30,0,10*ROW('Sanitation Data'!G50))="","",OFFSET('Sanitation Data'!$G$30,0,10*ROW('Sanitation Data'!G50)))</f>
        <v/>
      </c>
      <c r="DG56" s="34" t="str">
        <f ca="true">+IF(OFFSET('Sanitation Data'!$G$31,0,10*ROW('Sanitation Data'!G50))="","",OFFSET('Sanitation Data'!$G$31,0,10*ROW('Sanitation Data'!G50)))</f>
        <v/>
      </c>
      <c r="DH56" s="34" t="str">
        <f ca="true">+IF(OFFSET('Sanitation Data'!$G$32,0,10*ROW('Sanitation Data'!G50))="","",OFFSET('Sanitation Data'!$G$32,0,10*ROW('Sanitation Data'!G50)))</f>
        <v/>
      </c>
      <c r="DI56" s="34" t="str">
        <f ca="true">+IF(OFFSET('Sanitation Data'!$G$33,0,10*ROW('Sanitation Data'!G50))="","",OFFSET('Sanitation Data'!$G$33,0,10*ROW('Sanitation Data'!G50)))</f>
        <v/>
      </c>
      <c r="DJ56" s="34" t="str">
        <f ca="true">+IF(OFFSET('Sanitation Data'!$H$29,0,10*ROW('Sanitation Data'!H50))="","",OFFSET('Sanitation Data'!$H$29,0,10*ROW('Sanitation Data'!H50)))</f>
        <v/>
      </c>
      <c r="DK56" s="34" t="str">
        <f ca="true">+IF(OFFSET('Sanitation Data'!$H$30,0,10*ROW('Sanitation Data'!H50))="","",OFFSET('Sanitation Data'!$H$30,0,10*ROW('Sanitation Data'!H50)))</f>
        <v/>
      </c>
      <c r="DL56" s="34" t="str">
        <f ca="true">+IF(OFFSET('Sanitation Data'!$H$31,0,10*ROW('Sanitation Data'!H50))="","",OFFSET('Sanitation Data'!$H$31,0,10*ROW('Sanitation Data'!H50)))</f>
        <v/>
      </c>
      <c r="DM56" s="34" t="str">
        <f ca="true">+IF(OFFSET('Sanitation Data'!$H$32,0,10*ROW('Sanitation Data'!H50))="","",OFFSET('Sanitation Data'!$H$32,0,10*ROW('Sanitation Data'!H50)))</f>
        <v/>
      </c>
      <c r="DN56" s="34" t="str">
        <f ca="true">+IF(OFFSET('Sanitation Data'!$H$33,0,10*ROW('Sanitation Data'!H50))="","",OFFSET('Sanitation Data'!$H$33,0,10*ROW('Sanitation Data'!H50)))</f>
        <v/>
      </c>
      <c r="DO56" s="34" t="str">
        <f ca="true">+IF(OFFSET('Hygiene Data'!$C$12,0,10*ROW('Hygiene Data'!C50))="","",OFFSET('Hygiene Data'!$C$12,0,10*ROW('Hygiene Data'!C50)))</f>
        <v/>
      </c>
      <c r="DP56" s="34" t="str">
        <f ca="true">+IF(OFFSET('Hygiene Data'!$C$13,0,10*ROW('Hygiene Data'!C50))="","",OFFSET('Hygiene Data'!$C$13,0,10*ROW('Hygiene Data'!C50)))</f>
        <v/>
      </c>
      <c r="DQ56" s="34" t="str">
        <f ca="true">+IF(OFFSET('Hygiene Data'!$C$14,0,10*ROW('Hygiene Data'!C50))="","",OFFSET('Hygiene Data'!$C$14,0,10*ROW('Hygiene Data'!C50)))</f>
        <v/>
      </c>
      <c r="DR56" s="34" t="str">
        <f ca="true">+IF(OFFSET('Hygiene Data'!$D$12,0,10*ROW('Hygiene Data'!D50))="","",OFFSET('Hygiene Data'!$D$12,0,10*ROW('Hygiene Data'!D50)))</f>
        <v/>
      </c>
      <c r="DS56" s="34" t="str">
        <f ca="true">+IF(OFFSET('Hygiene Data'!$D$13,0,10*ROW('Hygiene Data'!D50))="","",OFFSET('Hygiene Data'!$D$13,0,10*ROW('Hygiene Data'!D50)))</f>
        <v/>
      </c>
      <c r="DT56" s="34" t="str">
        <f ca="true">+IF(OFFSET('Hygiene Data'!$D$14,0,10*ROW('Hygiene Data'!D50))="","",OFFSET('Hygiene Data'!$D$14,0,10*ROW('Hygiene Data'!D50)))</f>
        <v/>
      </c>
      <c r="DU56" s="34" t="str">
        <f ca="true">+IF(OFFSET('Hygiene Data'!$E$12,0,10*ROW('Hygiene Data'!E50))="","",OFFSET('Hygiene Data'!$E$12,0,10*ROW('Hygiene Data'!E50)))</f>
        <v/>
      </c>
      <c r="DV56" s="34" t="str">
        <f ca="true">+IF(OFFSET('Hygiene Data'!$E$13,0,10*ROW('Hygiene Data'!E50))="","",OFFSET('Hygiene Data'!$E$13,0,10*ROW('Hygiene Data'!E50)))</f>
        <v/>
      </c>
      <c r="DW56" s="34" t="str">
        <f ca="true">+IF(OFFSET('Hygiene Data'!$E$14,0,10*ROW('Hygiene Data'!E50))="","",OFFSET('Hygiene Data'!$E$14,0,10*ROW('Hygiene Data'!E50)))</f>
        <v/>
      </c>
      <c r="DX56" s="34" t="str">
        <f ca="true">+IF(OFFSET('Hygiene Data'!$F$12,0,10*ROW('Hygiene Data'!F50))="","",OFFSET('Hygiene Data'!$F$12,0,10*ROW('Hygiene Data'!F50)))</f>
        <v/>
      </c>
      <c r="DY56" s="34" t="str">
        <f ca="true">+IF(OFFSET('Hygiene Data'!$F$13,0,10*ROW('Hygiene Data'!F50))="","",OFFSET('Hygiene Data'!$F$13,0,10*ROW('Hygiene Data'!F50)))</f>
        <v/>
      </c>
      <c r="DZ56" s="34" t="str">
        <f ca="true">+IF(OFFSET('Hygiene Data'!$F$14,0,10*ROW('Hygiene Data'!F50))="","",OFFSET('Hygiene Data'!$F$14,0,10*ROW('Hygiene Data'!F50)))</f>
        <v/>
      </c>
      <c r="EA56" s="34" t="str">
        <f ca="true">+IF(OFFSET('Hygiene Data'!$G$12,0,10*ROW('Hygiene Data'!G50))="","",OFFSET('Hygiene Data'!$G$12,0,10*ROW('Hygiene Data'!G50)))</f>
        <v/>
      </c>
      <c r="EB56" s="34" t="str">
        <f ca="true">+IF(OFFSET('Hygiene Data'!$G$13,0,10*ROW('Hygiene Data'!G50))="","",OFFSET('Hygiene Data'!$G$13,0,10*ROW('Hygiene Data'!G50)))</f>
        <v/>
      </c>
      <c r="EC56" s="34" t="str">
        <f ca="true">+IF(OFFSET('Hygiene Data'!$G$14,0,10*ROW('Hygiene Data'!G50))="","",OFFSET('Hygiene Data'!$G$14,0,10*ROW('Hygiene Data'!G50)))</f>
        <v/>
      </c>
      <c r="ED56" s="34" t="str">
        <f ca="true">+IF(OFFSET('Hygiene Data'!$H$12,0,10*ROW('Hygiene Data'!H50))="","",OFFSET('Hygiene Data'!$H$12,0,10*ROW('Hygiene Data'!H50)))</f>
        <v/>
      </c>
      <c r="EE56" s="34" t="str">
        <f ca="true">+IF(OFFSET('Hygiene Data'!$H$13,0,10*ROW('Hygiene Data'!H50))="","",OFFSET('Hygiene Data'!$H$13,0,10*ROW('Hygiene Data'!H50)))</f>
        <v/>
      </c>
      <c r="EF56" s="34" t="str">
        <f ca="true">+IF(OFFSET('Hygiene Data'!$H$14,0,10*ROW('Hygiene Data'!H50))="","",OFFSET('Hygiene Data'!$H$14,0,10*ROW('Hygiene Data'!H50)))</f>
        <v/>
      </c>
    </row>
    <row r="57" x14ac:dyDescent="0.2">
      <c r="A57" s="57" t="str">
        <f ca="true">+IF(OFFSET('Water Data'!$B$1,0,10*ROW('Water Data'!B54))="","",OFFSET('Water Data'!$B$1,0,10*ROW('Water Data'!B54)))</f>
        <v/>
      </c>
      <c r="B57" s="57" t="str">
        <f ca="true">+IF(OFFSET('Water Data'!$A$3,0,10*ROW('Water Data'!A54))="","",OFFSET('Water Data'!$A$3,0,10*ROW('Water Data'!A54)))</f>
        <v/>
      </c>
      <c r="C57" s="57" t="str">
        <f ca="true">+IF(OFFSET('Water Data'!$C$3,0,10*ROW('Water Data'!C54))="","",OFFSET('Water Data'!$C$3,0,10*ROW('Water Data'!C54)))</f>
        <v/>
      </c>
      <c r="D57" s="249"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49"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49"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49"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49"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49"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49"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49"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49"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49"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49"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49"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49"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49"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49"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49"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49"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49"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50"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50"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50"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50"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50"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50"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50"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50"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50"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50"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50"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50"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50"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50"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50"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50"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50"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50"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50"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50"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50"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50"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50"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50"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50"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50"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50"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50"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50"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50"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51"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51"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51"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51"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51"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51"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51"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51"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51"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51"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51"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51"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51"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51"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51"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51"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51"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51"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4" t="str">
        <f ca="true">+IF(OFFSET('Water Data'!$C$28,0,10*ROW('Water Data'!C51))="","",OFFSET('Water Data'!$C$28,0,10*ROW('Water Data'!C51)))</f>
        <v/>
      </c>
      <c r="BT57" s="34" t="str">
        <f ca="true">+IF(OFFSET('Water Data'!$C$29,0,10*ROW('Water Data'!C51))="","",OFFSET('Water Data'!$C$29,0,10*ROW('Water Data'!C51)))</f>
        <v/>
      </c>
      <c r="BU57" s="34" t="str">
        <f ca="true">+IF(OFFSET('Water Data'!$C$30,0,10*ROW('Water Data'!C51))="","",OFFSET('Water Data'!$C$30,0,10*ROW('Water Data'!C51)))</f>
        <v/>
      </c>
      <c r="BV57" s="34" t="str">
        <f ca="true">+IF(OFFSET('Water Data'!$D$28,0,10*ROW('Water Data'!D51))="","",OFFSET('Water Data'!$D$28,0,10*ROW('Water Data'!D51)))</f>
        <v/>
      </c>
      <c r="BW57" s="34" t="str">
        <f ca="true">+IF(OFFSET('Water Data'!$D$29,0,10*ROW('Water Data'!D51))="","",OFFSET('Water Data'!$D$29,0,10*ROW('Water Data'!D51)))</f>
        <v/>
      </c>
      <c r="BX57" s="34" t="str">
        <f ca="true">+IF(OFFSET('Water Data'!$D$30,0,10*ROW('Water Data'!D51))="","",OFFSET('Water Data'!$D$30,0,10*ROW('Water Data'!D51)))</f>
        <v/>
      </c>
      <c r="BY57" s="34" t="str">
        <f ca="true">+IF(OFFSET('Water Data'!$E$28,0,10*ROW('Water Data'!E51))="","",OFFSET('Water Data'!$E$28,0,10*ROW('Water Data'!E51)))</f>
        <v/>
      </c>
      <c r="BZ57" s="34" t="str">
        <f ca="true">+IF(OFFSET('Water Data'!$E$29,0,10*ROW('Water Data'!E51))="","",OFFSET('Water Data'!$E$29,0,10*ROW('Water Data'!E51)))</f>
        <v/>
      </c>
      <c r="CA57" s="34" t="str">
        <f ca="true">+IF(OFFSET('Water Data'!$E$30,0,10*ROW('Water Data'!E51))="","",OFFSET('Water Data'!$E$30,0,10*ROW('Water Data'!E51)))</f>
        <v/>
      </c>
      <c r="CB57" s="34" t="str">
        <f ca="true">+IF(OFFSET('Water Data'!$F$28,0,10*ROW('Water Data'!F51))="","",OFFSET('Water Data'!$F$28,0,10*ROW('Water Data'!F51)))</f>
        <v/>
      </c>
      <c r="CC57" s="34" t="str">
        <f ca="true">+IF(OFFSET('Water Data'!$F$29,0,10*ROW('Water Data'!F51))="","",OFFSET('Water Data'!$F$29,0,10*ROW('Water Data'!F51)))</f>
        <v/>
      </c>
      <c r="CD57" s="34" t="str">
        <f ca="true">+IF(OFFSET('Water Data'!$F$30,0,10*ROW('Water Data'!F51))="","",OFFSET('Water Data'!$F$30,0,10*ROW('Water Data'!F51)))</f>
        <v/>
      </c>
      <c r="CE57" s="34" t="str">
        <f ca="true">+IF(OFFSET('Water Data'!$G$28,0,10*ROW('Water Data'!G51))="","",OFFSET('Water Data'!$G$28,0,10*ROW('Water Data'!G51)))</f>
        <v/>
      </c>
      <c r="CF57" s="34" t="str">
        <f ca="true">+IF(OFFSET('Water Data'!$G$29,0,10*ROW('Water Data'!G51))="","",OFFSET('Water Data'!$G$29,0,10*ROW('Water Data'!G51)))</f>
        <v/>
      </c>
      <c r="CG57" s="34" t="str">
        <f ca="true">+IF(OFFSET('Water Data'!$G$30,0,10*ROW('Water Data'!G51))="","",OFFSET('Water Data'!$G$30,0,10*ROW('Water Data'!G51)))</f>
        <v/>
      </c>
      <c r="CH57" s="34" t="str">
        <f ca="true">+IF(OFFSET('Water Data'!$H$28,0,10*ROW('Water Data'!H51))="","",OFFSET('Water Data'!$H$28,0,10*ROW('Water Data'!H51)))</f>
        <v/>
      </c>
      <c r="CI57" s="34" t="str">
        <f ca="true">+IF(OFFSET('Water Data'!$H$29,0,10*ROW('Water Data'!H51))="","",OFFSET('Water Data'!$H$29,0,10*ROW('Water Data'!H51)))</f>
        <v/>
      </c>
      <c r="CJ57" s="34" t="str">
        <f ca="true">+IF(OFFSET('Water Data'!$H$30,0,10*ROW('Water Data'!H51))="","",OFFSET('Water Data'!$H$30,0,10*ROW('Water Data'!H51)))</f>
        <v/>
      </c>
      <c r="CK57" s="34" t="str">
        <f ca="true">+IF(OFFSET('Sanitation Data'!$C$29,0,10*ROW('Sanitation Data'!C51))="","",OFFSET('Sanitation Data'!$C$29,0,10*ROW('Sanitation Data'!C51)))</f>
        <v/>
      </c>
      <c r="CL57" s="34" t="str">
        <f ca="true">+IF(OFFSET('Sanitation Data'!$C$30,0,10*ROW('Sanitation Data'!C51))="","",OFFSET('Sanitation Data'!$C$30,0,10*ROW('Sanitation Data'!C51)))</f>
        <v/>
      </c>
      <c r="CM57" s="34" t="str">
        <f ca="true">+IF(OFFSET('Sanitation Data'!$C$31,0,10*ROW('Sanitation Data'!C51))="","",OFFSET('Sanitation Data'!$C$31,0,10*ROW('Sanitation Data'!C51)))</f>
        <v/>
      </c>
      <c r="CN57" s="34" t="str">
        <f ca="true">+IF(OFFSET('Sanitation Data'!$C$32,0,10*ROW('Sanitation Data'!C51))="","",OFFSET('Sanitation Data'!$C$32,0,10*ROW('Sanitation Data'!C51)))</f>
        <v/>
      </c>
      <c r="CO57" s="34" t="str">
        <f ca="true">+IF(OFFSET('Sanitation Data'!$C$33,0,10*ROW('Sanitation Data'!C51))="","",OFFSET('Sanitation Data'!$C$33,0,10*ROW('Sanitation Data'!C51)))</f>
        <v/>
      </c>
      <c r="CP57" s="34" t="str">
        <f ca="true">+IF(OFFSET('Sanitation Data'!$D$29,0,10*ROW('Sanitation Data'!D51))="","",OFFSET('Sanitation Data'!$D$29,0,10*ROW('Sanitation Data'!D51)))</f>
        <v/>
      </c>
      <c r="CQ57" s="34" t="str">
        <f ca="true">+IF(OFFSET('Sanitation Data'!$D$30,0,10*ROW('Sanitation Data'!D51))="","",OFFSET('Sanitation Data'!$D$30,0,10*ROW('Sanitation Data'!D51)))</f>
        <v/>
      </c>
      <c r="CR57" s="34" t="str">
        <f ca="true">+IF(OFFSET('Sanitation Data'!$D$31,0,10*ROW('Sanitation Data'!D51))="","",OFFSET('Sanitation Data'!$D$31,0,10*ROW('Sanitation Data'!D51)))</f>
        <v/>
      </c>
      <c r="CS57" s="34" t="str">
        <f ca="true">+IF(OFFSET('Sanitation Data'!$D$32,0,10*ROW('Sanitation Data'!D51))="","",OFFSET('Sanitation Data'!$D$32,0,10*ROW('Sanitation Data'!D51)))</f>
        <v/>
      </c>
      <c r="CT57" s="34" t="str">
        <f ca="true">+IF(OFFSET('Sanitation Data'!$D$33,0,10*ROW('Sanitation Data'!D51))="","",OFFSET('Sanitation Data'!$D$33,0,10*ROW('Sanitation Data'!D51)))</f>
        <v/>
      </c>
      <c r="CU57" s="34" t="str">
        <f ca="true">+IF(OFFSET('Sanitation Data'!$E$29,0,10*ROW('Sanitation Data'!E51))="","",OFFSET('Sanitation Data'!$E$29,0,10*ROW('Sanitation Data'!E51)))</f>
        <v/>
      </c>
      <c r="CV57" s="34" t="str">
        <f ca="true">+IF(OFFSET('Sanitation Data'!$E$30,0,10*ROW('Sanitation Data'!E51))="","",OFFSET('Sanitation Data'!$E$30,0,10*ROW('Sanitation Data'!E51)))</f>
        <v/>
      </c>
      <c r="CW57" s="34" t="str">
        <f ca="true">+IF(OFFSET('Sanitation Data'!$E$31,0,10*ROW('Sanitation Data'!E51))="","",OFFSET('Sanitation Data'!$E$31,0,10*ROW('Sanitation Data'!E51)))</f>
        <v/>
      </c>
      <c r="CX57" s="34" t="str">
        <f ca="true">+IF(OFFSET('Sanitation Data'!$E$32,0,10*ROW('Sanitation Data'!E51))="","",OFFSET('Sanitation Data'!$E$32,0,10*ROW('Sanitation Data'!E51)))</f>
        <v/>
      </c>
      <c r="CY57" s="34" t="str">
        <f ca="true">+IF(OFFSET('Sanitation Data'!$E$33,0,10*ROW('Sanitation Data'!E51))="","",OFFSET('Sanitation Data'!$E$33,0,10*ROW('Sanitation Data'!E51)))</f>
        <v/>
      </c>
      <c r="CZ57" s="34" t="str">
        <f ca="true">+IF(OFFSET('Sanitation Data'!$F$29,0,10*ROW('Sanitation Data'!F51))="","",OFFSET('Sanitation Data'!$F$29,0,10*ROW('Sanitation Data'!F51)))</f>
        <v/>
      </c>
      <c r="DA57" s="34" t="str">
        <f ca="true">+IF(OFFSET('Sanitation Data'!$F$30,0,10*ROW('Sanitation Data'!F51))="","",OFFSET('Sanitation Data'!$F$30,0,10*ROW('Sanitation Data'!F51)))</f>
        <v/>
      </c>
      <c r="DB57" s="34" t="str">
        <f ca="true">+IF(OFFSET('Sanitation Data'!$F$31,0,10*ROW('Sanitation Data'!F51))="","",OFFSET('Sanitation Data'!$F$31,0,10*ROW('Sanitation Data'!F51)))</f>
        <v/>
      </c>
      <c r="DC57" s="34" t="str">
        <f ca="true">+IF(OFFSET('Sanitation Data'!$F$32,0,10*ROW('Sanitation Data'!F51))="","",OFFSET('Sanitation Data'!$F$32,0,10*ROW('Sanitation Data'!F51)))</f>
        <v/>
      </c>
      <c r="DD57" s="34" t="str">
        <f ca="true">+IF(OFFSET('Sanitation Data'!$F$33,0,10*ROW('Sanitation Data'!F51))="","",OFFSET('Sanitation Data'!$F$33,0,10*ROW('Sanitation Data'!F51)))</f>
        <v/>
      </c>
      <c r="DE57" s="34" t="str">
        <f ca="true">+IF(OFFSET('Sanitation Data'!$G$29,0,10*ROW('Sanitation Data'!G51))="","",OFFSET('Sanitation Data'!$G$29,0,10*ROW('Sanitation Data'!G51)))</f>
        <v/>
      </c>
      <c r="DF57" s="34" t="str">
        <f ca="true">+IF(OFFSET('Sanitation Data'!$G$30,0,10*ROW('Sanitation Data'!G51))="","",OFFSET('Sanitation Data'!$G$30,0,10*ROW('Sanitation Data'!G51)))</f>
        <v/>
      </c>
      <c r="DG57" s="34" t="str">
        <f ca="true">+IF(OFFSET('Sanitation Data'!$G$31,0,10*ROW('Sanitation Data'!G51))="","",OFFSET('Sanitation Data'!$G$31,0,10*ROW('Sanitation Data'!G51)))</f>
        <v/>
      </c>
      <c r="DH57" s="34" t="str">
        <f ca="true">+IF(OFFSET('Sanitation Data'!$G$32,0,10*ROW('Sanitation Data'!G51))="","",OFFSET('Sanitation Data'!$G$32,0,10*ROW('Sanitation Data'!G51)))</f>
        <v/>
      </c>
      <c r="DI57" s="34" t="str">
        <f ca="true">+IF(OFFSET('Sanitation Data'!$G$33,0,10*ROW('Sanitation Data'!G51))="","",OFFSET('Sanitation Data'!$G$33,0,10*ROW('Sanitation Data'!G51)))</f>
        <v/>
      </c>
      <c r="DJ57" s="34" t="str">
        <f ca="true">+IF(OFFSET('Sanitation Data'!$H$29,0,10*ROW('Sanitation Data'!H51))="","",OFFSET('Sanitation Data'!$H$29,0,10*ROW('Sanitation Data'!H51)))</f>
        <v/>
      </c>
      <c r="DK57" s="34" t="str">
        <f ca="true">+IF(OFFSET('Sanitation Data'!$H$30,0,10*ROW('Sanitation Data'!H51))="","",OFFSET('Sanitation Data'!$H$30,0,10*ROW('Sanitation Data'!H51)))</f>
        <v/>
      </c>
      <c r="DL57" s="34" t="str">
        <f ca="true">+IF(OFFSET('Sanitation Data'!$H$31,0,10*ROW('Sanitation Data'!H51))="","",OFFSET('Sanitation Data'!$H$31,0,10*ROW('Sanitation Data'!H51)))</f>
        <v/>
      </c>
      <c r="DM57" s="34" t="str">
        <f ca="true">+IF(OFFSET('Sanitation Data'!$H$32,0,10*ROW('Sanitation Data'!H51))="","",OFFSET('Sanitation Data'!$H$32,0,10*ROW('Sanitation Data'!H51)))</f>
        <v/>
      </c>
      <c r="DN57" s="34" t="str">
        <f ca="true">+IF(OFFSET('Sanitation Data'!$H$33,0,10*ROW('Sanitation Data'!H51))="","",OFFSET('Sanitation Data'!$H$33,0,10*ROW('Sanitation Data'!H51)))</f>
        <v/>
      </c>
      <c r="DO57" s="34" t="str">
        <f ca="true">+IF(OFFSET('Hygiene Data'!$C$12,0,10*ROW('Hygiene Data'!C51))="","",OFFSET('Hygiene Data'!$C$12,0,10*ROW('Hygiene Data'!C51)))</f>
        <v/>
      </c>
      <c r="DP57" s="34" t="str">
        <f ca="true">+IF(OFFSET('Hygiene Data'!$C$13,0,10*ROW('Hygiene Data'!C51))="","",OFFSET('Hygiene Data'!$C$13,0,10*ROW('Hygiene Data'!C51)))</f>
        <v/>
      </c>
      <c r="DQ57" s="34" t="str">
        <f ca="true">+IF(OFFSET('Hygiene Data'!$C$14,0,10*ROW('Hygiene Data'!C51))="","",OFFSET('Hygiene Data'!$C$14,0,10*ROW('Hygiene Data'!C51)))</f>
        <v/>
      </c>
      <c r="DR57" s="34" t="str">
        <f ca="true">+IF(OFFSET('Hygiene Data'!$D$12,0,10*ROW('Hygiene Data'!D51))="","",OFFSET('Hygiene Data'!$D$12,0,10*ROW('Hygiene Data'!D51)))</f>
        <v/>
      </c>
      <c r="DS57" s="34" t="str">
        <f ca="true">+IF(OFFSET('Hygiene Data'!$D$13,0,10*ROW('Hygiene Data'!D51))="","",OFFSET('Hygiene Data'!$D$13,0,10*ROW('Hygiene Data'!D51)))</f>
        <v/>
      </c>
      <c r="DT57" s="34" t="str">
        <f ca="true">+IF(OFFSET('Hygiene Data'!$D$14,0,10*ROW('Hygiene Data'!D51))="","",OFFSET('Hygiene Data'!$D$14,0,10*ROW('Hygiene Data'!D51)))</f>
        <v/>
      </c>
      <c r="DU57" s="34" t="str">
        <f ca="true">+IF(OFFSET('Hygiene Data'!$E$12,0,10*ROW('Hygiene Data'!E51))="","",OFFSET('Hygiene Data'!$E$12,0,10*ROW('Hygiene Data'!E51)))</f>
        <v/>
      </c>
      <c r="DV57" s="34" t="str">
        <f ca="true">+IF(OFFSET('Hygiene Data'!$E$13,0,10*ROW('Hygiene Data'!E51))="","",OFFSET('Hygiene Data'!$E$13,0,10*ROW('Hygiene Data'!E51)))</f>
        <v/>
      </c>
      <c r="DW57" s="34" t="str">
        <f ca="true">+IF(OFFSET('Hygiene Data'!$E$14,0,10*ROW('Hygiene Data'!E51))="","",OFFSET('Hygiene Data'!$E$14,0,10*ROW('Hygiene Data'!E51)))</f>
        <v/>
      </c>
      <c r="DX57" s="34" t="str">
        <f ca="true">+IF(OFFSET('Hygiene Data'!$F$12,0,10*ROW('Hygiene Data'!F51))="","",OFFSET('Hygiene Data'!$F$12,0,10*ROW('Hygiene Data'!F51)))</f>
        <v/>
      </c>
      <c r="DY57" s="34" t="str">
        <f ca="true">+IF(OFFSET('Hygiene Data'!$F$13,0,10*ROW('Hygiene Data'!F51))="","",OFFSET('Hygiene Data'!$F$13,0,10*ROW('Hygiene Data'!F51)))</f>
        <v/>
      </c>
      <c r="DZ57" s="34" t="str">
        <f ca="true">+IF(OFFSET('Hygiene Data'!$F$14,0,10*ROW('Hygiene Data'!F51))="","",OFFSET('Hygiene Data'!$F$14,0,10*ROW('Hygiene Data'!F51)))</f>
        <v/>
      </c>
      <c r="EA57" s="34" t="str">
        <f ca="true">+IF(OFFSET('Hygiene Data'!$G$12,0,10*ROW('Hygiene Data'!G51))="","",OFFSET('Hygiene Data'!$G$12,0,10*ROW('Hygiene Data'!G51)))</f>
        <v/>
      </c>
      <c r="EB57" s="34" t="str">
        <f ca="true">+IF(OFFSET('Hygiene Data'!$G$13,0,10*ROW('Hygiene Data'!G51))="","",OFFSET('Hygiene Data'!$G$13,0,10*ROW('Hygiene Data'!G51)))</f>
        <v/>
      </c>
      <c r="EC57" s="34" t="str">
        <f ca="true">+IF(OFFSET('Hygiene Data'!$G$14,0,10*ROW('Hygiene Data'!G51))="","",OFFSET('Hygiene Data'!$G$14,0,10*ROW('Hygiene Data'!G51)))</f>
        <v/>
      </c>
      <c r="ED57" s="34" t="str">
        <f ca="true">+IF(OFFSET('Hygiene Data'!$H$12,0,10*ROW('Hygiene Data'!H51))="","",OFFSET('Hygiene Data'!$H$12,0,10*ROW('Hygiene Data'!H51)))</f>
        <v/>
      </c>
      <c r="EE57" s="34" t="str">
        <f ca="true">+IF(OFFSET('Hygiene Data'!$H$13,0,10*ROW('Hygiene Data'!H51))="","",OFFSET('Hygiene Data'!$H$13,0,10*ROW('Hygiene Data'!H51)))</f>
        <v/>
      </c>
      <c r="EF57" s="34" t="str">
        <f ca="true">+IF(OFFSET('Hygiene Data'!$H$14,0,10*ROW('Hygiene Data'!H51))="","",OFFSET('Hygiene Data'!$H$14,0,10*ROW('Hygiene Data'!H51)))</f>
        <v/>
      </c>
    </row>
    <row r="58" x14ac:dyDescent="0.2">
      <c r="A58" s="57" t="str">
        <f ca="true">+IF(OFFSET('Water Data'!$B$1,0,10*ROW('Water Data'!B55))="","",OFFSET('Water Data'!$B$1,0,10*ROW('Water Data'!B55)))</f>
        <v/>
      </c>
      <c r="B58" s="57" t="str">
        <f ca="true">+IF(OFFSET('Water Data'!$A$3,0,10*ROW('Water Data'!A55))="","",OFFSET('Water Data'!$A$3,0,10*ROW('Water Data'!A55)))</f>
        <v/>
      </c>
      <c r="C58" s="57" t="str">
        <f ca="true">+IF(OFFSET('Water Data'!$C$3,0,10*ROW('Water Data'!C55))="","",OFFSET('Water Data'!$C$3,0,10*ROW('Water Data'!C55)))</f>
        <v/>
      </c>
      <c r="D58" s="249"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49"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49"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49"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49"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49"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49"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49"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49"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49"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49"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49"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49"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49"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49"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49"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49"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49"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50"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50"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50"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50"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50"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50"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50"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50"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50"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50"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50"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50"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50"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50"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50"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50"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50"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50"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50"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50"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50"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50"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50"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50"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50"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50"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50"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50"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50"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50"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51"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51"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51"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51"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51"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51"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51"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51"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51"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51"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51"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51"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51"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51"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51"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51"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51"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51"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4" t="str">
        <f ca="true">+IF(OFFSET('Water Data'!$C$28,0,10*ROW('Water Data'!C52))="","",OFFSET('Water Data'!$C$28,0,10*ROW('Water Data'!C52)))</f>
        <v/>
      </c>
      <c r="BT58" s="34" t="str">
        <f ca="true">+IF(OFFSET('Water Data'!$C$29,0,10*ROW('Water Data'!C52))="","",OFFSET('Water Data'!$C$29,0,10*ROW('Water Data'!C52)))</f>
        <v/>
      </c>
      <c r="BU58" s="34" t="str">
        <f ca="true">+IF(OFFSET('Water Data'!$C$30,0,10*ROW('Water Data'!C52))="","",OFFSET('Water Data'!$C$30,0,10*ROW('Water Data'!C52)))</f>
        <v/>
      </c>
      <c r="BV58" s="34" t="str">
        <f ca="true">+IF(OFFSET('Water Data'!$D$28,0,10*ROW('Water Data'!D52))="","",OFFSET('Water Data'!$D$28,0,10*ROW('Water Data'!D52)))</f>
        <v/>
      </c>
      <c r="BW58" s="34" t="str">
        <f ca="true">+IF(OFFSET('Water Data'!$D$29,0,10*ROW('Water Data'!D52))="","",OFFSET('Water Data'!$D$29,0,10*ROW('Water Data'!D52)))</f>
        <v/>
      </c>
      <c r="BX58" s="34" t="str">
        <f ca="true">+IF(OFFSET('Water Data'!$D$30,0,10*ROW('Water Data'!D52))="","",OFFSET('Water Data'!$D$30,0,10*ROW('Water Data'!D52)))</f>
        <v/>
      </c>
      <c r="BY58" s="34" t="str">
        <f ca="true">+IF(OFFSET('Water Data'!$E$28,0,10*ROW('Water Data'!E52))="","",OFFSET('Water Data'!$E$28,0,10*ROW('Water Data'!E52)))</f>
        <v/>
      </c>
      <c r="BZ58" s="34" t="str">
        <f ca="true">+IF(OFFSET('Water Data'!$E$29,0,10*ROW('Water Data'!E52))="","",OFFSET('Water Data'!$E$29,0,10*ROW('Water Data'!E52)))</f>
        <v/>
      </c>
      <c r="CA58" s="34" t="str">
        <f ca="true">+IF(OFFSET('Water Data'!$E$30,0,10*ROW('Water Data'!E52))="","",OFFSET('Water Data'!$E$30,0,10*ROW('Water Data'!E52)))</f>
        <v/>
      </c>
      <c r="CB58" s="34" t="str">
        <f ca="true">+IF(OFFSET('Water Data'!$F$28,0,10*ROW('Water Data'!F52))="","",OFFSET('Water Data'!$F$28,0,10*ROW('Water Data'!F52)))</f>
        <v/>
      </c>
      <c r="CC58" s="34" t="str">
        <f ca="true">+IF(OFFSET('Water Data'!$F$29,0,10*ROW('Water Data'!F52))="","",OFFSET('Water Data'!$F$29,0,10*ROW('Water Data'!F52)))</f>
        <v/>
      </c>
      <c r="CD58" s="34" t="str">
        <f ca="true">+IF(OFFSET('Water Data'!$F$30,0,10*ROW('Water Data'!F52))="","",OFFSET('Water Data'!$F$30,0,10*ROW('Water Data'!F52)))</f>
        <v/>
      </c>
      <c r="CE58" s="34" t="str">
        <f ca="true">+IF(OFFSET('Water Data'!$G$28,0,10*ROW('Water Data'!G52))="","",OFFSET('Water Data'!$G$28,0,10*ROW('Water Data'!G52)))</f>
        <v/>
      </c>
      <c r="CF58" s="34" t="str">
        <f ca="true">+IF(OFFSET('Water Data'!$G$29,0,10*ROW('Water Data'!G52))="","",OFFSET('Water Data'!$G$29,0,10*ROW('Water Data'!G52)))</f>
        <v/>
      </c>
      <c r="CG58" s="34" t="str">
        <f ca="true">+IF(OFFSET('Water Data'!$G$30,0,10*ROW('Water Data'!G52))="","",OFFSET('Water Data'!$G$30,0,10*ROW('Water Data'!G52)))</f>
        <v/>
      </c>
      <c r="CH58" s="34" t="str">
        <f ca="true">+IF(OFFSET('Water Data'!$H$28,0,10*ROW('Water Data'!H52))="","",OFFSET('Water Data'!$H$28,0,10*ROW('Water Data'!H52)))</f>
        <v/>
      </c>
      <c r="CI58" s="34" t="str">
        <f ca="true">+IF(OFFSET('Water Data'!$H$29,0,10*ROW('Water Data'!H52))="","",OFFSET('Water Data'!$H$29,0,10*ROW('Water Data'!H52)))</f>
        <v/>
      </c>
      <c r="CJ58" s="34" t="str">
        <f ca="true">+IF(OFFSET('Water Data'!$H$30,0,10*ROW('Water Data'!H52))="","",OFFSET('Water Data'!$H$30,0,10*ROW('Water Data'!H52)))</f>
        <v/>
      </c>
      <c r="CK58" s="34" t="str">
        <f ca="true">+IF(OFFSET('Sanitation Data'!$C$29,0,10*ROW('Sanitation Data'!C52))="","",OFFSET('Sanitation Data'!$C$29,0,10*ROW('Sanitation Data'!C52)))</f>
        <v/>
      </c>
      <c r="CL58" s="34" t="str">
        <f ca="true">+IF(OFFSET('Sanitation Data'!$C$30,0,10*ROW('Sanitation Data'!C52))="","",OFFSET('Sanitation Data'!$C$30,0,10*ROW('Sanitation Data'!C52)))</f>
        <v/>
      </c>
      <c r="CM58" s="34" t="str">
        <f ca="true">+IF(OFFSET('Sanitation Data'!$C$31,0,10*ROW('Sanitation Data'!C52))="","",OFFSET('Sanitation Data'!$C$31,0,10*ROW('Sanitation Data'!C52)))</f>
        <v/>
      </c>
      <c r="CN58" s="34" t="str">
        <f ca="true">+IF(OFFSET('Sanitation Data'!$C$32,0,10*ROW('Sanitation Data'!C52))="","",OFFSET('Sanitation Data'!$C$32,0,10*ROW('Sanitation Data'!C52)))</f>
        <v/>
      </c>
      <c r="CO58" s="34" t="str">
        <f ca="true">+IF(OFFSET('Sanitation Data'!$C$33,0,10*ROW('Sanitation Data'!C52))="","",OFFSET('Sanitation Data'!$C$33,0,10*ROW('Sanitation Data'!C52)))</f>
        <v/>
      </c>
      <c r="CP58" s="34" t="str">
        <f ca="true">+IF(OFFSET('Sanitation Data'!$D$29,0,10*ROW('Sanitation Data'!D52))="","",OFFSET('Sanitation Data'!$D$29,0,10*ROW('Sanitation Data'!D52)))</f>
        <v/>
      </c>
      <c r="CQ58" s="34" t="str">
        <f ca="true">+IF(OFFSET('Sanitation Data'!$D$30,0,10*ROW('Sanitation Data'!D52))="","",OFFSET('Sanitation Data'!$D$30,0,10*ROW('Sanitation Data'!D52)))</f>
        <v/>
      </c>
      <c r="CR58" s="34" t="str">
        <f ca="true">+IF(OFFSET('Sanitation Data'!$D$31,0,10*ROW('Sanitation Data'!D52))="","",OFFSET('Sanitation Data'!$D$31,0,10*ROW('Sanitation Data'!D52)))</f>
        <v/>
      </c>
      <c r="CS58" s="34" t="str">
        <f ca="true">+IF(OFFSET('Sanitation Data'!$D$32,0,10*ROW('Sanitation Data'!D52))="","",OFFSET('Sanitation Data'!$D$32,0,10*ROW('Sanitation Data'!D52)))</f>
        <v/>
      </c>
      <c r="CT58" s="34" t="str">
        <f ca="true">+IF(OFFSET('Sanitation Data'!$D$33,0,10*ROW('Sanitation Data'!D52))="","",OFFSET('Sanitation Data'!$D$33,0,10*ROW('Sanitation Data'!D52)))</f>
        <v/>
      </c>
      <c r="CU58" s="34" t="str">
        <f ca="true">+IF(OFFSET('Sanitation Data'!$E$29,0,10*ROW('Sanitation Data'!E52))="","",OFFSET('Sanitation Data'!$E$29,0,10*ROW('Sanitation Data'!E52)))</f>
        <v/>
      </c>
      <c r="CV58" s="34" t="str">
        <f ca="true">+IF(OFFSET('Sanitation Data'!$E$30,0,10*ROW('Sanitation Data'!E52))="","",OFFSET('Sanitation Data'!$E$30,0,10*ROW('Sanitation Data'!E52)))</f>
        <v/>
      </c>
      <c r="CW58" s="34" t="str">
        <f ca="true">+IF(OFFSET('Sanitation Data'!$E$31,0,10*ROW('Sanitation Data'!E52))="","",OFFSET('Sanitation Data'!$E$31,0,10*ROW('Sanitation Data'!E52)))</f>
        <v/>
      </c>
      <c r="CX58" s="34" t="str">
        <f ca="true">+IF(OFFSET('Sanitation Data'!$E$32,0,10*ROW('Sanitation Data'!E52))="","",OFFSET('Sanitation Data'!$E$32,0,10*ROW('Sanitation Data'!E52)))</f>
        <v/>
      </c>
      <c r="CY58" s="34" t="str">
        <f ca="true">+IF(OFFSET('Sanitation Data'!$E$33,0,10*ROW('Sanitation Data'!E52))="","",OFFSET('Sanitation Data'!$E$33,0,10*ROW('Sanitation Data'!E52)))</f>
        <v/>
      </c>
      <c r="CZ58" s="34" t="str">
        <f ca="true">+IF(OFFSET('Sanitation Data'!$F$29,0,10*ROW('Sanitation Data'!F52))="","",OFFSET('Sanitation Data'!$F$29,0,10*ROW('Sanitation Data'!F52)))</f>
        <v/>
      </c>
      <c r="DA58" s="34" t="str">
        <f ca="true">+IF(OFFSET('Sanitation Data'!$F$30,0,10*ROW('Sanitation Data'!F52))="","",OFFSET('Sanitation Data'!$F$30,0,10*ROW('Sanitation Data'!F52)))</f>
        <v/>
      </c>
      <c r="DB58" s="34" t="str">
        <f ca="true">+IF(OFFSET('Sanitation Data'!$F$31,0,10*ROW('Sanitation Data'!F52))="","",OFFSET('Sanitation Data'!$F$31,0,10*ROW('Sanitation Data'!F52)))</f>
        <v/>
      </c>
      <c r="DC58" s="34" t="str">
        <f ca="true">+IF(OFFSET('Sanitation Data'!$F$32,0,10*ROW('Sanitation Data'!F52))="","",OFFSET('Sanitation Data'!$F$32,0,10*ROW('Sanitation Data'!F52)))</f>
        <v/>
      </c>
      <c r="DD58" s="34" t="str">
        <f ca="true">+IF(OFFSET('Sanitation Data'!$F$33,0,10*ROW('Sanitation Data'!F52))="","",OFFSET('Sanitation Data'!$F$33,0,10*ROW('Sanitation Data'!F52)))</f>
        <v/>
      </c>
      <c r="DE58" s="34" t="str">
        <f ca="true">+IF(OFFSET('Sanitation Data'!$G$29,0,10*ROW('Sanitation Data'!G52))="","",OFFSET('Sanitation Data'!$G$29,0,10*ROW('Sanitation Data'!G52)))</f>
        <v/>
      </c>
      <c r="DF58" s="34" t="str">
        <f ca="true">+IF(OFFSET('Sanitation Data'!$G$30,0,10*ROW('Sanitation Data'!G52))="","",OFFSET('Sanitation Data'!$G$30,0,10*ROW('Sanitation Data'!G52)))</f>
        <v/>
      </c>
      <c r="DG58" s="34" t="str">
        <f ca="true">+IF(OFFSET('Sanitation Data'!$G$31,0,10*ROW('Sanitation Data'!G52))="","",OFFSET('Sanitation Data'!$G$31,0,10*ROW('Sanitation Data'!G52)))</f>
        <v/>
      </c>
      <c r="DH58" s="34" t="str">
        <f ca="true">+IF(OFFSET('Sanitation Data'!$G$32,0,10*ROW('Sanitation Data'!G52))="","",OFFSET('Sanitation Data'!$G$32,0,10*ROW('Sanitation Data'!G52)))</f>
        <v/>
      </c>
      <c r="DI58" s="34" t="str">
        <f ca="true">+IF(OFFSET('Sanitation Data'!$G$33,0,10*ROW('Sanitation Data'!G52))="","",OFFSET('Sanitation Data'!$G$33,0,10*ROW('Sanitation Data'!G52)))</f>
        <v/>
      </c>
      <c r="DJ58" s="34" t="str">
        <f ca="true">+IF(OFFSET('Sanitation Data'!$H$29,0,10*ROW('Sanitation Data'!H52))="","",OFFSET('Sanitation Data'!$H$29,0,10*ROW('Sanitation Data'!H52)))</f>
        <v/>
      </c>
      <c r="DK58" s="34" t="str">
        <f ca="true">+IF(OFFSET('Sanitation Data'!$H$30,0,10*ROW('Sanitation Data'!H52))="","",OFFSET('Sanitation Data'!$H$30,0,10*ROW('Sanitation Data'!H52)))</f>
        <v/>
      </c>
      <c r="DL58" s="34" t="str">
        <f ca="true">+IF(OFFSET('Sanitation Data'!$H$31,0,10*ROW('Sanitation Data'!H52))="","",OFFSET('Sanitation Data'!$H$31,0,10*ROW('Sanitation Data'!H52)))</f>
        <v/>
      </c>
      <c r="DM58" s="34" t="str">
        <f ca="true">+IF(OFFSET('Sanitation Data'!$H$32,0,10*ROW('Sanitation Data'!H52))="","",OFFSET('Sanitation Data'!$H$32,0,10*ROW('Sanitation Data'!H52)))</f>
        <v/>
      </c>
      <c r="DN58" s="34" t="str">
        <f ca="true">+IF(OFFSET('Sanitation Data'!$H$33,0,10*ROW('Sanitation Data'!H52))="","",OFFSET('Sanitation Data'!$H$33,0,10*ROW('Sanitation Data'!H52)))</f>
        <v/>
      </c>
      <c r="DO58" s="34" t="str">
        <f ca="true">+IF(OFFSET('Hygiene Data'!$C$12,0,10*ROW('Hygiene Data'!C52))="","",OFFSET('Hygiene Data'!$C$12,0,10*ROW('Hygiene Data'!C52)))</f>
        <v/>
      </c>
      <c r="DP58" s="34" t="str">
        <f ca="true">+IF(OFFSET('Hygiene Data'!$C$13,0,10*ROW('Hygiene Data'!C52))="","",OFFSET('Hygiene Data'!$C$13,0,10*ROW('Hygiene Data'!C52)))</f>
        <v/>
      </c>
      <c r="DQ58" s="34" t="str">
        <f ca="true">+IF(OFFSET('Hygiene Data'!$C$14,0,10*ROW('Hygiene Data'!C52))="","",OFFSET('Hygiene Data'!$C$14,0,10*ROW('Hygiene Data'!C52)))</f>
        <v/>
      </c>
      <c r="DR58" s="34" t="str">
        <f ca="true">+IF(OFFSET('Hygiene Data'!$D$12,0,10*ROW('Hygiene Data'!D52))="","",OFFSET('Hygiene Data'!$D$12,0,10*ROW('Hygiene Data'!D52)))</f>
        <v/>
      </c>
      <c r="DS58" s="34" t="str">
        <f ca="true">+IF(OFFSET('Hygiene Data'!$D$13,0,10*ROW('Hygiene Data'!D52))="","",OFFSET('Hygiene Data'!$D$13,0,10*ROW('Hygiene Data'!D52)))</f>
        <v/>
      </c>
      <c r="DT58" s="34" t="str">
        <f ca="true">+IF(OFFSET('Hygiene Data'!$D$14,0,10*ROW('Hygiene Data'!D52))="","",OFFSET('Hygiene Data'!$D$14,0,10*ROW('Hygiene Data'!D52)))</f>
        <v/>
      </c>
      <c r="DU58" s="34" t="str">
        <f ca="true">+IF(OFFSET('Hygiene Data'!$E$12,0,10*ROW('Hygiene Data'!E52))="","",OFFSET('Hygiene Data'!$E$12,0,10*ROW('Hygiene Data'!E52)))</f>
        <v/>
      </c>
      <c r="DV58" s="34" t="str">
        <f ca="true">+IF(OFFSET('Hygiene Data'!$E$13,0,10*ROW('Hygiene Data'!E52))="","",OFFSET('Hygiene Data'!$E$13,0,10*ROW('Hygiene Data'!E52)))</f>
        <v/>
      </c>
      <c r="DW58" s="34" t="str">
        <f ca="true">+IF(OFFSET('Hygiene Data'!$E$14,0,10*ROW('Hygiene Data'!E52))="","",OFFSET('Hygiene Data'!$E$14,0,10*ROW('Hygiene Data'!E52)))</f>
        <v/>
      </c>
      <c r="DX58" s="34" t="str">
        <f ca="true">+IF(OFFSET('Hygiene Data'!$F$12,0,10*ROW('Hygiene Data'!F52))="","",OFFSET('Hygiene Data'!$F$12,0,10*ROW('Hygiene Data'!F52)))</f>
        <v/>
      </c>
      <c r="DY58" s="34" t="str">
        <f ca="true">+IF(OFFSET('Hygiene Data'!$F$13,0,10*ROW('Hygiene Data'!F52))="","",OFFSET('Hygiene Data'!$F$13,0,10*ROW('Hygiene Data'!F52)))</f>
        <v/>
      </c>
      <c r="DZ58" s="34" t="str">
        <f ca="true">+IF(OFFSET('Hygiene Data'!$F$14,0,10*ROW('Hygiene Data'!F52))="","",OFFSET('Hygiene Data'!$F$14,0,10*ROW('Hygiene Data'!F52)))</f>
        <v/>
      </c>
      <c r="EA58" s="34" t="str">
        <f ca="true">+IF(OFFSET('Hygiene Data'!$G$12,0,10*ROW('Hygiene Data'!G52))="","",OFFSET('Hygiene Data'!$G$12,0,10*ROW('Hygiene Data'!G52)))</f>
        <v/>
      </c>
      <c r="EB58" s="34" t="str">
        <f ca="true">+IF(OFFSET('Hygiene Data'!$G$13,0,10*ROW('Hygiene Data'!G52))="","",OFFSET('Hygiene Data'!$G$13,0,10*ROW('Hygiene Data'!G52)))</f>
        <v/>
      </c>
      <c r="EC58" s="34" t="str">
        <f ca="true">+IF(OFFSET('Hygiene Data'!$G$14,0,10*ROW('Hygiene Data'!G52))="","",OFFSET('Hygiene Data'!$G$14,0,10*ROW('Hygiene Data'!G52)))</f>
        <v/>
      </c>
      <c r="ED58" s="34" t="str">
        <f ca="true">+IF(OFFSET('Hygiene Data'!$H$12,0,10*ROW('Hygiene Data'!H52))="","",OFFSET('Hygiene Data'!$H$12,0,10*ROW('Hygiene Data'!H52)))</f>
        <v/>
      </c>
      <c r="EE58" s="34" t="str">
        <f ca="true">+IF(OFFSET('Hygiene Data'!$H$13,0,10*ROW('Hygiene Data'!H52))="","",OFFSET('Hygiene Data'!$H$13,0,10*ROW('Hygiene Data'!H52)))</f>
        <v/>
      </c>
      <c r="EF58" s="34" t="str">
        <f ca="true">+IF(OFFSET('Hygiene Data'!$H$14,0,10*ROW('Hygiene Data'!H52))="","",OFFSET('Hygiene Data'!$H$14,0,10*ROW('Hygiene Data'!H52)))</f>
        <v/>
      </c>
    </row>
    <row r="59" x14ac:dyDescent="0.2">
      <c r="A59" s="57" t="str">
        <f ca="true">+IF(OFFSET('Water Data'!$B$1,0,10*ROW('Water Data'!B56))="","",OFFSET('Water Data'!$B$1,0,10*ROW('Water Data'!B56)))</f>
        <v/>
      </c>
      <c r="B59" s="57" t="str">
        <f ca="true">+IF(OFFSET('Water Data'!$A$3,0,10*ROW('Water Data'!A56))="","",OFFSET('Water Data'!$A$3,0,10*ROW('Water Data'!A56)))</f>
        <v/>
      </c>
      <c r="C59" s="57" t="str">
        <f ca="true">+IF(OFFSET('Water Data'!$C$3,0,10*ROW('Water Data'!C56))="","",OFFSET('Water Data'!$C$3,0,10*ROW('Water Data'!C56)))</f>
        <v/>
      </c>
      <c r="D59" s="249"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49"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49"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49"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49"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49"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49"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49"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49"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49"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49"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49"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49"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49"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49"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49"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49"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49"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50"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50"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50"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50"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50"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50"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50"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50"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50"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50"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50"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50"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50"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50"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50"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50"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50"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50"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50"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50"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50"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50"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50"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50"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50"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50"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50"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50"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50"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50"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51"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51"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51"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51"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51"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51"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51"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51"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51"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51"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51"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51"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51"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51"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51"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51"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51"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51"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4" t="str">
        <f ca="true">+IF(OFFSET('Water Data'!$C$28,0,10*ROW('Water Data'!C53))="","",OFFSET('Water Data'!$C$28,0,10*ROW('Water Data'!C53)))</f>
        <v/>
      </c>
      <c r="BT59" s="34" t="str">
        <f ca="true">+IF(OFFSET('Water Data'!$C$29,0,10*ROW('Water Data'!C53))="","",OFFSET('Water Data'!$C$29,0,10*ROW('Water Data'!C53)))</f>
        <v/>
      </c>
      <c r="BU59" s="34" t="str">
        <f ca="true">+IF(OFFSET('Water Data'!$C$30,0,10*ROW('Water Data'!C53))="","",OFFSET('Water Data'!$C$30,0,10*ROW('Water Data'!C53)))</f>
        <v/>
      </c>
      <c r="BV59" s="34" t="str">
        <f ca="true">+IF(OFFSET('Water Data'!$D$28,0,10*ROW('Water Data'!D53))="","",OFFSET('Water Data'!$D$28,0,10*ROW('Water Data'!D53)))</f>
        <v/>
      </c>
      <c r="BW59" s="34" t="str">
        <f ca="true">+IF(OFFSET('Water Data'!$D$29,0,10*ROW('Water Data'!D53))="","",OFFSET('Water Data'!$D$29,0,10*ROW('Water Data'!D53)))</f>
        <v/>
      </c>
      <c r="BX59" s="34" t="str">
        <f ca="true">+IF(OFFSET('Water Data'!$D$30,0,10*ROW('Water Data'!D53))="","",OFFSET('Water Data'!$D$30,0,10*ROW('Water Data'!D53)))</f>
        <v/>
      </c>
      <c r="BY59" s="34" t="str">
        <f ca="true">+IF(OFFSET('Water Data'!$E$28,0,10*ROW('Water Data'!E53))="","",OFFSET('Water Data'!$E$28,0,10*ROW('Water Data'!E53)))</f>
        <v/>
      </c>
      <c r="BZ59" s="34" t="str">
        <f ca="true">+IF(OFFSET('Water Data'!$E$29,0,10*ROW('Water Data'!E53))="","",OFFSET('Water Data'!$E$29,0,10*ROW('Water Data'!E53)))</f>
        <v/>
      </c>
      <c r="CA59" s="34" t="str">
        <f ca="true">+IF(OFFSET('Water Data'!$E$30,0,10*ROW('Water Data'!E53))="","",OFFSET('Water Data'!$E$30,0,10*ROW('Water Data'!E53)))</f>
        <v/>
      </c>
      <c r="CB59" s="34" t="str">
        <f ca="true">+IF(OFFSET('Water Data'!$F$28,0,10*ROW('Water Data'!F53))="","",OFFSET('Water Data'!$F$28,0,10*ROW('Water Data'!F53)))</f>
        <v/>
      </c>
      <c r="CC59" s="34" t="str">
        <f ca="true">+IF(OFFSET('Water Data'!$F$29,0,10*ROW('Water Data'!F53))="","",OFFSET('Water Data'!$F$29,0,10*ROW('Water Data'!F53)))</f>
        <v/>
      </c>
      <c r="CD59" s="34" t="str">
        <f ca="true">+IF(OFFSET('Water Data'!$F$30,0,10*ROW('Water Data'!F53))="","",OFFSET('Water Data'!$F$30,0,10*ROW('Water Data'!F53)))</f>
        <v/>
      </c>
      <c r="CE59" s="34" t="str">
        <f ca="true">+IF(OFFSET('Water Data'!$G$28,0,10*ROW('Water Data'!G53))="","",OFFSET('Water Data'!$G$28,0,10*ROW('Water Data'!G53)))</f>
        <v/>
      </c>
      <c r="CF59" s="34" t="str">
        <f ca="true">+IF(OFFSET('Water Data'!$G$29,0,10*ROW('Water Data'!G53))="","",OFFSET('Water Data'!$G$29,0,10*ROW('Water Data'!G53)))</f>
        <v/>
      </c>
      <c r="CG59" s="34" t="str">
        <f ca="true">+IF(OFFSET('Water Data'!$G$30,0,10*ROW('Water Data'!G53))="","",OFFSET('Water Data'!$G$30,0,10*ROW('Water Data'!G53)))</f>
        <v/>
      </c>
      <c r="CH59" s="34" t="str">
        <f ca="true">+IF(OFFSET('Water Data'!$H$28,0,10*ROW('Water Data'!H53))="","",OFFSET('Water Data'!$H$28,0,10*ROW('Water Data'!H53)))</f>
        <v/>
      </c>
      <c r="CI59" s="34" t="str">
        <f ca="true">+IF(OFFSET('Water Data'!$H$29,0,10*ROW('Water Data'!H53))="","",OFFSET('Water Data'!$H$29,0,10*ROW('Water Data'!H53)))</f>
        <v/>
      </c>
      <c r="CJ59" s="34" t="str">
        <f ca="true">+IF(OFFSET('Water Data'!$H$30,0,10*ROW('Water Data'!H53))="","",OFFSET('Water Data'!$H$30,0,10*ROW('Water Data'!H53)))</f>
        <v/>
      </c>
      <c r="CK59" s="34" t="str">
        <f ca="true">+IF(OFFSET('Sanitation Data'!$C$29,0,10*ROW('Sanitation Data'!C53))="","",OFFSET('Sanitation Data'!$C$29,0,10*ROW('Sanitation Data'!C53)))</f>
        <v/>
      </c>
      <c r="CL59" s="34" t="str">
        <f ca="true">+IF(OFFSET('Sanitation Data'!$C$30,0,10*ROW('Sanitation Data'!C53))="","",OFFSET('Sanitation Data'!$C$30,0,10*ROW('Sanitation Data'!C53)))</f>
        <v/>
      </c>
      <c r="CM59" s="34" t="str">
        <f ca="true">+IF(OFFSET('Sanitation Data'!$C$31,0,10*ROW('Sanitation Data'!C53))="","",OFFSET('Sanitation Data'!$C$31,0,10*ROW('Sanitation Data'!C53)))</f>
        <v/>
      </c>
      <c r="CN59" s="34" t="str">
        <f ca="true">+IF(OFFSET('Sanitation Data'!$C$32,0,10*ROW('Sanitation Data'!C53))="","",OFFSET('Sanitation Data'!$C$32,0,10*ROW('Sanitation Data'!C53)))</f>
        <v/>
      </c>
      <c r="CO59" s="34" t="str">
        <f ca="true">+IF(OFFSET('Sanitation Data'!$C$33,0,10*ROW('Sanitation Data'!C53))="","",OFFSET('Sanitation Data'!$C$33,0,10*ROW('Sanitation Data'!C53)))</f>
        <v/>
      </c>
      <c r="CP59" s="34" t="str">
        <f ca="true">+IF(OFFSET('Sanitation Data'!$D$29,0,10*ROW('Sanitation Data'!D53))="","",OFFSET('Sanitation Data'!$D$29,0,10*ROW('Sanitation Data'!D53)))</f>
        <v/>
      </c>
      <c r="CQ59" s="34" t="str">
        <f ca="true">+IF(OFFSET('Sanitation Data'!$D$30,0,10*ROW('Sanitation Data'!D53))="","",OFFSET('Sanitation Data'!$D$30,0,10*ROW('Sanitation Data'!D53)))</f>
        <v/>
      </c>
      <c r="CR59" s="34" t="str">
        <f ca="true">+IF(OFFSET('Sanitation Data'!$D$31,0,10*ROW('Sanitation Data'!D53))="","",OFFSET('Sanitation Data'!$D$31,0,10*ROW('Sanitation Data'!D53)))</f>
        <v/>
      </c>
      <c r="CS59" s="34" t="str">
        <f ca="true">+IF(OFFSET('Sanitation Data'!$D$32,0,10*ROW('Sanitation Data'!D53))="","",OFFSET('Sanitation Data'!$D$32,0,10*ROW('Sanitation Data'!D53)))</f>
        <v/>
      </c>
      <c r="CT59" s="34" t="str">
        <f ca="true">+IF(OFFSET('Sanitation Data'!$D$33,0,10*ROW('Sanitation Data'!D53))="","",OFFSET('Sanitation Data'!$D$33,0,10*ROW('Sanitation Data'!D53)))</f>
        <v/>
      </c>
      <c r="CU59" s="34" t="str">
        <f ca="true">+IF(OFFSET('Sanitation Data'!$E$29,0,10*ROW('Sanitation Data'!E53))="","",OFFSET('Sanitation Data'!$E$29,0,10*ROW('Sanitation Data'!E53)))</f>
        <v/>
      </c>
      <c r="CV59" s="34" t="str">
        <f ca="true">+IF(OFFSET('Sanitation Data'!$E$30,0,10*ROW('Sanitation Data'!E53))="","",OFFSET('Sanitation Data'!$E$30,0,10*ROW('Sanitation Data'!E53)))</f>
        <v/>
      </c>
      <c r="CW59" s="34" t="str">
        <f ca="true">+IF(OFFSET('Sanitation Data'!$E$31,0,10*ROW('Sanitation Data'!E53))="","",OFFSET('Sanitation Data'!$E$31,0,10*ROW('Sanitation Data'!E53)))</f>
        <v/>
      </c>
      <c r="CX59" s="34" t="str">
        <f ca="true">+IF(OFFSET('Sanitation Data'!$E$32,0,10*ROW('Sanitation Data'!E53))="","",OFFSET('Sanitation Data'!$E$32,0,10*ROW('Sanitation Data'!E53)))</f>
        <v/>
      </c>
      <c r="CY59" s="34" t="str">
        <f ca="true">+IF(OFFSET('Sanitation Data'!$E$33,0,10*ROW('Sanitation Data'!E53))="","",OFFSET('Sanitation Data'!$E$33,0,10*ROW('Sanitation Data'!E53)))</f>
        <v/>
      </c>
      <c r="CZ59" s="34" t="str">
        <f ca="true">+IF(OFFSET('Sanitation Data'!$F$29,0,10*ROW('Sanitation Data'!F53))="","",OFFSET('Sanitation Data'!$F$29,0,10*ROW('Sanitation Data'!F53)))</f>
        <v/>
      </c>
      <c r="DA59" s="34" t="str">
        <f ca="true">+IF(OFFSET('Sanitation Data'!$F$30,0,10*ROW('Sanitation Data'!F53))="","",OFFSET('Sanitation Data'!$F$30,0,10*ROW('Sanitation Data'!F53)))</f>
        <v/>
      </c>
      <c r="DB59" s="34" t="str">
        <f ca="true">+IF(OFFSET('Sanitation Data'!$F$31,0,10*ROW('Sanitation Data'!F53))="","",OFFSET('Sanitation Data'!$F$31,0,10*ROW('Sanitation Data'!F53)))</f>
        <v/>
      </c>
      <c r="DC59" s="34" t="str">
        <f ca="true">+IF(OFFSET('Sanitation Data'!$F$32,0,10*ROW('Sanitation Data'!F53))="","",OFFSET('Sanitation Data'!$F$32,0,10*ROW('Sanitation Data'!F53)))</f>
        <v/>
      </c>
      <c r="DD59" s="34" t="str">
        <f ca="true">+IF(OFFSET('Sanitation Data'!$F$33,0,10*ROW('Sanitation Data'!F53))="","",OFFSET('Sanitation Data'!$F$33,0,10*ROW('Sanitation Data'!F53)))</f>
        <v/>
      </c>
      <c r="DE59" s="34" t="str">
        <f ca="true">+IF(OFFSET('Sanitation Data'!$G$29,0,10*ROW('Sanitation Data'!G53))="","",OFFSET('Sanitation Data'!$G$29,0,10*ROW('Sanitation Data'!G53)))</f>
        <v/>
      </c>
      <c r="DF59" s="34" t="str">
        <f ca="true">+IF(OFFSET('Sanitation Data'!$G$30,0,10*ROW('Sanitation Data'!G53))="","",OFFSET('Sanitation Data'!$G$30,0,10*ROW('Sanitation Data'!G53)))</f>
        <v/>
      </c>
      <c r="DG59" s="34" t="str">
        <f ca="true">+IF(OFFSET('Sanitation Data'!$G$31,0,10*ROW('Sanitation Data'!G53))="","",OFFSET('Sanitation Data'!$G$31,0,10*ROW('Sanitation Data'!G53)))</f>
        <v/>
      </c>
      <c r="DH59" s="34" t="str">
        <f ca="true">+IF(OFFSET('Sanitation Data'!$G$32,0,10*ROW('Sanitation Data'!G53))="","",OFFSET('Sanitation Data'!$G$32,0,10*ROW('Sanitation Data'!G53)))</f>
        <v/>
      </c>
      <c r="DI59" s="34" t="str">
        <f ca="true">+IF(OFFSET('Sanitation Data'!$G$33,0,10*ROW('Sanitation Data'!G53))="","",OFFSET('Sanitation Data'!$G$33,0,10*ROW('Sanitation Data'!G53)))</f>
        <v/>
      </c>
      <c r="DJ59" s="34" t="str">
        <f ca="true">+IF(OFFSET('Sanitation Data'!$H$29,0,10*ROW('Sanitation Data'!H53))="","",OFFSET('Sanitation Data'!$H$29,0,10*ROW('Sanitation Data'!H53)))</f>
        <v/>
      </c>
      <c r="DK59" s="34" t="str">
        <f ca="true">+IF(OFFSET('Sanitation Data'!$H$30,0,10*ROW('Sanitation Data'!H53))="","",OFFSET('Sanitation Data'!$H$30,0,10*ROW('Sanitation Data'!H53)))</f>
        <v/>
      </c>
      <c r="DL59" s="34" t="str">
        <f ca="true">+IF(OFFSET('Sanitation Data'!$H$31,0,10*ROW('Sanitation Data'!H53))="","",OFFSET('Sanitation Data'!$H$31,0,10*ROW('Sanitation Data'!H53)))</f>
        <v/>
      </c>
      <c r="DM59" s="34" t="str">
        <f ca="true">+IF(OFFSET('Sanitation Data'!$H$32,0,10*ROW('Sanitation Data'!H53))="","",OFFSET('Sanitation Data'!$H$32,0,10*ROW('Sanitation Data'!H53)))</f>
        <v/>
      </c>
      <c r="DN59" s="34" t="str">
        <f ca="true">+IF(OFFSET('Sanitation Data'!$H$33,0,10*ROW('Sanitation Data'!H53))="","",OFFSET('Sanitation Data'!$H$33,0,10*ROW('Sanitation Data'!H53)))</f>
        <v/>
      </c>
      <c r="DO59" s="34" t="str">
        <f ca="true">+IF(OFFSET('Hygiene Data'!$C$12,0,10*ROW('Hygiene Data'!C53))="","",OFFSET('Hygiene Data'!$C$12,0,10*ROW('Hygiene Data'!C53)))</f>
        <v/>
      </c>
      <c r="DP59" s="34" t="str">
        <f ca="true">+IF(OFFSET('Hygiene Data'!$C$13,0,10*ROW('Hygiene Data'!C53))="","",OFFSET('Hygiene Data'!$C$13,0,10*ROW('Hygiene Data'!C53)))</f>
        <v/>
      </c>
      <c r="DQ59" s="34" t="str">
        <f ca="true">+IF(OFFSET('Hygiene Data'!$C$14,0,10*ROW('Hygiene Data'!C53))="","",OFFSET('Hygiene Data'!$C$14,0,10*ROW('Hygiene Data'!C53)))</f>
        <v/>
      </c>
      <c r="DR59" s="34" t="str">
        <f ca="true">+IF(OFFSET('Hygiene Data'!$D$12,0,10*ROW('Hygiene Data'!D53))="","",OFFSET('Hygiene Data'!$D$12,0,10*ROW('Hygiene Data'!D53)))</f>
        <v/>
      </c>
      <c r="DS59" s="34" t="str">
        <f ca="true">+IF(OFFSET('Hygiene Data'!$D$13,0,10*ROW('Hygiene Data'!D53))="","",OFFSET('Hygiene Data'!$D$13,0,10*ROW('Hygiene Data'!D53)))</f>
        <v/>
      </c>
      <c r="DT59" s="34" t="str">
        <f ca="true">+IF(OFFSET('Hygiene Data'!$D$14,0,10*ROW('Hygiene Data'!D53))="","",OFFSET('Hygiene Data'!$D$14,0,10*ROW('Hygiene Data'!D53)))</f>
        <v/>
      </c>
      <c r="DU59" s="34" t="str">
        <f ca="true">+IF(OFFSET('Hygiene Data'!$E$12,0,10*ROW('Hygiene Data'!E53))="","",OFFSET('Hygiene Data'!$E$12,0,10*ROW('Hygiene Data'!E53)))</f>
        <v/>
      </c>
      <c r="DV59" s="34" t="str">
        <f ca="true">+IF(OFFSET('Hygiene Data'!$E$13,0,10*ROW('Hygiene Data'!E53))="","",OFFSET('Hygiene Data'!$E$13,0,10*ROW('Hygiene Data'!E53)))</f>
        <v/>
      </c>
      <c r="DW59" s="34" t="str">
        <f ca="true">+IF(OFFSET('Hygiene Data'!$E$14,0,10*ROW('Hygiene Data'!E53))="","",OFFSET('Hygiene Data'!$E$14,0,10*ROW('Hygiene Data'!E53)))</f>
        <v/>
      </c>
      <c r="DX59" s="34" t="str">
        <f ca="true">+IF(OFFSET('Hygiene Data'!$F$12,0,10*ROW('Hygiene Data'!F53))="","",OFFSET('Hygiene Data'!$F$12,0,10*ROW('Hygiene Data'!F53)))</f>
        <v/>
      </c>
      <c r="DY59" s="34" t="str">
        <f ca="true">+IF(OFFSET('Hygiene Data'!$F$13,0,10*ROW('Hygiene Data'!F53))="","",OFFSET('Hygiene Data'!$F$13,0,10*ROW('Hygiene Data'!F53)))</f>
        <v/>
      </c>
      <c r="DZ59" s="34" t="str">
        <f ca="true">+IF(OFFSET('Hygiene Data'!$F$14,0,10*ROW('Hygiene Data'!F53))="","",OFFSET('Hygiene Data'!$F$14,0,10*ROW('Hygiene Data'!F53)))</f>
        <v/>
      </c>
      <c r="EA59" s="34" t="str">
        <f ca="true">+IF(OFFSET('Hygiene Data'!$G$12,0,10*ROW('Hygiene Data'!G53))="","",OFFSET('Hygiene Data'!$G$12,0,10*ROW('Hygiene Data'!G53)))</f>
        <v/>
      </c>
      <c r="EB59" s="34" t="str">
        <f ca="true">+IF(OFFSET('Hygiene Data'!$G$13,0,10*ROW('Hygiene Data'!G53))="","",OFFSET('Hygiene Data'!$G$13,0,10*ROW('Hygiene Data'!G53)))</f>
        <v/>
      </c>
      <c r="EC59" s="34" t="str">
        <f ca="true">+IF(OFFSET('Hygiene Data'!$G$14,0,10*ROW('Hygiene Data'!G53))="","",OFFSET('Hygiene Data'!$G$14,0,10*ROW('Hygiene Data'!G53)))</f>
        <v/>
      </c>
      <c r="ED59" s="34" t="str">
        <f ca="true">+IF(OFFSET('Hygiene Data'!$H$12,0,10*ROW('Hygiene Data'!H53))="","",OFFSET('Hygiene Data'!$H$12,0,10*ROW('Hygiene Data'!H53)))</f>
        <v/>
      </c>
      <c r="EE59" s="34" t="str">
        <f ca="true">+IF(OFFSET('Hygiene Data'!$H$13,0,10*ROW('Hygiene Data'!H53))="","",OFFSET('Hygiene Data'!$H$13,0,10*ROW('Hygiene Data'!H53)))</f>
        <v/>
      </c>
      <c r="EF59" s="34" t="str">
        <f ca="true">+IF(OFFSET('Hygiene Data'!$H$14,0,10*ROW('Hygiene Data'!H53))="","",OFFSET('Hygiene Data'!$H$14,0,10*ROW('Hygiene Data'!H53)))</f>
        <v/>
      </c>
    </row>
    <row r="60" x14ac:dyDescent="0.2">
      <c r="A60" s="57" t="str">
        <f ca="true">+IF(OFFSET('Water Data'!$B$1,0,10*ROW('Water Data'!B57))="","",OFFSET('Water Data'!$B$1,0,10*ROW('Water Data'!B57)))</f>
        <v/>
      </c>
      <c r="B60" s="57" t="str">
        <f ca="true">+IF(OFFSET('Water Data'!$A$3,0,10*ROW('Water Data'!A57))="","",OFFSET('Water Data'!$A$3,0,10*ROW('Water Data'!A57)))</f>
        <v/>
      </c>
      <c r="C60" s="57" t="str">
        <f ca="true">+IF(OFFSET('Water Data'!$C$3,0,10*ROW('Water Data'!C57))="","",OFFSET('Water Data'!$C$3,0,10*ROW('Water Data'!C57)))</f>
        <v/>
      </c>
      <c r="D60" s="249"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49"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49"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49"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49"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49"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49"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49"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49"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49"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49"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49"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49"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49"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49"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49"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49"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49"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50"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50"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50"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50"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50"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50"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50"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50"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50"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50"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50"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50"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50"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50"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50"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50"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50"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50"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50"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50"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50"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50"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50"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50"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50"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50"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50"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50"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50"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50"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51"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51"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51"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51"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51"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51"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51"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51"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51"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51"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51"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51"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51"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51"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51"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51"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51"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51"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4" t="str">
        <f ca="true">+IF(OFFSET('Water Data'!$C$28,0,10*ROW('Water Data'!C54))="","",OFFSET('Water Data'!$C$28,0,10*ROW('Water Data'!C54)))</f>
        <v/>
      </c>
      <c r="BT60" s="34" t="str">
        <f ca="true">+IF(OFFSET('Water Data'!$C$29,0,10*ROW('Water Data'!C54))="","",OFFSET('Water Data'!$C$29,0,10*ROW('Water Data'!C54)))</f>
        <v/>
      </c>
      <c r="BU60" s="34" t="str">
        <f ca="true">+IF(OFFSET('Water Data'!$C$30,0,10*ROW('Water Data'!C54))="","",OFFSET('Water Data'!$C$30,0,10*ROW('Water Data'!C54)))</f>
        <v/>
      </c>
      <c r="BV60" s="34" t="str">
        <f ca="true">+IF(OFFSET('Water Data'!$D$28,0,10*ROW('Water Data'!D54))="","",OFFSET('Water Data'!$D$28,0,10*ROW('Water Data'!D54)))</f>
        <v/>
      </c>
      <c r="BW60" s="34" t="str">
        <f ca="true">+IF(OFFSET('Water Data'!$D$29,0,10*ROW('Water Data'!D54))="","",OFFSET('Water Data'!$D$29,0,10*ROW('Water Data'!D54)))</f>
        <v/>
      </c>
      <c r="BX60" s="34" t="str">
        <f ca="true">+IF(OFFSET('Water Data'!$D$30,0,10*ROW('Water Data'!D54))="","",OFFSET('Water Data'!$D$30,0,10*ROW('Water Data'!D54)))</f>
        <v/>
      </c>
      <c r="BY60" s="34" t="str">
        <f ca="true">+IF(OFFSET('Water Data'!$E$28,0,10*ROW('Water Data'!E54))="","",OFFSET('Water Data'!$E$28,0,10*ROW('Water Data'!E54)))</f>
        <v/>
      </c>
      <c r="BZ60" s="34" t="str">
        <f ca="true">+IF(OFFSET('Water Data'!$E$29,0,10*ROW('Water Data'!E54))="","",OFFSET('Water Data'!$E$29,0,10*ROW('Water Data'!E54)))</f>
        <v/>
      </c>
      <c r="CA60" s="34" t="str">
        <f ca="true">+IF(OFFSET('Water Data'!$E$30,0,10*ROW('Water Data'!E54))="","",OFFSET('Water Data'!$E$30,0,10*ROW('Water Data'!E54)))</f>
        <v/>
      </c>
      <c r="CB60" s="34" t="str">
        <f ca="true">+IF(OFFSET('Water Data'!$F$28,0,10*ROW('Water Data'!F54))="","",OFFSET('Water Data'!$F$28,0,10*ROW('Water Data'!F54)))</f>
        <v/>
      </c>
      <c r="CC60" s="34" t="str">
        <f ca="true">+IF(OFFSET('Water Data'!$F$29,0,10*ROW('Water Data'!F54))="","",OFFSET('Water Data'!$F$29,0,10*ROW('Water Data'!F54)))</f>
        <v/>
      </c>
      <c r="CD60" s="34" t="str">
        <f ca="true">+IF(OFFSET('Water Data'!$F$30,0,10*ROW('Water Data'!F54))="","",OFFSET('Water Data'!$F$30,0,10*ROW('Water Data'!F54)))</f>
        <v/>
      </c>
      <c r="CE60" s="34" t="str">
        <f ca="true">+IF(OFFSET('Water Data'!$G$28,0,10*ROW('Water Data'!G54))="","",OFFSET('Water Data'!$G$28,0,10*ROW('Water Data'!G54)))</f>
        <v/>
      </c>
      <c r="CF60" s="34" t="str">
        <f ca="true">+IF(OFFSET('Water Data'!$G$29,0,10*ROW('Water Data'!G54))="","",OFFSET('Water Data'!$G$29,0,10*ROW('Water Data'!G54)))</f>
        <v/>
      </c>
      <c r="CG60" s="34" t="str">
        <f ca="true">+IF(OFFSET('Water Data'!$G$30,0,10*ROW('Water Data'!G54))="","",OFFSET('Water Data'!$G$30,0,10*ROW('Water Data'!G54)))</f>
        <v/>
      </c>
      <c r="CH60" s="34" t="str">
        <f ca="true">+IF(OFFSET('Water Data'!$H$28,0,10*ROW('Water Data'!H54))="","",OFFSET('Water Data'!$H$28,0,10*ROW('Water Data'!H54)))</f>
        <v/>
      </c>
      <c r="CI60" s="34" t="str">
        <f ca="true">+IF(OFFSET('Water Data'!$H$29,0,10*ROW('Water Data'!H54))="","",OFFSET('Water Data'!$H$29,0,10*ROW('Water Data'!H54)))</f>
        <v/>
      </c>
      <c r="CJ60" s="34" t="str">
        <f ca="true">+IF(OFFSET('Water Data'!$H$30,0,10*ROW('Water Data'!H54))="","",OFFSET('Water Data'!$H$30,0,10*ROW('Water Data'!H54)))</f>
        <v/>
      </c>
      <c r="CK60" s="34" t="str">
        <f ca="true">+IF(OFFSET('Sanitation Data'!$C$29,0,10*ROW('Sanitation Data'!C54))="","",OFFSET('Sanitation Data'!$C$29,0,10*ROW('Sanitation Data'!C54)))</f>
        <v/>
      </c>
      <c r="CL60" s="34" t="str">
        <f ca="true">+IF(OFFSET('Sanitation Data'!$C$30,0,10*ROW('Sanitation Data'!C54))="","",OFFSET('Sanitation Data'!$C$30,0,10*ROW('Sanitation Data'!C54)))</f>
        <v/>
      </c>
      <c r="CM60" s="34" t="str">
        <f ca="true">+IF(OFFSET('Sanitation Data'!$C$31,0,10*ROW('Sanitation Data'!C54))="","",OFFSET('Sanitation Data'!$C$31,0,10*ROW('Sanitation Data'!C54)))</f>
        <v/>
      </c>
      <c r="CN60" s="34" t="str">
        <f ca="true">+IF(OFFSET('Sanitation Data'!$C$32,0,10*ROW('Sanitation Data'!C54))="","",OFFSET('Sanitation Data'!$C$32,0,10*ROW('Sanitation Data'!C54)))</f>
        <v/>
      </c>
      <c r="CO60" s="34" t="str">
        <f ca="true">+IF(OFFSET('Sanitation Data'!$C$33,0,10*ROW('Sanitation Data'!C54))="","",OFFSET('Sanitation Data'!$C$33,0,10*ROW('Sanitation Data'!C54)))</f>
        <v/>
      </c>
      <c r="CP60" s="34" t="str">
        <f ca="true">+IF(OFFSET('Sanitation Data'!$D$29,0,10*ROW('Sanitation Data'!D54))="","",OFFSET('Sanitation Data'!$D$29,0,10*ROW('Sanitation Data'!D54)))</f>
        <v/>
      </c>
      <c r="CQ60" s="34" t="str">
        <f ca="true">+IF(OFFSET('Sanitation Data'!$D$30,0,10*ROW('Sanitation Data'!D54))="","",OFFSET('Sanitation Data'!$D$30,0,10*ROW('Sanitation Data'!D54)))</f>
        <v/>
      </c>
      <c r="CR60" s="34" t="str">
        <f ca="true">+IF(OFFSET('Sanitation Data'!$D$31,0,10*ROW('Sanitation Data'!D54))="","",OFFSET('Sanitation Data'!$D$31,0,10*ROW('Sanitation Data'!D54)))</f>
        <v/>
      </c>
      <c r="CS60" s="34" t="str">
        <f ca="true">+IF(OFFSET('Sanitation Data'!$D$32,0,10*ROW('Sanitation Data'!D54))="","",OFFSET('Sanitation Data'!$D$32,0,10*ROW('Sanitation Data'!D54)))</f>
        <v/>
      </c>
      <c r="CT60" s="34" t="str">
        <f ca="true">+IF(OFFSET('Sanitation Data'!$D$33,0,10*ROW('Sanitation Data'!D54))="","",OFFSET('Sanitation Data'!$D$33,0,10*ROW('Sanitation Data'!D54)))</f>
        <v/>
      </c>
      <c r="CU60" s="34" t="str">
        <f ca="true">+IF(OFFSET('Sanitation Data'!$E$29,0,10*ROW('Sanitation Data'!E54))="","",OFFSET('Sanitation Data'!$E$29,0,10*ROW('Sanitation Data'!E54)))</f>
        <v/>
      </c>
      <c r="CV60" s="34" t="str">
        <f ca="true">+IF(OFFSET('Sanitation Data'!$E$30,0,10*ROW('Sanitation Data'!E54))="","",OFFSET('Sanitation Data'!$E$30,0,10*ROW('Sanitation Data'!E54)))</f>
        <v/>
      </c>
      <c r="CW60" s="34" t="str">
        <f ca="true">+IF(OFFSET('Sanitation Data'!$E$31,0,10*ROW('Sanitation Data'!E54))="","",OFFSET('Sanitation Data'!$E$31,0,10*ROW('Sanitation Data'!E54)))</f>
        <v/>
      </c>
      <c r="CX60" s="34" t="str">
        <f ca="true">+IF(OFFSET('Sanitation Data'!$E$32,0,10*ROW('Sanitation Data'!E54))="","",OFFSET('Sanitation Data'!$E$32,0,10*ROW('Sanitation Data'!E54)))</f>
        <v/>
      </c>
      <c r="CY60" s="34" t="str">
        <f ca="true">+IF(OFFSET('Sanitation Data'!$E$33,0,10*ROW('Sanitation Data'!E54))="","",OFFSET('Sanitation Data'!$E$33,0,10*ROW('Sanitation Data'!E54)))</f>
        <v/>
      </c>
      <c r="CZ60" s="34" t="str">
        <f ca="true">+IF(OFFSET('Sanitation Data'!$F$29,0,10*ROW('Sanitation Data'!F54))="","",OFFSET('Sanitation Data'!$F$29,0,10*ROW('Sanitation Data'!F54)))</f>
        <v/>
      </c>
      <c r="DA60" s="34" t="str">
        <f ca="true">+IF(OFFSET('Sanitation Data'!$F$30,0,10*ROW('Sanitation Data'!F54))="","",OFFSET('Sanitation Data'!$F$30,0,10*ROW('Sanitation Data'!F54)))</f>
        <v/>
      </c>
      <c r="DB60" s="34" t="str">
        <f ca="true">+IF(OFFSET('Sanitation Data'!$F$31,0,10*ROW('Sanitation Data'!F54))="","",OFFSET('Sanitation Data'!$F$31,0,10*ROW('Sanitation Data'!F54)))</f>
        <v/>
      </c>
      <c r="DC60" s="34" t="str">
        <f ca="true">+IF(OFFSET('Sanitation Data'!$F$32,0,10*ROW('Sanitation Data'!F54))="","",OFFSET('Sanitation Data'!$F$32,0,10*ROW('Sanitation Data'!F54)))</f>
        <v/>
      </c>
      <c r="DD60" s="34" t="str">
        <f ca="true">+IF(OFFSET('Sanitation Data'!$F$33,0,10*ROW('Sanitation Data'!F54))="","",OFFSET('Sanitation Data'!$F$33,0,10*ROW('Sanitation Data'!F54)))</f>
        <v/>
      </c>
      <c r="DE60" s="34" t="str">
        <f ca="true">+IF(OFFSET('Sanitation Data'!$G$29,0,10*ROW('Sanitation Data'!G54))="","",OFFSET('Sanitation Data'!$G$29,0,10*ROW('Sanitation Data'!G54)))</f>
        <v/>
      </c>
      <c r="DF60" s="34" t="str">
        <f ca="true">+IF(OFFSET('Sanitation Data'!$G$30,0,10*ROW('Sanitation Data'!G54))="","",OFFSET('Sanitation Data'!$G$30,0,10*ROW('Sanitation Data'!G54)))</f>
        <v/>
      </c>
      <c r="DG60" s="34" t="str">
        <f ca="true">+IF(OFFSET('Sanitation Data'!$G$31,0,10*ROW('Sanitation Data'!G54))="","",OFFSET('Sanitation Data'!$G$31,0,10*ROW('Sanitation Data'!G54)))</f>
        <v/>
      </c>
      <c r="DH60" s="34" t="str">
        <f ca="true">+IF(OFFSET('Sanitation Data'!$G$32,0,10*ROW('Sanitation Data'!G54))="","",OFFSET('Sanitation Data'!$G$32,0,10*ROW('Sanitation Data'!G54)))</f>
        <v/>
      </c>
      <c r="DI60" s="34" t="str">
        <f ca="true">+IF(OFFSET('Sanitation Data'!$G$33,0,10*ROW('Sanitation Data'!G54))="","",OFFSET('Sanitation Data'!$G$33,0,10*ROW('Sanitation Data'!G54)))</f>
        <v/>
      </c>
      <c r="DJ60" s="34" t="str">
        <f ca="true">+IF(OFFSET('Sanitation Data'!$H$29,0,10*ROW('Sanitation Data'!H54))="","",OFFSET('Sanitation Data'!$H$29,0,10*ROW('Sanitation Data'!H54)))</f>
        <v/>
      </c>
      <c r="DK60" s="34" t="str">
        <f ca="true">+IF(OFFSET('Sanitation Data'!$H$30,0,10*ROW('Sanitation Data'!H54))="","",OFFSET('Sanitation Data'!$H$30,0,10*ROW('Sanitation Data'!H54)))</f>
        <v/>
      </c>
      <c r="DL60" s="34" t="str">
        <f ca="true">+IF(OFFSET('Sanitation Data'!$H$31,0,10*ROW('Sanitation Data'!H54))="","",OFFSET('Sanitation Data'!$H$31,0,10*ROW('Sanitation Data'!H54)))</f>
        <v/>
      </c>
      <c r="DM60" s="34" t="str">
        <f ca="true">+IF(OFFSET('Sanitation Data'!$H$32,0,10*ROW('Sanitation Data'!H54))="","",OFFSET('Sanitation Data'!$H$32,0,10*ROW('Sanitation Data'!H54)))</f>
        <v/>
      </c>
      <c r="DN60" s="34" t="str">
        <f ca="true">+IF(OFFSET('Sanitation Data'!$H$33,0,10*ROW('Sanitation Data'!H54))="","",OFFSET('Sanitation Data'!$H$33,0,10*ROW('Sanitation Data'!H54)))</f>
        <v/>
      </c>
      <c r="DO60" s="34" t="str">
        <f ca="true">+IF(OFFSET('Hygiene Data'!$C$12,0,10*ROW('Hygiene Data'!C54))="","",OFFSET('Hygiene Data'!$C$12,0,10*ROW('Hygiene Data'!C54)))</f>
        <v/>
      </c>
      <c r="DP60" s="34" t="str">
        <f ca="true">+IF(OFFSET('Hygiene Data'!$C$13,0,10*ROW('Hygiene Data'!C54))="","",OFFSET('Hygiene Data'!$C$13,0,10*ROW('Hygiene Data'!C54)))</f>
        <v/>
      </c>
      <c r="DQ60" s="34" t="str">
        <f ca="true">+IF(OFFSET('Hygiene Data'!$C$14,0,10*ROW('Hygiene Data'!C54))="","",OFFSET('Hygiene Data'!$C$14,0,10*ROW('Hygiene Data'!C54)))</f>
        <v/>
      </c>
      <c r="DR60" s="34" t="str">
        <f ca="true">+IF(OFFSET('Hygiene Data'!$D$12,0,10*ROW('Hygiene Data'!D54))="","",OFFSET('Hygiene Data'!$D$12,0,10*ROW('Hygiene Data'!D54)))</f>
        <v/>
      </c>
      <c r="DS60" s="34" t="str">
        <f ca="true">+IF(OFFSET('Hygiene Data'!$D$13,0,10*ROW('Hygiene Data'!D54))="","",OFFSET('Hygiene Data'!$D$13,0,10*ROW('Hygiene Data'!D54)))</f>
        <v/>
      </c>
      <c r="DT60" s="34" t="str">
        <f ca="true">+IF(OFFSET('Hygiene Data'!$D$14,0,10*ROW('Hygiene Data'!D54))="","",OFFSET('Hygiene Data'!$D$14,0,10*ROW('Hygiene Data'!D54)))</f>
        <v/>
      </c>
      <c r="DU60" s="34" t="str">
        <f ca="true">+IF(OFFSET('Hygiene Data'!$E$12,0,10*ROW('Hygiene Data'!E54))="","",OFFSET('Hygiene Data'!$E$12,0,10*ROW('Hygiene Data'!E54)))</f>
        <v/>
      </c>
      <c r="DV60" s="34" t="str">
        <f ca="true">+IF(OFFSET('Hygiene Data'!$E$13,0,10*ROW('Hygiene Data'!E54))="","",OFFSET('Hygiene Data'!$E$13,0,10*ROW('Hygiene Data'!E54)))</f>
        <v/>
      </c>
      <c r="DW60" s="34" t="str">
        <f ca="true">+IF(OFFSET('Hygiene Data'!$E$14,0,10*ROW('Hygiene Data'!E54))="","",OFFSET('Hygiene Data'!$E$14,0,10*ROW('Hygiene Data'!E54)))</f>
        <v/>
      </c>
      <c r="DX60" s="34" t="str">
        <f ca="true">+IF(OFFSET('Hygiene Data'!$F$12,0,10*ROW('Hygiene Data'!F54))="","",OFFSET('Hygiene Data'!$F$12,0,10*ROW('Hygiene Data'!F54)))</f>
        <v/>
      </c>
      <c r="DY60" s="34" t="str">
        <f ca="true">+IF(OFFSET('Hygiene Data'!$F$13,0,10*ROW('Hygiene Data'!F54))="","",OFFSET('Hygiene Data'!$F$13,0,10*ROW('Hygiene Data'!F54)))</f>
        <v/>
      </c>
      <c r="DZ60" s="34" t="str">
        <f ca="true">+IF(OFFSET('Hygiene Data'!$F$14,0,10*ROW('Hygiene Data'!F54))="","",OFFSET('Hygiene Data'!$F$14,0,10*ROW('Hygiene Data'!F54)))</f>
        <v/>
      </c>
      <c r="EA60" s="34" t="str">
        <f ca="true">+IF(OFFSET('Hygiene Data'!$G$12,0,10*ROW('Hygiene Data'!G54))="","",OFFSET('Hygiene Data'!$G$12,0,10*ROW('Hygiene Data'!G54)))</f>
        <v/>
      </c>
      <c r="EB60" s="34" t="str">
        <f ca="true">+IF(OFFSET('Hygiene Data'!$G$13,0,10*ROW('Hygiene Data'!G54))="","",OFFSET('Hygiene Data'!$G$13,0,10*ROW('Hygiene Data'!G54)))</f>
        <v/>
      </c>
      <c r="EC60" s="34" t="str">
        <f ca="true">+IF(OFFSET('Hygiene Data'!$G$14,0,10*ROW('Hygiene Data'!G54))="","",OFFSET('Hygiene Data'!$G$14,0,10*ROW('Hygiene Data'!G54)))</f>
        <v/>
      </c>
      <c r="ED60" s="34" t="str">
        <f ca="true">+IF(OFFSET('Hygiene Data'!$H$12,0,10*ROW('Hygiene Data'!H54))="","",OFFSET('Hygiene Data'!$H$12,0,10*ROW('Hygiene Data'!H54)))</f>
        <v/>
      </c>
      <c r="EE60" s="34" t="str">
        <f ca="true">+IF(OFFSET('Hygiene Data'!$H$13,0,10*ROW('Hygiene Data'!H54))="","",OFFSET('Hygiene Data'!$H$13,0,10*ROW('Hygiene Data'!H54)))</f>
        <v/>
      </c>
      <c r="EF60" s="34" t="str">
        <f ca="true">+IF(OFFSET('Hygiene Data'!$H$14,0,10*ROW('Hygiene Data'!H54))="","",OFFSET('Hygiene Data'!$H$14,0,10*ROW('Hygiene Data'!H54)))</f>
        <v/>
      </c>
    </row>
    <row r="61" x14ac:dyDescent="0.2">
      <c r="A61" s="57" t="str">
        <f ca="true">+IF(OFFSET('Water Data'!$B$1,0,10*ROW('Water Data'!B58))="","",OFFSET('Water Data'!$B$1,0,10*ROW('Water Data'!B58)))</f>
        <v/>
      </c>
      <c r="B61" s="57" t="str">
        <f ca="true">+IF(OFFSET('Water Data'!$A$3,0,10*ROW('Water Data'!A58))="","",OFFSET('Water Data'!$A$3,0,10*ROW('Water Data'!A58)))</f>
        <v/>
      </c>
      <c r="C61" s="57" t="str">
        <f ca="true">+IF(OFFSET('Water Data'!$C$3,0,10*ROW('Water Data'!C58))="","",OFFSET('Water Data'!$C$3,0,10*ROW('Water Data'!C58)))</f>
        <v/>
      </c>
      <c r="D61" s="249"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49"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49"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49"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49"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49"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49"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49"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49"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49"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49"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49"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49"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49"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49"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49"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49"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49"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50"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50"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50"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50"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50"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50"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50"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50"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50"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50"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50"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50"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50"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50"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50"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50"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50"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50"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50"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50"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50"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50"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50"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50"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50"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50"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50"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50"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50"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50"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51"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51"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51"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51"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51"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51"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51"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51"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51"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51"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51"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51"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51"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51"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51"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51"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51"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51"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4" t="str">
        <f ca="true">+IF(OFFSET('Water Data'!$C$28,0,10*ROW('Water Data'!C55))="","",OFFSET('Water Data'!$C$28,0,10*ROW('Water Data'!C55)))</f>
        <v/>
      </c>
      <c r="BT61" s="34" t="str">
        <f ca="true">+IF(OFFSET('Water Data'!$C$29,0,10*ROW('Water Data'!C55))="","",OFFSET('Water Data'!$C$29,0,10*ROW('Water Data'!C55)))</f>
        <v/>
      </c>
      <c r="BU61" s="34" t="str">
        <f ca="true">+IF(OFFSET('Water Data'!$C$30,0,10*ROW('Water Data'!C55))="","",OFFSET('Water Data'!$C$30,0,10*ROW('Water Data'!C55)))</f>
        <v/>
      </c>
      <c r="BV61" s="34" t="str">
        <f ca="true">+IF(OFFSET('Water Data'!$D$28,0,10*ROW('Water Data'!D55))="","",OFFSET('Water Data'!$D$28,0,10*ROW('Water Data'!D55)))</f>
        <v/>
      </c>
      <c r="BW61" s="34" t="str">
        <f ca="true">+IF(OFFSET('Water Data'!$D$29,0,10*ROW('Water Data'!D55))="","",OFFSET('Water Data'!$D$29,0,10*ROW('Water Data'!D55)))</f>
        <v/>
      </c>
      <c r="BX61" s="34" t="str">
        <f ca="true">+IF(OFFSET('Water Data'!$D$30,0,10*ROW('Water Data'!D55))="","",OFFSET('Water Data'!$D$30,0,10*ROW('Water Data'!D55)))</f>
        <v/>
      </c>
      <c r="BY61" s="34" t="str">
        <f ca="true">+IF(OFFSET('Water Data'!$E$28,0,10*ROW('Water Data'!E55))="","",OFFSET('Water Data'!$E$28,0,10*ROW('Water Data'!E55)))</f>
        <v/>
      </c>
      <c r="BZ61" s="34" t="str">
        <f ca="true">+IF(OFFSET('Water Data'!$E$29,0,10*ROW('Water Data'!E55))="","",OFFSET('Water Data'!$E$29,0,10*ROW('Water Data'!E55)))</f>
        <v/>
      </c>
      <c r="CA61" s="34" t="str">
        <f ca="true">+IF(OFFSET('Water Data'!$E$30,0,10*ROW('Water Data'!E55))="","",OFFSET('Water Data'!$E$30,0,10*ROW('Water Data'!E55)))</f>
        <v/>
      </c>
      <c r="CB61" s="34" t="str">
        <f ca="true">+IF(OFFSET('Water Data'!$F$28,0,10*ROW('Water Data'!F55))="","",OFFSET('Water Data'!$F$28,0,10*ROW('Water Data'!F55)))</f>
        <v/>
      </c>
      <c r="CC61" s="34" t="str">
        <f ca="true">+IF(OFFSET('Water Data'!$F$29,0,10*ROW('Water Data'!F55))="","",OFFSET('Water Data'!$F$29,0,10*ROW('Water Data'!F55)))</f>
        <v/>
      </c>
      <c r="CD61" s="34" t="str">
        <f ca="true">+IF(OFFSET('Water Data'!$F$30,0,10*ROW('Water Data'!F55))="","",OFFSET('Water Data'!$F$30,0,10*ROW('Water Data'!F55)))</f>
        <v/>
      </c>
      <c r="CE61" s="34" t="str">
        <f ca="true">+IF(OFFSET('Water Data'!$G$28,0,10*ROW('Water Data'!G55))="","",OFFSET('Water Data'!$G$28,0,10*ROW('Water Data'!G55)))</f>
        <v/>
      </c>
      <c r="CF61" s="34" t="str">
        <f ca="true">+IF(OFFSET('Water Data'!$G$29,0,10*ROW('Water Data'!G55))="","",OFFSET('Water Data'!$G$29,0,10*ROW('Water Data'!G55)))</f>
        <v/>
      </c>
      <c r="CG61" s="34" t="str">
        <f ca="true">+IF(OFFSET('Water Data'!$G$30,0,10*ROW('Water Data'!G55))="","",OFFSET('Water Data'!$G$30,0,10*ROW('Water Data'!G55)))</f>
        <v/>
      </c>
      <c r="CH61" s="34" t="str">
        <f ca="true">+IF(OFFSET('Water Data'!$H$28,0,10*ROW('Water Data'!H55))="","",OFFSET('Water Data'!$H$28,0,10*ROW('Water Data'!H55)))</f>
        <v/>
      </c>
      <c r="CI61" s="34" t="str">
        <f ca="true">+IF(OFFSET('Water Data'!$H$29,0,10*ROW('Water Data'!H55))="","",OFFSET('Water Data'!$H$29,0,10*ROW('Water Data'!H55)))</f>
        <v/>
      </c>
      <c r="CJ61" s="34" t="str">
        <f ca="true">+IF(OFFSET('Water Data'!$H$30,0,10*ROW('Water Data'!H55))="","",OFFSET('Water Data'!$H$30,0,10*ROW('Water Data'!H55)))</f>
        <v/>
      </c>
      <c r="CK61" s="34" t="str">
        <f ca="true">+IF(OFFSET('Sanitation Data'!$C$29,0,10*ROW('Sanitation Data'!C55))="","",OFFSET('Sanitation Data'!$C$29,0,10*ROW('Sanitation Data'!C55)))</f>
        <v/>
      </c>
      <c r="CL61" s="34" t="str">
        <f ca="true">+IF(OFFSET('Sanitation Data'!$C$30,0,10*ROW('Sanitation Data'!C55))="","",OFFSET('Sanitation Data'!$C$30,0,10*ROW('Sanitation Data'!C55)))</f>
        <v/>
      </c>
      <c r="CM61" s="34" t="str">
        <f ca="true">+IF(OFFSET('Sanitation Data'!$C$31,0,10*ROW('Sanitation Data'!C55))="","",OFFSET('Sanitation Data'!$C$31,0,10*ROW('Sanitation Data'!C55)))</f>
        <v/>
      </c>
      <c r="CN61" s="34" t="str">
        <f ca="true">+IF(OFFSET('Sanitation Data'!$C$32,0,10*ROW('Sanitation Data'!C55))="","",OFFSET('Sanitation Data'!$C$32,0,10*ROW('Sanitation Data'!C55)))</f>
        <v/>
      </c>
      <c r="CO61" s="34" t="str">
        <f ca="true">+IF(OFFSET('Sanitation Data'!$C$33,0,10*ROW('Sanitation Data'!C55))="","",OFFSET('Sanitation Data'!$C$33,0,10*ROW('Sanitation Data'!C55)))</f>
        <v/>
      </c>
      <c r="CP61" s="34" t="str">
        <f ca="true">+IF(OFFSET('Sanitation Data'!$D$29,0,10*ROW('Sanitation Data'!D55))="","",OFFSET('Sanitation Data'!$D$29,0,10*ROW('Sanitation Data'!D55)))</f>
        <v/>
      </c>
      <c r="CQ61" s="34" t="str">
        <f ca="true">+IF(OFFSET('Sanitation Data'!$D$30,0,10*ROW('Sanitation Data'!D55))="","",OFFSET('Sanitation Data'!$D$30,0,10*ROW('Sanitation Data'!D55)))</f>
        <v/>
      </c>
      <c r="CR61" s="34" t="str">
        <f ca="true">+IF(OFFSET('Sanitation Data'!$D$31,0,10*ROW('Sanitation Data'!D55))="","",OFFSET('Sanitation Data'!$D$31,0,10*ROW('Sanitation Data'!D55)))</f>
        <v/>
      </c>
      <c r="CS61" s="34" t="str">
        <f ca="true">+IF(OFFSET('Sanitation Data'!$D$32,0,10*ROW('Sanitation Data'!D55))="","",OFFSET('Sanitation Data'!$D$32,0,10*ROW('Sanitation Data'!D55)))</f>
        <v/>
      </c>
      <c r="CT61" s="34" t="str">
        <f ca="true">+IF(OFFSET('Sanitation Data'!$D$33,0,10*ROW('Sanitation Data'!D55))="","",OFFSET('Sanitation Data'!$D$33,0,10*ROW('Sanitation Data'!D55)))</f>
        <v/>
      </c>
      <c r="CU61" s="34" t="str">
        <f ca="true">+IF(OFFSET('Sanitation Data'!$E$29,0,10*ROW('Sanitation Data'!E55))="","",OFFSET('Sanitation Data'!$E$29,0,10*ROW('Sanitation Data'!E55)))</f>
        <v/>
      </c>
      <c r="CV61" s="34" t="str">
        <f ca="true">+IF(OFFSET('Sanitation Data'!$E$30,0,10*ROW('Sanitation Data'!E55))="","",OFFSET('Sanitation Data'!$E$30,0,10*ROW('Sanitation Data'!E55)))</f>
        <v/>
      </c>
      <c r="CW61" s="34" t="str">
        <f ca="true">+IF(OFFSET('Sanitation Data'!$E$31,0,10*ROW('Sanitation Data'!E55))="","",OFFSET('Sanitation Data'!$E$31,0,10*ROW('Sanitation Data'!E55)))</f>
        <v/>
      </c>
      <c r="CX61" s="34" t="str">
        <f ca="true">+IF(OFFSET('Sanitation Data'!$E$32,0,10*ROW('Sanitation Data'!E55))="","",OFFSET('Sanitation Data'!$E$32,0,10*ROW('Sanitation Data'!E55)))</f>
        <v/>
      </c>
      <c r="CY61" s="34" t="str">
        <f ca="true">+IF(OFFSET('Sanitation Data'!$E$33,0,10*ROW('Sanitation Data'!E55))="","",OFFSET('Sanitation Data'!$E$33,0,10*ROW('Sanitation Data'!E55)))</f>
        <v/>
      </c>
      <c r="CZ61" s="34" t="str">
        <f ca="true">+IF(OFFSET('Sanitation Data'!$F$29,0,10*ROW('Sanitation Data'!F55))="","",OFFSET('Sanitation Data'!$F$29,0,10*ROW('Sanitation Data'!F55)))</f>
        <v/>
      </c>
      <c r="DA61" s="34" t="str">
        <f ca="true">+IF(OFFSET('Sanitation Data'!$F$30,0,10*ROW('Sanitation Data'!F55))="","",OFFSET('Sanitation Data'!$F$30,0,10*ROW('Sanitation Data'!F55)))</f>
        <v/>
      </c>
      <c r="DB61" s="34" t="str">
        <f ca="true">+IF(OFFSET('Sanitation Data'!$F$31,0,10*ROW('Sanitation Data'!F55))="","",OFFSET('Sanitation Data'!$F$31,0,10*ROW('Sanitation Data'!F55)))</f>
        <v/>
      </c>
      <c r="DC61" s="34" t="str">
        <f ca="true">+IF(OFFSET('Sanitation Data'!$F$32,0,10*ROW('Sanitation Data'!F55))="","",OFFSET('Sanitation Data'!$F$32,0,10*ROW('Sanitation Data'!F55)))</f>
        <v/>
      </c>
      <c r="DD61" s="34" t="str">
        <f ca="true">+IF(OFFSET('Sanitation Data'!$F$33,0,10*ROW('Sanitation Data'!F55))="","",OFFSET('Sanitation Data'!$F$33,0,10*ROW('Sanitation Data'!F55)))</f>
        <v/>
      </c>
      <c r="DE61" s="34" t="str">
        <f ca="true">+IF(OFFSET('Sanitation Data'!$G$29,0,10*ROW('Sanitation Data'!G55))="","",OFFSET('Sanitation Data'!$G$29,0,10*ROW('Sanitation Data'!G55)))</f>
        <v/>
      </c>
      <c r="DF61" s="34" t="str">
        <f ca="true">+IF(OFFSET('Sanitation Data'!$G$30,0,10*ROW('Sanitation Data'!G55))="","",OFFSET('Sanitation Data'!$G$30,0,10*ROW('Sanitation Data'!G55)))</f>
        <v/>
      </c>
      <c r="DG61" s="34" t="str">
        <f ca="true">+IF(OFFSET('Sanitation Data'!$G$31,0,10*ROW('Sanitation Data'!G55))="","",OFFSET('Sanitation Data'!$G$31,0,10*ROW('Sanitation Data'!G55)))</f>
        <v/>
      </c>
      <c r="DH61" s="34" t="str">
        <f ca="true">+IF(OFFSET('Sanitation Data'!$G$32,0,10*ROW('Sanitation Data'!G55))="","",OFFSET('Sanitation Data'!$G$32,0,10*ROW('Sanitation Data'!G55)))</f>
        <v/>
      </c>
      <c r="DI61" s="34" t="str">
        <f ca="true">+IF(OFFSET('Sanitation Data'!$G$33,0,10*ROW('Sanitation Data'!G55))="","",OFFSET('Sanitation Data'!$G$33,0,10*ROW('Sanitation Data'!G55)))</f>
        <v/>
      </c>
      <c r="DJ61" s="34" t="str">
        <f ca="true">+IF(OFFSET('Sanitation Data'!$H$29,0,10*ROW('Sanitation Data'!H55))="","",OFFSET('Sanitation Data'!$H$29,0,10*ROW('Sanitation Data'!H55)))</f>
        <v/>
      </c>
      <c r="DK61" s="34" t="str">
        <f ca="true">+IF(OFFSET('Sanitation Data'!$H$30,0,10*ROW('Sanitation Data'!H55))="","",OFFSET('Sanitation Data'!$H$30,0,10*ROW('Sanitation Data'!H55)))</f>
        <v/>
      </c>
      <c r="DL61" s="34" t="str">
        <f ca="true">+IF(OFFSET('Sanitation Data'!$H$31,0,10*ROW('Sanitation Data'!H55))="","",OFFSET('Sanitation Data'!$H$31,0,10*ROW('Sanitation Data'!H55)))</f>
        <v/>
      </c>
      <c r="DM61" s="34" t="str">
        <f ca="true">+IF(OFFSET('Sanitation Data'!$H$32,0,10*ROW('Sanitation Data'!H55))="","",OFFSET('Sanitation Data'!$H$32,0,10*ROW('Sanitation Data'!H55)))</f>
        <v/>
      </c>
      <c r="DN61" s="34" t="str">
        <f ca="true">+IF(OFFSET('Sanitation Data'!$H$33,0,10*ROW('Sanitation Data'!H55))="","",OFFSET('Sanitation Data'!$H$33,0,10*ROW('Sanitation Data'!H55)))</f>
        <v/>
      </c>
      <c r="DO61" s="34" t="str">
        <f ca="true">+IF(OFFSET('Hygiene Data'!$C$12,0,10*ROW('Hygiene Data'!C55))="","",OFFSET('Hygiene Data'!$C$12,0,10*ROW('Hygiene Data'!C55)))</f>
        <v/>
      </c>
      <c r="DP61" s="34" t="str">
        <f ca="true">+IF(OFFSET('Hygiene Data'!$C$13,0,10*ROW('Hygiene Data'!C55))="","",OFFSET('Hygiene Data'!$C$13,0,10*ROW('Hygiene Data'!C55)))</f>
        <v/>
      </c>
      <c r="DQ61" s="34" t="str">
        <f ca="true">+IF(OFFSET('Hygiene Data'!$C$14,0,10*ROW('Hygiene Data'!C55))="","",OFFSET('Hygiene Data'!$C$14,0,10*ROW('Hygiene Data'!C55)))</f>
        <v/>
      </c>
      <c r="DR61" s="34" t="str">
        <f ca="true">+IF(OFFSET('Hygiene Data'!$D$12,0,10*ROW('Hygiene Data'!D55))="","",OFFSET('Hygiene Data'!$D$12,0,10*ROW('Hygiene Data'!D55)))</f>
        <v/>
      </c>
      <c r="DS61" s="34" t="str">
        <f ca="true">+IF(OFFSET('Hygiene Data'!$D$13,0,10*ROW('Hygiene Data'!D55))="","",OFFSET('Hygiene Data'!$D$13,0,10*ROW('Hygiene Data'!D55)))</f>
        <v/>
      </c>
      <c r="DT61" s="34" t="str">
        <f ca="true">+IF(OFFSET('Hygiene Data'!$D$14,0,10*ROW('Hygiene Data'!D55))="","",OFFSET('Hygiene Data'!$D$14,0,10*ROW('Hygiene Data'!D55)))</f>
        <v/>
      </c>
      <c r="DU61" s="34" t="str">
        <f ca="true">+IF(OFFSET('Hygiene Data'!$E$12,0,10*ROW('Hygiene Data'!E55))="","",OFFSET('Hygiene Data'!$E$12,0,10*ROW('Hygiene Data'!E55)))</f>
        <v/>
      </c>
      <c r="DV61" s="34" t="str">
        <f ca="true">+IF(OFFSET('Hygiene Data'!$E$13,0,10*ROW('Hygiene Data'!E55))="","",OFFSET('Hygiene Data'!$E$13,0,10*ROW('Hygiene Data'!E55)))</f>
        <v/>
      </c>
      <c r="DW61" s="34" t="str">
        <f ca="true">+IF(OFFSET('Hygiene Data'!$E$14,0,10*ROW('Hygiene Data'!E55))="","",OFFSET('Hygiene Data'!$E$14,0,10*ROW('Hygiene Data'!E55)))</f>
        <v/>
      </c>
      <c r="DX61" s="34" t="str">
        <f ca="true">+IF(OFFSET('Hygiene Data'!$F$12,0,10*ROW('Hygiene Data'!F55))="","",OFFSET('Hygiene Data'!$F$12,0,10*ROW('Hygiene Data'!F55)))</f>
        <v/>
      </c>
      <c r="DY61" s="34" t="str">
        <f ca="true">+IF(OFFSET('Hygiene Data'!$F$13,0,10*ROW('Hygiene Data'!F55))="","",OFFSET('Hygiene Data'!$F$13,0,10*ROW('Hygiene Data'!F55)))</f>
        <v/>
      </c>
      <c r="DZ61" s="34" t="str">
        <f ca="true">+IF(OFFSET('Hygiene Data'!$F$14,0,10*ROW('Hygiene Data'!F55))="","",OFFSET('Hygiene Data'!$F$14,0,10*ROW('Hygiene Data'!F55)))</f>
        <v/>
      </c>
      <c r="EA61" s="34" t="str">
        <f ca="true">+IF(OFFSET('Hygiene Data'!$G$12,0,10*ROW('Hygiene Data'!G55))="","",OFFSET('Hygiene Data'!$G$12,0,10*ROW('Hygiene Data'!G55)))</f>
        <v/>
      </c>
      <c r="EB61" s="34" t="str">
        <f ca="true">+IF(OFFSET('Hygiene Data'!$G$13,0,10*ROW('Hygiene Data'!G55))="","",OFFSET('Hygiene Data'!$G$13,0,10*ROW('Hygiene Data'!G55)))</f>
        <v/>
      </c>
      <c r="EC61" s="34" t="str">
        <f ca="true">+IF(OFFSET('Hygiene Data'!$G$14,0,10*ROW('Hygiene Data'!G55))="","",OFFSET('Hygiene Data'!$G$14,0,10*ROW('Hygiene Data'!G55)))</f>
        <v/>
      </c>
      <c r="ED61" s="34" t="str">
        <f ca="true">+IF(OFFSET('Hygiene Data'!$H$12,0,10*ROW('Hygiene Data'!H55))="","",OFFSET('Hygiene Data'!$H$12,0,10*ROW('Hygiene Data'!H55)))</f>
        <v/>
      </c>
      <c r="EE61" s="34" t="str">
        <f ca="true">+IF(OFFSET('Hygiene Data'!$H$13,0,10*ROW('Hygiene Data'!H55))="","",OFFSET('Hygiene Data'!$H$13,0,10*ROW('Hygiene Data'!H55)))</f>
        <v/>
      </c>
      <c r="EF61" s="34" t="str">
        <f ca="true">+IF(OFFSET('Hygiene Data'!$H$14,0,10*ROW('Hygiene Data'!H55))="","",OFFSET('Hygiene Data'!$H$14,0,10*ROW('Hygiene Data'!H55)))</f>
        <v/>
      </c>
    </row>
    <row r="62" x14ac:dyDescent="0.2">
      <c r="A62" s="57" t="str">
        <f ca="true">+IF(OFFSET('Water Data'!$B$1,0,10*ROW('Water Data'!B59))="","",OFFSET('Water Data'!$B$1,0,10*ROW('Water Data'!B59)))</f>
        <v/>
      </c>
      <c r="B62" s="57" t="str">
        <f ca="true">+IF(OFFSET('Water Data'!$A$3,0,10*ROW('Water Data'!A59))="","",OFFSET('Water Data'!$A$3,0,10*ROW('Water Data'!A59)))</f>
        <v/>
      </c>
      <c r="C62" s="57" t="str">
        <f ca="true">+IF(OFFSET('Water Data'!$C$3,0,10*ROW('Water Data'!C59))="","",OFFSET('Water Data'!$C$3,0,10*ROW('Water Data'!C59)))</f>
        <v/>
      </c>
      <c r="D62" s="249"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49"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49"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49"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49"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49"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49"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49"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49"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49"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49"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49"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49"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49"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49"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49"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49"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49"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50"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50"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50"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50"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50"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50"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50"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50"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50"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50"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50"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50"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50"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50"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50"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50"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50"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50"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50"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50"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50"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50"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50"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50"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50"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50"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50"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50"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50"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50"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51"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51"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51"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51"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51"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51"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51"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51"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51"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51"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51"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51"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51"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51"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51"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51"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51"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51"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4" t="str">
        <f ca="true">+IF(OFFSET('Water Data'!$C$28,0,10*ROW('Water Data'!C56))="","",OFFSET('Water Data'!$C$28,0,10*ROW('Water Data'!C56)))</f>
        <v/>
      </c>
      <c r="BT62" s="34" t="str">
        <f ca="true">+IF(OFFSET('Water Data'!$C$29,0,10*ROW('Water Data'!C56))="","",OFFSET('Water Data'!$C$29,0,10*ROW('Water Data'!C56)))</f>
        <v/>
      </c>
      <c r="BU62" s="34" t="str">
        <f ca="true">+IF(OFFSET('Water Data'!$C$30,0,10*ROW('Water Data'!C56))="","",OFFSET('Water Data'!$C$30,0,10*ROW('Water Data'!C56)))</f>
        <v/>
      </c>
      <c r="BV62" s="34" t="str">
        <f ca="true">+IF(OFFSET('Water Data'!$D$28,0,10*ROW('Water Data'!D56))="","",OFFSET('Water Data'!$D$28,0,10*ROW('Water Data'!D56)))</f>
        <v/>
      </c>
      <c r="BW62" s="34" t="str">
        <f ca="true">+IF(OFFSET('Water Data'!$D$29,0,10*ROW('Water Data'!D56))="","",OFFSET('Water Data'!$D$29,0,10*ROW('Water Data'!D56)))</f>
        <v/>
      </c>
      <c r="BX62" s="34" t="str">
        <f ca="true">+IF(OFFSET('Water Data'!$D$30,0,10*ROW('Water Data'!D56))="","",OFFSET('Water Data'!$D$30,0,10*ROW('Water Data'!D56)))</f>
        <v/>
      </c>
      <c r="BY62" s="34" t="str">
        <f ca="true">+IF(OFFSET('Water Data'!$E$28,0,10*ROW('Water Data'!E56))="","",OFFSET('Water Data'!$E$28,0,10*ROW('Water Data'!E56)))</f>
        <v/>
      </c>
      <c r="BZ62" s="34" t="str">
        <f ca="true">+IF(OFFSET('Water Data'!$E$29,0,10*ROW('Water Data'!E56))="","",OFFSET('Water Data'!$E$29,0,10*ROW('Water Data'!E56)))</f>
        <v/>
      </c>
      <c r="CA62" s="34" t="str">
        <f ca="true">+IF(OFFSET('Water Data'!$E$30,0,10*ROW('Water Data'!E56))="","",OFFSET('Water Data'!$E$30,0,10*ROW('Water Data'!E56)))</f>
        <v/>
      </c>
      <c r="CB62" s="34" t="str">
        <f ca="true">+IF(OFFSET('Water Data'!$F$28,0,10*ROW('Water Data'!F56))="","",OFFSET('Water Data'!$F$28,0,10*ROW('Water Data'!F56)))</f>
        <v/>
      </c>
      <c r="CC62" s="34" t="str">
        <f ca="true">+IF(OFFSET('Water Data'!$F$29,0,10*ROW('Water Data'!F56))="","",OFFSET('Water Data'!$F$29,0,10*ROW('Water Data'!F56)))</f>
        <v/>
      </c>
      <c r="CD62" s="34" t="str">
        <f ca="true">+IF(OFFSET('Water Data'!$F$30,0,10*ROW('Water Data'!F56))="","",OFFSET('Water Data'!$F$30,0,10*ROW('Water Data'!F56)))</f>
        <v/>
      </c>
      <c r="CE62" s="34" t="str">
        <f ca="true">+IF(OFFSET('Water Data'!$G$28,0,10*ROW('Water Data'!G56))="","",OFFSET('Water Data'!$G$28,0,10*ROW('Water Data'!G56)))</f>
        <v/>
      </c>
      <c r="CF62" s="34" t="str">
        <f ca="true">+IF(OFFSET('Water Data'!$G$29,0,10*ROW('Water Data'!G56))="","",OFFSET('Water Data'!$G$29,0,10*ROW('Water Data'!G56)))</f>
        <v/>
      </c>
      <c r="CG62" s="34" t="str">
        <f ca="true">+IF(OFFSET('Water Data'!$G$30,0,10*ROW('Water Data'!G56))="","",OFFSET('Water Data'!$G$30,0,10*ROW('Water Data'!G56)))</f>
        <v/>
      </c>
      <c r="CH62" s="34" t="str">
        <f ca="true">+IF(OFFSET('Water Data'!$H$28,0,10*ROW('Water Data'!H56))="","",OFFSET('Water Data'!$H$28,0,10*ROW('Water Data'!H56)))</f>
        <v/>
      </c>
      <c r="CI62" s="34" t="str">
        <f ca="true">+IF(OFFSET('Water Data'!$H$29,0,10*ROW('Water Data'!H56))="","",OFFSET('Water Data'!$H$29,0,10*ROW('Water Data'!H56)))</f>
        <v/>
      </c>
      <c r="CJ62" s="34" t="str">
        <f ca="true">+IF(OFFSET('Water Data'!$H$30,0,10*ROW('Water Data'!H56))="","",OFFSET('Water Data'!$H$30,0,10*ROW('Water Data'!H56)))</f>
        <v/>
      </c>
      <c r="CK62" s="34" t="str">
        <f ca="true">+IF(OFFSET('Sanitation Data'!$C$29,0,10*ROW('Sanitation Data'!C56))="","",OFFSET('Sanitation Data'!$C$29,0,10*ROW('Sanitation Data'!C56)))</f>
        <v/>
      </c>
      <c r="CL62" s="34" t="str">
        <f ca="true">+IF(OFFSET('Sanitation Data'!$C$30,0,10*ROW('Sanitation Data'!C56))="","",OFFSET('Sanitation Data'!$C$30,0,10*ROW('Sanitation Data'!C56)))</f>
        <v/>
      </c>
      <c r="CM62" s="34" t="str">
        <f ca="true">+IF(OFFSET('Sanitation Data'!$C$31,0,10*ROW('Sanitation Data'!C56))="","",OFFSET('Sanitation Data'!$C$31,0,10*ROW('Sanitation Data'!C56)))</f>
        <v/>
      </c>
      <c r="CN62" s="34" t="str">
        <f ca="true">+IF(OFFSET('Sanitation Data'!$C$32,0,10*ROW('Sanitation Data'!C56))="","",OFFSET('Sanitation Data'!$C$32,0,10*ROW('Sanitation Data'!C56)))</f>
        <v/>
      </c>
      <c r="CO62" s="34" t="str">
        <f ca="true">+IF(OFFSET('Sanitation Data'!$C$33,0,10*ROW('Sanitation Data'!C56))="","",OFFSET('Sanitation Data'!$C$33,0,10*ROW('Sanitation Data'!C56)))</f>
        <v/>
      </c>
      <c r="CP62" s="34" t="str">
        <f ca="true">+IF(OFFSET('Sanitation Data'!$D$29,0,10*ROW('Sanitation Data'!D56))="","",OFFSET('Sanitation Data'!$D$29,0,10*ROW('Sanitation Data'!D56)))</f>
        <v/>
      </c>
      <c r="CQ62" s="34" t="str">
        <f ca="true">+IF(OFFSET('Sanitation Data'!$D$30,0,10*ROW('Sanitation Data'!D56))="","",OFFSET('Sanitation Data'!$D$30,0,10*ROW('Sanitation Data'!D56)))</f>
        <v/>
      </c>
      <c r="CR62" s="34" t="str">
        <f ca="true">+IF(OFFSET('Sanitation Data'!$D$31,0,10*ROW('Sanitation Data'!D56))="","",OFFSET('Sanitation Data'!$D$31,0,10*ROW('Sanitation Data'!D56)))</f>
        <v/>
      </c>
      <c r="CS62" s="34" t="str">
        <f ca="true">+IF(OFFSET('Sanitation Data'!$D$32,0,10*ROW('Sanitation Data'!D56))="","",OFFSET('Sanitation Data'!$D$32,0,10*ROW('Sanitation Data'!D56)))</f>
        <v/>
      </c>
      <c r="CT62" s="34" t="str">
        <f ca="true">+IF(OFFSET('Sanitation Data'!$D$33,0,10*ROW('Sanitation Data'!D56))="","",OFFSET('Sanitation Data'!$D$33,0,10*ROW('Sanitation Data'!D56)))</f>
        <v/>
      </c>
      <c r="CU62" s="34" t="str">
        <f ca="true">+IF(OFFSET('Sanitation Data'!$E$29,0,10*ROW('Sanitation Data'!E56))="","",OFFSET('Sanitation Data'!$E$29,0,10*ROW('Sanitation Data'!E56)))</f>
        <v/>
      </c>
      <c r="CV62" s="34" t="str">
        <f ca="true">+IF(OFFSET('Sanitation Data'!$E$30,0,10*ROW('Sanitation Data'!E56))="","",OFFSET('Sanitation Data'!$E$30,0,10*ROW('Sanitation Data'!E56)))</f>
        <v/>
      </c>
      <c r="CW62" s="34" t="str">
        <f ca="true">+IF(OFFSET('Sanitation Data'!$E$31,0,10*ROW('Sanitation Data'!E56))="","",OFFSET('Sanitation Data'!$E$31,0,10*ROW('Sanitation Data'!E56)))</f>
        <v/>
      </c>
      <c r="CX62" s="34" t="str">
        <f ca="true">+IF(OFFSET('Sanitation Data'!$E$32,0,10*ROW('Sanitation Data'!E56))="","",OFFSET('Sanitation Data'!$E$32,0,10*ROW('Sanitation Data'!E56)))</f>
        <v/>
      </c>
      <c r="CY62" s="34" t="str">
        <f ca="true">+IF(OFFSET('Sanitation Data'!$E$33,0,10*ROW('Sanitation Data'!E56))="","",OFFSET('Sanitation Data'!$E$33,0,10*ROW('Sanitation Data'!E56)))</f>
        <v/>
      </c>
      <c r="CZ62" s="34" t="str">
        <f ca="true">+IF(OFFSET('Sanitation Data'!$F$29,0,10*ROW('Sanitation Data'!F56))="","",OFFSET('Sanitation Data'!$F$29,0,10*ROW('Sanitation Data'!F56)))</f>
        <v/>
      </c>
      <c r="DA62" s="34" t="str">
        <f ca="true">+IF(OFFSET('Sanitation Data'!$F$30,0,10*ROW('Sanitation Data'!F56))="","",OFFSET('Sanitation Data'!$F$30,0,10*ROW('Sanitation Data'!F56)))</f>
        <v/>
      </c>
      <c r="DB62" s="34" t="str">
        <f ca="true">+IF(OFFSET('Sanitation Data'!$F$31,0,10*ROW('Sanitation Data'!F56))="","",OFFSET('Sanitation Data'!$F$31,0,10*ROW('Sanitation Data'!F56)))</f>
        <v/>
      </c>
      <c r="DC62" s="34" t="str">
        <f ca="true">+IF(OFFSET('Sanitation Data'!$F$32,0,10*ROW('Sanitation Data'!F56))="","",OFFSET('Sanitation Data'!$F$32,0,10*ROW('Sanitation Data'!F56)))</f>
        <v/>
      </c>
      <c r="DD62" s="34" t="str">
        <f ca="true">+IF(OFFSET('Sanitation Data'!$F$33,0,10*ROW('Sanitation Data'!F56))="","",OFFSET('Sanitation Data'!$F$33,0,10*ROW('Sanitation Data'!F56)))</f>
        <v/>
      </c>
      <c r="DE62" s="34" t="str">
        <f ca="true">+IF(OFFSET('Sanitation Data'!$G$29,0,10*ROW('Sanitation Data'!G56))="","",OFFSET('Sanitation Data'!$G$29,0,10*ROW('Sanitation Data'!G56)))</f>
        <v/>
      </c>
      <c r="DF62" s="34" t="str">
        <f ca="true">+IF(OFFSET('Sanitation Data'!$G$30,0,10*ROW('Sanitation Data'!G56))="","",OFFSET('Sanitation Data'!$G$30,0,10*ROW('Sanitation Data'!G56)))</f>
        <v/>
      </c>
      <c r="DG62" s="34" t="str">
        <f ca="true">+IF(OFFSET('Sanitation Data'!$G$31,0,10*ROW('Sanitation Data'!G56))="","",OFFSET('Sanitation Data'!$G$31,0,10*ROW('Sanitation Data'!G56)))</f>
        <v/>
      </c>
      <c r="DH62" s="34" t="str">
        <f ca="true">+IF(OFFSET('Sanitation Data'!$G$32,0,10*ROW('Sanitation Data'!G56))="","",OFFSET('Sanitation Data'!$G$32,0,10*ROW('Sanitation Data'!G56)))</f>
        <v/>
      </c>
      <c r="DI62" s="34" t="str">
        <f ca="true">+IF(OFFSET('Sanitation Data'!$G$33,0,10*ROW('Sanitation Data'!G56))="","",OFFSET('Sanitation Data'!$G$33,0,10*ROW('Sanitation Data'!G56)))</f>
        <v/>
      </c>
      <c r="DJ62" s="34" t="str">
        <f ca="true">+IF(OFFSET('Sanitation Data'!$H$29,0,10*ROW('Sanitation Data'!H56))="","",OFFSET('Sanitation Data'!$H$29,0,10*ROW('Sanitation Data'!H56)))</f>
        <v/>
      </c>
      <c r="DK62" s="34" t="str">
        <f ca="true">+IF(OFFSET('Sanitation Data'!$H$30,0,10*ROW('Sanitation Data'!H56))="","",OFFSET('Sanitation Data'!$H$30,0,10*ROW('Sanitation Data'!H56)))</f>
        <v/>
      </c>
      <c r="DL62" s="34" t="str">
        <f ca="true">+IF(OFFSET('Sanitation Data'!$H$31,0,10*ROW('Sanitation Data'!H56))="","",OFFSET('Sanitation Data'!$H$31,0,10*ROW('Sanitation Data'!H56)))</f>
        <v/>
      </c>
      <c r="DM62" s="34" t="str">
        <f ca="true">+IF(OFFSET('Sanitation Data'!$H$32,0,10*ROW('Sanitation Data'!H56))="","",OFFSET('Sanitation Data'!$H$32,0,10*ROW('Sanitation Data'!H56)))</f>
        <v/>
      </c>
      <c r="DN62" s="34" t="str">
        <f ca="true">+IF(OFFSET('Sanitation Data'!$H$33,0,10*ROW('Sanitation Data'!H56))="","",OFFSET('Sanitation Data'!$H$33,0,10*ROW('Sanitation Data'!H56)))</f>
        <v/>
      </c>
      <c r="DO62" s="34" t="str">
        <f ca="true">+IF(OFFSET('Hygiene Data'!$C$12,0,10*ROW('Hygiene Data'!C56))="","",OFFSET('Hygiene Data'!$C$12,0,10*ROW('Hygiene Data'!C56)))</f>
        <v/>
      </c>
      <c r="DP62" s="34" t="str">
        <f ca="true">+IF(OFFSET('Hygiene Data'!$C$13,0,10*ROW('Hygiene Data'!C56))="","",OFFSET('Hygiene Data'!$C$13,0,10*ROW('Hygiene Data'!C56)))</f>
        <v/>
      </c>
      <c r="DQ62" s="34" t="str">
        <f ca="true">+IF(OFFSET('Hygiene Data'!$C$14,0,10*ROW('Hygiene Data'!C56))="","",OFFSET('Hygiene Data'!$C$14,0,10*ROW('Hygiene Data'!C56)))</f>
        <v/>
      </c>
      <c r="DR62" s="34" t="str">
        <f ca="true">+IF(OFFSET('Hygiene Data'!$D$12,0,10*ROW('Hygiene Data'!D56))="","",OFFSET('Hygiene Data'!$D$12,0,10*ROW('Hygiene Data'!D56)))</f>
        <v/>
      </c>
      <c r="DS62" s="34" t="str">
        <f ca="true">+IF(OFFSET('Hygiene Data'!$D$13,0,10*ROW('Hygiene Data'!D56))="","",OFFSET('Hygiene Data'!$D$13,0,10*ROW('Hygiene Data'!D56)))</f>
        <v/>
      </c>
      <c r="DT62" s="34" t="str">
        <f ca="true">+IF(OFFSET('Hygiene Data'!$D$14,0,10*ROW('Hygiene Data'!D56))="","",OFFSET('Hygiene Data'!$D$14,0,10*ROW('Hygiene Data'!D56)))</f>
        <v/>
      </c>
      <c r="DU62" s="34" t="str">
        <f ca="true">+IF(OFFSET('Hygiene Data'!$E$12,0,10*ROW('Hygiene Data'!E56))="","",OFFSET('Hygiene Data'!$E$12,0,10*ROW('Hygiene Data'!E56)))</f>
        <v/>
      </c>
      <c r="DV62" s="34" t="str">
        <f ca="true">+IF(OFFSET('Hygiene Data'!$E$13,0,10*ROW('Hygiene Data'!E56))="","",OFFSET('Hygiene Data'!$E$13,0,10*ROW('Hygiene Data'!E56)))</f>
        <v/>
      </c>
      <c r="DW62" s="34" t="str">
        <f ca="true">+IF(OFFSET('Hygiene Data'!$E$14,0,10*ROW('Hygiene Data'!E56))="","",OFFSET('Hygiene Data'!$E$14,0,10*ROW('Hygiene Data'!E56)))</f>
        <v/>
      </c>
      <c r="DX62" s="34" t="str">
        <f ca="true">+IF(OFFSET('Hygiene Data'!$F$12,0,10*ROW('Hygiene Data'!F56))="","",OFFSET('Hygiene Data'!$F$12,0,10*ROW('Hygiene Data'!F56)))</f>
        <v/>
      </c>
      <c r="DY62" s="34" t="str">
        <f ca="true">+IF(OFFSET('Hygiene Data'!$F$13,0,10*ROW('Hygiene Data'!F56))="","",OFFSET('Hygiene Data'!$F$13,0,10*ROW('Hygiene Data'!F56)))</f>
        <v/>
      </c>
      <c r="DZ62" s="34" t="str">
        <f ca="true">+IF(OFFSET('Hygiene Data'!$F$14,0,10*ROW('Hygiene Data'!F56))="","",OFFSET('Hygiene Data'!$F$14,0,10*ROW('Hygiene Data'!F56)))</f>
        <v/>
      </c>
      <c r="EA62" s="34" t="str">
        <f ca="true">+IF(OFFSET('Hygiene Data'!$G$12,0,10*ROW('Hygiene Data'!G56))="","",OFFSET('Hygiene Data'!$G$12,0,10*ROW('Hygiene Data'!G56)))</f>
        <v/>
      </c>
      <c r="EB62" s="34" t="str">
        <f ca="true">+IF(OFFSET('Hygiene Data'!$G$13,0,10*ROW('Hygiene Data'!G56))="","",OFFSET('Hygiene Data'!$G$13,0,10*ROW('Hygiene Data'!G56)))</f>
        <v/>
      </c>
      <c r="EC62" s="34" t="str">
        <f ca="true">+IF(OFFSET('Hygiene Data'!$G$14,0,10*ROW('Hygiene Data'!G56))="","",OFFSET('Hygiene Data'!$G$14,0,10*ROW('Hygiene Data'!G56)))</f>
        <v/>
      </c>
      <c r="ED62" s="34" t="str">
        <f ca="true">+IF(OFFSET('Hygiene Data'!$H$12,0,10*ROW('Hygiene Data'!H56))="","",OFFSET('Hygiene Data'!$H$12,0,10*ROW('Hygiene Data'!H56)))</f>
        <v/>
      </c>
      <c r="EE62" s="34" t="str">
        <f ca="true">+IF(OFFSET('Hygiene Data'!$H$13,0,10*ROW('Hygiene Data'!H56))="","",OFFSET('Hygiene Data'!$H$13,0,10*ROW('Hygiene Data'!H56)))</f>
        <v/>
      </c>
      <c r="EF62" s="34" t="str">
        <f ca="true">+IF(OFFSET('Hygiene Data'!$H$14,0,10*ROW('Hygiene Data'!H56))="","",OFFSET('Hygiene Data'!$H$14,0,10*ROW('Hygiene Data'!H56)))</f>
        <v/>
      </c>
    </row>
    <row r="63" x14ac:dyDescent="0.2">
      <c r="A63" s="57" t="str">
        <f ca="true">+IF(OFFSET('Water Data'!$B$1,0,10*ROW('Water Data'!B60))="","",OFFSET('Water Data'!$B$1,0,10*ROW('Water Data'!B60)))</f>
        <v/>
      </c>
      <c r="B63" s="57" t="str">
        <f ca="true">+IF(OFFSET('Water Data'!$A$3,0,10*ROW('Water Data'!A60))="","",OFFSET('Water Data'!$A$3,0,10*ROW('Water Data'!A60)))</f>
        <v/>
      </c>
      <c r="C63" s="57" t="str">
        <f ca="true">+IF(OFFSET('Water Data'!$C$3,0,10*ROW('Water Data'!C60))="","",OFFSET('Water Data'!$C$3,0,10*ROW('Water Data'!C60)))</f>
        <v/>
      </c>
      <c r="D63" s="249"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49"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49"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49"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49"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49"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49"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49"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49"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49"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49"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49"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49"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49"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49"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49"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49"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49"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50"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50"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50"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50"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50"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50"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50"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50"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50"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50"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50"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50"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50"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50"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50"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50"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50"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50"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50"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50"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50"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50"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50"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50"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50"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50"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50"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50"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50"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50"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51"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51"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51"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51"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51"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51"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51"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51"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51"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51"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51"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51"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51"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51"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51"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51"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51"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51"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4" t="str">
        <f ca="true">+IF(OFFSET('Water Data'!$C$28,0,10*ROW('Water Data'!C57))="","",OFFSET('Water Data'!$C$28,0,10*ROW('Water Data'!C57)))</f>
        <v/>
      </c>
      <c r="BT63" s="34" t="str">
        <f ca="true">+IF(OFFSET('Water Data'!$C$29,0,10*ROW('Water Data'!C57))="","",OFFSET('Water Data'!$C$29,0,10*ROW('Water Data'!C57)))</f>
        <v/>
      </c>
      <c r="BU63" s="34" t="str">
        <f ca="true">+IF(OFFSET('Water Data'!$C$30,0,10*ROW('Water Data'!C57))="","",OFFSET('Water Data'!$C$30,0,10*ROW('Water Data'!C57)))</f>
        <v/>
      </c>
      <c r="BV63" s="34" t="str">
        <f ca="true">+IF(OFFSET('Water Data'!$D$28,0,10*ROW('Water Data'!D57))="","",OFFSET('Water Data'!$D$28,0,10*ROW('Water Data'!D57)))</f>
        <v/>
      </c>
      <c r="BW63" s="34" t="str">
        <f ca="true">+IF(OFFSET('Water Data'!$D$29,0,10*ROW('Water Data'!D57))="","",OFFSET('Water Data'!$D$29,0,10*ROW('Water Data'!D57)))</f>
        <v/>
      </c>
      <c r="BX63" s="34" t="str">
        <f ca="true">+IF(OFFSET('Water Data'!$D$30,0,10*ROW('Water Data'!D57))="","",OFFSET('Water Data'!$D$30,0,10*ROW('Water Data'!D57)))</f>
        <v/>
      </c>
      <c r="BY63" s="34" t="str">
        <f ca="true">+IF(OFFSET('Water Data'!$E$28,0,10*ROW('Water Data'!E57))="","",OFFSET('Water Data'!$E$28,0,10*ROW('Water Data'!E57)))</f>
        <v/>
      </c>
      <c r="BZ63" s="34" t="str">
        <f ca="true">+IF(OFFSET('Water Data'!$E$29,0,10*ROW('Water Data'!E57))="","",OFFSET('Water Data'!$E$29,0,10*ROW('Water Data'!E57)))</f>
        <v/>
      </c>
      <c r="CA63" s="34" t="str">
        <f ca="true">+IF(OFFSET('Water Data'!$E$30,0,10*ROW('Water Data'!E57))="","",OFFSET('Water Data'!$E$30,0,10*ROW('Water Data'!E57)))</f>
        <v/>
      </c>
      <c r="CB63" s="34" t="str">
        <f ca="true">+IF(OFFSET('Water Data'!$F$28,0,10*ROW('Water Data'!F57))="","",OFFSET('Water Data'!$F$28,0,10*ROW('Water Data'!F57)))</f>
        <v/>
      </c>
      <c r="CC63" s="34" t="str">
        <f ca="true">+IF(OFFSET('Water Data'!$F$29,0,10*ROW('Water Data'!F57))="","",OFFSET('Water Data'!$F$29,0,10*ROW('Water Data'!F57)))</f>
        <v/>
      </c>
      <c r="CD63" s="34" t="str">
        <f ca="true">+IF(OFFSET('Water Data'!$F$30,0,10*ROW('Water Data'!F57))="","",OFFSET('Water Data'!$F$30,0,10*ROW('Water Data'!F57)))</f>
        <v/>
      </c>
      <c r="CE63" s="34" t="str">
        <f ca="true">+IF(OFFSET('Water Data'!$G$28,0,10*ROW('Water Data'!G57))="","",OFFSET('Water Data'!$G$28,0,10*ROW('Water Data'!G57)))</f>
        <v/>
      </c>
      <c r="CF63" s="34" t="str">
        <f ca="true">+IF(OFFSET('Water Data'!$G$29,0,10*ROW('Water Data'!G57))="","",OFFSET('Water Data'!$G$29,0,10*ROW('Water Data'!G57)))</f>
        <v/>
      </c>
      <c r="CG63" s="34" t="str">
        <f ca="true">+IF(OFFSET('Water Data'!$G$30,0,10*ROW('Water Data'!G57))="","",OFFSET('Water Data'!$G$30,0,10*ROW('Water Data'!G57)))</f>
        <v/>
      </c>
      <c r="CH63" s="34" t="str">
        <f ca="true">+IF(OFFSET('Water Data'!$H$28,0,10*ROW('Water Data'!H57))="","",OFFSET('Water Data'!$H$28,0,10*ROW('Water Data'!H57)))</f>
        <v/>
      </c>
      <c r="CI63" s="34" t="str">
        <f ca="true">+IF(OFFSET('Water Data'!$H$29,0,10*ROW('Water Data'!H57))="","",OFFSET('Water Data'!$H$29,0,10*ROW('Water Data'!H57)))</f>
        <v/>
      </c>
      <c r="CJ63" s="34" t="str">
        <f ca="true">+IF(OFFSET('Water Data'!$H$30,0,10*ROW('Water Data'!H57))="","",OFFSET('Water Data'!$H$30,0,10*ROW('Water Data'!H57)))</f>
        <v/>
      </c>
      <c r="CK63" s="34" t="str">
        <f ca="true">+IF(OFFSET('Sanitation Data'!$C$29,0,10*ROW('Sanitation Data'!C57))="","",OFFSET('Sanitation Data'!$C$29,0,10*ROW('Sanitation Data'!C57)))</f>
        <v/>
      </c>
      <c r="CL63" s="34" t="str">
        <f ca="true">+IF(OFFSET('Sanitation Data'!$C$30,0,10*ROW('Sanitation Data'!C57))="","",OFFSET('Sanitation Data'!$C$30,0,10*ROW('Sanitation Data'!C57)))</f>
        <v/>
      </c>
      <c r="CM63" s="34" t="str">
        <f ca="true">+IF(OFFSET('Sanitation Data'!$C$31,0,10*ROW('Sanitation Data'!C57))="","",OFFSET('Sanitation Data'!$C$31,0,10*ROW('Sanitation Data'!C57)))</f>
        <v/>
      </c>
      <c r="CN63" s="34" t="str">
        <f ca="true">+IF(OFFSET('Sanitation Data'!$C$32,0,10*ROW('Sanitation Data'!C57))="","",OFFSET('Sanitation Data'!$C$32,0,10*ROW('Sanitation Data'!C57)))</f>
        <v/>
      </c>
      <c r="CO63" s="34" t="str">
        <f ca="true">+IF(OFFSET('Sanitation Data'!$C$33,0,10*ROW('Sanitation Data'!C57))="","",OFFSET('Sanitation Data'!$C$33,0,10*ROW('Sanitation Data'!C57)))</f>
        <v/>
      </c>
      <c r="CP63" s="34" t="str">
        <f ca="true">+IF(OFFSET('Sanitation Data'!$D$29,0,10*ROW('Sanitation Data'!D57))="","",OFFSET('Sanitation Data'!$D$29,0,10*ROW('Sanitation Data'!D57)))</f>
        <v/>
      </c>
      <c r="CQ63" s="34" t="str">
        <f ca="true">+IF(OFFSET('Sanitation Data'!$D$30,0,10*ROW('Sanitation Data'!D57))="","",OFFSET('Sanitation Data'!$D$30,0,10*ROW('Sanitation Data'!D57)))</f>
        <v/>
      </c>
      <c r="CR63" s="34" t="str">
        <f ca="true">+IF(OFFSET('Sanitation Data'!$D$31,0,10*ROW('Sanitation Data'!D57))="","",OFFSET('Sanitation Data'!$D$31,0,10*ROW('Sanitation Data'!D57)))</f>
        <v/>
      </c>
      <c r="CS63" s="34" t="str">
        <f ca="true">+IF(OFFSET('Sanitation Data'!$D$32,0,10*ROW('Sanitation Data'!D57))="","",OFFSET('Sanitation Data'!$D$32,0,10*ROW('Sanitation Data'!D57)))</f>
        <v/>
      </c>
      <c r="CT63" s="34" t="str">
        <f ca="true">+IF(OFFSET('Sanitation Data'!$D$33,0,10*ROW('Sanitation Data'!D57))="","",OFFSET('Sanitation Data'!$D$33,0,10*ROW('Sanitation Data'!D57)))</f>
        <v/>
      </c>
      <c r="CU63" s="34" t="str">
        <f ca="true">+IF(OFFSET('Sanitation Data'!$E$29,0,10*ROW('Sanitation Data'!E57))="","",OFFSET('Sanitation Data'!$E$29,0,10*ROW('Sanitation Data'!E57)))</f>
        <v/>
      </c>
      <c r="CV63" s="34" t="str">
        <f ca="true">+IF(OFFSET('Sanitation Data'!$E$30,0,10*ROW('Sanitation Data'!E57))="","",OFFSET('Sanitation Data'!$E$30,0,10*ROW('Sanitation Data'!E57)))</f>
        <v/>
      </c>
      <c r="CW63" s="34" t="str">
        <f ca="true">+IF(OFFSET('Sanitation Data'!$E$31,0,10*ROW('Sanitation Data'!E57))="","",OFFSET('Sanitation Data'!$E$31,0,10*ROW('Sanitation Data'!E57)))</f>
        <v/>
      </c>
      <c r="CX63" s="34" t="str">
        <f ca="true">+IF(OFFSET('Sanitation Data'!$E$32,0,10*ROW('Sanitation Data'!E57))="","",OFFSET('Sanitation Data'!$E$32,0,10*ROW('Sanitation Data'!E57)))</f>
        <v/>
      </c>
      <c r="CY63" s="34" t="str">
        <f ca="true">+IF(OFFSET('Sanitation Data'!$E$33,0,10*ROW('Sanitation Data'!E57))="","",OFFSET('Sanitation Data'!$E$33,0,10*ROW('Sanitation Data'!E57)))</f>
        <v/>
      </c>
      <c r="CZ63" s="34" t="str">
        <f ca="true">+IF(OFFSET('Sanitation Data'!$F$29,0,10*ROW('Sanitation Data'!F57))="","",OFFSET('Sanitation Data'!$F$29,0,10*ROW('Sanitation Data'!F57)))</f>
        <v/>
      </c>
      <c r="DA63" s="34" t="str">
        <f ca="true">+IF(OFFSET('Sanitation Data'!$F$30,0,10*ROW('Sanitation Data'!F57))="","",OFFSET('Sanitation Data'!$F$30,0,10*ROW('Sanitation Data'!F57)))</f>
        <v/>
      </c>
      <c r="DB63" s="34" t="str">
        <f ca="true">+IF(OFFSET('Sanitation Data'!$F$31,0,10*ROW('Sanitation Data'!F57))="","",OFFSET('Sanitation Data'!$F$31,0,10*ROW('Sanitation Data'!F57)))</f>
        <v/>
      </c>
      <c r="DC63" s="34" t="str">
        <f ca="true">+IF(OFFSET('Sanitation Data'!$F$32,0,10*ROW('Sanitation Data'!F57))="","",OFFSET('Sanitation Data'!$F$32,0,10*ROW('Sanitation Data'!F57)))</f>
        <v/>
      </c>
      <c r="DD63" s="34" t="str">
        <f ca="true">+IF(OFFSET('Sanitation Data'!$F$33,0,10*ROW('Sanitation Data'!F57))="","",OFFSET('Sanitation Data'!$F$33,0,10*ROW('Sanitation Data'!F57)))</f>
        <v/>
      </c>
      <c r="DE63" s="34" t="str">
        <f ca="true">+IF(OFFSET('Sanitation Data'!$G$29,0,10*ROW('Sanitation Data'!G57))="","",OFFSET('Sanitation Data'!$G$29,0,10*ROW('Sanitation Data'!G57)))</f>
        <v/>
      </c>
      <c r="DF63" s="34" t="str">
        <f ca="true">+IF(OFFSET('Sanitation Data'!$G$30,0,10*ROW('Sanitation Data'!G57))="","",OFFSET('Sanitation Data'!$G$30,0,10*ROW('Sanitation Data'!G57)))</f>
        <v/>
      </c>
      <c r="DG63" s="34" t="str">
        <f ca="true">+IF(OFFSET('Sanitation Data'!$G$31,0,10*ROW('Sanitation Data'!G57))="","",OFFSET('Sanitation Data'!$G$31,0,10*ROW('Sanitation Data'!G57)))</f>
        <v/>
      </c>
      <c r="DH63" s="34" t="str">
        <f ca="true">+IF(OFFSET('Sanitation Data'!$G$32,0,10*ROW('Sanitation Data'!G57))="","",OFFSET('Sanitation Data'!$G$32,0,10*ROW('Sanitation Data'!G57)))</f>
        <v/>
      </c>
      <c r="DI63" s="34" t="str">
        <f ca="true">+IF(OFFSET('Sanitation Data'!$G$33,0,10*ROW('Sanitation Data'!G57))="","",OFFSET('Sanitation Data'!$G$33,0,10*ROW('Sanitation Data'!G57)))</f>
        <v/>
      </c>
      <c r="DJ63" s="34" t="str">
        <f ca="true">+IF(OFFSET('Sanitation Data'!$H$29,0,10*ROW('Sanitation Data'!H57))="","",OFFSET('Sanitation Data'!$H$29,0,10*ROW('Sanitation Data'!H57)))</f>
        <v/>
      </c>
      <c r="DK63" s="34" t="str">
        <f ca="true">+IF(OFFSET('Sanitation Data'!$H$30,0,10*ROW('Sanitation Data'!H57))="","",OFFSET('Sanitation Data'!$H$30,0,10*ROW('Sanitation Data'!H57)))</f>
        <v/>
      </c>
      <c r="DL63" s="34" t="str">
        <f ca="true">+IF(OFFSET('Sanitation Data'!$H$31,0,10*ROW('Sanitation Data'!H57))="","",OFFSET('Sanitation Data'!$H$31,0,10*ROW('Sanitation Data'!H57)))</f>
        <v/>
      </c>
      <c r="DM63" s="34" t="str">
        <f ca="true">+IF(OFFSET('Sanitation Data'!$H$32,0,10*ROW('Sanitation Data'!H57))="","",OFFSET('Sanitation Data'!$H$32,0,10*ROW('Sanitation Data'!H57)))</f>
        <v/>
      </c>
      <c r="DN63" s="34" t="str">
        <f ca="true">+IF(OFFSET('Sanitation Data'!$H$33,0,10*ROW('Sanitation Data'!H57))="","",OFFSET('Sanitation Data'!$H$33,0,10*ROW('Sanitation Data'!H57)))</f>
        <v/>
      </c>
      <c r="DO63" s="34" t="str">
        <f ca="true">+IF(OFFSET('Hygiene Data'!$C$12,0,10*ROW('Hygiene Data'!C57))="","",OFFSET('Hygiene Data'!$C$12,0,10*ROW('Hygiene Data'!C57)))</f>
        <v/>
      </c>
      <c r="DP63" s="34" t="str">
        <f ca="true">+IF(OFFSET('Hygiene Data'!$C$13,0,10*ROW('Hygiene Data'!C57))="","",OFFSET('Hygiene Data'!$C$13,0,10*ROW('Hygiene Data'!C57)))</f>
        <v/>
      </c>
      <c r="DQ63" s="34" t="str">
        <f ca="true">+IF(OFFSET('Hygiene Data'!$C$14,0,10*ROW('Hygiene Data'!C57))="","",OFFSET('Hygiene Data'!$C$14,0,10*ROW('Hygiene Data'!C57)))</f>
        <v/>
      </c>
      <c r="DR63" s="34" t="str">
        <f ca="true">+IF(OFFSET('Hygiene Data'!$D$12,0,10*ROW('Hygiene Data'!D57))="","",OFFSET('Hygiene Data'!$D$12,0,10*ROW('Hygiene Data'!D57)))</f>
        <v/>
      </c>
      <c r="DS63" s="34" t="str">
        <f ca="true">+IF(OFFSET('Hygiene Data'!$D$13,0,10*ROW('Hygiene Data'!D57))="","",OFFSET('Hygiene Data'!$D$13,0,10*ROW('Hygiene Data'!D57)))</f>
        <v/>
      </c>
      <c r="DT63" s="34" t="str">
        <f ca="true">+IF(OFFSET('Hygiene Data'!$D$14,0,10*ROW('Hygiene Data'!D57))="","",OFFSET('Hygiene Data'!$D$14,0,10*ROW('Hygiene Data'!D57)))</f>
        <v/>
      </c>
      <c r="DU63" s="34" t="str">
        <f ca="true">+IF(OFFSET('Hygiene Data'!$E$12,0,10*ROW('Hygiene Data'!E57))="","",OFFSET('Hygiene Data'!$E$12,0,10*ROW('Hygiene Data'!E57)))</f>
        <v/>
      </c>
      <c r="DV63" s="34" t="str">
        <f ca="true">+IF(OFFSET('Hygiene Data'!$E$13,0,10*ROW('Hygiene Data'!E57))="","",OFFSET('Hygiene Data'!$E$13,0,10*ROW('Hygiene Data'!E57)))</f>
        <v/>
      </c>
      <c r="DW63" s="34" t="str">
        <f ca="true">+IF(OFFSET('Hygiene Data'!$E$14,0,10*ROW('Hygiene Data'!E57))="","",OFFSET('Hygiene Data'!$E$14,0,10*ROW('Hygiene Data'!E57)))</f>
        <v/>
      </c>
      <c r="DX63" s="34" t="str">
        <f ca="true">+IF(OFFSET('Hygiene Data'!$F$12,0,10*ROW('Hygiene Data'!F57))="","",OFFSET('Hygiene Data'!$F$12,0,10*ROW('Hygiene Data'!F57)))</f>
        <v/>
      </c>
      <c r="DY63" s="34" t="str">
        <f ca="true">+IF(OFFSET('Hygiene Data'!$F$13,0,10*ROW('Hygiene Data'!F57))="","",OFFSET('Hygiene Data'!$F$13,0,10*ROW('Hygiene Data'!F57)))</f>
        <v/>
      </c>
      <c r="DZ63" s="34" t="str">
        <f ca="true">+IF(OFFSET('Hygiene Data'!$F$14,0,10*ROW('Hygiene Data'!F57))="","",OFFSET('Hygiene Data'!$F$14,0,10*ROW('Hygiene Data'!F57)))</f>
        <v/>
      </c>
      <c r="EA63" s="34" t="str">
        <f ca="true">+IF(OFFSET('Hygiene Data'!$G$12,0,10*ROW('Hygiene Data'!G57))="","",OFFSET('Hygiene Data'!$G$12,0,10*ROW('Hygiene Data'!G57)))</f>
        <v/>
      </c>
      <c r="EB63" s="34" t="str">
        <f ca="true">+IF(OFFSET('Hygiene Data'!$G$13,0,10*ROW('Hygiene Data'!G57))="","",OFFSET('Hygiene Data'!$G$13,0,10*ROW('Hygiene Data'!G57)))</f>
        <v/>
      </c>
      <c r="EC63" s="34" t="str">
        <f ca="true">+IF(OFFSET('Hygiene Data'!$G$14,0,10*ROW('Hygiene Data'!G57))="","",OFFSET('Hygiene Data'!$G$14,0,10*ROW('Hygiene Data'!G57)))</f>
        <v/>
      </c>
      <c r="ED63" s="34" t="str">
        <f ca="true">+IF(OFFSET('Hygiene Data'!$H$12,0,10*ROW('Hygiene Data'!H57))="","",OFFSET('Hygiene Data'!$H$12,0,10*ROW('Hygiene Data'!H57)))</f>
        <v/>
      </c>
      <c r="EE63" s="34" t="str">
        <f ca="true">+IF(OFFSET('Hygiene Data'!$H$13,0,10*ROW('Hygiene Data'!H57))="","",OFFSET('Hygiene Data'!$H$13,0,10*ROW('Hygiene Data'!H57)))</f>
        <v/>
      </c>
      <c r="EF63" s="34" t="str">
        <f ca="true">+IF(OFFSET('Hygiene Data'!$H$14,0,10*ROW('Hygiene Data'!H57))="","",OFFSET('Hygiene Data'!$H$14,0,10*ROW('Hygiene Data'!H57)))</f>
        <v/>
      </c>
    </row>
    <row r="64" x14ac:dyDescent="0.2">
      <c r="A64" s="57" t="str">
        <f ca="true">+IF(OFFSET('Water Data'!$B$1,0,10*ROW('Water Data'!B61))="","",OFFSET('Water Data'!$B$1,0,10*ROW('Water Data'!B61)))</f>
        <v/>
      </c>
      <c r="B64" s="57" t="str">
        <f ca="true">+IF(OFFSET('Water Data'!$A$3,0,10*ROW('Water Data'!A61))="","",OFFSET('Water Data'!$A$3,0,10*ROW('Water Data'!A61)))</f>
        <v/>
      </c>
      <c r="C64" s="57" t="str">
        <f ca="true">+IF(OFFSET('Water Data'!$C$3,0,10*ROW('Water Data'!C61))="","",OFFSET('Water Data'!$C$3,0,10*ROW('Water Data'!C61)))</f>
        <v/>
      </c>
      <c r="D64" s="249"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49"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49"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49"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49"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49"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49"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49"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49"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49"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49"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49"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49"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49"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49"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49"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49"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49"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50"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50"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50"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50"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50"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50"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50"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50"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50"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50"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50"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50"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50"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50"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50"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50"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50"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50"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50"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50"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50"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50"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50"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50"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50"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50"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50"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50"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50"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50"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51"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51"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51"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51"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51"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51"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51"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51"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51"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51"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51"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51"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51"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51"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51"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51"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51"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51"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4" t="str">
        <f ca="true">+IF(OFFSET('Water Data'!$C$28,0,10*ROW('Water Data'!C58))="","",OFFSET('Water Data'!$C$28,0,10*ROW('Water Data'!C58)))</f>
        <v/>
      </c>
      <c r="BT64" s="34" t="str">
        <f ca="true">+IF(OFFSET('Water Data'!$C$29,0,10*ROW('Water Data'!C58))="","",OFFSET('Water Data'!$C$29,0,10*ROW('Water Data'!C58)))</f>
        <v/>
      </c>
      <c r="BU64" s="34" t="str">
        <f ca="true">+IF(OFFSET('Water Data'!$C$30,0,10*ROW('Water Data'!C58))="","",OFFSET('Water Data'!$C$30,0,10*ROW('Water Data'!C58)))</f>
        <v/>
      </c>
      <c r="BV64" s="34" t="str">
        <f ca="true">+IF(OFFSET('Water Data'!$D$28,0,10*ROW('Water Data'!D58))="","",OFFSET('Water Data'!$D$28,0,10*ROW('Water Data'!D58)))</f>
        <v/>
      </c>
      <c r="BW64" s="34" t="str">
        <f ca="true">+IF(OFFSET('Water Data'!$D$29,0,10*ROW('Water Data'!D58))="","",OFFSET('Water Data'!$D$29,0,10*ROW('Water Data'!D58)))</f>
        <v/>
      </c>
      <c r="BX64" s="34" t="str">
        <f ca="true">+IF(OFFSET('Water Data'!$D$30,0,10*ROW('Water Data'!D58))="","",OFFSET('Water Data'!$D$30,0,10*ROW('Water Data'!D58)))</f>
        <v/>
      </c>
      <c r="BY64" s="34" t="str">
        <f ca="true">+IF(OFFSET('Water Data'!$E$28,0,10*ROW('Water Data'!E58))="","",OFFSET('Water Data'!$E$28,0,10*ROW('Water Data'!E58)))</f>
        <v/>
      </c>
      <c r="BZ64" s="34" t="str">
        <f ca="true">+IF(OFFSET('Water Data'!$E$29,0,10*ROW('Water Data'!E58))="","",OFFSET('Water Data'!$E$29,0,10*ROW('Water Data'!E58)))</f>
        <v/>
      </c>
      <c r="CA64" s="34" t="str">
        <f ca="true">+IF(OFFSET('Water Data'!$E$30,0,10*ROW('Water Data'!E58))="","",OFFSET('Water Data'!$E$30,0,10*ROW('Water Data'!E58)))</f>
        <v/>
      </c>
      <c r="CB64" s="34" t="str">
        <f ca="true">+IF(OFFSET('Water Data'!$F$28,0,10*ROW('Water Data'!F58))="","",OFFSET('Water Data'!$F$28,0,10*ROW('Water Data'!F58)))</f>
        <v/>
      </c>
      <c r="CC64" s="34" t="str">
        <f ca="true">+IF(OFFSET('Water Data'!$F$29,0,10*ROW('Water Data'!F58))="","",OFFSET('Water Data'!$F$29,0,10*ROW('Water Data'!F58)))</f>
        <v/>
      </c>
      <c r="CD64" s="34" t="str">
        <f ca="true">+IF(OFFSET('Water Data'!$F$30,0,10*ROW('Water Data'!F58))="","",OFFSET('Water Data'!$F$30,0,10*ROW('Water Data'!F58)))</f>
        <v/>
      </c>
      <c r="CE64" s="34" t="str">
        <f ca="true">+IF(OFFSET('Water Data'!$G$28,0,10*ROW('Water Data'!G58))="","",OFFSET('Water Data'!$G$28,0,10*ROW('Water Data'!G58)))</f>
        <v/>
      </c>
      <c r="CF64" s="34" t="str">
        <f ca="true">+IF(OFFSET('Water Data'!$G$29,0,10*ROW('Water Data'!G58))="","",OFFSET('Water Data'!$G$29,0,10*ROW('Water Data'!G58)))</f>
        <v/>
      </c>
      <c r="CG64" s="34" t="str">
        <f ca="true">+IF(OFFSET('Water Data'!$G$30,0,10*ROW('Water Data'!G58))="","",OFFSET('Water Data'!$G$30,0,10*ROW('Water Data'!G58)))</f>
        <v/>
      </c>
      <c r="CH64" s="34" t="str">
        <f ca="true">+IF(OFFSET('Water Data'!$H$28,0,10*ROW('Water Data'!H58))="","",OFFSET('Water Data'!$H$28,0,10*ROW('Water Data'!H58)))</f>
        <v/>
      </c>
      <c r="CI64" s="34" t="str">
        <f ca="true">+IF(OFFSET('Water Data'!$H$29,0,10*ROW('Water Data'!H58))="","",OFFSET('Water Data'!$H$29,0,10*ROW('Water Data'!H58)))</f>
        <v/>
      </c>
      <c r="CJ64" s="34" t="str">
        <f ca="true">+IF(OFFSET('Water Data'!$H$30,0,10*ROW('Water Data'!H58))="","",OFFSET('Water Data'!$H$30,0,10*ROW('Water Data'!H58)))</f>
        <v/>
      </c>
      <c r="CK64" s="34" t="str">
        <f ca="true">+IF(OFFSET('Sanitation Data'!$C$29,0,10*ROW('Sanitation Data'!C58))="","",OFFSET('Sanitation Data'!$C$29,0,10*ROW('Sanitation Data'!C58)))</f>
        <v/>
      </c>
      <c r="CL64" s="34" t="str">
        <f ca="true">+IF(OFFSET('Sanitation Data'!$C$30,0,10*ROW('Sanitation Data'!C58))="","",OFFSET('Sanitation Data'!$C$30,0,10*ROW('Sanitation Data'!C58)))</f>
        <v/>
      </c>
      <c r="CM64" s="34" t="str">
        <f ca="true">+IF(OFFSET('Sanitation Data'!$C$31,0,10*ROW('Sanitation Data'!C58))="","",OFFSET('Sanitation Data'!$C$31,0,10*ROW('Sanitation Data'!C58)))</f>
        <v/>
      </c>
      <c r="CN64" s="34" t="str">
        <f ca="true">+IF(OFFSET('Sanitation Data'!$C$32,0,10*ROW('Sanitation Data'!C58))="","",OFFSET('Sanitation Data'!$C$32,0,10*ROW('Sanitation Data'!C58)))</f>
        <v/>
      </c>
      <c r="CO64" s="34" t="str">
        <f ca="true">+IF(OFFSET('Sanitation Data'!$C$33,0,10*ROW('Sanitation Data'!C58))="","",OFFSET('Sanitation Data'!$C$33,0,10*ROW('Sanitation Data'!C58)))</f>
        <v/>
      </c>
      <c r="CP64" s="34" t="str">
        <f ca="true">+IF(OFFSET('Sanitation Data'!$D$29,0,10*ROW('Sanitation Data'!D58))="","",OFFSET('Sanitation Data'!$D$29,0,10*ROW('Sanitation Data'!D58)))</f>
        <v/>
      </c>
      <c r="CQ64" s="34" t="str">
        <f ca="true">+IF(OFFSET('Sanitation Data'!$D$30,0,10*ROW('Sanitation Data'!D58))="","",OFFSET('Sanitation Data'!$D$30,0,10*ROW('Sanitation Data'!D58)))</f>
        <v/>
      </c>
      <c r="CR64" s="34" t="str">
        <f ca="true">+IF(OFFSET('Sanitation Data'!$D$31,0,10*ROW('Sanitation Data'!D58))="","",OFFSET('Sanitation Data'!$D$31,0,10*ROW('Sanitation Data'!D58)))</f>
        <v/>
      </c>
      <c r="CS64" s="34" t="str">
        <f ca="true">+IF(OFFSET('Sanitation Data'!$D$32,0,10*ROW('Sanitation Data'!D58))="","",OFFSET('Sanitation Data'!$D$32,0,10*ROW('Sanitation Data'!D58)))</f>
        <v/>
      </c>
      <c r="CT64" s="34" t="str">
        <f ca="true">+IF(OFFSET('Sanitation Data'!$D$33,0,10*ROW('Sanitation Data'!D58))="","",OFFSET('Sanitation Data'!$D$33,0,10*ROW('Sanitation Data'!D58)))</f>
        <v/>
      </c>
      <c r="CU64" s="34" t="str">
        <f ca="true">+IF(OFFSET('Sanitation Data'!$E$29,0,10*ROW('Sanitation Data'!E58))="","",OFFSET('Sanitation Data'!$E$29,0,10*ROW('Sanitation Data'!E58)))</f>
        <v/>
      </c>
      <c r="CV64" s="34" t="str">
        <f ca="true">+IF(OFFSET('Sanitation Data'!$E$30,0,10*ROW('Sanitation Data'!E58))="","",OFFSET('Sanitation Data'!$E$30,0,10*ROW('Sanitation Data'!E58)))</f>
        <v/>
      </c>
      <c r="CW64" s="34" t="str">
        <f ca="true">+IF(OFFSET('Sanitation Data'!$E$31,0,10*ROW('Sanitation Data'!E58))="","",OFFSET('Sanitation Data'!$E$31,0,10*ROW('Sanitation Data'!E58)))</f>
        <v/>
      </c>
      <c r="CX64" s="34" t="str">
        <f ca="true">+IF(OFFSET('Sanitation Data'!$E$32,0,10*ROW('Sanitation Data'!E58))="","",OFFSET('Sanitation Data'!$E$32,0,10*ROW('Sanitation Data'!E58)))</f>
        <v/>
      </c>
      <c r="CY64" s="34" t="str">
        <f ca="true">+IF(OFFSET('Sanitation Data'!$E$33,0,10*ROW('Sanitation Data'!E58))="","",OFFSET('Sanitation Data'!$E$33,0,10*ROW('Sanitation Data'!E58)))</f>
        <v/>
      </c>
      <c r="CZ64" s="34" t="str">
        <f ca="true">+IF(OFFSET('Sanitation Data'!$F$29,0,10*ROW('Sanitation Data'!F58))="","",OFFSET('Sanitation Data'!$F$29,0,10*ROW('Sanitation Data'!F58)))</f>
        <v/>
      </c>
      <c r="DA64" s="34" t="str">
        <f ca="true">+IF(OFFSET('Sanitation Data'!$F$30,0,10*ROW('Sanitation Data'!F58))="","",OFFSET('Sanitation Data'!$F$30,0,10*ROW('Sanitation Data'!F58)))</f>
        <v/>
      </c>
      <c r="DB64" s="34" t="str">
        <f ca="true">+IF(OFFSET('Sanitation Data'!$F$31,0,10*ROW('Sanitation Data'!F58))="","",OFFSET('Sanitation Data'!$F$31,0,10*ROW('Sanitation Data'!F58)))</f>
        <v/>
      </c>
      <c r="DC64" s="34" t="str">
        <f ca="true">+IF(OFFSET('Sanitation Data'!$F$32,0,10*ROW('Sanitation Data'!F58))="","",OFFSET('Sanitation Data'!$F$32,0,10*ROW('Sanitation Data'!F58)))</f>
        <v/>
      </c>
      <c r="DD64" s="34" t="str">
        <f ca="true">+IF(OFFSET('Sanitation Data'!$F$33,0,10*ROW('Sanitation Data'!F58))="","",OFFSET('Sanitation Data'!$F$33,0,10*ROW('Sanitation Data'!F58)))</f>
        <v/>
      </c>
      <c r="DE64" s="34" t="str">
        <f ca="true">+IF(OFFSET('Sanitation Data'!$G$29,0,10*ROW('Sanitation Data'!G58))="","",OFFSET('Sanitation Data'!$G$29,0,10*ROW('Sanitation Data'!G58)))</f>
        <v/>
      </c>
      <c r="DF64" s="34" t="str">
        <f ca="true">+IF(OFFSET('Sanitation Data'!$G$30,0,10*ROW('Sanitation Data'!G58))="","",OFFSET('Sanitation Data'!$G$30,0,10*ROW('Sanitation Data'!G58)))</f>
        <v/>
      </c>
      <c r="DG64" s="34" t="str">
        <f ca="true">+IF(OFFSET('Sanitation Data'!$G$31,0,10*ROW('Sanitation Data'!G58))="","",OFFSET('Sanitation Data'!$G$31,0,10*ROW('Sanitation Data'!G58)))</f>
        <v/>
      </c>
      <c r="DH64" s="34" t="str">
        <f ca="true">+IF(OFFSET('Sanitation Data'!$G$32,0,10*ROW('Sanitation Data'!G58))="","",OFFSET('Sanitation Data'!$G$32,0,10*ROW('Sanitation Data'!G58)))</f>
        <v/>
      </c>
      <c r="DI64" s="34" t="str">
        <f ca="true">+IF(OFFSET('Sanitation Data'!$G$33,0,10*ROW('Sanitation Data'!G58))="","",OFFSET('Sanitation Data'!$G$33,0,10*ROW('Sanitation Data'!G58)))</f>
        <v/>
      </c>
      <c r="DJ64" s="34" t="str">
        <f ca="true">+IF(OFFSET('Sanitation Data'!$H$29,0,10*ROW('Sanitation Data'!H58))="","",OFFSET('Sanitation Data'!$H$29,0,10*ROW('Sanitation Data'!H58)))</f>
        <v/>
      </c>
      <c r="DK64" s="34" t="str">
        <f ca="true">+IF(OFFSET('Sanitation Data'!$H$30,0,10*ROW('Sanitation Data'!H58))="","",OFFSET('Sanitation Data'!$H$30,0,10*ROW('Sanitation Data'!H58)))</f>
        <v/>
      </c>
      <c r="DL64" s="34" t="str">
        <f ca="true">+IF(OFFSET('Sanitation Data'!$H$31,0,10*ROW('Sanitation Data'!H58))="","",OFFSET('Sanitation Data'!$H$31,0,10*ROW('Sanitation Data'!H58)))</f>
        <v/>
      </c>
      <c r="DM64" s="34" t="str">
        <f ca="true">+IF(OFFSET('Sanitation Data'!$H$32,0,10*ROW('Sanitation Data'!H58))="","",OFFSET('Sanitation Data'!$H$32,0,10*ROW('Sanitation Data'!H58)))</f>
        <v/>
      </c>
      <c r="DN64" s="34" t="str">
        <f ca="true">+IF(OFFSET('Sanitation Data'!$H$33,0,10*ROW('Sanitation Data'!H58))="","",OFFSET('Sanitation Data'!$H$33,0,10*ROW('Sanitation Data'!H58)))</f>
        <v/>
      </c>
      <c r="DO64" s="34" t="str">
        <f ca="true">+IF(OFFSET('Hygiene Data'!$C$12,0,10*ROW('Hygiene Data'!C58))="","",OFFSET('Hygiene Data'!$C$12,0,10*ROW('Hygiene Data'!C58)))</f>
        <v/>
      </c>
      <c r="DP64" s="34" t="str">
        <f ca="true">+IF(OFFSET('Hygiene Data'!$C$13,0,10*ROW('Hygiene Data'!C58))="","",OFFSET('Hygiene Data'!$C$13,0,10*ROW('Hygiene Data'!C58)))</f>
        <v/>
      </c>
      <c r="DQ64" s="34" t="str">
        <f ca="true">+IF(OFFSET('Hygiene Data'!$C$14,0,10*ROW('Hygiene Data'!C58))="","",OFFSET('Hygiene Data'!$C$14,0,10*ROW('Hygiene Data'!C58)))</f>
        <v/>
      </c>
      <c r="DR64" s="34" t="str">
        <f ca="true">+IF(OFFSET('Hygiene Data'!$D$12,0,10*ROW('Hygiene Data'!D58))="","",OFFSET('Hygiene Data'!$D$12,0,10*ROW('Hygiene Data'!D58)))</f>
        <v/>
      </c>
      <c r="DS64" s="34" t="str">
        <f ca="true">+IF(OFFSET('Hygiene Data'!$D$13,0,10*ROW('Hygiene Data'!D58))="","",OFFSET('Hygiene Data'!$D$13,0,10*ROW('Hygiene Data'!D58)))</f>
        <v/>
      </c>
      <c r="DT64" s="34" t="str">
        <f ca="true">+IF(OFFSET('Hygiene Data'!$D$14,0,10*ROW('Hygiene Data'!D58))="","",OFFSET('Hygiene Data'!$D$14,0,10*ROW('Hygiene Data'!D58)))</f>
        <v/>
      </c>
      <c r="DU64" s="34" t="str">
        <f ca="true">+IF(OFFSET('Hygiene Data'!$E$12,0,10*ROW('Hygiene Data'!E58))="","",OFFSET('Hygiene Data'!$E$12,0,10*ROW('Hygiene Data'!E58)))</f>
        <v/>
      </c>
      <c r="DV64" s="34" t="str">
        <f ca="true">+IF(OFFSET('Hygiene Data'!$E$13,0,10*ROW('Hygiene Data'!E58))="","",OFFSET('Hygiene Data'!$E$13,0,10*ROW('Hygiene Data'!E58)))</f>
        <v/>
      </c>
      <c r="DW64" s="34" t="str">
        <f ca="true">+IF(OFFSET('Hygiene Data'!$E$14,0,10*ROW('Hygiene Data'!E58))="","",OFFSET('Hygiene Data'!$E$14,0,10*ROW('Hygiene Data'!E58)))</f>
        <v/>
      </c>
      <c r="DX64" s="34" t="str">
        <f ca="true">+IF(OFFSET('Hygiene Data'!$F$12,0,10*ROW('Hygiene Data'!F58))="","",OFFSET('Hygiene Data'!$F$12,0,10*ROW('Hygiene Data'!F58)))</f>
        <v/>
      </c>
      <c r="DY64" s="34" t="str">
        <f ca="true">+IF(OFFSET('Hygiene Data'!$F$13,0,10*ROW('Hygiene Data'!F58))="","",OFFSET('Hygiene Data'!$F$13,0,10*ROW('Hygiene Data'!F58)))</f>
        <v/>
      </c>
      <c r="DZ64" s="34" t="str">
        <f ca="true">+IF(OFFSET('Hygiene Data'!$F$14,0,10*ROW('Hygiene Data'!F58))="","",OFFSET('Hygiene Data'!$F$14,0,10*ROW('Hygiene Data'!F58)))</f>
        <v/>
      </c>
      <c r="EA64" s="34" t="str">
        <f ca="true">+IF(OFFSET('Hygiene Data'!$G$12,0,10*ROW('Hygiene Data'!G58))="","",OFFSET('Hygiene Data'!$G$12,0,10*ROW('Hygiene Data'!G58)))</f>
        <v/>
      </c>
      <c r="EB64" s="34" t="str">
        <f ca="true">+IF(OFFSET('Hygiene Data'!$G$13,0,10*ROW('Hygiene Data'!G58))="","",OFFSET('Hygiene Data'!$G$13,0,10*ROW('Hygiene Data'!G58)))</f>
        <v/>
      </c>
      <c r="EC64" s="34" t="str">
        <f ca="true">+IF(OFFSET('Hygiene Data'!$G$14,0,10*ROW('Hygiene Data'!G58))="","",OFFSET('Hygiene Data'!$G$14,0,10*ROW('Hygiene Data'!G58)))</f>
        <v/>
      </c>
      <c r="ED64" s="34" t="str">
        <f ca="true">+IF(OFFSET('Hygiene Data'!$H$12,0,10*ROW('Hygiene Data'!H58))="","",OFFSET('Hygiene Data'!$H$12,0,10*ROW('Hygiene Data'!H58)))</f>
        <v/>
      </c>
      <c r="EE64" s="34" t="str">
        <f ca="true">+IF(OFFSET('Hygiene Data'!$H$13,0,10*ROW('Hygiene Data'!H58))="","",OFFSET('Hygiene Data'!$H$13,0,10*ROW('Hygiene Data'!H58)))</f>
        <v/>
      </c>
      <c r="EF64" s="34" t="str">
        <f ca="true">+IF(OFFSET('Hygiene Data'!$H$14,0,10*ROW('Hygiene Data'!H58))="","",OFFSET('Hygiene Data'!$H$14,0,10*ROW('Hygiene Data'!H58)))</f>
        <v/>
      </c>
    </row>
    <row r="65" x14ac:dyDescent="0.2">
      <c r="A65" s="57" t="str">
        <f ca="true">+IF(OFFSET('Water Data'!$B$1,0,10*ROW('Water Data'!B62))="","",OFFSET('Water Data'!$B$1,0,10*ROW('Water Data'!B62)))</f>
        <v/>
      </c>
      <c r="B65" s="57" t="str">
        <f ca="true">+IF(OFFSET('Water Data'!$A$3,0,10*ROW('Water Data'!A62))="","",OFFSET('Water Data'!$A$3,0,10*ROW('Water Data'!A62)))</f>
        <v/>
      </c>
      <c r="C65" s="57" t="str">
        <f ca="true">+IF(OFFSET('Water Data'!$C$3,0,10*ROW('Water Data'!C62))="","",OFFSET('Water Data'!$C$3,0,10*ROW('Water Data'!C62)))</f>
        <v/>
      </c>
      <c r="D65" s="249"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49"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49"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49"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49"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49"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49"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49"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49"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49"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49"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49"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49"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49"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49"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49"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49"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49"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50"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50"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50"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50"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50"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50"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50"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50"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50"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50"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50"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50"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50"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50"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50"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50"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50"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50"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50"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50"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50"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50"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50"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50"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50"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50"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50"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50"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50"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50"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51"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51"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51"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51"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51"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51"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51"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51"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51"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51"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51"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51"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51"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51"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51"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51"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51"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51"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4" t="str">
        <f ca="true">+IF(OFFSET('Water Data'!$C$28,0,10*ROW('Water Data'!C59))="","",OFFSET('Water Data'!$C$28,0,10*ROW('Water Data'!C59)))</f>
        <v/>
      </c>
      <c r="BT65" s="34" t="str">
        <f ca="true">+IF(OFFSET('Water Data'!$C$29,0,10*ROW('Water Data'!C59))="","",OFFSET('Water Data'!$C$29,0,10*ROW('Water Data'!C59)))</f>
        <v/>
      </c>
      <c r="BU65" s="34" t="str">
        <f ca="true">+IF(OFFSET('Water Data'!$C$30,0,10*ROW('Water Data'!C59))="","",OFFSET('Water Data'!$C$30,0,10*ROW('Water Data'!C59)))</f>
        <v/>
      </c>
      <c r="BV65" s="34" t="str">
        <f ca="true">+IF(OFFSET('Water Data'!$D$28,0,10*ROW('Water Data'!D59))="","",OFFSET('Water Data'!$D$28,0,10*ROW('Water Data'!D59)))</f>
        <v/>
      </c>
      <c r="BW65" s="34" t="str">
        <f ca="true">+IF(OFFSET('Water Data'!$D$29,0,10*ROW('Water Data'!D59))="","",OFFSET('Water Data'!$D$29,0,10*ROW('Water Data'!D59)))</f>
        <v/>
      </c>
      <c r="BX65" s="34" t="str">
        <f ca="true">+IF(OFFSET('Water Data'!$D$30,0,10*ROW('Water Data'!D59))="","",OFFSET('Water Data'!$D$30,0,10*ROW('Water Data'!D59)))</f>
        <v/>
      </c>
      <c r="BY65" s="34" t="str">
        <f ca="true">+IF(OFFSET('Water Data'!$E$28,0,10*ROW('Water Data'!E59))="","",OFFSET('Water Data'!$E$28,0,10*ROW('Water Data'!E59)))</f>
        <v/>
      </c>
      <c r="BZ65" s="34" t="str">
        <f ca="true">+IF(OFFSET('Water Data'!$E$29,0,10*ROW('Water Data'!E59))="","",OFFSET('Water Data'!$E$29,0,10*ROW('Water Data'!E59)))</f>
        <v/>
      </c>
      <c r="CA65" s="34" t="str">
        <f ca="true">+IF(OFFSET('Water Data'!$E$30,0,10*ROW('Water Data'!E59))="","",OFFSET('Water Data'!$E$30,0,10*ROW('Water Data'!E59)))</f>
        <v/>
      </c>
      <c r="CB65" s="34" t="str">
        <f ca="true">+IF(OFFSET('Water Data'!$F$28,0,10*ROW('Water Data'!F59))="","",OFFSET('Water Data'!$F$28,0,10*ROW('Water Data'!F59)))</f>
        <v/>
      </c>
      <c r="CC65" s="34" t="str">
        <f ca="true">+IF(OFFSET('Water Data'!$F$29,0,10*ROW('Water Data'!F59))="","",OFFSET('Water Data'!$F$29,0,10*ROW('Water Data'!F59)))</f>
        <v/>
      </c>
      <c r="CD65" s="34" t="str">
        <f ca="true">+IF(OFFSET('Water Data'!$F$30,0,10*ROW('Water Data'!F59))="","",OFFSET('Water Data'!$F$30,0,10*ROW('Water Data'!F59)))</f>
        <v/>
      </c>
      <c r="CE65" s="34" t="str">
        <f ca="true">+IF(OFFSET('Water Data'!$G$28,0,10*ROW('Water Data'!G59))="","",OFFSET('Water Data'!$G$28,0,10*ROW('Water Data'!G59)))</f>
        <v/>
      </c>
      <c r="CF65" s="34" t="str">
        <f ca="true">+IF(OFFSET('Water Data'!$G$29,0,10*ROW('Water Data'!G59))="","",OFFSET('Water Data'!$G$29,0,10*ROW('Water Data'!G59)))</f>
        <v/>
      </c>
      <c r="CG65" s="34" t="str">
        <f ca="true">+IF(OFFSET('Water Data'!$G$30,0,10*ROW('Water Data'!G59))="","",OFFSET('Water Data'!$G$30,0,10*ROW('Water Data'!G59)))</f>
        <v/>
      </c>
      <c r="CH65" s="34" t="str">
        <f ca="true">+IF(OFFSET('Water Data'!$H$28,0,10*ROW('Water Data'!H59))="","",OFFSET('Water Data'!$H$28,0,10*ROW('Water Data'!H59)))</f>
        <v/>
      </c>
      <c r="CI65" s="34" t="str">
        <f ca="true">+IF(OFFSET('Water Data'!$H$29,0,10*ROW('Water Data'!H59))="","",OFFSET('Water Data'!$H$29,0,10*ROW('Water Data'!H59)))</f>
        <v/>
      </c>
      <c r="CJ65" s="34" t="str">
        <f ca="true">+IF(OFFSET('Water Data'!$H$30,0,10*ROW('Water Data'!H59))="","",OFFSET('Water Data'!$H$30,0,10*ROW('Water Data'!H59)))</f>
        <v/>
      </c>
      <c r="CK65" s="34" t="str">
        <f ca="true">+IF(OFFSET('Sanitation Data'!$C$29,0,10*ROW('Sanitation Data'!C59))="","",OFFSET('Sanitation Data'!$C$29,0,10*ROW('Sanitation Data'!C59)))</f>
        <v/>
      </c>
      <c r="CL65" s="34" t="str">
        <f ca="true">+IF(OFFSET('Sanitation Data'!$C$30,0,10*ROW('Sanitation Data'!C59))="","",OFFSET('Sanitation Data'!$C$30,0,10*ROW('Sanitation Data'!C59)))</f>
        <v/>
      </c>
      <c r="CM65" s="34" t="str">
        <f ca="true">+IF(OFFSET('Sanitation Data'!$C$31,0,10*ROW('Sanitation Data'!C59))="","",OFFSET('Sanitation Data'!$C$31,0,10*ROW('Sanitation Data'!C59)))</f>
        <v/>
      </c>
      <c r="CN65" s="34" t="str">
        <f ca="true">+IF(OFFSET('Sanitation Data'!$C$32,0,10*ROW('Sanitation Data'!C59))="","",OFFSET('Sanitation Data'!$C$32,0,10*ROW('Sanitation Data'!C59)))</f>
        <v/>
      </c>
      <c r="CO65" s="34" t="str">
        <f ca="true">+IF(OFFSET('Sanitation Data'!$C$33,0,10*ROW('Sanitation Data'!C59))="","",OFFSET('Sanitation Data'!$C$33,0,10*ROW('Sanitation Data'!C59)))</f>
        <v/>
      </c>
      <c r="CP65" s="34" t="str">
        <f ca="true">+IF(OFFSET('Sanitation Data'!$D$29,0,10*ROW('Sanitation Data'!D59))="","",OFFSET('Sanitation Data'!$D$29,0,10*ROW('Sanitation Data'!D59)))</f>
        <v/>
      </c>
      <c r="CQ65" s="34" t="str">
        <f ca="true">+IF(OFFSET('Sanitation Data'!$D$30,0,10*ROW('Sanitation Data'!D59))="","",OFFSET('Sanitation Data'!$D$30,0,10*ROW('Sanitation Data'!D59)))</f>
        <v/>
      </c>
      <c r="CR65" s="34" t="str">
        <f ca="true">+IF(OFFSET('Sanitation Data'!$D$31,0,10*ROW('Sanitation Data'!D59))="","",OFFSET('Sanitation Data'!$D$31,0,10*ROW('Sanitation Data'!D59)))</f>
        <v/>
      </c>
      <c r="CS65" s="34" t="str">
        <f ca="true">+IF(OFFSET('Sanitation Data'!$D$32,0,10*ROW('Sanitation Data'!D59))="","",OFFSET('Sanitation Data'!$D$32,0,10*ROW('Sanitation Data'!D59)))</f>
        <v/>
      </c>
      <c r="CT65" s="34" t="str">
        <f ca="true">+IF(OFFSET('Sanitation Data'!$D$33,0,10*ROW('Sanitation Data'!D59))="","",OFFSET('Sanitation Data'!$D$33,0,10*ROW('Sanitation Data'!D59)))</f>
        <v/>
      </c>
      <c r="CU65" s="34" t="str">
        <f ca="true">+IF(OFFSET('Sanitation Data'!$E$29,0,10*ROW('Sanitation Data'!E59))="","",OFFSET('Sanitation Data'!$E$29,0,10*ROW('Sanitation Data'!E59)))</f>
        <v/>
      </c>
      <c r="CV65" s="34" t="str">
        <f ca="true">+IF(OFFSET('Sanitation Data'!$E$30,0,10*ROW('Sanitation Data'!E59))="","",OFFSET('Sanitation Data'!$E$30,0,10*ROW('Sanitation Data'!E59)))</f>
        <v/>
      </c>
      <c r="CW65" s="34" t="str">
        <f ca="true">+IF(OFFSET('Sanitation Data'!$E$31,0,10*ROW('Sanitation Data'!E59))="","",OFFSET('Sanitation Data'!$E$31,0,10*ROW('Sanitation Data'!E59)))</f>
        <v/>
      </c>
      <c r="CX65" s="34" t="str">
        <f ca="true">+IF(OFFSET('Sanitation Data'!$E$32,0,10*ROW('Sanitation Data'!E59))="","",OFFSET('Sanitation Data'!$E$32,0,10*ROW('Sanitation Data'!E59)))</f>
        <v/>
      </c>
      <c r="CY65" s="34" t="str">
        <f ca="true">+IF(OFFSET('Sanitation Data'!$E$33,0,10*ROW('Sanitation Data'!E59))="","",OFFSET('Sanitation Data'!$E$33,0,10*ROW('Sanitation Data'!E59)))</f>
        <v/>
      </c>
      <c r="CZ65" s="34" t="str">
        <f ca="true">+IF(OFFSET('Sanitation Data'!$F$29,0,10*ROW('Sanitation Data'!F59))="","",OFFSET('Sanitation Data'!$F$29,0,10*ROW('Sanitation Data'!F59)))</f>
        <v/>
      </c>
      <c r="DA65" s="34" t="str">
        <f ca="true">+IF(OFFSET('Sanitation Data'!$F$30,0,10*ROW('Sanitation Data'!F59))="","",OFFSET('Sanitation Data'!$F$30,0,10*ROW('Sanitation Data'!F59)))</f>
        <v/>
      </c>
      <c r="DB65" s="34" t="str">
        <f ca="true">+IF(OFFSET('Sanitation Data'!$F$31,0,10*ROW('Sanitation Data'!F59))="","",OFFSET('Sanitation Data'!$F$31,0,10*ROW('Sanitation Data'!F59)))</f>
        <v/>
      </c>
      <c r="DC65" s="34" t="str">
        <f ca="true">+IF(OFFSET('Sanitation Data'!$F$32,0,10*ROW('Sanitation Data'!F59))="","",OFFSET('Sanitation Data'!$F$32,0,10*ROW('Sanitation Data'!F59)))</f>
        <v/>
      </c>
      <c r="DD65" s="34" t="str">
        <f ca="true">+IF(OFFSET('Sanitation Data'!$F$33,0,10*ROW('Sanitation Data'!F59))="","",OFFSET('Sanitation Data'!$F$33,0,10*ROW('Sanitation Data'!F59)))</f>
        <v/>
      </c>
      <c r="DE65" s="34" t="str">
        <f ca="true">+IF(OFFSET('Sanitation Data'!$G$29,0,10*ROW('Sanitation Data'!G59))="","",OFFSET('Sanitation Data'!$G$29,0,10*ROW('Sanitation Data'!G59)))</f>
        <v/>
      </c>
      <c r="DF65" s="34" t="str">
        <f ca="true">+IF(OFFSET('Sanitation Data'!$G$30,0,10*ROW('Sanitation Data'!G59))="","",OFFSET('Sanitation Data'!$G$30,0,10*ROW('Sanitation Data'!G59)))</f>
        <v/>
      </c>
      <c r="DG65" s="34" t="str">
        <f ca="true">+IF(OFFSET('Sanitation Data'!$G$31,0,10*ROW('Sanitation Data'!G59))="","",OFFSET('Sanitation Data'!$G$31,0,10*ROW('Sanitation Data'!G59)))</f>
        <v/>
      </c>
      <c r="DH65" s="34" t="str">
        <f ca="true">+IF(OFFSET('Sanitation Data'!$G$32,0,10*ROW('Sanitation Data'!G59))="","",OFFSET('Sanitation Data'!$G$32,0,10*ROW('Sanitation Data'!G59)))</f>
        <v/>
      </c>
      <c r="DI65" s="34" t="str">
        <f ca="true">+IF(OFFSET('Sanitation Data'!$G$33,0,10*ROW('Sanitation Data'!G59))="","",OFFSET('Sanitation Data'!$G$33,0,10*ROW('Sanitation Data'!G59)))</f>
        <v/>
      </c>
      <c r="DJ65" s="34" t="str">
        <f ca="true">+IF(OFFSET('Sanitation Data'!$H$29,0,10*ROW('Sanitation Data'!H59))="","",OFFSET('Sanitation Data'!$H$29,0,10*ROW('Sanitation Data'!H59)))</f>
        <v/>
      </c>
      <c r="DK65" s="34" t="str">
        <f ca="true">+IF(OFFSET('Sanitation Data'!$H$30,0,10*ROW('Sanitation Data'!H59))="","",OFFSET('Sanitation Data'!$H$30,0,10*ROW('Sanitation Data'!H59)))</f>
        <v/>
      </c>
      <c r="DL65" s="34" t="str">
        <f ca="true">+IF(OFFSET('Sanitation Data'!$H$31,0,10*ROW('Sanitation Data'!H59))="","",OFFSET('Sanitation Data'!$H$31,0,10*ROW('Sanitation Data'!H59)))</f>
        <v/>
      </c>
      <c r="DM65" s="34" t="str">
        <f ca="true">+IF(OFFSET('Sanitation Data'!$H$32,0,10*ROW('Sanitation Data'!H59))="","",OFFSET('Sanitation Data'!$H$32,0,10*ROW('Sanitation Data'!H59)))</f>
        <v/>
      </c>
      <c r="DN65" s="34" t="str">
        <f ca="true">+IF(OFFSET('Sanitation Data'!$H$33,0,10*ROW('Sanitation Data'!H59))="","",OFFSET('Sanitation Data'!$H$33,0,10*ROW('Sanitation Data'!H59)))</f>
        <v/>
      </c>
      <c r="DO65" s="34" t="str">
        <f ca="true">+IF(OFFSET('Hygiene Data'!$C$12,0,10*ROW('Hygiene Data'!C59))="","",OFFSET('Hygiene Data'!$C$12,0,10*ROW('Hygiene Data'!C59)))</f>
        <v/>
      </c>
      <c r="DP65" s="34" t="str">
        <f ca="true">+IF(OFFSET('Hygiene Data'!$C$13,0,10*ROW('Hygiene Data'!C59))="","",OFFSET('Hygiene Data'!$C$13,0,10*ROW('Hygiene Data'!C59)))</f>
        <v/>
      </c>
      <c r="DQ65" s="34" t="str">
        <f ca="true">+IF(OFFSET('Hygiene Data'!$C$14,0,10*ROW('Hygiene Data'!C59))="","",OFFSET('Hygiene Data'!$C$14,0,10*ROW('Hygiene Data'!C59)))</f>
        <v/>
      </c>
      <c r="DR65" s="34" t="str">
        <f ca="true">+IF(OFFSET('Hygiene Data'!$D$12,0,10*ROW('Hygiene Data'!D59))="","",OFFSET('Hygiene Data'!$D$12,0,10*ROW('Hygiene Data'!D59)))</f>
        <v/>
      </c>
      <c r="DS65" s="34" t="str">
        <f ca="true">+IF(OFFSET('Hygiene Data'!$D$13,0,10*ROW('Hygiene Data'!D59))="","",OFFSET('Hygiene Data'!$D$13,0,10*ROW('Hygiene Data'!D59)))</f>
        <v/>
      </c>
      <c r="DT65" s="34" t="str">
        <f ca="true">+IF(OFFSET('Hygiene Data'!$D$14,0,10*ROW('Hygiene Data'!D59))="","",OFFSET('Hygiene Data'!$D$14,0,10*ROW('Hygiene Data'!D59)))</f>
        <v/>
      </c>
      <c r="DU65" s="34" t="str">
        <f ca="true">+IF(OFFSET('Hygiene Data'!$E$12,0,10*ROW('Hygiene Data'!E59))="","",OFFSET('Hygiene Data'!$E$12,0,10*ROW('Hygiene Data'!E59)))</f>
        <v/>
      </c>
      <c r="DV65" s="34" t="str">
        <f ca="true">+IF(OFFSET('Hygiene Data'!$E$13,0,10*ROW('Hygiene Data'!E59))="","",OFFSET('Hygiene Data'!$E$13,0,10*ROW('Hygiene Data'!E59)))</f>
        <v/>
      </c>
      <c r="DW65" s="34" t="str">
        <f ca="true">+IF(OFFSET('Hygiene Data'!$E$14,0,10*ROW('Hygiene Data'!E59))="","",OFFSET('Hygiene Data'!$E$14,0,10*ROW('Hygiene Data'!E59)))</f>
        <v/>
      </c>
      <c r="DX65" s="34" t="str">
        <f ca="true">+IF(OFFSET('Hygiene Data'!$F$12,0,10*ROW('Hygiene Data'!F59))="","",OFFSET('Hygiene Data'!$F$12,0,10*ROW('Hygiene Data'!F59)))</f>
        <v/>
      </c>
      <c r="DY65" s="34" t="str">
        <f ca="true">+IF(OFFSET('Hygiene Data'!$F$13,0,10*ROW('Hygiene Data'!F59))="","",OFFSET('Hygiene Data'!$F$13,0,10*ROW('Hygiene Data'!F59)))</f>
        <v/>
      </c>
      <c r="DZ65" s="34" t="str">
        <f ca="true">+IF(OFFSET('Hygiene Data'!$F$14,0,10*ROW('Hygiene Data'!F59))="","",OFFSET('Hygiene Data'!$F$14,0,10*ROW('Hygiene Data'!F59)))</f>
        <v/>
      </c>
      <c r="EA65" s="34" t="str">
        <f ca="true">+IF(OFFSET('Hygiene Data'!$G$12,0,10*ROW('Hygiene Data'!G59))="","",OFFSET('Hygiene Data'!$G$12,0,10*ROW('Hygiene Data'!G59)))</f>
        <v/>
      </c>
      <c r="EB65" s="34" t="str">
        <f ca="true">+IF(OFFSET('Hygiene Data'!$G$13,0,10*ROW('Hygiene Data'!G59))="","",OFFSET('Hygiene Data'!$G$13,0,10*ROW('Hygiene Data'!G59)))</f>
        <v/>
      </c>
      <c r="EC65" s="34" t="str">
        <f ca="true">+IF(OFFSET('Hygiene Data'!$G$14,0,10*ROW('Hygiene Data'!G59))="","",OFFSET('Hygiene Data'!$G$14,0,10*ROW('Hygiene Data'!G59)))</f>
        <v/>
      </c>
      <c r="ED65" s="34" t="str">
        <f ca="true">+IF(OFFSET('Hygiene Data'!$H$12,0,10*ROW('Hygiene Data'!H59))="","",OFFSET('Hygiene Data'!$H$12,0,10*ROW('Hygiene Data'!H59)))</f>
        <v/>
      </c>
      <c r="EE65" s="34" t="str">
        <f ca="true">+IF(OFFSET('Hygiene Data'!$H$13,0,10*ROW('Hygiene Data'!H59))="","",OFFSET('Hygiene Data'!$H$13,0,10*ROW('Hygiene Data'!H59)))</f>
        <v/>
      </c>
      <c r="EF65" s="34" t="str">
        <f ca="true">+IF(OFFSET('Hygiene Data'!$H$14,0,10*ROW('Hygiene Data'!H59))="","",OFFSET('Hygiene Data'!$H$14,0,10*ROW('Hygiene Data'!H59)))</f>
        <v/>
      </c>
    </row>
    <row r="66" x14ac:dyDescent="0.2">
      <c r="A66" s="57" t="str">
        <f ca="true">+IF(OFFSET('Water Data'!$B$1,0,10*ROW('Water Data'!B63))="","",OFFSET('Water Data'!$B$1,0,10*ROW('Water Data'!B63)))</f>
        <v/>
      </c>
      <c r="B66" s="57" t="str">
        <f ca="true">+IF(OFFSET('Water Data'!$A$3,0,10*ROW('Water Data'!A63))="","",OFFSET('Water Data'!$A$3,0,10*ROW('Water Data'!A63)))</f>
        <v/>
      </c>
      <c r="C66" s="57" t="str">
        <f ca="true">+IF(OFFSET('Water Data'!$C$3,0,10*ROW('Water Data'!C63))="","",OFFSET('Water Data'!$C$3,0,10*ROW('Water Data'!C63)))</f>
        <v/>
      </c>
      <c r="D66" s="249"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49"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49"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49"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49"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49"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49"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49"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49"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49"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49"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49"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49"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49"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49"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49"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49"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49"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50"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50"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50"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50"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50"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50"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50"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50"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50"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50"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50"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50"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50"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50"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50"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50"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50"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50"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50"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50"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50"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50"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50"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50"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50"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50"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50"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50"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50"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50"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51"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51"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51"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51"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51"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51"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51"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51"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51"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51"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51"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51"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51"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51"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51"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51"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51"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51"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4" t="str">
        <f ca="true">+IF(OFFSET('Water Data'!$C$28,0,10*ROW('Water Data'!C60))="","",OFFSET('Water Data'!$C$28,0,10*ROW('Water Data'!C60)))</f>
        <v/>
      </c>
      <c r="BT66" s="34" t="str">
        <f ca="true">+IF(OFFSET('Water Data'!$C$29,0,10*ROW('Water Data'!C60))="","",OFFSET('Water Data'!$C$29,0,10*ROW('Water Data'!C60)))</f>
        <v/>
      </c>
      <c r="BU66" s="34" t="str">
        <f ca="true">+IF(OFFSET('Water Data'!$C$30,0,10*ROW('Water Data'!C60))="","",OFFSET('Water Data'!$C$30,0,10*ROW('Water Data'!C60)))</f>
        <v/>
      </c>
      <c r="BV66" s="34" t="str">
        <f ca="true">+IF(OFFSET('Water Data'!$D$28,0,10*ROW('Water Data'!D60))="","",OFFSET('Water Data'!$D$28,0,10*ROW('Water Data'!D60)))</f>
        <v/>
      </c>
      <c r="BW66" s="34" t="str">
        <f ca="true">+IF(OFFSET('Water Data'!$D$29,0,10*ROW('Water Data'!D60))="","",OFFSET('Water Data'!$D$29,0,10*ROW('Water Data'!D60)))</f>
        <v/>
      </c>
      <c r="BX66" s="34" t="str">
        <f ca="true">+IF(OFFSET('Water Data'!$D$30,0,10*ROW('Water Data'!D60))="","",OFFSET('Water Data'!$D$30,0,10*ROW('Water Data'!D60)))</f>
        <v/>
      </c>
      <c r="BY66" s="34" t="str">
        <f ca="true">+IF(OFFSET('Water Data'!$E$28,0,10*ROW('Water Data'!E60))="","",OFFSET('Water Data'!$E$28,0,10*ROW('Water Data'!E60)))</f>
        <v/>
      </c>
      <c r="BZ66" s="34" t="str">
        <f ca="true">+IF(OFFSET('Water Data'!$E$29,0,10*ROW('Water Data'!E60))="","",OFFSET('Water Data'!$E$29,0,10*ROW('Water Data'!E60)))</f>
        <v/>
      </c>
      <c r="CA66" s="34" t="str">
        <f ca="true">+IF(OFFSET('Water Data'!$E$30,0,10*ROW('Water Data'!E60))="","",OFFSET('Water Data'!$E$30,0,10*ROW('Water Data'!E60)))</f>
        <v/>
      </c>
      <c r="CB66" s="34" t="str">
        <f ca="true">+IF(OFFSET('Water Data'!$F$28,0,10*ROW('Water Data'!F60))="","",OFFSET('Water Data'!$F$28,0,10*ROW('Water Data'!F60)))</f>
        <v/>
      </c>
      <c r="CC66" s="34" t="str">
        <f ca="true">+IF(OFFSET('Water Data'!$F$29,0,10*ROW('Water Data'!F60))="","",OFFSET('Water Data'!$F$29,0,10*ROW('Water Data'!F60)))</f>
        <v/>
      </c>
      <c r="CD66" s="34" t="str">
        <f ca="true">+IF(OFFSET('Water Data'!$F$30,0,10*ROW('Water Data'!F60))="","",OFFSET('Water Data'!$F$30,0,10*ROW('Water Data'!F60)))</f>
        <v/>
      </c>
      <c r="CE66" s="34" t="str">
        <f ca="true">+IF(OFFSET('Water Data'!$G$28,0,10*ROW('Water Data'!G60))="","",OFFSET('Water Data'!$G$28,0,10*ROW('Water Data'!G60)))</f>
        <v/>
      </c>
      <c r="CF66" s="34" t="str">
        <f ca="true">+IF(OFFSET('Water Data'!$G$29,0,10*ROW('Water Data'!G60))="","",OFFSET('Water Data'!$G$29,0,10*ROW('Water Data'!G60)))</f>
        <v/>
      </c>
      <c r="CG66" s="34" t="str">
        <f ca="true">+IF(OFFSET('Water Data'!$G$30,0,10*ROW('Water Data'!G60))="","",OFFSET('Water Data'!$G$30,0,10*ROW('Water Data'!G60)))</f>
        <v/>
      </c>
      <c r="CH66" s="34" t="str">
        <f ca="true">+IF(OFFSET('Water Data'!$H$28,0,10*ROW('Water Data'!H60))="","",OFFSET('Water Data'!$H$28,0,10*ROW('Water Data'!H60)))</f>
        <v/>
      </c>
      <c r="CI66" s="34" t="str">
        <f ca="true">+IF(OFFSET('Water Data'!$H$29,0,10*ROW('Water Data'!H60))="","",OFFSET('Water Data'!$H$29,0,10*ROW('Water Data'!H60)))</f>
        <v/>
      </c>
      <c r="CJ66" s="34" t="str">
        <f ca="true">+IF(OFFSET('Water Data'!$H$30,0,10*ROW('Water Data'!H60))="","",OFFSET('Water Data'!$H$30,0,10*ROW('Water Data'!H60)))</f>
        <v/>
      </c>
      <c r="CK66" s="34" t="str">
        <f ca="true">+IF(OFFSET('Sanitation Data'!$C$29,0,10*ROW('Sanitation Data'!C60))="","",OFFSET('Sanitation Data'!$C$29,0,10*ROW('Sanitation Data'!C60)))</f>
        <v/>
      </c>
      <c r="CL66" s="34" t="str">
        <f ca="true">+IF(OFFSET('Sanitation Data'!$C$30,0,10*ROW('Sanitation Data'!C60))="","",OFFSET('Sanitation Data'!$C$30,0,10*ROW('Sanitation Data'!C60)))</f>
        <v/>
      </c>
      <c r="CM66" s="34" t="str">
        <f ca="true">+IF(OFFSET('Sanitation Data'!$C$31,0,10*ROW('Sanitation Data'!C60))="","",OFFSET('Sanitation Data'!$C$31,0,10*ROW('Sanitation Data'!C60)))</f>
        <v/>
      </c>
      <c r="CN66" s="34" t="str">
        <f ca="true">+IF(OFFSET('Sanitation Data'!$C$32,0,10*ROW('Sanitation Data'!C60))="","",OFFSET('Sanitation Data'!$C$32,0,10*ROW('Sanitation Data'!C60)))</f>
        <v/>
      </c>
      <c r="CO66" s="34" t="str">
        <f ca="true">+IF(OFFSET('Sanitation Data'!$C$33,0,10*ROW('Sanitation Data'!C60))="","",OFFSET('Sanitation Data'!$C$33,0,10*ROW('Sanitation Data'!C60)))</f>
        <v/>
      </c>
      <c r="CP66" s="34" t="str">
        <f ca="true">+IF(OFFSET('Sanitation Data'!$D$29,0,10*ROW('Sanitation Data'!D60))="","",OFFSET('Sanitation Data'!$D$29,0,10*ROW('Sanitation Data'!D60)))</f>
        <v/>
      </c>
      <c r="CQ66" s="34" t="str">
        <f ca="true">+IF(OFFSET('Sanitation Data'!$D$30,0,10*ROW('Sanitation Data'!D60))="","",OFFSET('Sanitation Data'!$D$30,0,10*ROW('Sanitation Data'!D60)))</f>
        <v/>
      </c>
      <c r="CR66" s="34" t="str">
        <f ca="true">+IF(OFFSET('Sanitation Data'!$D$31,0,10*ROW('Sanitation Data'!D60))="","",OFFSET('Sanitation Data'!$D$31,0,10*ROW('Sanitation Data'!D60)))</f>
        <v/>
      </c>
      <c r="CS66" s="34" t="str">
        <f ca="true">+IF(OFFSET('Sanitation Data'!$D$32,0,10*ROW('Sanitation Data'!D60))="","",OFFSET('Sanitation Data'!$D$32,0,10*ROW('Sanitation Data'!D60)))</f>
        <v/>
      </c>
      <c r="CT66" s="34" t="str">
        <f ca="true">+IF(OFFSET('Sanitation Data'!$D$33,0,10*ROW('Sanitation Data'!D60))="","",OFFSET('Sanitation Data'!$D$33,0,10*ROW('Sanitation Data'!D60)))</f>
        <v/>
      </c>
      <c r="CU66" s="34" t="str">
        <f ca="true">+IF(OFFSET('Sanitation Data'!$E$29,0,10*ROW('Sanitation Data'!E60))="","",OFFSET('Sanitation Data'!$E$29,0,10*ROW('Sanitation Data'!E60)))</f>
        <v/>
      </c>
      <c r="CV66" s="34" t="str">
        <f ca="true">+IF(OFFSET('Sanitation Data'!$E$30,0,10*ROW('Sanitation Data'!E60))="","",OFFSET('Sanitation Data'!$E$30,0,10*ROW('Sanitation Data'!E60)))</f>
        <v/>
      </c>
      <c r="CW66" s="34" t="str">
        <f ca="true">+IF(OFFSET('Sanitation Data'!$E$31,0,10*ROW('Sanitation Data'!E60))="","",OFFSET('Sanitation Data'!$E$31,0,10*ROW('Sanitation Data'!E60)))</f>
        <v/>
      </c>
      <c r="CX66" s="34" t="str">
        <f ca="true">+IF(OFFSET('Sanitation Data'!$E$32,0,10*ROW('Sanitation Data'!E60))="","",OFFSET('Sanitation Data'!$E$32,0,10*ROW('Sanitation Data'!E60)))</f>
        <v/>
      </c>
      <c r="CY66" s="34" t="str">
        <f ca="true">+IF(OFFSET('Sanitation Data'!$E$33,0,10*ROW('Sanitation Data'!E60))="","",OFFSET('Sanitation Data'!$E$33,0,10*ROW('Sanitation Data'!E60)))</f>
        <v/>
      </c>
      <c r="CZ66" s="34" t="str">
        <f ca="true">+IF(OFFSET('Sanitation Data'!$F$29,0,10*ROW('Sanitation Data'!F60))="","",OFFSET('Sanitation Data'!$F$29,0,10*ROW('Sanitation Data'!F60)))</f>
        <v/>
      </c>
      <c r="DA66" s="34" t="str">
        <f ca="true">+IF(OFFSET('Sanitation Data'!$F$30,0,10*ROW('Sanitation Data'!F60))="","",OFFSET('Sanitation Data'!$F$30,0,10*ROW('Sanitation Data'!F60)))</f>
        <v/>
      </c>
      <c r="DB66" s="34" t="str">
        <f ca="true">+IF(OFFSET('Sanitation Data'!$F$31,0,10*ROW('Sanitation Data'!F60))="","",OFFSET('Sanitation Data'!$F$31,0,10*ROW('Sanitation Data'!F60)))</f>
        <v/>
      </c>
      <c r="DC66" s="34" t="str">
        <f ca="true">+IF(OFFSET('Sanitation Data'!$F$32,0,10*ROW('Sanitation Data'!F60))="","",OFFSET('Sanitation Data'!$F$32,0,10*ROW('Sanitation Data'!F60)))</f>
        <v/>
      </c>
      <c r="DD66" s="34" t="str">
        <f ca="true">+IF(OFFSET('Sanitation Data'!$F$33,0,10*ROW('Sanitation Data'!F60))="","",OFFSET('Sanitation Data'!$F$33,0,10*ROW('Sanitation Data'!F60)))</f>
        <v/>
      </c>
      <c r="DE66" s="34" t="str">
        <f ca="true">+IF(OFFSET('Sanitation Data'!$G$29,0,10*ROW('Sanitation Data'!G60))="","",OFFSET('Sanitation Data'!$G$29,0,10*ROW('Sanitation Data'!G60)))</f>
        <v/>
      </c>
      <c r="DF66" s="34" t="str">
        <f ca="true">+IF(OFFSET('Sanitation Data'!$G$30,0,10*ROW('Sanitation Data'!G60))="","",OFFSET('Sanitation Data'!$G$30,0,10*ROW('Sanitation Data'!G60)))</f>
        <v/>
      </c>
      <c r="DG66" s="34" t="str">
        <f ca="true">+IF(OFFSET('Sanitation Data'!$G$31,0,10*ROW('Sanitation Data'!G60))="","",OFFSET('Sanitation Data'!$G$31,0,10*ROW('Sanitation Data'!G60)))</f>
        <v/>
      </c>
      <c r="DH66" s="34" t="str">
        <f ca="true">+IF(OFFSET('Sanitation Data'!$G$32,0,10*ROW('Sanitation Data'!G60))="","",OFFSET('Sanitation Data'!$G$32,0,10*ROW('Sanitation Data'!G60)))</f>
        <v/>
      </c>
      <c r="DI66" s="34" t="str">
        <f ca="true">+IF(OFFSET('Sanitation Data'!$G$33,0,10*ROW('Sanitation Data'!G60))="","",OFFSET('Sanitation Data'!$G$33,0,10*ROW('Sanitation Data'!G60)))</f>
        <v/>
      </c>
      <c r="DJ66" s="34" t="str">
        <f ca="true">+IF(OFFSET('Sanitation Data'!$H$29,0,10*ROW('Sanitation Data'!H60))="","",OFFSET('Sanitation Data'!$H$29,0,10*ROW('Sanitation Data'!H60)))</f>
        <v/>
      </c>
      <c r="DK66" s="34" t="str">
        <f ca="true">+IF(OFFSET('Sanitation Data'!$H$30,0,10*ROW('Sanitation Data'!H60))="","",OFFSET('Sanitation Data'!$H$30,0,10*ROW('Sanitation Data'!H60)))</f>
        <v/>
      </c>
      <c r="DL66" s="34" t="str">
        <f ca="true">+IF(OFFSET('Sanitation Data'!$H$31,0,10*ROW('Sanitation Data'!H60))="","",OFFSET('Sanitation Data'!$H$31,0,10*ROW('Sanitation Data'!H60)))</f>
        <v/>
      </c>
      <c r="DM66" s="34" t="str">
        <f ca="true">+IF(OFFSET('Sanitation Data'!$H$32,0,10*ROW('Sanitation Data'!H60))="","",OFFSET('Sanitation Data'!$H$32,0,10*ROW('Sanitation Data'!H60)))</f>
        <v/>
      </c>
      <c r="DN66" s="34" t="str">
        <f ca="true">+IF(OFFSET('Sanitation Data'!$H$33,0,10*ROW('Sanitation Data'!H60))="","",OFFSET('Sanitation Data'!$H$33,0,10*ROW('Sanitation Data'!H60)))</f>
        <v/>
      </c>
      <c r="DO66" s="34" t="str">
        <f ca="true">+IF(OFFSET('Hygiene Data'!$C$12,0,10*ROW('Hygiene Data'!C60))="","",OFFSET('Hygiene Data'!$C$12,0,10*ROW('Hygiene Data'!C60)))</f>
        <v/>
      </c>
      <c r="DP66" s="34" t="str">
        <f ca="true">+IF(OFFSET('Hygiene Data'!$C$13,0,10*ROW('Hygiene Data'!C60))="","",OFFSET('Hygiene Data'!$C$13,0,10*ROW('Hygiene Data'!C60)))</f>
        <v/>
      </c>
      <c r="DQ66" s="34" t="str">
        <f ca="true">+IF(OFFSET('Hygiene Data'!$C$14,0,10*ROW('Hygiene Data'!C60))="","",OFFSET('Hygiene Data'!$C$14,0,10*ROW('Hygiene Data'!C60)))</f>
        <v/>
      </c>
      <c r="DR66" s="34" t="str">
        <f ca="true">+IF(OFFSET('Hygiene Data'!$D$12,0,10*ROW('Hygiene Data'!D60))="","",OFFSET('Hygiene Data'!$D$12,0,10*ROW('Hygiene Data'!D60)))</f>
        <v/>
      </c>
      <c r="DS66" s="34" t="str">
        <f ca="true">+IF(OFFSET('Hygiene Data'!$D$13,0,10*ROW('Hygiene Data'!D60))="","",OFFSET('Hygiene Data'!$D$13,0,10*ROW('Hygiene Data'!D60)))</f>
        <v/>
      </c>
      <c r="DT66" s="34" t="str">
        <f ca="true">+IF(OFFSET('Hygiene Data'!$D$14,0,10*ROW('Hygiene Data'!D60))="","",OFFSET('Hygiene Data'!$D$14,0,10*ROW('Hygiene Data'!D60)))</f>
        <v/>
      </c>
      <c r="DU66" s="34" t="str">
        <f ca="true">+IF(OFFSET('Hygiene Data'!$E$12,0,10*ROW('Hygiene Data'!E60))="","",OFFSET('Hygiene Data'!$E$12,0,10*ROW('Hygiene Data'!E60)))</f>
        <v/>
      </c>
      <c r="DV66" s="34" t="str">
        <f ca="true">+IF(OFFSET('Hygiene Data'!$E$13,0,10*ROW('Hygiene Data'!E60))="","",OFFSET('Hygiene Data'!$E$13,0,10*ROW('Hygiene Data'!E60)))</f>
        <v/>
      </c>
      <c r="DW66" s="34" t="str">
        <f ca="true">+IF(OFFSET('Hygiene Data'!$E$14,0,10*ROW('Hygiene Data'!E60))="","",OFFSET('Hygiene Data'!$E$14,0,10*ROW('Hygiene Data'!E60)))</f>
        <v/>
      </c>
      <c r="DX66" s="34" t="str">
        <f ca="true">+IF(OFFSET('Hygiene Data'!$F$12,0,10*ROW('Hygiene Data'!F60))="","",OFFSET('Hygiene Data'!$F$12,0,10*ROW('Hygiene Data'!F60)))</f>
        <v/>
      </c>
      <c r="DY66" s="34" t="str">
        <f ca="true">+IF(OFFSET('Hygiene Data'!$F$13,0,10*ROW('Hygiene Data'!F60))="","",OFFSET('Hygiene Data'!$F$13,0,10*ROW('Hygiene Data'!F60)))</f>
        <v/>
      </c>
      <c r="DZ66" s="34" t="str">
        <f ca="true">+IF(OFFSET('Hygiene Data'!$F$14,0,10*ROW('Hygiene Data'!F60))="","",OFFSET('Hygiene Data'!$F$14,0,10*ROW('Hygiene Data'!F60)))</f>
        <v/>
      </c>
      <c r="EA66" s="34" t="str">
        <f ca="true">+IF(OFFSET('Hygiene Data'!$G$12,0,10*ROW('Hygiene Data'!G60))="","",OFFSET('Hygiene Data'!$G$12,0,10*ROW('Hygiene Data'!G60)))</f>
        <v/>
      </c>
      <c r="EB66" s="34" t="str">
        <f ca="true">+IF(OFFSET('Hygiene Data'!$G$13,0,10*ROW('Hygiene Data'!G60))="","",OFFSET('Hygiene Data'!$G$13,0,10*ROW('Hygiene Data'!G60)))</f>
        <v/>
      </c>
      <c r="EC66" s="34" t="str">
        <f ca="true">+IF(OFFSET('Hygiene Data'!$G$14,0,10*ROW('Hygiene Data'!G60))="","",OFFSET('Hygiene Data'!$G$14,0,10*ROW('Hygiene Data'!G60)))</f>
        <v/>
      </c>
      <c r="ED66" s="34" t="str">
        <f ca="true">+IF(OFFSET('Hygiene Data'!$H$12,0,10*ROW('Hygiene Data'!H60))="","",OFFSET('Hygiene Data'!$H$12,0,10*ROW('Hygiene Data'!H60)))</f>
        <v/>
      </c>
      <c r="EE66" s="34" t="str">
        <f ca="true">+IF(OFFSET('Hygiene Data'!$H$13,0,10*ROW('Hygiene Data'!H60))="","",OFFSET('Hygiene Data'!$H$13,0,10*ROW('Hygiene Data'!H60)))</f>
        <v/>
      </c>
      <c r="EF66" s="34" t="str">
        <f ca="true">+IF(OFFSET('Hygiene Data'!$H$14,0,10*ROW('Hygiene Data'!H60))="","",OFFSET('Hygiene Data'!$H$14,0,10*ROW('Hygiene Data'!H60)))</f>
        <v/>
      </c>
    </row>
    <row r="67" x14ac:dyDescent="0.2">
      <c r="A67" s="57" t="str">
        <f ca="true">+IF(OFFSET('Water Data'!$B$1,0,10*ROW('Water Data'!B64))="","",OFFSET('Water Data'!$B$1,0,10*ROW('Water Data'!B64)))</f>
        <v/>
      </c>
      <c r="B67" s="57" t="str">
        <f ca="true">+IF(OFFSET('Water Data'!$A$3,0,10*ROW('Water Data'!A64))="","",OFFSET('Water Data'!$A$3,0,10*ROW('Water Data'!A64)))</f>
        <v/>
      </c>
      <c r="C67" s="57" t="str">
        <f ca="true">+IF(OFFSET('Water Data'!$C$3,0,10*ROW('Water Data'!C64))="","",OFFSET('Water Data'!$C$3,0,10*ROW('Water Data'!C64)))</f>
        <v/>
      </c>
      <c r="D67" s="249"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49"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49"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49"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49"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49"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49"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49"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49"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49"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49"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49"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49"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49"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49"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49"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49"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49"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50"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50"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50"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50"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50"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50"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50"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50"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50"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50"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50"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50"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50"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50"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50"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50"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50"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50"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50"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50"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50"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50"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50"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50"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50"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50"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50"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50"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50"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50"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51"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51"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51"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51"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51"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51"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51"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51"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51"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51"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51"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51"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51"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51"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51"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51"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51"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51"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4" t="str">
        <f ca="true">+IF(OFFSET('Water Data'!$C$28,0,10*ROW('Water Data'!C61))="","",OFFSET('Water Data'!$C$28,0,10*ROW('Water Data'!C61)))</f>
        <v/>
      </c>
      <c r="BT67" s="34" t="str">
        <f ca="true">+IF(OFFSET('Water Data'!$C$29,0,10*ROW('Water Data'!C61))="","",OFFSET('Water Data'!$C$29,0,10*ROW('Water Data'!C61)))</f>
        <v/>
      </c>
      <c r="BU67" s="34" t="str">
        <f ca="true">+IF(OFFSET('Water Data'!$C$30,0,10*ROW('Water Data'!C61))="","",OFFSET('Water Data'!$C$30,0,10*ROW('Water Data'!C61)))</f>
        <v/>
      </c>
      <c r="BV67" s="34" t="str">
        <f ca="true">+IF(OFFSET('Water Data'!$D$28,0,10*ROW('Water Data'!D61))="","",OFFSET('Water Data'!$D$28,0,10*ROW('Water Data'!D61)))</f>
        <v/>
      </c>
      <c r="BW67" s="34" t="str">
        <f ca="true">+IF(OFFSET('Water Data'!$D$29,0,10*ROW('Water Data'!D61))="","",OFFSET('Water Data'!$D$29,0,10*ROW('Water Data'!D61)))</f>
        <v/>
      </c>
      <c r="BX67" s="34" t="str">
        <f ca="true">+IF(OFFSET('Water Data'!$D$30,0,10*ROW('Water Data'!D61))="","",OFFSET('Water Data'!$D$30,0,10*ROW('Water Data'!D61)))</f>
        <v/>
      </c>
      <c r="BY67" s="34" t="str">
        <f ca="true">+IF(OFFSET('Water Data'!$E$28,0,10*ROW('Water Data'!E61))="","",OFFSET('Water Data'!$E$28,0,10*ROW('Water Data'!E61)))</f>
        <v/>
      </c>
      <c r="BZ67" s="34" t="str">
        <f ca="true">+IF(OFFSET('Water Data'!$E$29,0,10*ROW('Water Data'!E61))="","",OFFSET('Water Data'!$E$29,0,10*ROW('Water Data'!E61)))</f>
        <v/>
      </c>
      <c r="CA67" s="34" t="str">
        <f ca="true">+IF(OFFSET('Water Data'!$E$30,0,10*ROW('Water Data'!E61))="","",OFFSET('Water Data'!$E$30,0,10*ROW('Water Data'!E61)))</f>
        <v/>
      </c>
      <c r="CB67" s="34" t="str">
        <f ca="true">+IF(OFFSET('Water Data'!$F$28,0,10*ROW('Water Data'!F61))="","",OFFSET('Water Data'!$F$28,0,10*ROW('Water Data'!F61)))</f>
        <v/>
      </c>
      <c r="CC67" s="34" t="str">
        <f ca="true">+IF(OFFSET('Water Data'!$F$29,0,10*ROW('Water Data'!F61))="","",OFFSET('Water Data'!$F$29,0,10*ROW('Water Data'!F61)))</f>
        <v/>
      </c>
      <c r="CD67" s="34" t="str">
        <f ca="true">+IF(OFFSET('Water Data'!$F$30,0,10*ROW('Water Data'!F61))="","",OFFSET('Water Data'!$F$30,0,10*ROW('Water Data'!F61)))</f>
        <v/>
      </c>
      <c r="CE67" s="34" t="str">
        <f ca="true">+IF(OFFSET('Water Data'!$G$28,0,10*ROW('Water Data'!G61))="","",OFFSET('Water Data'!$G$28,0,10*ROW('Water Data'!G61)))</f>
        <v/>
      </c>
      <c r="CF67" s="34" t="str">
        <f ca="true">+IF(OFFSET('Water Data'!$G$29,0,10*ROW('Water Data'!G61))="","",OFFSET('Water Data'!$G$29,0,10*ROW('Water Data'!G61)))</f>
        <v/>
      </c>
      <c r="CG67" s="34" t="str">
        <f ca="true">+IF(OFFSET('Water Data'!$G$30,0,10*ROW('Water Data'!G61))="","",OFFSET('Water Data'!$G$30,0,10*ROW('Water Data'!G61)))</f>
        <v/>
      </c>
      <c r="CH67" s="34" t="str">
        <f ca="true">+IF(OFFSET('Water Data'!$H$28,0,10*ROW('Water Data'!H61))="","",OFFSET('Water Data'!$H$28,0,10*ROW('Water Data'!H61)))</f>
        <v/>
      </c>
      <c r="CI67" s="34" t="str">
        <f ca="true">+IF(OFFSET('Water Data'!$H$29,0,10*ROW('Water Data'!H61))="","",OFFSET('Water Data'!$H$29,0,10*ROW('Water Data'!H61)))</f>
        <v/>
      </c>
      <c r="CJ67" s="34" t="str">
        <f ca="true">+IF(OFFSET('Water Data'!$H$30,0,10*ROW('Water Data'!H61))="","",OFFSET('Water Data'!$H$30,0,10*ROW('Water Data'!H61)))</f>
        <v/>
      </c>
      <c r="CK67" s="34" t="str">
        <f ca="true">+IF(OFFSET('Sanitation Data'!$C$29,0,10*ROW('Sanitation Data'!C61))="","",OFFSET('Sanitation Data'!$C$29,0,10*ROW('Sanitation Data'!C61)))</f>
        <v/>
      </c>
      <c r="CL67" s="34" t="str">
        <f ca="true">+IF(OFFSET('Sanitation Data'!$C$30,0,10*ROW('Sanitation Data'!C61))="","",OFFSET('Sanitation Data'!$C$30,0,10*ROW('Sanitation Data'!C61)))</f>
        <v/>
      </c>
      <c r="CM67" s="34" t="str">
        <f ca="true">+IF(OFFSET('Sanitation Data'!$C$31,0,10*ROW('Sanitation Data'!C61))="","",OFFSET('Sanitation Data'!$C$31,0,10*ROW('Sanitation Data'!C61)))</f>
        <v/>
      </c>
      <c r="CN67" s="34" t="str">
        <f ca="true">+IF(OFFSET('Sanitation Data'!$C$32,0,10*ROW('Sanitation Data'!C61))="","",OFFSET('Sanitation Data'!$C$32,0,10*ROW('Sanitation Data'!C61)))</f>
        <v/>
      </c>
      <c r="CO67" s="34" t="str">
        <f ca="true">+IF(OFFSET('Sanitation Data'!$C$33,0,10*ROW('Sanitation Data'!C61))="","",OFFSET('Sanitation Data'!$C$33,0,10*ROW('Sanitation Data'!C61)))</f>
        <v/>
      </c>
      <c r="CP67" s="34" t="str">
        <f ca="true">+IF(OFFSET('Sanitation Data'!$D$29,0,10*ROW('Sanitation Data'!D61))="","",OFFSET('Sanitation Data'!$D$29,0,10*ROW('Sanitation Data'!D61)))</f>
        <v/>
      </c>
      <c r="CQ67" s="34" t="str">
        <f ca="true">+IF(OFFSET('Sanitation Data'!$D$30,0,10*ROW('Sanitation Data'!D61))="","",OFFSET('Sanitation Data'!$D$30,0,10*ROW('Sanitation Data'!D61)))</f>
        <v/>
      </c>
      <c r="CR67" s="34" t="str">
        <f ca="true">+IF(OFFSET('Sanitation Data'!$D$31,0,10*ROW('Sanitation Data'!D61))="","",OFFSET('Sanitation Data'!$D$31,0,10*ROW('Sanitation Data'!D61)))</f>
        <v/>
      </c>
      <c r="CS67" s="34" t="str">
        <f ca="true">+IF(OFFSET('Sanitation Data'!$D$32,0,10*ROW('Sanitation Data'!D61))="","",OFFSET('Sanitation Data'!$D$32,0,10*ROW('Sanitation Data'!D61)))</f>
        <v/>
      </c>
      <c r="CT67" s="34" t="str">
        <f ca="true">+IF(OFFSET('Sanitation Data'!$D$33,0,10*ROW('Sanitation Data'!D61))="","",OFFSET('Sanitation Data'!$D$33,0,10*ROW('Sanitation Data'!D61)))</f>
        <v/>
      </c>
      <c r="CU67" s="34" t="str">
        <f ca="true">+IF(OFFSET('Sanitation Data'!$E$29,0,10*ROW('Sanitation Data'!E61))="","",OFFSET('Sanitation Data'!$E$29,0,10*ROW('Sanitation Data'!E61)))</f>
        <v/>
      </c>
      <c r="CV67" s="34" t="str">
        <f ca="true">+IF(OFFSET('Sanitation Data'!$E$30,0,10*ROW('Sanitation Data'!E61))="","",OFFSET('Sanitation Data'!$E$30,0,10*ROW('Sanitation Data'!E61)))</f>
        <v/>
      </c>
      <c r="CW67" s="34" t="str">
        <f ca="true">+IF(OFFSET('Sanitation Data'!$E$31,0,10*ROW('Sanitation Data'!E61))="","",OFFSET('Sanitation Data'!$E$31,0,10*ROW('Sanitation Data'!E61)))</f>
        <v/>
      </c>
      <c r="CX67" s="34" t="str">
        <f ca="true">+IF(OFFSET('Sanitation Data'!$E$32,0,10*ROW('Sanitation Data'!E61))="","",OFFSET('Sanitation Data'!$E$32,0,10*ROW('Sanitation Data'!E61)))</f>
        <v/>
      </c>
      <c r="CY67" s="34" t="str">
        <f ca="true">+IF(OFFSET('Sanitation Data'!$E$33,0,10*ROW('Sanitation Data'!E61))="","",OFFSET('Sanitation Data'!$E$33,0,10*ROW('Sanitation Data'!E61)))</f>
        <v/>
      </c>
      <c r="CZ67" s="34" t="str">
        <f ca="true">+IF(OFFSET('Sanitation Data'!$F$29,0,10*ROW('Sanitation Data'!F61))="","",OFFSET('Sanitation Data'!$F$29,0,10*ROW('Sanitation Data'!F61)))</f>
        <v/>
      </c>
      <c r="DA67" s="34" t="str">
        <f ca="true">+IF(OFFSET('Sanitation Data'!$F$30,0,10*ROW('Sanitation Data'!F61))="","",OFFSET('Sanitation Data'!$F$30,0,10*ROW('Sanitation Data'!F61)))</f>
        <v/>
      </c>
      <c r="DB67" s="34" t="str">
        <f ca="true">+IF(OFFSET('Sanitation Data'!$F$31,0,10*ROW('Sanitation Data'!F61))="","",OFFSET('Sanitation Data'!$F$31,0,10*ROW('Sanitation Data'!F61)))</f>
        <v/>
      </c>
      <c r="DC67" s="34" t="str">
        <f ca="true">+IF(OFFSET('Sanitation Data'!$F$32,0,10*ROW('Sanitation Data'!F61))="","",OFFSET('Sanitation Data'!$F$32,0,10*ROW('Sanitation Data'!F61)))</f>
        <v/>
      </c>
      <c r="DD67" s="34" t="str">
        <f ca="true">+IF(OFFSET('Sanitation Data'!$F$33,0,10*ROW('Sanitation Data'!F61))="","",OFFSET('Sanitation Data'!$F$33,0,10*ROW('Sanitation Data'!F61)))</f>
        <v/>
      </c>
      <c r="DE67" s="34" t="str">
        <f ca="true">+IF(OFFSET('Sanitation Data'!$G$29,0,10*ROW('Sanitation Data'!G61))="","",OFFSET('Sanitation Data'!$G$29,0,10*ROW('Sanitation Data'!G61)))</f>
        <v/>
      </c>
      <c r="DF67" s="34" t="str">
        <f ca="true">+IF(OFFSET('Sanitation Data'!$G$30,0,10*ROW('Sanitation Data'!G61))="","",OFFSET('Sanitation Data'!$G$30,0,10*ROW('Sanitation Data'!G61)))</f>
        <v/>
      </c>
      <c r="DG67" s="34" t="str">
        <f ca="true">+IF(OFFSET('Sanitation Data'!$G$31,0,10*ROW('Sanitation Data'!G61))="","",OFFSET('Sanitation Data'!$G$31,0,10*ROW('Sanitation Data'!G61)))</f>
        <v/>
      </c>
      <c r="DH67" s="34" t="str">
        <f ca="true">+IF(OFFSET('Sanitation Data'!$G$32,0,10*ROW('Sanitation Data'!G61))="","",OFFSET('Sanitation Data'!$G$32,0,10*ROW('Sanitation Data'!G61)))</f>
        <v/>
      </c>
      <c r="DI67" s="34" t="str">
        <f ca="true">+IF(OFFSET('Sanitation Data'!$G$33,0,10*ROW('Sanitation Data'!G61))="","",OFFSET('Sanitation Data'!$G$33,0,10*ROW('Sanitation Data'!G61)))</f>
        <v/>
      </c>
      <c r="DJ67" s="34" t="str">
        <f ca="true">+IF(OFFSET('Sanitation Data'!$H$29,0,10*ROW('Sanitation Data'!H61))="","",OFFSET('Sanitation Data'!$H$29,0,10*ROW('Sanitation Data'!H61)))</f>
        <v/>
      </c>
      <c r="DK67" s="34" t="str">
        <f ca="true">+IF(OFFSET('Sanitation Data'!$H$30,0,10*ROW('Sanitation Data'!H61))="","",OFFSET('Sanitation Data'!$H$30,0,10*ROW('Sanitation Data'!H61)))</f>
        <v/>
      </c>
      <c r="DL67" s="34" t="str">
        <f ca="true">+IF(OFFSET('Sanitation Data'!$H$31,0,10*ROW('Sanitation Data'!H61))="","",OFFSET('Sanitation Data'!$H$31,0,10*ROW('Sanitation Data'!H61)))</f>
        <v/>
      </c>
      <c r="DM67" s="34" t="str">
        <f ca="true">+IF(OFFSET('Sanitation Data'!$H$32,0,10*ROW('Sanitation Data'!H61))="","",OFFSET('Sanitation Data'!$H$32,0,10*ROW('Sanitation Data'!H61)))</f>
        <v/>
      </c>
      <c r="DN67" s="34" t="str">
        <f ca="true">+IF(OFFSET('Sanitation Data'!$H$33,0,10*ROW('Sanitation Data'!H61))="","",OFFSET('Sanitation Data'!$H$33,0,10*ROW('Sanitation Data'!H61)))</f>
        <v/>
      </c>
      <c r="DO67" s="34" t="str">
        <f ca="true">+IF(OFFSET('Hygiene Data'!$C$12,0,10*ROW('Hygiene Data'!C61))="","",OFFSET('Hygiene Data'!$C$12,0,10*ROW('Hygiene Data'!C61)))</f>
        <v/>
      </c>
      <c r="DP67" s="34" t="str">
        <f ca="true">+IF(OFFSET('Hygiene Data'!$C$13,0,10*ROW('Hygiene Data'!C61))="","",OFFSET('Hygiene Data'!$C$13,0,10*ROW('Hygiene Data'!C61)))</f>
        <v/>
      </c>
      <c r="DQ67" s="34" t="str">
        <f ca="true">+IF(OFFSET('Hygiene Data'!$C$14,0,10*ROW('Hygiene Data'!C61))="","",OFFSET('Hygiene Data'!$C$14,0,10*ROW('Hygiene Data'!C61)))</f>
        <v/>
      </c>
      <c r="DR67" s="34" t="str">
        <f ca="true">+IF(OFFSET('Hygiene Data'!$D$12,0,10*ROW('Hygiene Data'!D61))="","",OFFSET('Hygiene Data'!$D$12,0,10*ROW('Hygiene Data'!D61)))</f>
        <v/>
      </c>
      <c r="DS67" s="34" t="str">
        <f ca="true">+IF(OFFSET('Hygiene Data'!$D$13,0,10*ROW('Hygiene Data'!D61))="","",OFFSET('Hygiene Data'!$D$13,0,10*ROW('Hygiene Data'!D61)))</f>
        <v/>
      </c>
      <c r="DT67" s="34" t="str">
        <f ca="true">+IF(OFFSET('Hygiene Data'!$D$14,0,10*ROW('Hygiene Data'!D61))="","",OFFSET('Hygiene Data'!$D$14,0,10*ROW('Hygiene Data'!D61)))</f>
        <v/>
      </c>
      <c r="DU67" s="34" t="str">
        <f ca="true">+IF(OFFSET('Hygiene Data'!$E$12,0,10*ROW('Hygiene Data'!E61))="","",OFFSET('Hygiene Data'!$E$12,0,10*ROW('Hygiene Data'!E61)))</f>
        <v/>
      </c>
      <c r="DV67" s="34" t="str">
        <f ca="true">+IF(OFFSET('Hygiene Data'!$E$13,0,10*ROW('Hygiene Data'!E61))="","",OFFSET('Hygiene Data'!$E$13,0,10*ROW('Hygiene Data'!E61)))</f>
        <v/>
      </c>
      <c r="DW67" s="34" t="str">
        <f ca="true">+IF(OFFSET('Hygiene Data'!$E$14,0,10*ROW('Hygiene Data'!E61))="","",OFFSET('Hygiene Data'!$E$14,0,10*ROW('Hygiene Data'!E61)))</f>
        <v/>
      </c>
      <c r="DX67" s="34" t="str">
        <f ca="true">+IF(OFFSET('Hygiene Data'!$F$12,0,10*ROW('Hygiene Data'!F61))="","",OFFSET('Hygiene Data'!$F$12,0,10*ROW('Hygiene Data'!F61)))</f>
        <v/>
      </c>
      <c r="DY67" s="34" t="str">
        <f ca="true">+IF(OFFSET('Hygiene Data'!$F$13,0,10*ROW('Hygiene Data'!F61))="","",OFFSET('Hygiene Data'!$F$13,0,10*ROW('Hygiene Data'!F61)))</f>
        <v/>
      </c>
      <c r="DZ67" s="34" t="str">
        <f ca="true">+IF(OFFSET('Hygiene Data'!$F$14,0,10*ROW('Hygiene Data'!F61))="","",OFFSET('Hygiene Data'!$F$14,0,10*ROW('Hygiene Data'!F61)))</f>
        <v/>
      </c>
      <c r="EA67" s="34" t="str">
        <f ca="true">+IF(OFFSET('Hygiene Data'!$G$12,0,10*ROW('Hygiene Data'!G61))="","",OFFSET('Hygiene Data'!$G$12,0,10*ROW('Hygiene Data'!G61)))</f>
        <v/>
      </c>
      <c r="EB67" s="34" t="str">
        <f ca="true">+IF(OFFSET('Hygiene Data'!$G$13,0,10*ROW('Hygiene Data'!G61))="","",OFFSET('Hygiene Data'!$G$13,0,10*ROW('Hygiene Data'!G61)))</f>
        <v/>
      </c>
      <c r="EC67" s="34" t="str">
        <f ca="true">+IF(OFFSET('Hygiene Data'!$G$14,0,10*ROW('Hygiene Data'!G61))="","",OFFSET('Hygiene Data'!$G$14,0,10*ROW('Hygiene Data'!G61)))</f>
        <v/>
      </c>
      <c r="ED67" s="34" t="str">
        <f ca="true">+IF(OFFSET('Hygiene Data'!$H$12,0,10*ROW('Hygiene Data'!H61))="","",OFFSET('Hygiene Data'!$H$12,0,10*ROW('Hygiene Data'!H61)))</f>
        <v/>
      </c>
      <c r="EE67" s="34" t="str">
        <f ca="true">+IF(OFFSET('Hygiene Data'!$H$13,0,10*ROW('Hygiene Data'!H61))="","",OFFSET('Hygiene Data'!$H$13,0,10*ROW('Hygiene Data'!H61)))</f>
        <v/>
      </c>
      <c r="EF67" s="34" t="str">
        <f ca="true">+IF(OFFSET('Hygiene Data'!$H$14,0,10*ROW('Hygiene Data'!H61))="","",OFFSET('Hygiene Data'!$H$14,0,10*ROW('Hygiene Data'!H61)))</f>
        <v/>
      </c>
    </row>
    <row r="68" x14ac:dyDescent="0.2">
      <c r="A68" s="57" t="str">
        <f ca="true">+IF(OFFSET('Water Data'!$B$1,0,10*ROW('Water Data'!B65))="","",OFFSET('Water Data'!$B$1,0,10*ROW('Water Data'!B65)))</f>
        <v/>
      </c>
      <c r="B68" s="57" t="str">
        <f ca="true">+IF(OFFSET('Water Data'!$A$3,0,10*ROW('Water Data'!A65))="","",OFFSET('Water Data'!$A$3,0,10*ROW('Water Data'!A65)))</f>
        <v/>
      </c>
      <c r="C68" s="57" t="str">
        <f ca="true">+IF(OFFSET('Water Data'!$C$3,0,10*ROW('Water Data'!C65))="","",OFFSET('Water Data'!$C$3,0,10*ROW('Water Data'!C65)))</f>
        <v/>
      </c>
      <c r="D68" s="249"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49"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49"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49"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49"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49"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49"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49"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49"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49"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49"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49"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49"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49"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49"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49"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49"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49"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50"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50"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50"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50"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50"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50"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50"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50"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50"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50"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50"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50"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50"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50"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50"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50"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50"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50"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50"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50"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50"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50"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50"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50"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50"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50"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50"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50"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50"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50"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51"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51"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51"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51"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51"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51"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51"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51"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51"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51"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51"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51"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51"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51"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51"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51"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51"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51"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4" t="str">
        <f ca="true">+IF(OFFSET('Water Data'!$C$28,0,10*ROW('Water Data'!C62))="","",OFFSET('Water Data'!$C$28,0,10*ROW('Water Data'!C62)))</f>
        <v/>
      </c>
      <c r="BT68" s="34" t="str">
        <f ca="true">+IF(OFFSET('Water Data'!$C$29,0,10*ROW('Water Data'!C62))="","",OFFSET('Water Data'!$C$29,0,10*ROW('Water Data'!C62)))</f>
        <v/>
      </c>
      <c r="BU68" s="34" t="str">
        <f ca="true">+IF(OFFSET('Water Data'!$C$30,0,10*ROW('Water Data'!C62))="","",OFFSET('Water Data'!$C$30,0,10*ROW('Water Data'!C62)))</f>
        <v/>
      </c>
      <c r="BV68" s="34" t="str">
        <f ca="true">+IF(OFFSET('Water Data'!$D$28,0,10*ROW('Water Data'!D62))="","",OFFSET('Water Data'!$D$28,0,10*ROW('Water Data'!D62)))</f>
        <v/>
      </c>
      <c r="BW68" s="34" t="str">
        <f ca="true">+IF(OFFSET('Water Data'!$D$29,0,10*ROW('Water Data'!D62))="","",OFFSET('Water Data'!$D$29,0,10*ROW('Water Data'!D62)))</f>
        <v/>
      </c>
      <c r="BX68" s="34" t="str">
        <f ca="true">+IF(OFFSET('Water Data'!$D$30,0,10*ROW('Water Data'!D62))="","",OFFSET('Water Data'!$D$30,0,10*ROW('Water Data'!D62)))</f>
        <v/>
      </c>
      <c r="BY68" s="34" t="str">
        <f ca="true">+IF(OFFSET('Water Data'!$E$28,0,10*ROW('Water Data'!E62))="","",OFFSET('Water Data'!$E$28,0,10*ROW('Water Data'!E62)))</f>
        <v/>
      </c>
      <c r="BZ68" s="34" t="str">
        <f ca="true">+IF(OFFSET('Water Data'!$E$29,0,10*ROW('Water Data'!E62))="","",OFFSET('Water Data'!$E$29,0,10*ROW('Water Data'!E62)))</f>
        <v/>
      </c>
      <c r="CA68" s="34" t="str">
        <f ca="true">+IF(OFFSET('Water Data'!$E$30,0,10*ROW('Water Data'!E62))="","",OFFSET('Water Data'!$E$30,0,10*ROW('Water Data'!E62)))</f>
        <v/>
      </c>
      <c r="CB68" s="34" t="str">
        <f ca="true">+IF(OFFSET('Water Data'!$F$28,0,10*ROW('Water Data'!F62))="","",OFFSET('Water Data'!$F$28,0,10*ROW('Water Data'!F62)))</f>
        <v/>
      </c>
      <c r="CC68" s="34" t="str">
        <f ca="true">+IF(OFFSET('Water Data'!$F$29,0,10*ROW('Water Data'!F62))="","",OFFSET('Water Data'!$F$29,0,10*ROW('Water Data'!F62)))</f>
        <v/>
      </c>
      <c r="CD68" s="34" t="str">
        <f ca="true">+IF(OFFSET('Water Data'!$F$30,0,10*ROW('Water Data'!F62))="","",OFFSET('Water Data'!$F$30,0,10*ROW('Water Data'!F62)))</f>
        <v/>
      </c>
      <c r="CE68" s="34" t="str">
        <f ca="true">+IF(OFFSET('Water Data'!$G$28,0,10*ROW('Water Data'!G62))="","",OFFSET('Water Data'!$G$28,0,10*ROW('Water Data'!G62)))</f>
        <v/>
      </c>
      <c r="CF68" s="34" t="str">
        <f ca="true">+IF(OFFSET('Water Data'!$G$29,0,10*ROW('Water Data'!G62))="","",OFFSET('Water Data'!$G$29,0,10*ROW('Water Data'!G62)))</f>
        <v/>
      </c>
      <c r="CG68" s="34" t="str">
        <f ca="true">+IF(OFFSET('Water Data'!$G$30,0,10*ROW('Water Data'!G62))="","",OFFSET('Water Data'!$G$30,0,10*ROW('Water Data'!G62)))</f>
        <v/>
      </c>
      <c r="CH68" s="34" t="str">
        <f ca="true">+IF(OFFSET('Water Data'!$H$28,0,10*ROW('Water Data'!H62))="","",OFFSET('Water Data'!$H$28,0,10*ROW('Water Data'!H62)))</f>
        <v/>
      </c>
      <c r="CI68" s="34" t="str">
        <f ca="true">+IF(OFFSET('Water Data'!$H$29,0,10*ROW('Water Data'!H62))="","",OFFSET('Water Data'!$H$29,0,10*ROW('Water Data'!H62)))</f>
        <v/>
      </c>
      <c r="CJ68" s="34" t="str">
        <f ca="true">+IF(OFFSET('Water Data'!$H$30,0,10*ROW('Water Data'!H62))="","",OFFSET('Water Data'!$H$30,0,10*ROW('Water Data'!H62)))</f>
        <v/>
      </c>
      <c r="CK68" s="34" t="str">
        <f ca="true">+IF(OFFSET('Sanitation Data'!$C$29,0,10*ROW('Sanitation Data'!C62))="","",OFFSET('Sanitation Data'!$C$29,0,10*ROW('Sanitation Data'!C62)))</f>
        <v/>
      </c>
      <c r="CL68" s="34" t="str">
        <f ca="true">+IF(OFFSET('Sanitation Data'!$C$30,0,10*ROW('Sanitation Data'!C62))="","",OFFSET('Sanitation Data'!$C$30,0,10*ROW('Sanitation Data'!C62)))</f>
        <v/>
      </c>
      <c r="CM68" s="34" t="str">
        <f ca="true">+IF(OFFSET('Sanitation Data'!$C$31,0,10*ROW('Sanitation Data'!C62))="","",OFFSET('Sanitation Data'!$C$31,0,10*ROW('Sanitation Data'!C62)))</f>
        <v/>
      </c>
      <c r="CN68" s="34" t="str">
        <f ca="true">+IF(OFFSET('Sanitation Data'!$C$32,0,10*ROW('Sanitation Data'!C62))="","",OFFSET('Sanitation Data'!$C$32,0,10*ROW('Sanitation Data'!C62)))</f>
        <v/>
      </c>
      <c r="CO68" s="34" t="str">
        <f ca="true">+IF(OFFSET('Sanitation Data'!$C$33,0,10*ROW('Sanitation Data'!C62))="","",OFFSET('Sanitation Data'!$C$33,0,10*ROW('Sanitation Data'!C62)))</f>
        <v/>
      </c>
      <c r="CP68" s="34" t="str">
        <f ca="true">+IF(OFFSET('Sanitation Data'!$D$29,0,10*ROW('Sanitation Data'!D62))="","",OFFSET('Sanitation Data'!$D$29,0,10*ROW('Sanitation Data'!D62)))</f>
        <v/>
      </c>
      <c r="CQ68" s="34" t="str">
        <f ca="true">+IF(OFFSET('Sanitation Data'!$D$30,0,10*ROW('Sanitation Data'!D62))="","",OFFSET('Sanitation Data'!$D$30,0,10*ROW('Sanitation Data'!D62)))</f>
        <v/>
      </c>
      <c r="CR68" s="34" t="str">
        <f ca="true">+IF(OFFSET('Sanitation Data'!$D$31,0,10*ROW('Sanitation Data'!D62))="","",OFFSET('Sanitation Data'!$D$31,0,10*ROW('Sanitation Data'!D62)))</f>
        <v/>
      </c>
      <c r="CS68" s="34" t="str">
        <f ca="true">+IF(OFFSET('Sanitation Data'!$D$32,0,10*ROW('Sanitation Data'!D62))="","",OFFSET('Sanitation Data'!$D$32,0,10*ROW('Sanitation Data'!D62)))</f>
        <v/>
      </c>
      <c r="CT68" s="34" t="str">
        <f ca="true">+IF(OFFSET('Sanitation Data'!$D$33,0,10*ROW('Sanitation Data'!D62))="","",OFFSET('Sanitation Data'!$D$33,0,10*ROW('Sanitation Data'!D62)))</f>
        <v/>
      </c>
      <c r="CU68" s="34" t="str">
        <f ca="true">+IF(OFFSET('Sanitation Data'!$E$29,0,10*ROW('Sanitation Data'!E62))="","",OFFSET('Sanitation Data'!$E$29,0,10*ROW('Sanitation Data'!E62)))</f>
        <v/>
      </c>
      <c r="CV68" s="34" t="str">
        <f ca="true">+IF(OFFSET('Sanitation Data'!$E$30,0,10*ROW('Sanitation Data'!E62))="","",OFFSET('Sanitation Data'!$E$30,0,10*ROW('Sanitation Data'!E62)))</f>
        <v/>
      </c>
      <c r="CW68" s="34" t="str">
        <f ca="true">+IF(OFFSET('Sanitation Data'!$E$31,0,10*ROW('Sanitation Data'!E62))="","",OFFSET('Sanitation Data'!$E$31,0,10*ROW('Sanitation Data'!E62)))</f>
        <v/>
      </c>
      <c r="CX68" s="34" t="str">
        <f ca="true">+IF(OFFSET('Sanitation Data'!$E$32,0,10*ROW('Sanitation Data'!E62))="","",OFFSET('Sanitation Data'!$E$32,0,10*ROW('Sanitation Data'!E62)))</f>
        <v/>
      </c>
      <c r="CY68" s="34" t="str">
        <f ca="true">+IF(OFFSET('Sanitation Data'!$E$33,0,10*ROW('Sanitation Data'!E62))="","",OFFSET('Sanitation Data'!$E$33,0,10*ROW('Sanitation Data'!E62)))</f>
        <v/>
      </c>
      <c r="CZ68" s="34" t="str">
        <f ca="true">+IF(OFFSET('Sanitation Data'!$F$29,0,10*ROW('Sanitation Data'!F62))="","",OFFSET('Sanitation Data'!$F$29,0,10*ROW('Sanitation Data'!F62)))</f>
        <v/>
      </c>
      <c r="DA68" s="34" t="str">
        <f ca="true">+IF(OFFSET('Sanitation Data'!$F$30,0,10*ROW('Sanitation Data'!F62))="","",OFFSET('Sanitation Data'!$F$30,0,10*ROW('Sanitation Data'!F62)))</f>
        <v/>
      </c>
      <c r="DB68" s="34" t="str">
        <f ca="true">+IF(OFFSET('Sanitation Data'!$F$31,0,10*ROW('Sanitation Data'!F62))="","",OFFSET('Sanitation Data'!$F$31,0,10*ROW('Sanitation Data'!F62)))</f>
        <v/>
      </c>
      <c r="DC68" s="34" t="str">
        <f ca="true">+IF(OFFSET('Sanitation Data'!$F$32,0,10*ROW('Sanitation Data'!F62))="","",OFFSET('Sanitation Data'!$F$32,0,10*ROW('Sanitation Data'!F62)))</f>
        <v/>
      </c>
      <c r="DD68" s="34" t="str">
        <f ca="true">+IF(OFFSET('Sanitation Data'!$F$33,0,10*ROW('Sanitation Data'!F62))="","",OFFSET('Sanitation Data'!$F$33,0,10*ROW('Sanitation Data'!F62)))</f>
        <v/>
      </c>
      <c r="DE68" s="34" t="str">
        <f ca="true">+IF(OFFSET('Sanitation Data'!$G$29,0,10*ROW('Sanitation Data'!G62))="","",OFFSET('Sanitation Data'!$G$29,0,10*ROW('Sanitation Data'!G62)))</f>
        <v/>
      </c>
      <c r="DF68" s="34" t="str">
        <f ca="true">+IF(OFFSET('Sanitation Data'!$G$30,0,10*ROW('Sanitation Data'!G62))="","",OFFSET('Sanitation Data'!$G$30,0,10*ROW('Sanitation Data'!G62)))</f>
        <v/>
      </c>
      <c r="DG68" s="34" t="str">
        <f ca="true">+IF(OFFSET('Sanitation Data'!$G$31,0,10*ROW('Sanitation Data'!G62))="","",OFFSET('Sanitation Data'!$G$31,0,10*ROW('Sanitation Data'!G62)))</f>
        <v/>
      </c>
      <c r="DH68" s="34" t="str">
        <f ca="true">+IF(OFFSET('Sanitation Data'!$G$32,0,10*ROW('Sanitation Data'!G62))="","",OFFSET('Sanitation Data'!$G$32,0,10*ROW('Sanitation Data'!G62)))</f>
        <v/>
      </c>
      <c r="DI68" s="34" t="str">
        <f ca="true">+IF(OFFSET('Sanitation Data'!$G$33,0,10*ROW('Sanitation Data'!G62))="","",OFFSET('Sanitation Data'!$G$33,0,10*ROW('Sanitation Data'!G62)))</f>
        <v/>
      </c>
      <c r="DJ68" s="34" t="str">
        <f ca="true">+IF(OFFSET('Sanitation Data'!$H$29,0,10*ROW('Sanitation Data'!H62))="","",OFFSET('Sanitation Data'!$H$29,0,10*ROW('Sanitation Data'!H62)))</f>
        <v/>
      </c>
      <c r="DK68" s="34" t="str">
        <f ca="true">+IF(OFFSET('Sanitation Data'!$H$30,0,10*ROW('Sanitation Data'!H62))="","",OFFSET('Sanitation Data'!$H$30,0,10*ROW('Sanitation Data'!H62)))</f>
        <v/>
      </c>
      <c r="DL68" s="34" t="str">
        <f ca="true">+IF(OFFSET('Sanitation Data'!$H$31,0,10*ROW('Sanitation Data'!H62))="","",OFFSET('Sanitation Data'!$H$31,0,10*ROW('Sanitation Data'!H62)))</f>
        <v/>
      </c>
      <c r="DM68" s="34" t="str">
        <f ca="true">+IF(OFFSET('Sanitation Data'!$H$32,0,10*ROW('Sanitation Data'!H62))="","",OFFSET('Sanitation Data'!$H$32,0,10*ROW('Sanitation Data'!H62)))</f>
        <v/>
      </c>
      <c r="DN68" s="34" t="str">
        <f ca="true">+IF(OFFSET('Sanitation Data'!$H$33,0,10*ROW('Sanitation Data'!H62))="","",OFFSET('Sanitation Data'!$H$33,0,10*ROW('Sanitation Data'!H62)))</f>
        <v/>
      </c>
      <c r="DO68" s="34" t="str">
        <f ca="true">+IF(OFFSET('Hygiene Data'!$C$12,0,10*ROW('Hygiene Data'!C62))="","",OFFSET('Hygiene Data'!$C$12,0,10*ROW('Hygiene Data'!C62)))</f>
        <v/>
      </c>
      <c r="DP68" s="34" t="str">
        <f ca="true">+IF(OFFSET('Hygiene Data'!$C$13,0,10*ROW('Hygiene Data'!C62))="","",OFFSET('Hygiene Data'!$C$13,0,10*ROW('Hygiene Data'!C62)))</f>
        <v/>
      </c>
      <c r="DQ68" s="34" t="str">
        <f ca="true">+IF(OFFSET('Hygiene Data'!$C$14,0,10*ROW('Hygiene Data'!C62))="","",OFFSET('Hygiene Data'!$C$14,0,10*ROW('Hygiene Data'!C62)))</f>
        <v/>
      </c>
      <c r="DR68" s="34" t="str">
        <f ca="true">+IF(OFFSET('Hygiene Data'!$D$12,0,10*ROW('Hygiene Data'!D62))="","",OFFSET('Hygiene Data'!$D$12,0,10*ROW('Hygiene Data'!D62)))</f>
        <v/>
      </c>
      <c r="DS68" s="34" t="str">
        <f ca="true">+IF(OFFSET('Hygiene Data'!$D$13,0,10*ROW('Hygiene Data'!D62))="","",OFFSET('Hygiene Data'!$D$13,0,10*ROW('Hygiene Data'!D62)))</f>
        <v/>
      </c>
      <c r="DT68" s="34" t="str">
        <f ca="true">+IF(OFFSET('Hygiene Data'!$D$14,0,10*ROW('Hygiene Data'!D62))="","",OFFSET('Hygiene Data'!$D$14,0,10*ROW('Hygiene Data'!D62)))</f>
        <v/>
      </c>
      <c r="DU68" s="34" t="str">
        <f ca="true">+IF(OFFSET('Hygiene Data'!$E$12,0,10*ROW('Hygiene Data'!E62))="","",OFFSET('Hygiene Data'!$E$12,0,10*ROW('Hygiene Data'!E62)))</f>
        <v/>
      </c>
      <c r="DV68" s="34" t="str">
        <f ca="true">+IF(OFFSET('Hygiene Data'!$E$13,0,10*ROW('Hygiene Data'!E62))="","",OFFSET('Hygiene Data'!$E$13,0,10*ROW('Hygiene Data'!E62)))</f>
        <v/>
      </c>
      <c r="DW68" s="34" t="str">
        <f ca="true">+IF(OFFSET('Hygiene Data'!$E$14,0,10*ROW('Hygiene Data'!E62))="","",OFFSET('Hygiene Data'!$E$14,0,10*ROW('Hygiene Data'!E62)))</f>
        <v/>
      </c>
      <c r="DX68" s="34" t="str">
        <f ca="true">+IF(OFFSET('Hygiene Data'!$F$12,0,10*ROW('Hygiene Data'!F62))="","",OFFSET('Hygiene Data'!$F$12,0,10*ROW('Hygiene Data'!F62)))</f>
        <v/>
      </c>
      <c r="DY68" s="34" t="str">
        <f ca="true">+IF(OFFSET('Hygiene Data'!$F$13,0,10*ROW('Hygiene Data'!F62))="","",OFFSET('Hygiene Data'!$F$13,0,10*ROW('Hygiene Data'!F62)))</f>
        <v/>
      </c>
      <c r="DZ68" s="34" t="str">
        <f ca="true">+IF(OFFSET('Hygiene Data'!$F$14,0,10*ROW('Hygiene Data'!F62))="","",OFFSET('Hygiene Data'!$F$14,0,10*ROW('Hygiene Data'!F62)))</f>
        <v/>
      </c>
      <c r="EA68" s="34" t="str">
        <f ca="true">+IF(OFFSET('Hygiene Data'!$G$12,0,10*ROW('Hygiene Data'!G62))="","",OFFSET('Hygiene Data'!$G$12,0,10*ROW('Hygiene Data'!G62)))</f>
        <v/>
      </c>
      <c r="EB68" s="34" t="str">
        <f ca="true">+IF(OFFSET('Hygiene Data'!$G$13,0,10*ROW('Hygiene Data'!G62))="","",OFFSET('Hygiene Data'!$G$13,0,10*ROW('Hygiene Data'!G62)))</f>
        <v/>
      </c>
      <c r="EC68" s="34" t="str">
        <f ca="true">+IF(OFFSET('Hygiene Data'!$G$14,0,10*ROW('Hygiene Data'!G62))="","",OFFSET('Hygiene Data'!$G$14,0,10*ROW('Hygiene Data'!G62)))</f>
        <v/>
      </c>
      <c r="ED68" s="34" t="str">
        <f ca="true">+IF(OFFSET('Hygiene Data'!$H$12,0,10*ROW('Hygiene Data'!H62))="","",OFFSET('Hygiene Data'!$H$12,0,10*ROW('Hygiene Data'!H62)))</f>
        <v/>
      </c>
      <c r="EE68" s="34" t="str">
        <f ca="true">+IF(OFFSET('Hygiene Data'!$H$13,0,10*ROW('Hygiene Data'!H62))="","",OFFSET('Hygiene Data'!$H$13,0,10*ROW('Hygiene Data'!H62)))</f>
        <v/>
      </c>
      <c r="EF68" s="34" t="str">
        <f ca="true">+IF(OFFSET('Hygiene Data'!$H$14,0,10*ROW('Hygiene Data'!H62))="","",OFFSET('Hygiene Data'!$H$14,0,10*ROW('Hygiene Data'!H62)))</f>
        <v/>
      </c>
    </row>
    <row r="69" x14ac:dyDescent="0.2">
      <c r="A69" s="57" t="str">
        <f ca="true">+IF(OFFSET('Water Data'!$B$1,0,10*ROW('Water Data'!B66))="","",OFFSET('Water Data'!$B$1,0,10*ROW('Water Data'!B66)))</f>
        <v/>
      </c>
      <c r="B69" s="57" t="str">
        <f ca="true">+IF(OFFSET('Water Data'!$A$3,0,10*ROW('Water Data'!A66))="","",OFFSET('Water Data'!$A$3,0,10*ROW('Water Data'!A66)))</f>
        <v/>
      </c>
      <c r="C69" s="57" t="str">
        <f ca="true">+IF(OFFSET('Water Data'!$C$3,0,10*ROW('Water Data'!C66))="","",OFFSET('Water Data'!$C$3,0,10*ROW('Water Data'!C66)))</f>
        <v/>
      </c>
      <c r="D69" s="249"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49"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49"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49"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49"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49"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49"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49"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49"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49"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49"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49"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49"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49"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49"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49"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49"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49"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50"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50"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50"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50"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50"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50"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50"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50"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50"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50"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50"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50"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50"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50"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50"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50"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50"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50"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50"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50"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50"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50"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50"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50"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50"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50"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50"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50"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50"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50"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51"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51"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51"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51"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51"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51"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51"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51"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51"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51"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51"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51"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51"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51"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51"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51"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51"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51"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4" t="str">
        <f ca="true">+IF(OFFSET('Water Data'!$C$28,0,10*ROW('Water Data'!C63))="","",OFFSET('Water Data'!$C$28,0,10*ROW('Water Data'!C63)))</f>
        <v/>
      </c>
      <c r="BT69" s="34" t="str">
        <f ca="true">+IF(OFFSET('Water Data'!$C$29,0,10*ROW('Water Data'!C63))="","",OFFSET('Water Data'!$C$29,0,10*ROW('Water Data'!C63)))</f>
        <v/>
      </c>
      <c r="BU69" s="34" t="str">
        <f ca="true">+IF(OFFSET('Water Data'!$C$30,0,10*ROW('Water Data'!C63))="","",OFFSET('Water Data'!$C$30,0,10*ROW('Water Data'!C63)))</f>
        <v/>
      </c>
      <c r="BV69" s="34" t="str">
        <f ca="true">+IF(OFFSET('Water Data'!$D$28,0,10*ROW('Water Data'!D63))="","",OFFSET('Water Data'!$D$28,0,10*ROW('Water Data'!D63)))</f>
        <v/>
      </c>
      <c r="BW69" s="34" t="str">
        <f ca="true">+IF(OFFSET('Water Data'!$D$29,0,10*ROW('Water Data'!D63))="","",OFFSET('Water Data'!$D$29,0,10*ROW('Water Data'!D63)))</f>
        <v/>
      </c>
      <c r="BX69" s="34" t="str">
        <f ca="true">+IF(OFFSET('Water Data'!$D$30,0,10*ROW('Water Data'!D63))="","",OFFSET('Water Data'!$D$30,0,10*ROW('Water Data'!D63)))</f>
        <v/>
      </c>
      <c r="BY69" s="34" t="str">
        <f ca="true">+IF(OFFSET('Water Data'!$E$28,0,10*ROW('Water Data'!E63))="","",OFFSET('Water Data'!$E$28,0,10*ROW('Water Data'!E63)))</f>
        <v/>
      </c>
      <c r="BZ69" s="34" t="str">
        <f ca="true">+IF(OFFSET('Water Data'!$E$29,0,10*ROW('Water Data'!E63))="","",OFFSET('Water Data'!$E$29,0,10*ROW('Water Data'!E63)))</f>
        <v/>
      </c>
      <c r="CA69" s="34" t="str">
        <f ca="true">+IF(OFFSET('Water Data'!$E$30,0,10*ROW('Water Data'!E63))="","",OFFSET('Water Data'!$E$30,0,10*ROW('Water Data'!E63)))</f>
        <v/>
      </c>
      <c r="CB69" s="34" t="str">
        <f ca="true">+IF(OFFSET('Water Data'!$F$28,0,10*ROW('Water Data'!F63))="","",OFFSET('Water Data'!$F$28,0,10*ROW('Water Data'!F63)))</f>
        <v/>
      </c>
      <c r="CC69" s="34" t="str">
        <f ca="true">+IF(OFFSET('Water Data'!$F$29,0,10*ROW('Water Data'!F63))="","",OFFSET('Water Data'!$F$29,0,10*ROW('Water Data'!F63)))</f>
        <v/>
      </c>
      <c r="CD69" s="34" t="str">
        <f ca="true">+IF(OFFSET('Water Data'!$F$30,0,10*ROW('Water Data'!F63))="","",OFFSET('Water Data'!$F$30,0,10*ROW('Water Data'!F63)))</f>
        <v/>
      </c>
      <c r="CE69" s="34" t="str">
        <f ca="true">+IF(OFFSET('Water Data'!$G$28,0,10*ROW('Water Data'!G63))="","",OFFSET('Water Data'!$G$28,0,10*ROW('Water Data'!G63)))</f>
        <v/>
      </c>
      <c r="CF69" s="34" t="str">
        <f ca="true">+IF(OFFSET('Water Data'!$G$29,0,10*ROW('Water Data'!G63))="","",OFFSET('Water Data'!$G$29,0,10*ROW('Water Data'!G63)))</f>
        <v/>
      </c>
      <c r="CG69" s="34" t="str">
        <f ca="true">+IF(OFFSET('Water Data'!$G$30,0,10*ROW('Water Data'!G63))="","",OFFSET('Water Data'!$G$30,0,10*ROW('Water Data'!G63)))</f>
        <v/>
      </c>
      <c r="CH69" s="34" t="str">
        <f ca="true">+IF(OFFSET('Water Data'!$H$28,0,10*ROW('Water Data'!H63))="","",OFFSET('Water Data'!$H$28,0,10*ROW('Water Data'!H63)))</f>
        <v/>
      </c>
      <c r="CI69" s="34" t="str">
        <f ca="true">+IF(OFFSET('Water Data'!$H$29,0,10*ROW('Water Data'!H63))="","",OFFSET('Water Data'!$H$29,0,10*ROW('Water Data'!H63)))</f>
        <v/>
      </c>
      <c r="CJ69" s="34" t="str">
        <f ca="true">+IF(OFFSET('Water Data'!$H$30,0,10*ROW('Water Data'!H63))="","",OFFSET('Water Data'!$H$30,0,10*ROW('Water Data'!H63)))</f>
        <v/>
      </c>
      <c r="CK69" s="34" t="str">
        <f ca="true">+IF(OFFSET('Sanitation Data'!$C$29,0,10*ROW('Sanitation Data'!C63))="","",OFFSET('Sanitation Data'!$C$29,0,10*ROW('Sanitation Data'!C63)))</f>
        <v/>
      </c>
      <c r="CL69" s="34" t="str">
        <f ca="true">+IF(OFFSET('Sanitation Data'!$C$30,0,10*ROW('Sanitation Data'!C63))="","",OFFSET('Sanitation Data'!$C$30,0,10*ROW('Sanitation Data'!C63)))</f>
        <v/>
      </c>
      <c r="CM69" s="34" t="str">
        <f ca="true">+IF(OFFSET('Sanitation Data'!$C$31,0,10*ROW('Sanitation Data'!C63))="","",OFFSET('Sanitation Data'!$C$31,0,10*ROW('Sanitation Data'!C63)))</f>
        <v/>
      </c>
      <c r="CN69" s="34" t="str">
        <f ca="true">+IF(OFFSET('Sanitation Data'!$C$32,0,10*ROW('Sanitation Data'!C63))="","",OFFSET('Sanitation Data'!$C$32,0,10*ROW('Sanitation Data'!C63)))</f>
        <v/>
      </c>
      <c r="CO69" s="34" t="str">
        <f ca="true">+IF(OFFSET('Sanitation Data'!$C$33,0,10*ROW('Sanitation Data'!C63))="","",OFFSET('Sanitation Data'!$C$33,0,10*ROW('Sanitation Data'!C63)))</f>
        <v/>
      </c>
      <c r="CP69" s="34" t="str">
        <f ca="true">+IF(OFFSET('Sanitation Data'!$D$29,0,10*ROW('Sanitation Data'!D63))="","",OFFSET('Sanitation Data'!$D$29,0,10*ROW('Sanitation Data'!D63)))</f>
        <v/>
      </c>
      <c r="CQ69" s="34" t="str">
        <f ca="true">+IF(OFFSET('Sanitation Data'!$D$30,0,10*ROW('Sanitation Data'!D63))="","",OFFSET('Sanitation Data'!$D$30,0,10*ROW('Sanitation Data'!D63)))</f>
        <v/>
      </c>
      <c r="CR69" s="34" t="str">
        <f ca="true">+IF(OFFSET('Sanitation Data'!$D$31,0,10*ROW('Sanitation Data'!D63))="","",OFFSET('Sanitation Data'!$D$31,0,10*ROW('Sanitation Data'!D63)))</f>
        <v/>
      </c>
      <c r="CS69" s="34" t="str">
        <f ca="true">+IF(OFFSET('Sanitation Data'!$D$32,0,10*ROW('Sanitation Data'!D63))="","",OFFSET('Sanitation Data'!$D$32,0,10*ROW('Sanitation Data'!D63)))</f>
        <v/>
      </c>
      <c r="CT69" s="34" t="str">
        <f ca="true">+IF(OFFSET('Sanitation Data'!$D$33,0,10*ROW('Sanitation Data'!D63))="","",OFFSET('Sanitation Data'!$D$33,0,10*ROW('Sanitation Data'!D63)))</f>
        <v/>
      </c>
      <c r="CU69" s="34" t="str">
        <f ca="true">+IF(OFFSET('Sanitation Data'!$E$29,0,10*ROW('Sanitation Data'!E63))="","",OFFSET('Sanitation Data'!$E$29,0,10*ROW('Sanitation Data'!E63)))</f>
        <v/>
      </c>
      <c r="CV69" s="34" t="str">
        <f ca="true">+IF(OFFSET('Sanitation Data'!$E$30,0,10*ROW('Sanitation Data'!E63))="","",OFFSET('Sanitation Data'!$E$30,0,10*ROW('Sanitation Data'!E63)))</f>
        <v/>
      </c>
      <c r="CW69" s="34" t="str">
        <f ca="true">+IF(OFFSET('Sanitation Data'!$E$31,0,10*ROW('Sanitation Data'!E63))="","",OFFSET('Sanitation Data'!$E$31,0,10*ROW('Sanitation Data'!E63)))</f>
        <v/>
      </c>
      <c r="CX69" s="34" t="str">
        <f ca="true">+IF(OFFSET('Sanitation Data'!$E$32,0,10*ROW('Sanitation Data'!E63))="","",OFFSET('Sanitation Data'!$E$32,0,10*ROW('Sanitation Data'!E63)))</f>
        <v/>
      </c>
      <c r="CY69" s="34" t="str">
        <f ca="true">+IF(OFFSET('Sanitation Data'!$E$33,0,10*ROW('Sanitation Data'!E63))="","",OFFSET('Sanitation Data'!$E$33,0,10*ROW('Sanitation Data'!E63)))</f>
        <v/>
      </c>
      <c r="CZ69" s="34" t="str">
        <f ca="true">+IF(OFFSET('Sanitation Data'!$F$29,0,10*ROW('Sanitation Data'!F63))="","",OFFSET('Sanitation Data'!$F$29,0,10*ROW('Sanitation Data'!F63)))</f>
        <v/>
      </c>
      <c r="DA69" s="34" t="str">
        <f ca="true">+IF(OFFSET('Sanitation Data'!$F$30,0,10*ROW('Sanitation Data'!F63))="","",OFFSET('Sanitation Data'!$F$30,0,10*ROW('Sanitation Data'!F63)))</f>
        <v/>
      </c>
      <c r="DB69" s="34" t="str">
        <f ca="true">+IF(OFFSET('Sanitation Data'!$F$31,0,10*ROW('Sanitation Data'!F63))="","",OFFSET('Sanitation Data'!$F$31,0,10*ROW('Sanitation Data'!F63)))</f>
        <v/>
      </c>
      <c r="DC69" s="34" t="str">
        <f ca="true">+IF(OFFSET('Sanitation Data'!$F$32,0,10*ROW('Sanitation Data'!F63))="","",OFFSET('Sanitation Data'!$F$32,0,10*ROW('Sanitation Data'!F63)))</f>
        <v/>
      </c>
      <c r="DD69" s="34" t="str">
        <f ca="true">+IF(OFFSET('Sanitation Data'!$F$33,0,10*ROW('Sanitation Data'!F63))="","",OFFSET('Sanitation Data'!$F$33,0,10*ROW('Sanitation Data'!F63)))</f>
        <v/>
      </c>
      <c r="DE69" s="34" t="str">
        <f ca="true">+IF(OFFSET('Sanitation Data'!$G$29,0,10*ROW('Sanitation Data'!G63))="","",OFFSET('Sanitation Data'!$G$29,0,10*ROW('Sanitation Data'!G63)))</f>
        <v/>
      </c>
      <c r="DF69" s="34" t="str">
        <f ca="true">+IF(OFFSET('Sanitation Data'!$G$30,0,10*ROW('Sanitation Data'!G63))="","",OFFSET('Sanitation Data'!$G$30,0,10*ROW('Sanitation Data'!G63)))</f>
        <v/>
      </c>
      <c r="DG69" s="34" t="str">
        <f ca="true">+IF(OFFSET('Sanitation Data'!$G$31,0,10*ROW('Sanitation Data'!G63))="","",OFFSET('Sanitation Data'!$G$31,0,10*ROW('Sanitation Data'!G63)))</f>
        <v/>
      </c>
      <c r="DH69" s="34" t="str">
        <f ca="true">+IF(OFFSET('Sanitation Data'!$G$32,0,10*ROW('Sanitation Data'!G63))="","",OFFSET('Sanitation Data'!$G$32,0,10*ROW('Sanitation Data'!G63)))</f>
        <v/>
      </c>
      <c r="DI69" s="34" t="str">
        <f ca="true">+IF(OFFSET('Sanitation Data'!$G$33,0,10*ROW('Sanitation Data'!G63))="","",OFFSET('Sanitation Data'!$G$33,0,10*ROW('Sanitation Data'!G63)))</f>
        <v/>
      </c>
      <c r="DJ69" s="34" t="str">
        <f ca="true">+IF(OFFSET('Sanitation Data'!$H$29,0,10*ROW('Sanitation Data'!H63))="","",OFFSET('Sanitation Data'!$H$29,0,10*ROW('Sanitation Data'!H63)))</f>
        <v/>
      </c>
      <c r="DK69" s="34" t="str">
        <f ca="true">+IF(OFFSET('Sanitation Data'!$H$30,0,10*ROW('Sanitation Data'!H63))="","",OFFSET('Sanitation Data'!$H$30,0,10*ROW('Sanitation Data'!H63)))</f>
        <v/>
      </c>
      <c r="DL69" s="34" t="str">
        <f ca="true">+IF(OFFSET('Sanitation Data'!$H$31,0,10*ROW('Sanitation Data'!H63))="","",OFFSET('Sanitation Data'!$H$31,0,10*ROW('Sanitation Data'!H63)))</f>
        <v/>
      </c>
      <c r="DM69" s="34" t="str">
        <f ca="true">+IF(OFFSET('Sanitation Data'!$H$32,0,10*ROW('Sanitation Data'!H63))="","",OFFSET('Sanitation Data'!$H$32,0,10*ROW('Sanitation Data'!H63)))</f>
        <v/>
      </c>
      <c r="DN69" s="34" t="str">
        <f ca="true">+IF(OFFSET('Sanitation Data'!$H$33,0,10*ROW('Sanitation Data'!H63))="","",OFFSET('Sanitation Data'!$H$33,0,10*ROW('Sanitation Data'!H63)))</f>
        <v/>
      </c>
      <c r="DO69" s="34" t="str">
        <f ca="true">+IF(OFFSET('Hygiene Data'!$C$12,0,10*ROW('Hygiene Data'!C63))="","",OFFSET('Hygiene Data'!$C$12,0,10*ROW('Hygiene Data'!C63)))</f>
        <v/>
      </c>
      <c r="DP69" s="34" t="str">
        <f ca="true">+IF(OFFSET('Hygiene Data'!$C$13,0,10*ROW('Hygiene Data'!C63))="","",OFFSET('Hygiene Data'!$C$13,0,10*ROW('Hygiene Data'!C63)))</f>
        <v/>
      </c>
      <c r="DQ69" s="34" t="str">
        <f ca="true">+IF(OFFSET('Hygiene Data'!$C$14,0,10*ROW('Hygiene Data'!C63))="","",OFFSET('Hygiene Data'!$C$14,0,10*ROW('Hygiene Data'!C63)))</f>
        <v/>
      </c>
      <c r="DR69" s="34" t="str">
        <f ca="true">+IF(OFFSET('Hygiene Data'!$D$12,0,10*ROW('Hygiene Data'!D63))="","",OFFSET('Hygiene Data'!$D$12,0,10*ROW('Hygiene Data'!D63)))</f>
        <v/>
      </c>
      <c r="DS69" s="34" t="str">
        <f ca="true">+IF(OFFSET('Hygiene Data'!$D$13,0,10*ROW('Hygiene Data'!D63))="","",OFFSET('Hygiene Data'!$D$13,0,10*ROW('Hygiene Data'!D63)))</f>
        <v/>
      </c>
      <c r="DT69" s="34" t="str">
        <f ca="true">+IF(OFFSET('Hygiene Data'!$D$14,0,10*ROW('Hygiene Data'!D63))="","",OFFSET('Hygiene Data'!$D$14,0,10*ROW('Hygiene Data'!D63)))</f>
        <v/>
      </c>
      <c r="DU69" s="34" t="str">
        <f ca="true">+IF(OFFSET('Hygiene Data'!$E$12,0,10*ROW('Hygiene Data'!E63))="","",OFFSET('Hygiene Data'!$E$12,0,10*ROW('Hygiene Data'!E63)))</f>
        <v/>
      </c>
      <c r="DV69" s="34" t="str">
        <f ca="true">+IF(OFFSET('Hygiene Data'!$E$13,0,10*ROW('Hygiene Data'!E63))="","",OFFSET('Hygiene Data'!$E$13,0,10*ROW('Hygiene Data'!E63)))</f>
        <v/>
      </c>
      <c r="DW69" s="34" t="str">
        <f ca="true">+IF(OFFSET('Hygiene Data'!$E$14,0,10*ROW('Hygiene Data'!E63))="","",OFFSET('Hygiene Data'!$E$14,0,10*ROW('Hygiene Data'!E63)))</f>
        <v/>
      </c>
      <c r="DX69" s="34" t="str">
        <f ca="true">+IF(OFFSET('Hygiene Data'!$F$12,0,10*ROW('Hygiene Data'!F63))="","",OFFSET('Hygiene Data'!$F$12,0,10*ROW('Hygiene Data'!F63)))</f>
        <v/>
      </c>
      <c r="DY69" s="34" t="str">
        <f ca="true">+IF(OFFSET('Hygiene Data'!$F$13,0,10*ROW('Hygiene Data'!F63))="","",OFFSET('Hygiene Data'!$F$13,0,10*ROW('Hygiene Data'!F63)))</f>
        <v/>
      </c>
      <c r="DZ69" s="34" t="str">
        <f ca="true">+IF(OFFSET('Hygiene Data'!$F$14,0,10*ROW('Hygiene Data'!F63))="","",OFFSET('Hygiene Data'!$F$14,0,10*ROW('Hygiene Data'!F63)))</f>
        <v/>
      </c>
      <c r="EA69" s="34" t="str">
        <f ca="true">+IF(OFFSET('Hygiene Data'!$G$12,0,10*ROW('Hygiene Data'!G63))="","",OFFSET('Hygiene Data'!$G$12,0,10*ROW('Hygiene Data'!G63)))</f>
        <v/>
      </c>
      <c r="EB69" s="34" t="str">
        <f ca="true">+IF(OFFSET('Hygiene Data'!$G$13,0,10*ROW('Hygiene Data'!G63))="","",OFFSET('Hygiene Data'!$G$13,0,10*ROW('Hygiene Data'!G63)))</f>
        <v/>
      </c>
      <c r="EC69" s="34" t="str">
        <f ca="true">+IF(OFFSET('Hygiene Data'!$G$14,0,10*ROW('Hygiene Data'!G63))="","",OFFSET('Hygiene Data'!$G$14,0,10*ROW('Hygiene Data'!G63)))</f>
        <v/>
      </c>
      <c r="ED69" s="34" t="str">
        <f ca="true">+IF(OFFSET('Hygiene Data'!$H$12,0,10*ROW('Hygiene Data'!H63))="","",OFFSET('Hygiene Data'!$H$12,0,10*ROW('Hygiene Data'!H63)))</f>
        <v/>
      </c>
      <c r="EE69" s="34" t="str">
        <f ca="true">+IF(OFFSET('Hygiene Data'!$H$13,0,10*ROW('Hygiene Data'!H63))="","",OFFSET('Hygiene Data'!$H$13,0,10*ROW('Hygiene Data'!H63)))</f>
        <v/>
      </c>
      <c r="EF69" s="34" t="str">
        <f ca="true">+IF(OFFSET('Hygiene Data'!$H$14,0,10*ROW('Hygiene Data'!H63))="","",OFFSET('Hygiene Data'!$H$14,0,10*ROW('Hygiene Data'!H63)))</f>
        <v/>
      </c>
    </row>
    <row r="70" x14ac:dyDescent="0.2">
      <c r="A70" s="57" t="str">
        <f ca="true">+IF(OFFSET('Water Data'!$B$1,0,10*ROW('Water Data'!B67))="","",OFFSET('Water Data'!$B$1,0,10*ROW('Water Data'!B67)))</f>
        <v/>
      </c>
      <c r="B70" s="57" t="str">
        <f ca="true">+IF(OFFSET('Water Data'!$A$3,0,10*ROW('Water Data'!A67))="","",OFFSET('Water Data'!$A$3,0,10*ROW('Water Data'!A67)))</f>
        <v/>
      </c>
      <c r="C70" s="57" t="str">
        <f ca="true">+IF(OFFSET('Water Data'!$C$3,0,10*ROW('Water Data'!C67))="","",OFFSET('Water Data'!$C$3,0,10*ROW('Water Data'!C67)))</f>
        <v/>
      </c>
      <c r="D70" s="249"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49"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49"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49"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49"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49"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49"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49"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49"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49"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49"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49"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49"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49"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49"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49"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49"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49"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50"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50"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50"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50"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50"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50"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50"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50"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50"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50"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50"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50"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50"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50"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50"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50"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50"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50"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50"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50"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50"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50"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50"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50"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50"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50"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50"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50"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50"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50"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51"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51"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51"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51"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51"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51"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51"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51"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51"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51"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51"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51"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51"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51"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51"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51"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51"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51"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4" t="str">
        <f ca="true">+IF(OFFSET('Water Data'!$C$28,0,10*ROW('Water Data'!C64))="","",OFFSET('Water Data'!$C$28,0,10*ROW('Water Data'!C64)))</f>
        <v/>
      </c>
      <c r="BT70" s="34" t="str">
        <f ca="true">+IF(OFFSET('Water Data'!$C$29,0,10*ROW('Water Data'!C64))="","",OFFSET('Water Data'!$C$29,0,10*ROW('Water Data'!C64)))</f>
        <v/>
      </c>
      <c r="BU70" s="34" t="str">
        <f ca="true">+IF(OFFSET('Water Data'!$C$30,0,10*ROW('Water Data'!C64))="","",OFFSET('Water Data'!$C$30,0,10*ROW('Water Data'!C64)))</f>
        <v/>
      </c>
      <c r="BV70" s="34" t="str">
        <f ca="true">+IF(OFFSET('Water Data'!$D$28,0,10*ROW('Water Data'!D64))="","",OFFSET('Water Data'!$D$28,0,10*ROW('Water Data'!D64)))</f>
        <v/>
      </c>
      <c r="BW70" s="34" t="str">
        <f ca="true">+IF(OFFSET('Water Data'!$D$29,0,10*ROW('Water Data'!D64))="","",OFFSET('Water Data'!$D$29,0,10*ROW('Water Data'!D64)))</f>
        <v/>
      </c>
      <c r="BX70" s="34" t="str">
        <f ca="true">+IF(OFFSET('Water Data'!$D$30,0,10*ROW('Water Data'!D64))="","",OFFSET('Water Data'!$D$30,0,10*ROW('Water Data'!D64)))</f>
        <v/>
      </c>
      <c r="BY70" s="34" t="str">
        <f ca="true">+IF(OFFSET('Water Data'!$E$28,0,10*ROW('Water Data'!E64))="","",OFFSET('Water Data'!$E$28,0,10*ROW('Water Data'!E64)))</f>
        <v/>
      </c>
      <c r="BZ70" s="34" t="str">
        <f ca="true">+IF(OFFSET('Water Data'!$E$29,0,10*ROW('Water Data'!E64))="","",OFFSET('Water Data'!$E$29,0,10*ROW('Water Data'!E64)))</f>
        <v/>
      </c>
      <c r="CA70" s="34" t="str">
        <f ca="true">+IF(OFFSET('Water Data'!$E$30,0,10*ROW('Water Data'!E64))="","",OFFSET('Water Data'!$E$30,0,10*ROW('Water Data'!E64)))</f>
        <v/>
      </c>
      <c r="CB70" s="34" t="str">
        <f ca="true">+IF(OFFSET('Water Data'!$F$28,0,10*ROW('Water Data'!F64))="","",OFFSET('Water Data'!$F$28,0,10*ROW('Water Data'!F64)))</f>
        <v/>
      </c>
      <c r="CC70" s="34" t="str">
        <f ca="true">+IF(OFFSET('Water Data'!$F$29,0,10*ROW('Water Data'!F64))="","",OFFSET('Water Data'!$F$29,0,10*ROW('Water Data'!F64)))</f>
        <v/>
      </c>
      <c r="CD70" s="34" t="str">
        <f ca="true">+IF(OFFSET('Water Data'!$F$30,0,10*ROW('Water Data'!F64))="","",OFFSET('Water Data'!$F$30,0,10*ROW('Water Data'!F64)))</f>
        <v/>
      </c>
      <c r="CE70" s="34" t="str">
        <f ca="true">+IF(OFFSET('Water Data'!$G$28,0,10*ROW('Water Data'!G64))="","",OFFSET('Water Data'!$G$28,0,10*ROW('Water Data'!G64)))</f>
        <v/>
      </c>
      <c r="CF70" s="34" t="str">
        <f ca="true">+IF(OFFSET('Water Data'!$G$29,0,10*ROW('Water Data'!G64))="","",OFFSET('Water Data'!$G$29,0,10*ROW('Water Data'!G64)))</f>
        <v/>
      </c>
      <c r="CG70" s="34" t="str">
        <f ca="true">+IF(OFFSET('Water Data'!$G$30,0,10*ROW('Water Data'!G64))="","",OFFSET('Water Data'!$G$30,0,10*ROW('Water Data'!G64)))</f>
        <v/>
      </c>
      <c r="CH70" s="34" t="str">
        <f ca="true">+IF(OFFSET('Water Data'!$H$28,0,10*ROW('Water Data'!H64))="","",OFFSET('Water Data'!$H$28,0,10*ROW('Water Data'!H64)))</f>
        <v/>
      </c>
      <c r="CI70" s="34" t="str">
        <f ca="true">+IF(OFFSET('Water Data'!$H$29,0,10*ROW('Water Data'!H64))="","",OFFSET('Water Data'!$H$29,0,10*ROW('Water Data'!H64)))</f>
        <v/>
      </c>
      <c r="CJ70" s="34" t="str">
        <f ca="true">+IF(OFFSET('Water Data'!$H$30,0,10*ROW('Water Data'!H64))="","",OFFSET('Water Data'!$H$30,0,10*ROW('Water Data'!H64)))</f>
        <v/>
      </c>
      <c r="CK70" s="34" t="str">
        <f ca="true">+IF(OFFSET('Sanitation Data'!$C$29,0,10*ROW('Sanitation Data'!C64))="","",OFFSET('Sanitation Data'!$C$29,0,10*ROW('Sanitation Data'!C64)))</f>
        <v/>
      </c>
      <c r="CL70" s="34" t="str">
        <f ca="true">+IF(OFFSET('Sanitation Data'!$C$30,0,10*ROW('Sanitation Data'!C64))="","",OFFSET('Sanitation Data'!$C$30,0,10*ROW('Sanitation Data'!C64)))</f>
        <v/>
      </c>
      <c r="CM70" s="34" t="str">
        <f ca="true">+IF(OFFSET('Sanitation Data'!$C$31,0,10*ROW('Sanitation Data'!C64))="","",OFFSET('Sanitation Data'!$C$31,0,10*ROW('Sanitation Data'!C64)))</f>
        <v/>
      </c>
      <c r="CN70" s="34" t="str">
        <f ca="true">+IF(OFFSET('Sanitation Data'!$C$32,0,10*ROW('Sanitation Data'!C64))="","",OFFSET('Sanitation Data'!$C$32,0,10*ROW('Sanitation Data'!C64)))</f>
        <v/>
      </c>
      <c r="CO70" s="34" t="str">
        <f ca="true">+IF(OFFSET('Sanitation Data'!$C$33,0,10*ROW('Sanitation Data'!C64))="","",OFFSET('Sanitation Data'!$C$33,0,10*ROW('Sanitation Data'!C64)))</f>
        <v/>
      </c>
      <c r="CP70" s="34" t="str">
        <f ca="true">+IF(OFFSET('Sanitation Data'!$D$29,0,10*ROW('Sanitation Data'!D64))="","",OFFSET('Sanitation Data'!$D$29,0,10*ROW('Sanitation Data'!D64)))</f>
        <v/>
      </c>
      <c r="CQ70" s="34" t="str">
        <f ca="true">+IF(OFFSET('Sanitation Data'!$D$30,0,10*ROW('Sanitation Data'!D64))="","",OFFSET('Sanitation Data'!$D$30,0,10*ROW('Sanitation Data'!D64)))</f>
        <v/>
      </c>
      <c r="CR70" s="34" t="str">
        <f ca="true">+IF(OFFSET('Sanitation Data'!$D$31,0,10*ROW('Sanitation Data'!D64))="","",OFFSET('Sanitation Data'!$D$31,0,10*ROW('Sanitation Data'!D64)))</f>
        <v/>
      </c>
      <c r="CS70" s="34" t="str">
        <f ca="true">+IF(OFFSET('Sanitation Data'!$D$32,0,10*ROW('Sanitation Data'!D64))="","",OFFSET('Sanitation Data'!$D$32,0,10*ROW('Sanitation Data'!D64)))</f>
        <v/>
      </c>
      <c r="CT70" s="34" t="str">
        <f ca="true">+IF(OFFSET('Sanitation Data'!$D$33,0,10*ROW('Sanitation Data'!D64))="","",OFFSET('Sanitation Data'!$D$33,0,10*ROW('Sanitation Data'!D64)))</f>
        <v/>
      </c>
      <c r="CU70" s="34" t="str">
        <f ca="true">+IF(OFFSET('Sanitation Data'!$E$29,0,10*ROW('Sanitation Data'!E64))="","",OFFSET('Sanitation Data'!$E$29,0,10*ROW('Sanitation Data'!E64)))</f>
        <v/>
      </c>
      <c r="CV70" s="34" t="str">
        <f ca="true">+IF(OFFSET('Sanitation Data'!$E$30,0,10*ROW('Sanitation Data'!E64))="","",OFFSET('Sanitation Data'!$E$30,0,10*ROW('Sanitation Data'!E64)))</f>
        <v/>
      </c>
      <c r="CW70" s="34" t="str">
        <f ca="true">+IF(OFFSET('Sanitation Data'!$E$31,0,10*ROW('Sanitation Data'!E64))="","",OFFSET('Sanitation Data'!$E$31,0,10*ROW('Sanitation Data'!E64)))</f>
        <v/>
      </c>
      <c r="CX70" s="34" t="str">
        <f ca="true">+IF(OFFSET('Sanitation Data'!$E$32,0,10*ROW('Sanitation Data'!E64))="","",OFFSET('Sanitation Data'!$E$32,0,10*ROW('Sanitation Data'!E64)))</f>
        <v/>
      </c>
      <c r="CY70" s="34" t="str">
        <f ca="true">+IF(OFFSET('Sanitation Data'!$E$33,0,10*ROW('Sanitation Data'!E64))="","",OFFSET('Sanitation Data'!$E$33,0,10*ROW('Sanitation Data'!E64)))</f>
        <v/>
      </c>
      <c r="CZ70" s="34" t="str">
        <f ca="true">+IF(OFFSET('Sanitation Data'!$F$29,0,10*ROW('Sanitation Data'!F64))="","",OFFSET('Sanitation Data'!$F$29,0,10*ROW('Sanitation Data'!F64)))</f>
        <v/>
      </c>
      <c r="DA70" s="34" t="str">
        <f ca="true">+IF(OFFSET('Sanitation Data'!$F$30,0,10*ROW('Sanitation Data'!F64))="","",OFFSET('Sanitation Data'!$F$30,0,10*ROW('Sanitation Data'!F64)))</f>
        <v/>
      </c>
      <c r="DB70" s="34" t="str">
        <f ca="true">+IF(OFFSET('Sanitation Data'!$F$31,0,10*ROW('Sanitation Data'!F64))="","",OFFSET('Sanitation Data'!$F$31,0,10*ROW('Sanitation Data'!F64)))</f>
        <v/>
      </c>
      <c r="DC70" s="34" t="str">
        <f ca="true">+IF(OFFSET('Sanitation Data'!$F$32,0,10*ROW('Sanitation Data'!F64))="","",OFFSET('Sanitation Data'!$F$32,0,10*ROW('Sanitation Data'!F64)))</f>
        <v/>
      </c>
      <c r="DD70" s="34" t="str">
        <f ca="true">+IF(OFFSET('Sanitation Data'!$F$33,0,10*ROW('Sanitation Data'!F64))="","",OFFSET('Sanitation Data'!$F$33,0,10*ROW('Sanitation Data'!F64)))</f>
        <v/>
      </c>
      <c r="DE70" s="34" t="str">
        <f ca="true">+IF(OFFSET('Sanitation Data'!$G$29,0,10*ROW('Sanitation Data'!G64))="","",OFFSET('Sanitation Data'!$G$29,0,10*ROW('Sanitation Data'!G64)))</f>
        <v/>
      </c>
      <c r="DF70" s="34" t="str">
        <f ca="true">+IF(OFFSET('Sanitation Data'!$G$30,0,10*ROW('Sanitation Data'!G64))="","",OFFSET('Sanitation Data'!$G$30,0,10*ROW('Sanitation Data'!G64)))</f>
        <v/>
      </c>
      <c r="DG70" s="34" t="str">
        <f ca="true">+IF(OFFSET('Sanitation Data'!$G$31,0,10*ROW('Sanitation Data'!G64))="","",OFFSET('Sanitation Data'!$G$31,0,10*ROW('Sanitation Data'!G64)))</f>
        <v/>
      </c>
      <c r="DH70" s="34" t="str">
        <f ca="true">+IF(OFFSET('Sanitation Data'!$G$32,0,10*ROW('Sanitation Data'!G64))="","",OFFSET('Sanitation Data'!$G$32,0,10*ROW('Sanitation Data'!G64)))</f>
        <v/>
      </c>
      <c r="DI70" s="34" t="str">
        <f ca="true">+IF(OFFSET('Sanitation Data'!$G$33,0,10*ROW('Sanitation Data'!G64))="","",OFFSET('Sanitation Data'!$G$33,0,10*ROW('Sanitation Data'!G64)))</f>
        <v/>
      </c>
      <c r="DJ70" s="34" t="str">
        <f ca="true">+IF(OFFSET('Sanitation Data'!$H$29,0,10*ROW('Sanitation Data'!H64))="","",OFFSET('Sanitation Data'!$H$29,0,10*ROW('Sanitation Data'!H64)))</f>
        <v/>
      </c>
      <c r="DK70" s="34" t="str">
        <f ca="true">+IF(OFFSET('Sanitation Data'!$H$30,0,10*ROW('Sanitation Data'!H64))="","",OFFSET('Sanitation Data'!$H$30,0,10*ROW('Sanitation Data'!H64)))</f>
        <v/>
      </c>
      <c r="DL70" s="34" t="str">
        <f ca="true">+IF(OFFSET('Sanitation Data'!$H$31,0,10*ROW('Sanitation Data'!H64))="","",OFFSET('Sanitation Data'!$H$31,0,10*ROW('Sanitation Data'!H64)))</f>
        <v/>
      </c>
      <c r="DM70" s="34" t="str">
        <f ca="true">+IF(OFFSET('Sanitation Data'!$H$32,0,10*ROW('Sanitation Data'!H64))="","",OFFSET('Sanitation Data'!$H$32,0,10*ROW('Sanitation Data'!H64)))</f>
        <v/>
      </c>
      <c r="DN70" s="34" t="str">
        <f ca="true">+IF(OFFSET('Sanitation Data'!$H$33,0,10*ROW('Sanitation Data'!H64))="","",OFFSET('Sanitation Data'!$H$33,0,10*ROW('Sanitation Data'!H64)))</f>
        <v/>
      </c>
      <c r="DO70" s="34" t="str">
        <f ca="true">+IF(OFFSET('Hygiene Data'!$C$12,0,10*ROW('Hygiene Data'!C64))="","",OFFSET('Hygiene Data'!$C$12,0,10*ROW('Hygiene Data'!C64)))</f>
        <v/>
      </c>
      <c r="DP70" s="34" t="str">
        <f ca="true">+IF(OFFSET('Hygiene Data'!$C$13,0,10*ROW('Hygiene Data'!C64))="","",OFFSET('Hygiene Data'!$C$13,0,10*ROW('Hygiene Data'!C64)))</f>
        <v/>
      </c>
      <c r="DQ70" s="34" t="str">
        <f ca="true">+IF(OFFSET('Hygiene Data'!$C$14,0,10*ROW('Hygiene Data'!C64))="","",OFFSET('Hygiene Data'!$C$14,0,10*ROW('Hygiene Data'!C64)))</f>
        <v/>
      </c>
      <c r="DR70" s="34" t="str">
        <f ca="true">+IF(OFFSET('Hygiene Data'!$D$12,0,10*ROW('Hygiene Data'!D64))="","",OFFSET('Hygiene Data'!$D$12,0,10*ROW('Hygiene Data'!D64)))</f>
        <v/>
      </c>
      <c r="DS70" s="34" t="str">
        <f ca="true">+IF(OFFSET('Hygiene Data'!$D$13,0,10*ROW('Hygiene Data'!D64))="","",OFFSET('Hygiene Data'!$D$13,0,10*ROW('Hygiene Data'!D64)))</f>
        <v/>
      </c>
      <c r="DT70" s="34" t="str">
        <f ca="true">+IF(OFFSET('Hygiene Data'!$D$14,0,10*ROW('Hygiene Data'!D64))="","",OFFSET('Hygiene Data'!$D$14,0,10*ROW('Hygiene Data'!D64)))</f>
        <v/>
      </c>
      <c r="DU70" s="34" t="str">
        <f ca="true">+IF(OFFSET('Hygiene Data'!$E$12,0,10*ROW('Hygiene Data'!E64))="","",OFFSET('Hygiene Data'!$E$12,0,10*ROW('Hygiene Data'!E64)))</f>
        <v/>
      </c>
      <c r="DV70" s="34" t="str">
        <f ca="true">+IF(OFFSET('Hygiene Data'!$E$13,0,10*ROW('Hygiene Data'!E64))="","",OFFSET('Hygiene Data'!$E$13,0,10*ROW('Hygiene Data'!E64)))</f>
        <v/>
      </c>
      <c r="DW70" s="34" t="str">
        <f ca="true">+IF(OFFSET('Hygiene Data'!$E$14,0,10*ROW('Hygiene Data'!E64))="","",OFFSET('Hygiene Data'!$E$14,0,10*ROW('Hygiene Data'!E64)))</f>
        <v/>
      </c>
      <c r="DX70" s="34" t="str">
        <f ca="true">+IF(OFFSET('Hygiene Data'!$F$12,0,10*ROW('Hygiene Data'!F64))="","",OFFSET('Hygiene Data'!$F$12,0,10*ROW('Hygiene Data'!F64)))</f>
        <v/>
      </c>
      <c r="DY70" s="34" t="str">
        <f ca="true">+IF(OFFSET('Hygiene Data'!$F$13,0,10*ROW('Hygiene Data'!F64))="","",OFFSET('Hygiene Data'!$F$13,0,10*ROW('Hygiene Data'!F64)))</f>
        <v/>
      </c>
      <c r="DZ70" s="34" t="str">
        <f ca="true">+IF(OFFSET('Hygiene Data'!$F$14,0,10*ROW('Hygiene Data'!F64))="","",OFFSET('Hygiene Data'!$F$14,0,10*ROW('Hygiene Data'!F64)))</f>
        <v/>
      </c>
      <c r="EA70" s="34" t="str">
        <f ca="true">+IF(OFFSET('Hygiene Data'!$G$12,0,10*ROW('Hygiene Data'!G64))="","",OFFSET('Hygiene Data'!$G$12,0,10*ROW('Hygiene Data'!G64)))</f>
        <v/>
      </c>
      <c r="EB70" s="34" t="str">
        <f ca="true">+IF(OFFSET('Hygiene Data'!$G$13,0,10*ROW('Hygiene Data'!G64))="","",OFFSET('Hygiene Data'!$G$13,0,10*ROW('Hygiene Data'!G64)))</f>
        <v/>
      </c>
      <c r="EC70" s="34" t="str">
        <f ca="true">+IF(OFFSET('Hygiene Data'!$G$14,0,10*ROW('Hygiene Data'!G64))="","",OFFSET('Hygiene Data'!$G$14,0,10*ROW('Hygiene Data'!G64)))</f>
        <v/>
      </c>
      <c r="ED70" s="34" t="str">
        <f ca="true">+IF(OFFSET('Hygiene Data'!$H$12,0,10*ROW('Hygiene Data'!H64))="","",OFFSET('Hygiene Data'!$H$12,0,10*ROW('Hygiene Data'!H64)))</f>
        <v/>
      </c>
      <c r="EE70" s="34" t="str">
        <f ca="true">+IF(OFFSET('Hygiene Data'!$H$13,0,10*ROW('Hygiene Data'!H64))="","",OFFSET('Hygiene Data'!$H$13,0,10*ROW('Hygiene Data'!H64)))</f>
        <v/>
      </c>
      <c r="EF70" s="34" t="str">
        <f ca="true">+IF(OFFSET('Hygiene Data'!$H$14,0,10*ROW('Hygiene Data'!H64))="","",OFFSET('Hygiene Data'!$H$14,0,10*ROW('Hygiene Data'!H64)))</f>
        <v/>
      </c>
    </row>
    <row r="71" x14ac:dyDescent="0.2">
      <c r="A71" s="57" t="str">
        <f ca="true">+IF(OFFSET('Water Data'!$B$1,0,10*ROW('Water Data'!B68))="","",OFFSET('Water Data'!$B$1,0,10*ROW('Water Data'!B68)))</f>
        <v/>
      </c>
      <c r="B71" s="57" t="str">
        <f ca="true">+IF(OFFSET('Water Data'!$A$3,0,10*ROW('Water Data'!A68))="","",OFFSET('Water Data'!$A$3,0,10*ROW('Water Data'!A68)))</f>
        <v/>
      </c>
      <c r="C71" s="57" t="str">
        <f ca="true">+IF(OFFSET('Water Data'!$C$3,0,10*ROW('Water Data'!C68))="","",OFFSET('Water Data'!$C$3,0,10*ROW('Water Data'!C68)))</f>
        <v/>
      </c>
      <c r="D71" s="249"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49"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49"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49"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49"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49"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49"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49"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49"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49"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49"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49"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49"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49"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49"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49"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49"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49"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50"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50"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50"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50"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50"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50"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50"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50"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50"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50"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50"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50"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50"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50"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50"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50"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50"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50"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50"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50"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50"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50"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50"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50"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50"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50"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50"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50"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50"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50"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51"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51"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51"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51"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51"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51"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51"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51"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51"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51"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51"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51"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51"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51"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51"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51"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51"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51"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4" t="str">
        <f ca="true">+IF(OFFSET('Water Data'!$C$28,0,10*ROW('Water Data'!C65))="","",OFFSET('Water Data'!$C$28,0,10*ROW('Water Data'!C65)))</f>
        <v/>
      </c>
      <c r="BT71" s="34" t="str">
        <f ca="true">+IF(OFFSET('Water Data'!$C$29,0,10*ROW('Water Data'!C65))="","",OFFSET('Water Data'!$C$29,0,10*ROW('Water Data'!C65)))</f>
        <v/>
      </c>
      <c r="BU71" s="34" t="str">
        <f ca="true">+IF(OFFSET('Water Data'!$C$30,0,10*ROW('Water Data'!C65))="","",OFFSET('Water Data'!$C$30,0,10*ROW('Water Data'!C65)))</f>
        <v/>
      </c>
      <c r="BV71" s="34" t="str">
        <f ca="true">+IF(OFFSET('Water Data'!$D$28,0,10*ROW('Water Data'!D65))="","",OFFSET('Water Data'!$D$28,0,10*ROW('Water Data'!D65)))</f>
        <v/>
      </c>
      <c r="BW71" s="34" t="str">
        <f ca="true">+IF(OFFSET('Water Data'!$D$29,0,10*ROW('Water Data'!D65))="","",OFFSET('Water Data'!$D$29,0,10*ROW('Water Data'!D65)))</f>
        <v/>
      </c>
      <c r="BX71" s="34" t="str">
        <f ca="true">+IF(OFFSET('Water Data'!$D$30,0,10*ROW('Water Data'!D65))="","",OFFSET('Water Data'!$D$30,0,10*ROW('Water Data'!D65)))</f>
        <v/>
      </c>
      <c r="BY71" s="34" t="str">
        <f ca="true">+IF(OFFSET('Water Data'!$E$28,0,10*ROW('Water Data'!E65))="","",OFFSET('Water Data'!$E$28,0,10*ROW('Water Data'!E65)))</f>
        <v/>
      </c>
      <c r="BZ71" s="34" t="str">
        <f ca="true">+IF(OFFSET('Water Data'!$E$29,0,10*ROW('Water Data'!E65))="","",OFFSET('Water Data'!$E$29,0,10*ROW('Water Data'!E65)))</f>
        <v/>
      </c>
      <c r="CA71" s="34" t="str">
        <f ca="true">+IF(OFFSET('Water Data'!$E$30,0,10*ROW('Water Data'!E65))="","",OFFSET('Water Data'!$E$30,0,10*ROW('Water Data'!E65)))</f>
        <v/>
      </c>
      <c r="CB71" s="34" t="str">
        <f ca="true">+IF(OFFSET('Water Data'!$F$28,0,10*ROW('Water Data'!F65))="","",OFFSET('Water Data'!$F$28,0,10*ROW('Water Data'!F65)))</f>
        <v/>
      </c>
      <c r="CC71" s="34" t="str">
        <f ca="true">+IF(OFFSET('Water Data'!$F$29,0,10*ROW('Water Data'!F65))="","",OFFSET('Water Data'!$F$29,0,10*ROW('Water Data'!F65)))</f>
        <v/>
      </c>
      <c r="CD71" s="34" t="str">
        <f ca="true">+IF(OFFSET('Water Data'!$F$30,0,10*ROW('Water Data'!F65))="","",OFFSET('Water Data'!$F$30,0,10*ROW('Water Data'!F65)))</f>
        <v/>
      </c>
      <c r="CE71" s="34" t="str">
        <f ca="true">+IF(OFFSET('Water Data'!$G$28,0,10*ROW('Water Data'!G65))="","",OFFSET('Water Data'!$G$28,0,10*ROW('Water Data'!G65)))</f>
        <v/>
      </c>
      <c r="CF71" s="34" t="str">
        <f ca="true">+IF(OFFSET('Water Data'!$G$29,0,10*ROW('Water Data'!G65))="","",OFFSET('Water Data'!$G$29,0,10*ROW('Water Data'!G65)))</f>
        <v/>
      </c>
      <c r="CG71" s="34" t="str">
        <f ca="true">+IF(OFFSET('Water Data'!$G$30,0,10*ROW('Water Data'!G65))="","",OFFSET('Water Data'!$G$30,0,10*ROW('Water Data'!G65)))</f>
        <v/>
      </c>
      <c r="CH71" s="34" t="str">
        <f ca="true">+IF(OFFSET('Water Data'!$H$28,0,10*ROW('Water Data'!H65))="","",OFFSET('Water Data'!$H$28,0,10*ROW('Water Data'!H65)))</f>
        <v/>
      </c>
      <c r="CI71" s="34" t="str">
        <f ca="true">+IF(OFFSET('Water Data'!$H$29,0,10*ROW('Water Data'!H65))="","",OFFSET('Water Data'!$H$29,0,10*ROW('Water Data'!H65)))</f>
        <v/>
      </c>
      <c r="CJ71" s="34" t="str">
        <f ca="true">+IF(OFFSET('Water Data'!$H$30,0,10*ROW('Water Data'!H65))="","",OFFSET('Water Data'!$H$30,0,10*ROW('Water Data'!H65)))</f>
        <v/>
      </c>
      <c r="CK71" s="34" t="str">
        <f ca="true">+IF(OFFSET('Sanitation Data'!$C$29,0,10*ROW('Sanitation Data'!C65))="","",OFFSET('Sanitation Data'!$C$29,0,10*ROW('Sanitation Data'!C65)))</f>
        <v/>
      </c>
      <c r="CL71" s="34" t="str">
        <f ca="true">+IF(OFFSET('Sanitation Data'!$C$30,0,10*ROW('Sanitation Data'!C65))="","",OFFSET('Sanitation Data'!$C$30,0,10*ROW('Sanitation Data'!C65)))</f>
        <v/>
      </c>
      <c r="CM71" s="34" t="str">
        <f ca="true">+IF(OFFSET('Sanitation Data'!$C$31,0,10*ROW('Sanitation Data'!C65))="","",OFFSET('Sanitation Data'!$C$31,0,10*ROW('Sanitation Data'!C65)))</f>
        <v/>
      </c>
      <c r="CN71" s="34" t="str">
        <f ca="true">+IF(OFFSET('Sanitation Data'!$C$32,0,10*ROW('Sanitation Data'!C65))="","",OFFSET('Sanitation Data'!$C$32,0,10*ROW('Sanitation Data'!C65)))</f>
        <v/>
      </c>
      <c r="CO71" s="34" t="str">
        <f ca="true">+IF(OFFSET('Sanitation Data'!$C$33,0,10*ROW('Sanitation Data'!C65))="","",OFFSET('Sanitation Data'!$C$33,0,10*ROW('Sanitation Data'!C65)))</f>
        <v/>
      </c>
      <c r="CP71" s="34" t="str">
        <f ca="true">+IF(OFFSET('Sanitation Data'!$D$29,0,10*ROW('Sanitation Data'!D65))="","",OFFSET('Sanitation Data'!$D$29,0,10*ROW('Sanitation Data'!D65)))</f>
        <v/>
      </c>
      <c r="CQ71" s="34" t="str">
        <f ca="true">+IF(OFFSET('Sanitation Data'!$D$30,0,10*ROW('Sanitation Data'!D65))="","",OFFSET('Sanitation Data'!$D$30,0,10*ROW('Sanitation Data'!D65)))</f>
        <v/>
      </c>
      <c r="CR71" s="34" t="str">
        <f ca="true">+IF(OFFSET('Sanitation Data'!$D$31,0,10*ROW('Sanitation Data'!D65))="","",OFFSET('Sanitation Data'!$D$31,0,10*ROW('Sanitation Data'!D65)))</f>
        <v/>
      </c>
      <c r="CS71" s="34" t="str">
        <f ca="true">+IF(OFFSET('Sanitation Data'!$D$32,0,10*ROW('Sanitation Data'!D65))="","",OFFSET('Sanitation Data'!$D$32,0,10*ROW('Sanitation Data'!D65)))</f>
        <v/>
      </c>
      <c r="CT71" s="34" t="str">
        <f ca="true">+IF(OFFSET('Sanitation Data'!$D$33,0,10*ROW('Sanitation Data'!D65))="","",OFFSET('Sanitation Data'!$D$33,0,10*ROW('Sanitation Data'!D65)))</f>
        <v/>
      </c>
      <c r="CU71" s="34" t="str">
        <f ca="true">+IF(OFFSET('Sanitation Data'!$E$29,0,10*ROW('Sanitation Data'!E65))="","",OFFSET('Sanitation Data'!$E$29,0,10*ROW('Sanitation Data'!E65)))</f>
        <v/>
      </c>
      <c r="CV71" s="34" t="str">
        <f ca="true">+IF(OFFSET('Sanitation Data'!$E$30,0,10*ROW('Sanitation Data'!E65))="","",OFFSET('Sanitation Data'!$E$30,0,10*ROW('Sanitation Data'!E65)))</f>
        <v/>
      </c>
      <c r="CW71" s="34" t="str">
        <f ca="true">+IF(OFFSET('Sanitation Data'!$E$31,0,10*ROW('Sanitation Data'!E65))="","",OFFSET('Sanitation Data'!$E$31,0,10*ROW('Sanitation Data'!E65)))</f>
        <v/>
      </c>
      <c r="CX71" s="34" t="str">
        <f ca="true">+IF(OFFSET('Sanitation Data'!$E$32,0,10*ROW('Sanitation Data'!E65))="","",OFFSET('Sanitation Data'!$E$32,0,10*ROW('Sanitation Data'!E65)))</f>
        <v/>
      </c>
      <c r="CY71" s="34" t="str">
        <f ca="true">+IF(OFFSET('Sanitation Data'!$E$33,0,10*ROW('Sanitation Data'!E65))="","",OFFSET('Sanitation Data'!$E$33,0,10*ROW('Sanitation Data'!E65)))</f>
        <v/>
      </c>
      <c r="CZ71" s="34" t="str">
        <f ca="true">+IF(OFFSET('Sanitation Data'!$F$29,0,10*ROW('Sanitation Data'!F65))="","",OFFSET('Sanitation Data'!$F$29,0,10*ROW('Sanitation Data'!F65)))</f>
        <v/>
      </c>
      <c r="DA71" s="34" t="str">
        <f ca="true">+IF(OFFSET('Sanitation Data'!$F$30,0,10*ROW('Sanitation Data'!F65))="","",OFFSET('Sanitation Data'!$F$30,0,10*ROW('Sanitation Data'!F65)))</f>
        <v/>
      </c>
      <c r="DB71" s="34" t="str">
        <f ca="true">+IF(OFFSET('Sanitation Data'!$F$31,0,10*ROW('Sanitation Data'!F65))="","",OFFSET('Sanitation Data'!$F$31,0,10*ROW('Sanitation Data'!F65)))</f>
        <v/>
      </c>
      <c r="DC71" s="34" t="str">
        <f ca="true">+IF(OFFSET('Sanitation Data'!$F$32,0,10*ROW('Sanitation Data'!F65))="","",OFFSET('Sanitation Data'!$F$32,0,10*ROW('Sanitation Data'!F65)))</f>
        <v/>
      </c>
      <c r="DD71" s="34" t="str">
        <f ca="true">+IF(OFFSET('Sanitation Data'!$F$33,0,10*ROW('Sanitation Data'!F65))="","",OFFSET('Sanitation Data'!$F$33,0,10*ROW('Sanitation Data'!F65)))</f>
        <v/>
      </c>
      <c r="DE71" s="34" t="str">
        <f ca="true">+IF(OFFSET('Sanitation Data'!$G$29,0,10*ROW('Sanitation Data'!G65))="","",OFFSET('Sanitation Data'!$G$29,0,10*ROW('Sanitation Data'!G65)))</f>
        <v/>
      </c>
      <c r="DF71" s="34" t="str">
        <f ca="true">+IF(OFFSET('Sanitation Data'!$G$30,0,10*ROW('Sanitation Data'!G65))="","",OFFSET('Sanitation Data'!$G$30,0,10*ROW('Sanitation Data'!G65)))</f>
        <v/>
      </c>
      <c r="DG71" s="34" t="str">
        <f ca="true">+IF(OFFSET('Sanitation Data'!$G$31,0,10*ROW('Sanitation Data'!G65))="","",OFFSET('Sanitation Data'!$G$31,0,10*ROW('Sanitation Data'!G65)))</f>
        <v/>
      </c>
      <c r="DH71" s="34" t="str">
        <f ca="true">+IF(OFFSET('Sanitation Data'!$G$32,0,10*ROW('Sanitation Data'!G65))="","",OFFSET('Sanitation Data'!$G$32,0,10*ROW('Sanitation Data'!G65)))</f>
        <v/>
      </c>
      <c r="DI71" s="34" t="str">
        <f ca="true">+IF(OFFSET('Sanitation Data'!$G$33,0,10*ROW('Sanitation Data'!G65))="","",OFFSET('Sanitation Data'!$G$33,0,10*ROW('Sanitation Data'!G65)))</f>
        <v/>
      </c>
      <c r="DJ71" s="34" t="str">
        <f ca="true">+IF(OFFSET('Sanitation Data'!$H$29,0,10*ROW('Sanitation Data'!H65))="","",OFFSET('Sanitation Data'!$H$29,0,10*ROW('Sanitation Data'!H65)))</f>
        <v/>
      </c>
      <c r="DK71" s="34" t="str">
        <f ca="true">+IF(OFFSET('Sanitation Data'!$H$30,0,10*ROW('Sanitation Data'!H65))="","",OFFSET('Sanitation Data'!$H$30,0,10*ROW('Sanitation Data'!H65)))</f>
        <v/>
      </c>
      <c r="DL71" s="34" t="str">
        <f ca="true">+IF(OFFSET('Sanitation Data'!$H$31,0,10*ROW('Sanitation Data'!H65))="","",OFFSET('Sanitation Data'!$H$31,0,10*ROW('Sanitation Data'!H65)))</f>
        <v/>
      </c>
      <c r="DM71" s="34" t="str">
        <f ca="true">+IF(OFFSET('Sanitation Data'!$H$32,0,10*ROW('Sanitation Data'!H65))="","",OFFSET('Sanitation Data'!$H$32,0,10*ROW('Sanitation Data'!H65)))</f>
        <v/>
      </c>
      <c r="DN71" s="34" t="str">
        <f ca="true">+IF(OFFSET('Sanitation Data'!$H$33,0,10*ROW('Sanitation Data'!H65))="","",OFFSET('Sanitation Data'!$H$33,0,10*ROW('Sanitation Data'!H65)))</f>
        <v/>
      </c>
      <c r="DO71" s="34" t="str">
        <f ca="true">+IF(OFFSET('Hygiene Data'!$C$12,0,10*ROW('Hygiene Data'!C65))="","",OFFSET('Hygiene Data'!$C$12,0,10*ROW('Hygiene Data'!C65)))</f>
        <v/>
      </c>
      <c r="DP71" s="34" t="str">
        <f ca="true">+IF(OFFSET('Hygiene Data'!$C$13,0,10*ROW('Hygiene Data'!C65))="","",OFFSET('Hygiene Data'!$C$13,0,10*ROW('Hygiene Data'!C65)))</f>
        <v/>
      </c>
      <c r="DQ71" s="34" t="str">
        <f ca="true">+IF(OFFSET('Hygiene Data'!$C$14,0,10*ROW('Hygiene Data'!C65))="","",OFFSET('Hygiene Data'!$C$14,0,10*ROW('Hygiene Data'!C65)))</f>
        <v/>
      </c>
      <c r="DR71" s="34" t="str">
        <f ca="true">+IF(OFFSET('Hygiene Data'!$D$12,0,10*ROW('Hygiene Data'!D65))="","",OFFSET('Hygiene Data'!$D$12,0,10*ROW('Hygiene Data'!D65)))</f>
        <v/>
      </c>
      <c r="DS71" s="34" t="str">
        <f ca="true">+IF(OFFSET('Hygiene Data'!$D$13,0,10*ROW('Hygiene Data'!D65))="","",OFFSET('Hygiene Data'!$D$13,0,10*ROW('Hygiene Data'!D65)))</f>
        <v/>
      </c>
      <c r="DT71" s="34" t="str">
        <f ca="true">+IF(OFFSET('Hygiene Data'!$D$14,0,10*ROW('Hygiene Data'!D65))="","",OFFSET('Hygiene Data'!$D$14,0,10*ROW('Hygiene Data'!D65)))</f>
        <v/>
      </c>
      <c r="DU71" s="34" t="str">
        <f ca="true">+IF(OFFSET('Hygiene Data'!$E$12,0,10*ROW('Hygiene Data'!E65))="","",OFFSET('Hygiene Data'!$E$12,0,10*ROW('Hygiene Data'!E65)))</f>
        <v/>
      </c>
      <c r="DV71" s="34" t="str">
        <f ca="true">+IF(OFFSET('Hygiene Data'!$E$13,0,10*ROW('Hygiene Data'!E65))="","",OFFSET('Hygiene Data'!$E$13,0,10*ROW('Hygiene Data'!E65)))</f>
        <v/>
      </c>
      <c r="DW71" s="34" t="str">
        <f ca="true">+IF(OFFSET('Hygiene Data'!$E$14,0,10*ROW('Hygiene Data'!E65))="","",OFFSET('Hygiene Data'!$E$14,0,10*ROW('Hygiene Data'!E65)))</f>
        <v/>
      </c>
      <c r="DX71" s="34" t="str">
        <f ca="true">+IF(OFFSET('Hygiene Data'!$F$12,0,10*ROW('Hygiene Data'!F65))="","",OFFSET('Hygiene Data'!$F$12,0,10*ROW('Hygiene Data'!F65)))</f>
        <v/>
      </c>
      <c r="DY71" s="34" t="str">
        <f ca="true">+IF(OFFSET('Hygiene Data'!$F$13,0,10*ROW('Hygiene Data'!F65))="","",OFFSET('Hygiene Data'!$F$13,0,10*ROW('Hygiene Data'!F65)))</f>
        <v/>
      </c>
      <c r="DZ71" s="34" t="str">
        <f ca="true">+IF(OFFSET('Hygiene Data'!$F$14,0,10*ROW('Hygiene Data'!F65))="","",OFFSET('Hygiene Data'!$F$14,0,10*ROW('Hygiene Data'!F65)))</f>
        <v/>
      </c>
      <c r="EA71" s="34" t="str">
        <f ca="true">+IF(OFFSET('Hygiene Data'!$G$12,0,10*ROW('Hygiene Data'!G65))="","",OFFSET('Hygiene Data'!$G$12,0,10*ROW('Hygiene Data'!G65)))</f>
        <v/>
      </c>
      <c r="EB71" s="34" t="str">
        <f ca="true">+IF(OFFSET('Hygiene Data'!$G$13,0,10*ROW('Hygiene Data'!G65))="","",OFFSET('Hygiene Data'!$G$13,0,10*ROW('Hygiene Data'!G65)))</f>
        <v/>
      </c>
      <c r="EC71" s="34" t="str">
        <f ca="true">+IF(OFFSET('Hygiene Data'!$G$14,0,10*ROW('Hygiene Data'!G65))="","",OFFSET('Hygiene Data'!$G$14,0,10*ROW('Hygiene Data'!G65)))</f>
        <v/>
      </c>
      <c r="ED71" s="34" t="str">
        <f ca="true">+IF(OFFSET('Hygiene Data'!$H$12,0,10*ROW('Hygiene Data'!H65))="","",OFFSET('Hygiene Data'!$H$12,0,10*ROW('Hygiene Data'!H65)))</f>
        <v/>
      </c>
      <c r="EE71" s="34" t="str">
        <f ca="true">+IF(OFFSET('Hygiene Data'!$H$13,0,10*ROW('Hygiene Data'!H65))="","",OFFSET('Hygiene Data'!$H$13,0,10*ROW('Hygiene Data'!H65)))</f>
        <v/>
      </c>
      <c r="EF71" s="34" t="str">
        <f ca="true">+IF(OFFSET('Hygiene Data'!$H$14,0,10*ROW('Hygiene Data'!H65))="","",OFFSET('Hygiene Data'!$H$14,0,10*ROW('Hygiene Data'!H65)))</f>
        <v/>
      </c>
    </row>
    <row r="72" x14ac:dyDescent="0.2">
      <c r="A72" s="57" t="str">
        <f ca="true">+IF(OFFSET('Water Data'!$B$1,0,10*ROW('Water Data'!B69))="","",OFFSET('Water Data'!$B$1,0,10*ROW('Water Data'!B69)))</f>
        <v/>
      </c>
      <c r="B72" s="57" t="str">
        <f ca="true">+IF(OFFSET('Water Data'!$A$3,0,10*ROW('Water Data'!A69))="","",OFFSET('Water Data'!$A$3,0,10*ROW('Water Data'!A69)))</f>
        <v/>
      </c>
      <c r="C72" s="57" t="str">
        <f ca="true">+IF(OFFSET('Water Data'!$C$3,0,10*ROW('Water Data'!C69))="","",OFFSET('Water Data'!$C$3,0,10*ROW('Water Data'!C69)))</f>
        <v/>
      </c>
      <c r="D72" s="249"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49"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49"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49"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49"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49"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49"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49"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49"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49"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49"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49"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49"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49"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49"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49"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49"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49"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50"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50"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50"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50"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50"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50"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50"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50"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50"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50"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50"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50"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50"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50"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50"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50"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50"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50"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50"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50"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50"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50"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50"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50"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50"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50"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50"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50"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50"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50"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51"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51"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51"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51"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51"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51"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51"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51"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51"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51"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51"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51"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51"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51"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51"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51"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51"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51"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4" t="str">
        <f ca="true">+IF(OFFSET('Water Data'!$C$28,0,10*ROW('Water Data'!C66))="","",OFFSET('Water Data'!$C$28,0,10*ROW('Water Data'!C66)))</f>
        <v/>
      </c>
      <c r="BT72" s="34" t="str">
        <f ca="true">+IF(OFFSET('Water Data'!$C$29,0,10*ROW('Water Data'!C66))="","",OFFSET('Water Data'!$C$29,0,10*ROW('Water Data'!C66)))</f>
        <v/>
      </c>
      <c r="BU72" s="34" t="str">
        <f ca="true">+IF(OFFSET('Water Data'!$C$30,0,10*ROW('Water Data'!C66))="","",OFFSET('Water Data'!$C$30,0,10*ROW('Water Data'!C66)))</f>
        <v/>
      </c>
      <c r="BV72" s="34" t="str">
        <f ca="true">+IF(OFFSET('Water Data'!$D$28,0,10*ROW('Water Data'!D66))="","",OFFSET('Water Data'!$D$28,0,10*ROW('Water Data'!D66)))</f>
        <v/>
      </c>
      <c r="BW72" s="34" t="str">
        <f ca="true">+IF(OFFSET('Water Data'!$D$29,0,10*ROW('Water Data'!D66))="","",OFFSET('Water Data'!$D$29,0,10*ROW('Water Data'!D66)))</f>
        <v/>
      </c>
      <c r="BX72" s="34" t="str">
        <f ca="true">+IF(OFFSET('Water Data'!$D$30,0,10*ROW('Water Data'!D66))="","",OFFSET('Water Data'!$D$30,0,10*ROW('Water Data'!D66)))</f>
        <v/>
      </c>
      <c r="BY72" s="34" t="str">
        <f ca="true">+IF(OFFSET('Water Data'!$E$28,0,10*ROW('Water Data'!E66))="","",OFFSET('Water Data'!$E$28,0,10*ROW('Water Data'!E66)))</f>
        <v/>
      </c>
      <c r="BZ72" s="34" t="str">
        <f ca="true">+IF(OFFSET('Water Data'!$E$29,0,10*ROW('Water Data'!E66))="","",OFFSET('Water Data'!$E$29,0,10*ROW('Water Data'!E66)))</f>
        <v/>
      </c>
      <c r="CA72" s="34" t="str">
        <f ca="true">+IF(OFFSET('Water Data'!$E$30,0,10*ROW('Water Data'!E66))="","",OFFSET('Water Data'!$E$30,0,10*ROW('Water Data'!E66)))</f>
        <v/>
      </c>
      <c r="CB72" s="34" t="str">
        <f ca="true">+IF(OFFSET('Water Data'!$F$28,0,10*ROW('Water Data'!F66))="","",OFFSET('Water Data'!$F$28,0,10*ROW('Water Data'!F66)))</f>
        <v/>
      </c>
      <c r="CC72" s="34" t="str">
        <f ca="true">+IF(OFFSET('Water Data'!$F$29,0,10*ROW('Water Data'!F66))="","",OFFSET('Water Data'!$F$29,0,10*ROW('Water Data'!F66)))</f>
        <v/>
      </c>
      <c r="CD72" s="34" t="str">
        <f ca="true">+IF(OFFSET('Water Data'!$F$30,0,10*ROW('Water Data'!F66))="","",OFFSET('Water Data'!$F$30,0,10*ROW('Water Data'!F66)))</f>
        <v/>
      </c>
      <c r="CE72" s="34" t="str">
        <f ca="true">+IF(OFFSET('Water Data'!$G$28,0,10*ROW('Water Data'!G66))="","",OFFSET('Water Data'!$G$28,0,10*ROW('Water Data'!G66)))</f>
        <v/>
      </c>
      <c r="CF72" s="34" t="str">
        <f ca="true">+IF(OFFSET('Water Data'!$G$29,0,10*ROW('Water Data'!G66))="","",OFFSET('Water Data'!$G$29,0,10*ROW('Water Data'!G66)))</f>
        <v/>
      </c>
      <c r="CG72" s="34" t="str">
        <f ca="true">+IF(OFFSET('Water Data'!$G$30,0,10*ROW('Water Data'!G66))="","",OFFSET('Water Data'!$G$30,0,10*ROW('Water Data'!G66)))</f>
        <v/>
      </c>
      <c r="CH72" s="34" t="str">
        <f ca="true">+IF(OFFSET('Water Data'!$H$28,0,10*ROW('Water Data'!H66))="","",OFFSET('Water Data'!$H$28,0,10*ROW('Water Data'!H66)))</f>
        <v/>
      </c>
      <c r="CI72" s="34" t="str">
        <f ca="true">+IF(OFFSET('Water Data'!$H$29,0,10*ROW('Water Data'!H66))="","",OFFSET('Water Data'!$H$29,0,10*ROW('Water Data'!H66)))</f>
        <v/>
      </c>
      <c r="CJ72" s="34" t="str">
        <f ca="true">+IF(OFFSET('Water Data'!$H$30,0,10*ROW('Water Data'!H66))="","",OFFSET('Water Data'!$H$30,0,10*ROW('Water Data'!H66)))</f>
        <v/>
      </c>
      <c r="CK72" s="34" t="str">
        <f ca="true">+IF(OFFSET('Sanitation Data'!$C$29,0,10*ROW('Sanitation Data'!C66))="","",OFFSET('Sanitation Data'!$C$29,0,10*ROW('Sanitation Data'!C66)))</f>
        <v/>
      </c>
      <c r="CL72" s="34" t="str">
        <f ca="true">+IF(OFFSET('Sanitation Data'!$C$30,0,10*ROW('Sanitation Data'!C66))="","",OFFSET('Sanitation Data'!$C$30,0,10*ROW('Sanitation Data'!C66)))</f>
        <v/>
      </c>
      <c r="CM72" s="34" t="str">
        <f ca="true">+IF(OFFSET('Sanitation Data'!$C$31,0,10*ROW('Sanitation Data'!C66))="","",OFFSET('Sanitation Data'!$C$31,0,10*ROW('Sanitation Data'!C66)))</f>
        <v/>
      </c>
      <c r="CN72" s="34" t="str">
        <f ca="true">+IF(OFFSET('Sanitation Data'!$C$32,0,10*ROW('Sanitation Data'!C66))="","",OFFSET('Sanitation Data'!$C$32,0,10*ROW('Sanitation Data'!C66)))</f>
        <v/>
      </c>
      <c r="CO72" s="34" t="str">
        <f ca="true">+IF(OFFSET('Sanitation Data'!$C$33,0,10*ROW('Sanitation Data'!C66))="","",OFFSET('Sanitation Data'!$C$33,0,10*ROW('Sanitation Data'!C66)))</f>
        <v/>
      </c>
      <c r="CP72" s="34" t="str">
        <f ca="true">+IF(OFFSET('Sanitation Data'!$D$29,0,10*ROW('Sanitation Data'!D66))="","",OFFSET('Sanitation Data'!$D$29,0,10*ROW('Sanitation Data'!D66)))</f>
        <v/>
      </c>
      <c r="CQ72" s="34" t="str">
        <f ca="true">+IF(OFFSET('Sanitation Data'!$D$30,0,10*ROW('Sanitation Data'!D66))="","",OFFSET('Sanitation Data'!$D$30,0,10*ROW('Sanitation Data'!D66)))</f>
        <v/>
      </c>
      <c r="CR72" s="34" t="str">
        <f ca="true">+IF(OFFSET('Sanitation Data'!$D$31,0,10*ROW('Sanitation Data'!D66))="","",OFFSET('Sanitation Data'!$D$31,0,10*ROW('Sanitation Data'!D66)))</f>
        <v/>
      </c>
      <c r="CS72" s="34" t="str">
        <f ca="true">+IF(OFFSET('Sanitation Data'!$D$32,0,10*ROW('Sanitation Data'!D66))="","",OFFSET('Sanitation Data'!$D$32,0,10*ROW('Sanitation Data'!D66)))</f>
        <v/>
      </c>
      <c r="CT72" s="34" t="str">
        <f ca="true">+IF(OFFSET('Sanitation Data'!$D$33,0,10*ROW('Sanitation Data'!D66))="","",OFFSET('Sanitation Data'!$D$33,0,10*ROW('Sanitation Data'!D66)))</f>
        <v/>
      </c>
      <c r="CU72" s="34" t="str">
        <f ca="true">+IF(OFFSET('Sanitation Data'!$E$29,0,10*ROW('Sanitation Data'!E66))="","",OFFSET('Sanitation Data'!$E$29,0,10*ROW('Sanitation Data'!E66)))</f>
        <v/>
      </c>
      <c r="CV72" s="34" t="str">
        <f ca="true">+IF(OFFSET('Sanitation Data'!$E$30,0,10*ROW('Sanitation Data'!E66))="","",OFFSET('Sanitation Data'!$E$30,0,10*ROW('Sanitation Data'!E66)))</f>
        <v/>
      </c>
      <c r="CW72" s="34" t="str">
        <f ca="true">+IF(OFFSET('Sanitation Data'!$E$31,0,10*ROW('Sanitation Data'!E66))="","",OFFSET('Sanitation Data'!$E$31,0,10*ROW('Sanitation Data'!E66)))</f>
        <v/>
      </c>
      <c r="CX72" s="34" t="str">
        <f ca="true">+IF(OFFSET('Sanitation Data'!$E$32,0,10*ROW('Sanitation Data'!E66))="","",OFFSET('Sanitation Data'!$E$32,0,10*ROW('Sanitation Data'!E66)))</f>
        <v/>
      </c>
      <c r="CY72" s="34" t="str">
        <f ca="true">+IF(OFFSET('Sanitation Data'!$E$33,0,10*ROW('Sanitation Data'!E66))="","",OFFSET('Sanitation Data'!$E$33,0,10*ROW('Sanitation Data'!E66)))</f>
        <v/>
      </c>
      <c r="CZ72" s="34" t="str">
        <f ca="true">+IF(OFFSET('Sanitation Data'!$F$29,0,10*ROW('Sanitation Data'!F66))="","",OFFSET('Sanitation Data'!$F$29,0,10*ROW('Sanitation Data'!F66)))</f>
        <v/>
      </c>
      <c r="DA72" s="34" t="str">
        <f ca="true">+IF(OFFSET('Sanitation Data'!$F$30,0,10*ROW('Sanitation Data'!F66))="","",OFFSET('Sanitation Data'!$F$30,0,10*ROW('Sanitation Data'!F66)))</f>
        <v/>
      </c>
      <c r="DB72" s="34" t="str">
        <f ca="true">+IF(OFFSET('Sanitation Data'!$F$31,0,10*ROW('Sanitation Data'!F66))="","",OFFSET('Sanitation Data'!$F$31,0,10*ROW('Sanitation Data'!F66)))</f>
        <v/>
      </c>
      <c r="DC72" s="34" t="str">
        <f ca="true">+IF(OFFSET('Sanitation Data'!$F$32,0,10*ROW('Sanitation Data'!F66))="","",OFFSET('Sanitation Data'!$F$32,0,10*ROW('Sanitation Data'!F66)))</f>
        <v/>
      </c>
      <c r="DD72" s="34" t="str">
        <f ca="true">+IF(OFFSET('Sanitation Data'!$F$33,0,10*ROW('Sanitation Data'!F66))="","",OFFSET('Sanitation Data'!$F$33,0,10*ROW('Sanitation Data'!F66)))</f>
        <v/>
      </c>
      <c r="DE72" s="34" t="str">
        <f ca="true">+IF(OFFSET('Sanitation Data'!$G$29,0,10*ROW('Sanitation Data'!G66))="","",OFFSET('Sanitation Data'!$G$29,0,10*ROW('Sanitation Data'!G66)))</f>
        <v/>
      </c>
      <c r="DF72" s="34" t="str">
        <f ca="true">+IF(OFFSET('Sanitation Data'!$G$30,0,10*ROW('Sanitation Data'!G66))="","",OFFSET('Sanitation Data'!$G$30,0,10*ROW('Sanitation Data'!G66)))</f>
        <v/>
      </c>
      <c r="DG72" s="34" t="str">
        <f ca="true">+IF(OFFSET('Sanitation Data'!$G$31,0,10*ROW('Sanitation Data'!G66))="","",OFFSET('Sanitation Data'!$G$31,0,10*ROW('Sanitation Data'!G66)))</f>
        <v/>
      </c>
      <c r="DH72" s="34" t="str">
        <f ca="true">+IF(OFFSET('Sanitation Data'!$G$32,0,10*ROW('Sanitation Data'!G66))="","",OFFSET('Sanitation Data'!$G$32,0,10*ROW('Sanitation Data'!G66)))</f>
        <v/>
      </c>
      <c r="DI72" s="34" t="str">
        <f ca="true">+IF(OFFSET('Sanitation Data'!$G$33,0,10*ROW('Sanitation Data'!G66))="","",OFFSET('Sanitation Data'!$G$33,0,10*ROW('Sanitation Data'!G66)))</f>
        <v/>
      </c>
      <c r="DJ72" s="34" t="str">
        <f ca="true">+IF(OFFSET('Sanitation Data'!$H$29,0,10*ROW('Sanitation Data'!H66))="","",OFFSET('Sanitation Data'!$H$29,0,10*ROW('Sanitation Data'!H66)))</f>
        <v/>
      </c>
      <c r="DK72" s="34" t="str">
        <f ca="true">+IF(OFFSET('Sanitation Data'!$H$30,0,10*ROW('Sanitation Data'!H66))="","",OFFSET('Sanitation Data'!$H$30,0,10*ROW('Sanitation Data'!H66)))</f>
        <v/>
      </c>
      <c r="DL72" s="34" t="str">
        <f ca="true">+IF(OFFSET('Sanitation Data'!$H$31,0,10*ROW('Sanitation Data'!H66))="","",OFFSET('Sanitation Data'!$H$31,0,10*ROW('Sanitation Data'!H66)))</f>
        <v/>
      </c>
      <c r="DM72" s="34" t="str">
        <f ca="true">+IF(OFFSET('Sanitation Data'!$H$32,0,10*ROW('Sanitation Data'!H66))="","",OFFSET('Sanitation Data'!$H$32,0,10*ROW('Sanitation Data'!H66)))</f>
        <v/>
      </c>
      <c r="DN72" s="34" t="str">
        <f ca="true">+IF(OFFSET('Sanitation Data'!$H$33,0,10*ROW('Sanitation Data'!H66))="","",OFFSET('Sanitation Data'!$H$33,0,10*ROW('Sanitation Data'!H66)))</f>
        <v/>
      </c>
      <c r="DO72" s="34" t="str">
        <f ca="true">+IF(OFFSET('Hygiene Data'!$C$12,0,10*ROW('Hygiene Data'!C66))="","",OFFSET('Hygiene Data'!$C$12,0,10*ROW('Hygiene Data'!C66)))</f>
        <v/>
      </c>
      <c r="DP72" s="34" t="str">
        <f ca="true">+IF(OFFSET('Hygiene Data'!$C$13,0,10*ROW('Hygiene Data'!C66))="","",OFFSET('Hygiene Data'!$C$13,0,10*ROW('Hygiene Data'!C66)))</f>
        <v/>
      </c>
      <c r="DQ72" s="34" t="str">
        <f ca="true">+IF(OFFSET('Hygiene Data'!$C$14,0,10*ROW('Hygiene Data'!C66))="","",OFFSET('Hygiene Data'!$C$14,0,10*ROW('Hygiene Data'!C66)))</f>
        <v/>
      </c>
      <c r="DR72" s="34" t="str">
        <f ca="true">+IF(OFFSET('Hygiene Data'!$D$12,0,10*ROW('Hygiene Data'!D66))="","",OFFSET('Hygiene Data'!$D$12,0,10*ROW('Hygiene Data'!D66)))</f>
        <v/>
      </c>
      <c r="DS72" s="34" t="str">
        <f ca="true">+IF(OFFSET('Hygiene Data'!$D$13,0,10*ROW('Hygiene Data'!D66))="","",OFFSET('Hygiene Data'!$D$13,0,10*ROW('Hygiene Data'!D66)))</f>
        <v/>
      </c>
      <c r="DT72" s="34" t="str">
        <f ca="true">+IF(OFFSET('Hygiene Data'!$D$14,0,10*ROW('Hygiene Data'!D66))="","",OFFSET('Hygiene Data'!$D$14,0,10*ROW('Hygiene Data'!D66)))</f>
        <v/>
      </c>
      <c r="DU72" s="34" t="str">
        <f ca="true">+IF(OFFSET('Hygiene Data'!$E$12,0,10*ROW('Hygiene Data'!E66))="","",OFFSET('Hygiene Data'!$E$12,0,10*ROW('Hygiene Data'!E66)))</f>
        <v/>
      </c>
      <c r="DV72" s="34" t="str">
        <f ca="true">+IF(OFFSET('Hygiene Data'!$E$13,0,10*ROW('Hygiene Data'!E66))="","",OFFSET('Hygiene Data'!$E$13,0,10*ROW('Hygiene Data'!E66)))</f>
        <v/>
      </c>
      <c r="DW72" s="34" t="str">
        <f ca="true">+IF(OFFSET('Hygiene Data'!$E$14,0,10*ROW('Hygiene Data'!E66))="","",OFFSET('Hygiene Data'!$E$14,0,10*ROW('Hygiene Data'!E66)))</f>
        <v/>
      </c>
      <c r="DX72" s="34" t="str">
        <f ca="true">+IF(OFFSET('Hygiene Data'!$F$12,0,10*ROW('Hygiene Data'!F66))="","",OFFSET('Hygiene Data'!$F$12,0,10*ROW('Hygiene Data'!F66)))</f>
        <v/>
      </c>
      <c r="DY72" s="34" t="str">
        <f ca="true">+IF(OFFSET('Hygiene Data'!$F$13,0,10*ROW('Hygiene Data'!F66))="","",OFFSET('Hygiene Data'!$F$13,0,10*ROW('Hygiene Data'!F66)))</f>
        <v/>
      </c>
      <c r="DZ72" s="34" t="str">
        <f ca="true">+IF(OFFSET('Hygiene Data'!$F$14,0,10*ROW('Hygiene Data'!F66))="","",OFFSET('Hygiene Data'!$F$14,0,10*ROW('Hygiene Data'!F66)))</f>
        <v/>
      </c>
      <c r="EA72" s="34" t="str">
        <f ca="true">+IF(OFFSET('Hygiene Data'!$G$12,0,10*ROW('Hygiene Data'!G66))="","",OFFSET('Hygiene Data'!$G$12,0,10*ROW('Hygiene Data'!G66)))</f>
        <v/>
      </c>
      <c r="EB72" s="34" t="str">
        <f ca="true">+IF(OFFSET('Hygiene Data'!$G$13,0,10*ROW('Hygiene Data'!G66))="","",OFFSET('Hygiene Data'!$G$13,0,10*ROW('Hygiene Data'!G66)))</f>
        <v/>
      </c>
      <c r="EC72" s="34" t="str">
        <f ca="true">+IF(OFFSET('Hygiene Data'!$G$14,0,10*ROW('Hygiene Data'!G66))="","",OFFSET('Hygiene Data'!$G$14,0,10*ROW('Hygiene Data'!G66)))</f>
        <v/>
      </c>
      <c r="ED72" s="34" t="str">
        <f ca="true">+IF(OFFSET('Hygiene Data'!$H$12,0,10*ROW('Hygiene Data'!H66))="","",OFFSET('Hygiene Data'!$H$12,0,10*ROW('Hygiene Data'!H66)))</f>
        <v/>
      </c>
      <c r="EE72" s="34" t="str">
        <f ca="true">+IF(OFFSET('Hygiene Data'!$H$13,0,10*ROW('Hygiene Data'!H66))="","",OFFSET('Hygiene Data'!$H$13,0,10*ROW('Hygiene Data'!H66)))</f>
        <v/>
      </c>
      <c r="EF72" s="34" t="str">
        <f ca="true">+IF(OFFSET('Hygiene Data'!$H$14,0,10*ROW('Hygiene Data'!H66))="","",OFFSET('Hygiene Data'!$H$14,0,10*ROW('Hygiene Data'!H66)))</f>
        <v/>
      </c>
    </row>
    <row r="73" x14ac:dyDescent="0.2">
      <c r="A73" s="57" t="str">
        <f ca="true">+IF(OFFSET('Water Data'!$B$1,0,10*ROW('Water Data'!B70))="","",OFFSET('Water Data'!$B$1,0,10*ROW('Water Data'!B70)))</f>
        <v/>
      </c>
      <c r="B73" s="57" t="str">
        <f ca="true">+IF(OFFSET('Water Data'!$A$3,0,10*ROW('Water Data'!A70))="","",OFFSET('Water Data'!$A$3,0,10*ROW('Water Data'!A70)))</f>
        <v/>
      </c>
      <c r="C73" s="57" t="str">
        <f ca="true">+IF(OFFSET('Water Data'!$C$3,0,10*ROW('Water Data'!C70))="","",OFFSET('Water Data'!$C$3,0,10*ROW('Water Data'!C70)))</f>
        <v/>
      </c>
      <c r="D73" s="249"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49"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49"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49"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49"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49"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49"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49"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49"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49"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49"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49"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49"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49"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49"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49"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49"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49"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50"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50"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50"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50"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50"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50"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50"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50"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50"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50"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50"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50"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50"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50"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50"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50"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50"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50"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50"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50"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50"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50"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50"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50"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50"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50"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50"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50"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50"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50"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51"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51"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51"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51"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51"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51"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51"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51"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51"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51"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51"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51"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51"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51"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51"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51"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51"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51"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4" t="str">
        <f ca="true">+IF(OFFSET('Water Data'!$C$28,0,10*ROW('Water Data'!C67))="","",OFFSET('Water Data'!$C$28,0,10*ROW('Water Data'!C67)))</f>
        <v/>
      </c>
      <c r="BT73" s="34" t="str">
        <f ca="true">+IF(OFFSET('Water Data'!$C$29,0,10*ROW('Water Data'!C67))="","",OFFSET('Water Data'!$C$29,0,10*ROW('Water Data'!C67)))</f>
        <v/>
      </c>
      <c r="BU73" s="34" t="str">
        <f ca="true">+IF(OFFSET('Water Data'!$C$30,0,10*ROW('Water Data'!C67))="","",OFFSET('Water Data'!$C$30,0,10*ROW('Water Data'!C67)))</f>
        <v/>
      </c>
      <c r="BV73" s="34" t="str">
        <f ca="true">+IF(OFFSET('Water Data'!$D$28,0,10*ROW('Water Data'!D67))="","",OFFSET('Water Data'!$D$28,0,10*ROW('Water Data'!D67)))</f>
        <v/>
      </c>
      <c r="BW73" s="34" t="str">
        <f ca="true">+IF(OFFSET('Water Data'!$D$29,0,10*ROW('Water Data'!D67))="","",OFFSET('Water Data'!$D$29,0,10*ROW('Water Data'!D67)))</f>
        <v/>
      </c>
      <c r="BX73" s="34" t="str">
        <f ca="true">+IF(OFFSET('Water Data'!$D$30,0,10*ROW('Water Data'!D67))="","",OFFSET('Water Data'!$D$30,0,10*ROW('Water Data'!D67)))</f>
        <v/>
      </c>
      <c r="BY73" s="34" t="str">
        <f ca="true">+IF(OFFSET('Water Data'!$E$28,0,10*ROW('Water Data'!E67))="","",OFFSET('Water Data'!$E$28,0,10*ROW('Water Data'!E67)))</f>
        <v/>
      </c>
      <c r="BZ73" s="34" t="str">
        <f ca="true">+IF(OFFSET('Water Data'!$E$29,0,10*ROW('Water Data'!E67))="","",OFFSET('Water Data'!$E$29,0,10*ROW('Water Data'!E67)))</f>
        <v/>
      </c>
      <c r="CA73" s="34" t="str">
        <f ca="true">+IF(OFFSET('Water Data'!$E$30,0,10*ROW('Water Data'!E67))="","",OFFSET('Water Data'!$E$30,0,10*ROW('Water Data'!E67)))</f>
        <v/>
      </c>
      <c r="CB73" s="34" t="str">
        <f ca="true">+IF(OFFSET('Water Data'!$F$28,0,10*ROW('Water Data'!F67))="","",OFFSET('Water Data'!$F$28,0,10*ROW('Water Data'!F67)))</f>
        <v/>
      </c>
      <c r="CC73" s="34" t="str">
        <f ca="true">+IF(OFFSET('Water Data'!$F$29,0,10*ROW('Water Data'!F67))="","",OFFSET('Water Data'!$F$29,0,10*ROW('Water Data'!F67)))</f>
        <v/>
      </c>
      <c r="CD73" s="34" t="str">
        <f ca="true">+IF(OFFSET('Water Data'!$F$30,0,10*ROW('Water Data'!F67))="","",OFFSET('Water Data'!$F$30,0,10*ROW('Water Data'!F67)))</f>
        <v/>
      </c>
      <c r="CE73" s="34" t="str">
        <f ca="true">+IF(OFFSET('Water Data'!$G$28,0,10*ROW('Water Data'!G67))="","",OFFSET('Water Data'!$G$28,0,10*ROW('Water Data'!G67)))</f>
        <v/>
      </c>
      <c r="CF73" s="34" t="str">
        <f ca="true">+IF(OFFSET('Water Data'!$G$29,0,10*ROW('Water Data'!G67))="","",OFFSET('Water Data'!$G$29,0,10*ROW('Water Data'!G67)))</f>
        <v/>
      </c>
      <c r="CG73" s="34" t="str">
        <f ca="true">+IF(OFFSET('Water Data'!$G$30,0,10*ROW('Water Data'!G67))="","",OFFSET('Water Data'!$G$30,0,10*ROW('Water Data'!G67)))</f>
        <v/>
      </c>
      <c r="CH73" s="34" t="str">
        <f ca="true">+IF(OFFSET('Water Data'!$H$28,0,10*ROW('Water Data'!H67))="","",OFFSET('Water Data'!$H$28,0,10*ROW('Water Data'!H67)))</f>
        <v/>
      </c>
      <c r="CI73" s="34" t="str">
        <f ca="true">+IF(OFFSET('Water Data'!$H$29,0,10*ROW('Water Data'!H67))="","",OFFSET('Water Data'!$H$29,0,10*ROW('Water Data'!H67)))</f>
        <v/>
      </c>
      <c r="CJ73" s="34" t="str">
        <f ca="true">+IF(OFFSET('Water Data'!$H$30,0,10*ROW('Water Data'!H67))="","",OFFSET('Water Data'!$H$30,0,10*ROW('Water Data'!H67)))</f>
        <v/>
      </c>
      <c r="CK73" s="34" t="str">
        <f ca="true">+IF(OFFSET('Sanitation Data'!$C$29,0,10*ROW('Sanitation Data'!C67))="","",OFFSET('Sanitation Data'!$C$29,0,10*ROW('Sanitation Data'!C67)))</f>
        <v/>
      </c>
      <c r="CL73" s="34" t="str">
        <f ca="true">+IF(OFFSET('Sanitation Data'!$C$30,0,10*ROW('Sanitation Data'!C67))="","",OFFSET('Sanitation Data'!$C$30,0,10*ROW('Sanitation Data'!C67)))</f>
        <v/>
      </c>
      <c r="CM73" s="34" t="str">
        <f ca="true">+IF(OFFSET('Sanitation Data'!$C$31,0,10*ROW('Sanitation Data'!C67))="","",OFFSET('Sanitation Data'!$C$31,0,10*ROW('Sanitation Data'!C67)))</f>
        <v/>
      </c>
      <c r="CN73" s="34" t="str">
        <f ca="true">+IF(OFFSET('Sanitation Data'!$C$32,0,10*ROW('Sanitation Data'!C67))="","",OFFSET('Sanitation Data'!$C$32,0,10*ROW('Sanitation Data'!C67)))</f>
        <v/>
      </c>
      <c r="CO73" s="34" t="str">
        <f ca="true">+IF(OFFSET('Sanitation Data'!$C$33,0,10*ROW('Sanitation Data'!C67))="","",OFFSET('Sanitation Data'!$C$33,0,10*ROW('Sanitation Data'!C67)))</f>
        <v/>
      </c>
      <c r="CP73" s="34" t="str">
        <f ca="true">+IF(OFFSET('Sanitation Data'!$D$29,0,10*ROW('Sanitation Data'!D67))="","",OFFSET('Sanitation Data'!$D$29,0,10*ROW('Sanitation Data'!D67)))</f>
        <v/>
      </c>
      <c r="CQ73" s="34" t="str">
        <f ca="true">+IF(OFFSET('Sanitation Data'!$D$30,0,10*ROW('Sanitation Data'!D67))="","",OFFSET('Sanitation Data'!$D$30,0,10*ROW('Sanitation Data'!D67)))</f>
        <v/>
      </c>
      <c r="CR73" s="34" t="str">
        <f ca="true">+IF(OFFSET('Sanitation Data'!$D$31,0,10*ROW('Sanitation Data'!D67))="","",OFFSET('Sanitation Data'!$D$31,0,10*ROW('Sanitation Data'!D67)))</f>
        <v/>
      </c>
      <c r="CS73" s="34" t="str">
        <f ca="true">+IF(OFFSET('Sanitation Data'!$D$32,0,10*ROW('Sanitation Data'!D67))="","",OFFSET('Sanitation Data'!$D$32,0,10*ROW('Sanitation Data'!D67)))</f>
        <v/>
      </c>
      <c r="CT73" s="34" t="str">
        <f ca="true">+IF(OFFSET('Sanitation Data'!$D$33,0,10*ROW('Sanitation Data'!D67))="","",OFFSET('Sanitation Data'!$D$33,0,10*ROW('Sanitation Data'!D67)))</f>
        <v/>
      </c>
      <c r="CU73" s="34" t="str">
        <f ca="true">+IF(OFFSET('Sanitation Data'!$E$29,0,10*ROW('Sanitation Data'!E67))="","",OFFSET('Sanitation Data'!$E$29,0,10*ROW('Sanitation Data'!E67)))</f>
        <v/>
      </c>
      <c r="CV73" s="34" t="str">
        <f ca="true">+IF(OFFSET('Sanitation Data'!$E$30,0,10*ROW('Sanitation Data'!E67))="","",OFFSET('Sanitation Data'!$E$30,0,10*ROW('Sanitation Data'!E67)))</f>
        <v/>
      </c>
      <c r="CW73" s="34" t="str">
        <f ca="true">+IF(OFFSET('Sanitation Data'!$E$31,0,10*ROW('Sanitation Data'!E67))="","",OFFSET('Sanitation Data'!$E$31,0,10*ROW('Sanitation Data'!E67)))</f>
        <v/>
      </c>
      <c r="CX73" s="34" t="str">
        <f ca="true">+IF(OFFSET('Sanitation Data'!$E$32,0,10*ROW('Sanitation Data'!E67))="","",OFFSET('Sanitation Data'!$E$32,0,10*ROW('Sanitation Data'!E67)))</f>
        <v/>
      </c>
      <c r="CY73" s="34" t="str">
        <f ca="true">+IF(OFFSET('Sanitation Data'!$E$33,0,10*ROW('Sanitation Data'!E67))="","",OFFSET('Sanitation Data'!$E$33,0,10*ROW('Sanitation Data'!E67)))</f>
        <v/>
      </c>
      <c r="CZ73" s="34" t="str">
        <f ca="true">+IF(OFFSET('Sanitation Data'!$F$29,0,10*ROW('Sanitation Data'!F67))="","",OFFSET('Sanitation Data'!$F$29,0,10*ROW('Sanitation Data'!F67)))</f>
        <v/>
      </c>
      <c r="DA73" s="34" t="str">
        <f ca="true">+IF(OFFSET('Sanitation Data'!$F$30,0,10*ROW('Sanitation Data'!F67))="","",OFFSET('Sanitation Data'!$F$30,0,10*ROW('Sanitation Data'!F67)))</f>
        <v/>
      </c>
      <c r="DB73" s="34" t="str">
        <f ca="true">+IF(OFFSET('Sanitation Data'!$F$31,0,10*ROW('Sanitation Data'!F67))="","",OFFSET('Sanitation Data'!$F$31,0,10*ROW('Sanitation Data'!F67)))</f>
        <v/>
      </c>
      <c r="DC73" s="34" t="str">
        <f ca="true">+IF(OFFSET('Sanitation Data'!$F$32,0,10*ROW('Sanitation Data'!F67))="","",OFFSET('Sanitation Data'!$F$32,0,10*ROW('Sanitation Data'!F67)))</f>
        <v/>
      </c>
      <c r="DD73" s="34" t="str">
        <f ca="true">+IF(OFFSET('Sanitation Data'!$F$33,0,10*ROW('Sanitation Data'!F67))="","",OFFSET('Sanitation Data'!$F$33,0,10*ROW('Sanitation Data'!F67)))</f>
        <v/>
      </c>
      <c r="DE73" s="34" t="str">
        <f ca="true">+IF(OFFSET('Sanitation Data'!$G$29,0,10*ROW('Sanitation Data'!G67))="","",OFFSET('Sanitation Data'!$G$29,0,10*ROW('Sanitation Data'!G67)))</f>
        <v/>
      </c>
      <c r="DF73" s="34" t="str">
        <f ca="true">+IF(OFFSET('Sanitation Data'!$G$30,0,10*ROW('Sanitation Data'!G67))="","",OFFSET('Sanitation Data'!$G$30,0,10*ROW('Sanitation Data'!G67)))</f>
        <v/>
      </c>
      <c r="DG73" s="34" t="str">
        <f ca="true">+IF(OFFSET('Sanitation Data'!$G$31,0,10*ROW('Sanitation Data'!G67))="","",OFFSET('Sanitation Data'!$G$31,0,10*ROW('Sanitation Data'!G67)))</f>
        <v/>
      </c>
      <c r="DH73" s="34" t="str">
        <f ca="true">+IF(OFFSET('Sanitation Data'!$G$32,0,10*ROW('Sanitation Data'!G67))="","",OFFSET('Sanitation Data'!$G$32,0,10*ROW('Sanitation Data'!G67)))</f>
        <v/>
      </c>
      <c r="DI73" s="34" t="str">
        <f ca="true">+IF(OFFSET('Sanitation Data'!$G$33,0,10*ROW('Sanitation Data'!G67))="","",OFFSET('Sanitation Data'!$G$33,0,10*ROW('Sanitation Data'!G67)))</f>
        <v/>
      </c>
      <c r="DJ73" s="34" t="str">
        <f ca="true">+IF(OFFSET('Sanitation Data'!$H$29,0,10*ROW('Sanitation Data'!H67))="","",OFFSET('Sanitation Data'!$H$29,0,10*ROW('Sanitation Data'!H67)))</f>
        <v/>
      </c>
      <c r="DK73" s="34" t="str">
        <f ca="true">+IF(OFFSET('Sanitation Data'!$H$30,0,10*ROW('Sanitation Data'!H67))="","",OFFSET('Sanitation Data'!$H$30,0,10*ROW('Sanitation Data'!H67)))</f>
        <v/>
      </c>
      <c r="DL73" s="34" t="str">
        <f ca="true">+IF(OFFSET('Sanitation Data'!$H$31,0,10*ROW('Sanitation Data'!H67))="","",OFFSET('Sanitation Data'!$H$31,0,10*ROW('Sanitation Data'!H67)))</f>
        <v/>
      </c>
      <c r="DM73" s="34" t="str">
        <f ca="true">+IF(OFFSET('Sanitation Data'!$H$32,0,10*ROW('Sanitation Data'!H67))="","",OFFSET('Sanitation Data'!$H$32,0,10*ROW('Sanitation Data'!H67)))</f>
        <v/>
      </c>
      <c r="DN73" s="34" t="str">
        <f ca="true">+IF(OFFSET('Sanitation Data'!$H$33,0,10*ROW('Sanitation Data'!H67))="","",OFFSET('Sanitation Data'!$H$33,0,10*ROW('Sanitation Data'!H67)))</f>
        <v/>
      </c>
      <c r="DO73" s="34" t="str">
        <f ca="true">+IF(OFFSET('Hygiene Data'!$C$12,0,10*ROW('Hygiene Data'!C67))="","",OFFSET('Hygiene Data'!$C$12,0,10*ROW('Hygiene Data'!C67)))</f>
        <v/>
      </c>
      <c r="DP73" s="34" t="str">
        <f ca="true">+IF(OFFSET('Hygiene Data'!$C$13,0,10*ROW('Hygiene Data'!C67))="","",OFFSET('Hygiene Data'!$C$13,0,10*ROW('Hygiene Data'!C67)))</f>
        <v/>
      </c>
      <c r="DQ73" s="34" t="str">
        <f ca="true">+IF(OFFSET('Hygiene Data'!$C$14,0,10*ROW('Hygiene Data'!C67))="","",OFFSET('Hygiene Data'!$C$14,0,10*ROW('Hygiene Data'!C67)))</f>
        <v/>
      </c>
      <c r="DR73" s="34" t="str">
        <f ca="true">+IF(OFFSET('Hygiene Data'!$D$12,0,10*ROW('Hygiene Data'!D67))="","",OFFSET('Hygiene Data'!$D$12,0,10*ROW('Hygiene Data'!D67)))</f>
        <v/>
      </c>
      <c r="DS73" s="34" t="str">
        <f ca="true">+IF(OFFSET('Hygiene Data'!$D$13,0,10*ROW('Hygiene Data'!D67))="","",OFFSET('Hygiene Data'!$D$13,0,10*ROW('Hygiene Data'!D67)))</f>
        <v/>
      </c>
      <c r="DT73" s="34" t="str">
        <f ca="true">+IF(OFFSET('Hygiene Data'!$D$14,0,10*ROW('Hygiene Data'!D67))="","",OFFSET('Hygiene Data'!$D$14,0,10*ROW('Hygiene Data'!D67)))</f>
        <v/>
      </c>
      <c r="DU73" s="34" t="str">
        <f ca="true">+IF(OFFSET('Hygiene Data'!$E$12,0,10*ROW('Hygiene Data'!E67))="","",OFFSET('Hygiene Data'!$E$12,0,10*ROW('Hygiene Data'!E67)))</f>
        <v/>
      </c>
      <c r="DV73" s="34" t="str">
        <f ca="true">+IF(OFFSET('Hygiene Data'!$E$13,0,10*ROW('Hygiene Data'!E67))="","",OFFSET('Hygiene Data'!$E$13,0,10*ROW('Hygiene Data'!E67)))</f>
        <v/>
      </c>
      <c r="DW73" s="34" t="str">
        <f ca="true">+IF(OFFSET('Hygiene Data'!$E$14,0,10*ROW('Hygiene Data'!E67))="","",OFFSET('Hygiene Data'!$E$14,0,10*ROW('Hygiene Data'!E67)))</f>
        <v/>
      </c>
      <c r="DX73" s="34" t="str">
        <f ca="true">+IF(OFFSET('Hygiene Data'!$F$12,0,10*ROW('Hygiene Data'!F67))="","",OFFSET('Hygiene Data'!$F$12,0,10*ROW('Hygiene Data'!F67)))</f>
        <v/>
      </c>
      <c r="DY73" s="34" t="str">
        <f ca="true">+IF(OFFSET('Hygiene Data'!$F$13,0,10*ROW('Hygiene Data'!F67))="","",OFFSET('Hygiene Data'!$F$13,0,10*ROW('Hygiene Data'!F67)))</f>
        <v/>
      </c>
      <c r="DZ73" s="34" t="str">
        <f ca="true">+IF(OFFSET('Hygiene Data'!$F$14,0,10*ROW('Hygiene Data'!F67))="","",OFFSET('Hygiene Data'!$F$14,0,10*ROW('Hygiene Data'!F67)))</f>
        <v/>
      </c>
      <c r="EA73" s="34" t="str">
        <f ca="true">+IF(OFFSET('Hygiene Data'!$G$12,0,10*ROW('Hygiene Data'!G67))="","",OFFSET('Hygiene Data'!$G$12,0,10*ROW('Hygiene Data'!G67)))</f>
        <v/>
      </c>
      <c r="EB73" s="34" t="str">
        <f ca="true">+IF(OFFSET('Hygiene Data'!$G$13,0,10*ROW('Hygiene Data'!G67))="","",OFFSET('Hygiene Data'!$G$13,0,10*ROW('Hygiene Data'!G67)))</f>
        <v/>
      </c>
      <c r="EC73" s="34" t="str">
        <f ca="true">+IF(OFFSET('Hygiene Data'!$G$14,0,10*ROW('Hygiene Data'!G67))="","",OFFSET('Hygiene Data'!$G$14,0,10*ROW('Hygiene Data'!G67)))</f>
        <v/>
      </c>
      <c r="ED73" s="34" t="str">
        <f ca="true">+IF(OFFSET('Hygiene Data'!$H$12,0,10*ROW('Hygiene Data'!H67))="","",OFFSET('Hygiene Data'!$H$12,0,10*ROW('Hygiene Data'!H67)))</f>
        <v/>
      </c>
      <c r="EE73" s="34" t="str">
        <f ca="true">+IF(OFFSET('Hygiene Data'!$H$13,0,10*ROW('Hygiene Data'!H67))="","",OFFSET('Hygiene Data'!$H$13,0,10*ROW('Hygiene Data'!H67)))</f>
        <v/>
      </c>
      <c r="EF73" s="34" t="str">
        <f ca="true">+IF(OFFSET('Hygiene Data'!$H$14,0,10*ROW('Hygiene Data'!H67))="","",OFFSET('Hygiene Data'!$H$14,0,10*ROW('Hygiene Data'!H67)))</f>
        <v/>
      </c>
    </row>
    <row r="74" x14ac:dyDescent="0.2">
      <c r="A74" s="57" t="str">
        <f ca="true">+IF(OFFSET('Water Data'!$B$1,0,10*ROW('Water Data'!B71))="","",OFFSET('Water Data'!$B$1,0,10*ROW('Water Data'!B71)))</f>
        <v/>
      </c>
      <c r="B74" s="57" t="str">
        <f ca="true">+IF(OFFSET('Water Data'!$A$3,0,10*ROW('Water Data'!A71))="","",OFFSET('Water Data'!$A$3,0,10*ROW('Water Data'!A71)))</f>
        <v/>
      </c>
      <c r="C74" s="57" t="str">
        <f ca="true">+IF(OFFSET('Water Data'!$C$3,0,10*ROW('Water Data'!C71))="","",OFFSET('Water Data'!$C$3,0,10*ROW('Water Data'!C71)))</f>
        <v/>
      </c>
      <c r="D74" s="249"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49"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49"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49"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49"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49"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49"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49"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49"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49"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49"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49"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49"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49"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49"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49"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49"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49"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50"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50"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50"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50"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50"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50"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50"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50"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50"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50"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50"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50"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50"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50"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50"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50"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50"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50"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50"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50"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50"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50"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50"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50"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50"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50"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50"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50"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50"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50"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51"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51"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51"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51"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51"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51"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51"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51"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51"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51"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51"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51"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51"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51"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51"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51"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51"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51"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4" t="str">
        <f ca="true">+IF(OFFSET('Water Data'!$C$28,0,10*ROW('Water Data'!C68))="","",OFFSET('Water Data'!$C$28,0,10*ROW('Water Data'!C68)))</f>
        <v/>
      </c>
      <c r="BT74" s="34" t="str">
        <f ca="true">+IF(OFFSET('Water Data'!$C$29,0,10*ROW('Water Data'!C68))="","",OFFSET('Water Data'!$C$29,0,10*ROW('Water Data'!C68)))</f>
        <v/>
      </c>
      <c r="BU74" s="34" t="str">
        <f ca="true">+IF(OFFSET('Water Data'!$C$30,0,10*ROW('Water Data'!C68))="","",OFFSET('Water Data'!$C$30,0,10*ROW('Water Data'!C68)))</f>
        <v/>
      </c>
      <c r="BV74" s="34" t="str">
        <f ca="true">+IF(OFFSET('Water Data'!$D$28,0,10*ROW('Water Data'!D68))="","",OFFSET('Water Data'!$D$28,0,10*ROW('Water Data'!D68)))</f>
        <v/>
      </c>
      <c r="BW74" s="34" t="str">
        <f ca="true">+IF(OFFSET('Water Data'!$D$29,0,10*ROW('Water Data'!D68))="","",OFFSET('Water Data'!$D$29,0,10*ROW('Water Data'!D68)))</f>
        <v/>
      </c>
      <c r="BX74" s="34" t="str">
        <f ca="true">+IF(OFFSET('Water Data'!$D$30,0,10*ROW('Water Data'!D68))="","",OFFSET('Water Data'!$D$30,0,10*ROW('Water Data'!D68)))</f>
        <v/>
      </c>
      <c r="BY74" s="34" t="str">
        <f ca="true">+IF(OFFSET('Water Data'!$E$28,0,10*ROW('Water Data'!E68))="","",OFFSET('Water Data'!$E$28,0,10*ROW('Water Data'!E68)))</f>
        <v/>
      </c>
      <c r="BZ74" s="34" t="str">
        <f ca="true">+IF(OFFSET('Water Data'!$E$29,0,10*ROW('Water Data'!E68))="","",OFFSET('Water Data'!$E$29,0,10*ROW('Water Data'!E68)))</f>
        <v/>
      </c>
      <c r="CA74" s="34" t="str">
        <f ca="true">+IF(OFFSET('Water Data'!$E$30,0,10*ROW('Water Data'!E68))="","",OFFSET('Water Data'!$E$30,0,10*ROW('Water Data'!E68)))</f>
        <v/>
      </c>
      <c r="CB74" s="34" t="str">
        <f ca="true">+IF(OFFSET('Water Data'!$F$28,0,10*ROW('Water Data'!F68))="","",OFFSET('Water Data'!$F$28,0,10*ROW('Water Data'!F68)))</f>
        <v/>
      </c>
      <c r="CC74" s="34" t="str">
        <f ca="true">+IF(OFFSET('Water Data'!$F$29,0,10*ROW('Water Data'!F68))="","",OFFSET('Water Data'!$F$29,0,10*ROW('Water Data'!F68)))</f>
        <v/>
      </c>
      <c r="CD74" s="34" t="str">
        <f ca="true">+IF(OFFSET('Water Data'!$F$30,0,10*ROW('Water Data'!F68))="","",OFFSET('Water Data'!$F$30,0,10*ROW('Water Data'!F68)))</f>
        <v/>
      </c>
      <c r="CE74" s="34" t="str">
        <f ca="true">+IF(OFFSET('Water Data'!$G$28,0,10*ROW('Water Data'!G68))="","",OFFSET('Water Data'!$G$28,0,10*ROW('Water Data'!G68)))</f>
        <v/>
      </c>
      <c r="CF74" s="34" t="str">
        <f ca="true">+IF(OFFSET('Water Data'!$G$29,0,10*ROW('Water Data'!G68))="","",OFFSET('Water Data'!$G$29,0,10*ROW('Water Data'!G68)))</f>
        <v/>
      </c>
      <c r="CG74" s="34" t="str">
        <f ca="true">+IF(OFFSET('Water Data'!$G$30,0,10*ROW('Water Data'!G68))="","",OFFSET('Water Data'!$G$30,0,10*ROW('Water Data'!G68)))</f>
        <v/>
      </c>
      <c r="CH74" s="34" t="str">
        <f ca="true">+IF(OFFSET('Water Data'!$H$28,0,10*ROW('Water Data'!H68))="","",OFFSET('Water Data'!$H$28,0,10*ROW('Water Data'!H68)))</f>
        <v/>
      </c>
      <c r="CI74" s="34" t="str">
        <f ca="true">+IF(OFFSET('Water Data'!$H$29,0,10*ROW('Water Data'!H68))="","",OFFSET('Water Data'!$H$29,0,10*ROW('Water Data'!H68)))</f>
        <v/>
      </c>
      <c r="CJ74" s="34" t="str">
        <f ca="true">+IF(OFFSET('Water Data'!$H$30,0,10*ROW('Water Data'!H68))="","",OFFSET('Water Data'!$H$30,0,10*ROW('Water Data'!H68)))</f>
        <v/>
      </c>
      <c r="CK74" s="34" t="str">
        <f ca="true">+IF(OFFSET('Sanitation Data'!$C$29,0,10*ROW('Sanitation Data'!C68))="","",OFFSET('Sanitation Data'!$C$29,0,10*ROW('Sanitation Data'!C68)))</f>
        <v/>
      </c>
      <c r="CL74" s="34" t="str">
        <f ca="true">+IF(OFFSET('Sanitation Data'!$C$30,0,10*ROW('Sanitation Data'!C68))="","",OFFSET('Sanitation Data'!$C$30,0,10*ROW('Sanitation Data'!C68)))</f>
        <v/>
      </c>
      <c r="CM74" s="34" t="str">
        <f ca="true">+IF(OFFSET('Sanitation Data'!$C$31,0,10*ROW('Sanitation Data'!C68))="","",OFFSET('Sanitation Data'!$C$31,0,10*ROW('Sanitation Data'!C68)))</f>
        <v/>
      </c>
      <c r="CN74" s="34" t="str">
        <f ca="true">+IF(OFFSET('Sanitation Data'!$C$32,0,10*ROW('Sanitation Data'!C68))="","",OFFSET('Sanitation Data'!$C$32,0,10*ROW('Sanitation Data'!C68)))</f>
        <v/>
      </c>
      <c r="CO74" s="34" t="str">
        <f ca="true">+IF(OFFSET('Sanitation Data'!$C$33,0,10*ROW('Sanitation Data'!C68))="","",OFFSET('Sanitation Data'!$C$33,0,10*ROW('Sanitation Data'!C68)))</f>
        <v/>
      </c>
      <c r="CP74" s="34" t="str">
        <f ca="true">+IF(OFFSET('Sanitation Data'!$D$29,0,10*ROW('Sanitation Data'!D68))="","",OFFSET('Sanitation Data'!$D$29,0,10*ROW('Sanitation Data'!D68)))</f>
        <v/>
      </c>
      <c r="CQ74" s="34" t="str">
        <f ca="true">+IF(OFFSET('Sanitation Data'!$D$30,0,10*ROW('Sanitation Data'!D68))="","",OFFSET('Sanitation Data'!$D$30,0,10*ROW('Sanitation Data'!D68)))</f>
        <v/>
      </c>
      <c r="CR74" s="34" t="str">
        <f ca="true">+IF(OFFSET('Sanitation Data'!$D$31,0,10*ROW('Sanitation Data'!D68))="","",OFFSET('Sanitation Data'!$D$31,0,10*ROW('Sanitation Data'!D68)))</f>
        <v/>
      </c>
      <c r="CS74" s="34" t="str">
        <f ca="true">+IF(OFFSET('Sanitation Data'!$D$32,0,10*ROW('Sanitation Data'!D68))="","",OFFSET('Sanitation Data'!$D$32,0,10*ROW('Sanitation Data'!D68)))</f>
        <v/>
      </c>
      <c r="CT74" s="34" t="str">
        <f ca="true">+IF(OFFSET('Sanitation Data'!$D$33,0,10*ROW('Sanitation Data'!D68))="","",OFFSET('Sanitation Data'!$D$33,0,10*ROW('Sanitation Data'!D68)))</f>
        <v/>
      </c>
      <c r="CU74" s="34" t="str">
        <f ca="true">+IF(OFFSET('Sanitation Data'!$E$29,0,10*ROW('Sanitation Data'!E68))="","",OFFSET('Sanitation Data'!$E$29,0,10*ROW('Sanitation Data'!E68)))</f>
        <v/>
      </c>
      <c r="CV74" s="34" t="str">
        <f ca="true">+IF(OFFSET('Sanitation Data'!$E$30,0,10*ROW('Sanitation Data'!E68))="","",OFFSET('Sanitation Data'!$E$30,0,10*ROW('Sanitation Data'!E68)))</f>
        <v/>
      </c>
      <c r="CW74" s="34" t="str">
        <f ca="true">+IF(OFFSET('Sanitation Data'!$E$31,0,10*ROW('Sanitation Data'!E68))="","",OFFSET('Sanitation Data'!$E$31,0,10*ROW('Sanitation Data'!E68)))</f>
        <v/>
      </c>
      <c r="CX74" s="34" t="str">
        <f ca="true">+IF(OFFSET('Sanitation Data'!$E$32,0,10*ROW('Sanitation Data'!E68))="","",OFFSET('Sanitation Data'!$E$32,0,10*ROW('Sanitation Data'!E68)))</f>
        <v/>
      </c>
      <c r="CY74" s="34" t="str">
        <f ca="true">+IF(OFFSET('Sanitation Data'!$E$33,0,10*ROW('Sanitation Data'!E68))="","",OFFSET('Sanitation Data'!$E$33,0,10*ROW('Sanitation Data'!E68)))</f>
        <v/>
      </c>
      <c r="CZ74" s="34" t="str">
        <f ca="true">+IF(OFFSET('Sanitation Data'!$F$29,0,10*ROW('Sanitation Data'!F68))="","",OFFSET('Sanitation Data'!$F$29,0,10*ROW('Sanitation Data'!F68)))</f>
        <v/>
      </c>
      <c r="DA74" s="34" t="str">
        <f ca="true">+IF(OFFSET('Sanitation Data'!$F$30,0,10*ROW('Sanitation Data'!F68))="","",OFFSET('Sanitation Data'!$F$30,0,10*ROW('Sanitation Data'!F68)))</f>
        <v/>
      </c>
      <c r="DB74" s="34" t="str">
        <f ca="true">+IF(OFFSET('Sanitation Data'!$F$31,0,10*ROW('Sanitation Data'!F68))="","",OFFSET('Sanitation Data'!$F$31,0,10*ROW('Sanitation Data'!F68)))</f>
        <v/>
      </c>
      <c r="DC74" s="34" t="str">
        <f ca="true">+IF(OFFSET('Sanitation Data'!$F$32,0,10*ROW('Sanitation Data'!F68))="","",OFFSET('Sanitation Data'!$F$32,0,10*ROW('Sanitation Data'!F68)))</f>
        <v/>
      </c>
      <c r="DD74" s="34" t="str">
        <f ca="true">+IF(OFFSET('Sanitation Data'!$F$33,0,10*ROW('Sanitation Data'!F68))="","",OFFSET('Sanitation Data'!$F$33,0,10*ROW('Sanitation Data'!F68)))</f>
        <v/>
      </c>
      <c r="DE74" s="34" t="str">
        <f ca="true">+IF(OFFSET('Sanitation Data'!$G$29,0,10*ROW('Sanitation Data'!G68))="","",OFFSET('Sanitation Data'!$G$29,0,10*ROW('Sanitation Data'!G68)))</f>
        <v/>
      </c>
      <c r="DF74" s="34" t="str">
        <f ca="true">+IF(OFFSET('Sanitation Data'!$G$30,0,10*ROW('Sanitation Data'!G68))="","",OFFSET('Sanitation Data'!$G$30,0,10*ROW('Sanitation Data'!G68)))</f>
        <v/>
      </c>
      <c r="DG74" s="34" t="str">
        <f ca="true">+IF(OFFSET('Sanitation Data'!$G$31,0,10*ROW('Sanitation Data'!G68))="","",OFFSET('Sanitation Data'!$G$31,0,10*ROW('Sanitation Data'!G68)))</f>
        <v/>
      </c>
      <c r="DH74" s="34" t="str">
        <f ca="true">+IF(OFFSET('Sanitation Data'!$G$32,0,10*ROW('Sanitation Data'!G68))="","",OFFSET('Sanitation Data'!$G$32,0,10*ROW('Sanitation Data'!G68)))</f>
        <v/>
      </c>
      <c r="DI74" s="34" t="str">
        <f ca="true">+IF(OFFSET('Sanitation Data'!$G$33,0,10*ROW('Sanitation Data'!G68))="","",OFFSET('Sanitation Data'!$G$33,0,10*ROW('Sanitation Data'!G68)))</f>
        <v/>
      </c>
      <c r="DJ74" s="34" t="str">
        <f ca="true">+IF(OFFSET('Sanitation Data'!$H$29,0,10*ROW('Sanitation Data'!H68))="","",OFFSET('Sanitation Data'!$H$29,0,10*ROW('Sanitation Data'!H68)))</f>
        <v/>
      </c>
      <c r="DK74" s="34" t="str">
        <f ca="true">+IF(OFFSET('Sanitation Data'!$H$30,0,10*ROW('Sanitation Data'!H68))="","",OFFSET('Sanitation Data'!$H$30,0,10*ROW('Sanitation Data'!H68)))</f>
        <v/>
      </c>
      <c r="DL74" s="34" t="str">
        <f ca="true">+IF(OFFSET('Sanitation Data'!$H$31,0,10*ROW('Sanitation Data'!H68))="","",OFFSET('Sanitation Data'!$H$31,0,10*ROW('Sanitation Data'!H68)))</f>
        <v/>
      </c>
      <c r="DM74" s="34" t="str">
        <f ca="true">+IF(OFFSET('Sanitation Data'!$H$32,0,10*ROW('Sanitation Data'!H68))="","",OFFSET('Sanitation Data'!$H$32,0,10*ROW('Sanitation Data'!H68)))</f>
        <v/>
      </c>
      <c r="DN74" s="34" t="str">
        <f ca="true">+IF(OFFSET('Sanitation Data'!$H$33,0,10*ROW('Sanitation Data'!H68))="","",OFFSET('Sanitation Data'!$H$33,0,10*ROW('Sanitation Data'!H68)))</f>
        <v/>
      </c>
      <c r="DO74" s="34" t="str">
        <f ca="true">+IF(OFFSET('Hygiene Data'!$C$12,0,10*ROW('Hygiene Data'!C68))="","",OFFSET('Hygiene Data'!$C$12,0,10*ROW('Hygiene Data'!C68)))</f>
        <v/>
      </c>
      <c r="DP74" s="34" t="str">
        <f ca="true">+IF(OFFSET('Hygiene Data'!$C$13,0,10*ROW('Hygiene Data'!C68))="","",OFFSET('Hygiene Data'!$C$13,0,10*ROW('Hygiene Data'!C68)))</f>
        <v/>
      </c>
      <c r="DQ74" s="34" t="str">
        <f ca="true">+IF(OFFSET('Hygiene Data'!$C$14,0,10*ROW('Hygiene Data'!C68))="","",OFFSET('Hygiene Data'!$C$14,0,10*ROW('Hygiene Data'!C68)))</f>
        <v/>
      </c>
      <c r="DR74" s="34" t="str">
        <f ca="true">+IF(OFFSET('Hygiene Data'!$D$12,0,10*ROW('Hygiene Data'!D68))="","",OFFSET('Hygiene Data'!$D$12,0,10*ROW('Hygiene Data'!D68)))</f>
        <v/>
      </c>
      <c r="DS74" s="34" t="str">
        <f ca="true">+IF(OFFSET('Hygiene Data'!$D$13,0,10*ROW('Hygiene Data'!D68))="","",OFFSET('Hygiene Data'!$D$13,0,10*ROW('Hygiene Data'!D68)))</f>
        <v/>
      </c>
      <c r="DT74" s="34" t="str">
        <f ca="true">+IF(OFFSET('Hygiene Data'!$D$14,0,10*ROW('Hygiene Data'!D68))="","",OFFSET('Hygiene Data'!$D$14,0,10*ROW('Hygiene Data'!D68)))</f>
        <v/>
      </c>
      <c r="DU74" s="34" t="str">
        <f ca="true">+IF(OFFSET('Hygiene Data'!$E$12,0,10*ROW('Hygiene Data'!E68))="","",OFFSET('Hygiene Data'!$E$12,0,10*ROW('Hygiene Data'!E68)))</f>
        <v/>
      </c>
      <c r="DV74" s="34" t="str">
        <f ca="true">+IF(OFFSET('Hygiene Data'!$E$13,0,10*ROW('Hygiene Data'!E68))="","",OFFSET('Hygiene Data'!$E$13,0,10*ROW('Hygiene Data'!E68)))</f>
        <v/>
      </c>
      <c r="DW74" s="34" t="str">
        <f ca="true">+IF(OFFSET('Hygiene Data'!$E$14,0,10*ROW('Hygiene Data'!E68))="","",OFFSET('Hygiene Data'!$E$14,0,10*ROW('Hygiene Data'!E68)))</f>
        <v/>
      </c>
      <c r="DX74" s="34" t="str">
        <f ca="true">+IF(OFFSET('Hygiene Data'!$F$12,0,10*ROW('Hygiene Data'!F68))="","",OFFSET('Hygiene Data'!$F$12,0,10*ROW('Hygiene Data'!F68)))</f>
        <v/>
      </c>
      <c r="DY74" s="34" t="str">
        <f ca="true">+IF(OFFSET('Hygiene Data'!$F$13,0,10*ROW('Hygiene Data'!F68))="","",OFFSET('Hygiene Data'!$F$13,0,10*ROW('Hygiene Data'!F68)))</f>
        <v/>
      </c>
      <c r="DZ74" s="34" t="str">
        <f ca="true">+IF(OFFSET('Hygiene Data'!$F$14,0,10*ROW('Hygiene Data'!F68))="","",OFFSET('Hygiene Data'!$F$14,0,10*ROW('Hygiene Data'!F68)))</f>
        <v/>
      </c>
      <c r="EA74" s="34" t="str">
        <f ca="true">+IF(OFFSET('Hygiene Data'!$G$12,0,10*ROW('Hygiene Data'!G68))="","",OFFSET('Hygiene Data'!$G$12,0,10*ROW('Hygiene Data'!G68)))</f>
        <v/>
      </c>
      <c r="EB74" s="34" t="str">
        <f ca="true">+IF(OFFSET('Hygiene Data'!$G$13,0,10*ROW('Hygiene Data'!G68))="","",OFFSET('Hygiene Data'!$G$13,0,10*ROW('Hygiene Data'!G68)))</f>
        <v/>
      </c>
      <c r="EC74" s="34" t="str">
        <f ca="true">+IF(OFFSET('Hygiene Data'!$G$14,0,10*ROW('Hygiene Data'!G68))="","",OFFSET('Hygiene Data'!$G$14,0,10*ROW('Hygiene Data'!G68)))</f>
        <v/>
      </c>
      <c r="ED74" s="34" t="str">
        <f ca="true">+IF(OFFSET('Hygiene Data'!$H$12,0,10*ROW('Hygiene Data'!H68))="","",OFFSET('Hygiene Data'!$H$12,0,10*ROW('Hygiene Data'!H68)))</f>
        <v/>
      </c>
      <c r="EE74" s="34" t="str">
        <f ca="true">+IF(OFFSET('Hygiene Data'!$H$13,0,10*ROW('Hygiene Data'!H68))="","",OFFSET('Hygiene Data'!$H$13,0,10*ROW('Hygiene Data'!H68)))</f>
        <v/>
      </c>
      <c r="EF74" s="34" t="str">
        <f ca="true">+IF(OFFSET('Hygiene Data'!$H$14,0,10*ROW('Hygiene Data'!H68))="","",OFFSET('Hygiene Data'!$H$14,0,10*ROW('Hygiene Data'!H68)))</f>
        <v/>
      </c>
    </row>
    <row r="75" x14ac:dyDescent="0.2">
      <c r="A75" s="57" t="str">
        <f ca="true">+IF(OFFSET('Water Data'!$B$1,0,10*ROW('Water Data'!B72))="","",OFFSET('Water Data'!$B$1,0,10*ROW('Water Data'!B72)))</f>
        <v/>
      </c>
      <c r="B75" s="57" t="str">
        <f ca="true">+IF(OFFSET('Water Data'!$A$3,0,10*ROW('Water Data'!A72))="","",OFFSET('Water Data'!$A$3,0,10*ROW('Water Data'!A72)))</f>
        <v/>
      </c>
      <c r="C75" s="57" t="str">
        <f ca="true">+IF(OFFSET('Water Data'!$C$3,0,10*ROW('Water Data'!C72))="","",OFFSET('Water Data'!$C$3,0,10*ROW('Water Data'!C72)))</f>
        <v/>
      </c>
      <c r="D75" s="249"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49"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49"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49"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49"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49"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49"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49"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49"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49"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49"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49"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49"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49"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49"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49"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49"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49"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50"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50"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50"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50"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50"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50"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50"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50"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50"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50"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50"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50"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50"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50"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50"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50"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50"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50"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50"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50"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50"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50"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50"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50"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50"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50"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50"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50"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50"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50"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51"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51"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51"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51"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51"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51"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51"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51"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51"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51"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51"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51"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51"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51"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51"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51"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51"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51"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4" t="str">
        <f ca="true">+IF(OFFSET('Water Data'!$C$28,0,10*ROW('Water Data'!C69))="","",OFFSET('Water Data'!$C$28,0,10*ROW('Water Data'!C69)))</f>
        <v/>
      </c>
      <c r="BT75" s="34" t="str">
        <f ca="true">+IF(OFFSET('Water Data'!$C$29,0,10*ROW('Water Data'!C69))="","",OFFSET('Water Data'!$C$29,0,10*ROW('Water Data'!C69)))</f>
        <v/>
      </c>
      <c r="BU75" s="34" t="str">
        <f ca="true">+IF(OFFSET('Water Data'!$C$30,0,10*ROW('Water Data'!C69))="","",OFFSET('Water Data'!$C$30,0,10*ROW('Water Data'!C69)))</f>
        <v/>
      </c>
      <c r="BV75" s="34" t="str">
        <f ca="true">+IF(OFFSET('Water Data'!$D$28,0,10*ROW('Water Data'!D69))="","",OFFSET('Water Data'!$D$28,0,10*ROW('Water Data'!D69)))</f>
        <v/>
      </c>
      <c r="BW75" s="34" t="str">
        <f ca="true">+IF(OFFSET('Water Data'!$D$29,0,10*ROW('Water Data'!D69))="","",OFFSET('Water Data'!$D$29,0,10*ROW('Water Data'!D69)))</f>
        <v/>
      </c>
      <c r="BX75" s="34" t="str">
        <f ca="true">+IF(OFFSET('Water Data'!$D$30,0,10*ROW('Water Data'!D69))="","",OFFSET('Water Data'!$D$30,0,10*ROW('Water Data'!D69)))</f>
        <v/>
      </c>
      <c r="BY75" s="34" t="str">
        <f ca="true">+IF(OFFSET('Water Data'!$E$28,0,10*ROW('Water Data'!E69))="","",OFFSET('Water Data'!$E$28,0,10*ROW('Water Data'!E69)))</f>
        <v/>
      </c>
      <c r="BZ75" s="34" t="str">
        <f ca="true">+IF(OFFSET('Water Data'!$E$29,0,10*ROW('Water Data'!E69))="","",OFFSET('Water Data'!$E$29,0,10*ROW('Water Data'!E69)))</f>
        <v/>
      </c>
      <c r="CA75" s="34" t="str">
        <f ca="true">+IF(OFFSET('Water Data'!$E$30,0,10*ROW('Water Data'!E69))="","",OFFSET('Water Data'!$E$30,0,10*ROW('Water Data'!E69)))</f>
        <v/>
      </c>
      <c r="CB75" s="34" t="str">
        <f ca="true">+IF(OFFSET('Water Data'!$F$28,0,10*ROW('Water Data'!F69))="","",OFFSET('Water Data'!$F$28,0,10*ROW('Water Data'!F69)))</f>
        <v/>
      </c>
      <c r="CC75" s="34" t="str">
        <f ca="true">+IF(OFFSET('Water Data'!$F$29,0,10*ROW('Water Data'!F69))="","",OFFSET('Water Data'!$F$29,0,10*ROW('Water Data'!F69)))</f>
        <v/>
      </c>
      <c r="CD75" s="34" t="str">
        <f ca="true">+IF(OFFSET('Water Data'!$F$30,0,10*ROW('Water Data'!F69))="","",OFFSET('Water Data'!$F$30,0,10*ROW('Water Data'!F69)))</f>
        <v/>
      </c>
      <c r="CE75" s="34" t="str">
        <f ca="true">+IF(OFFSET('Water Data'!$G$28,0,10*ROW('Water Data'!G69))="","",OFFSET('Water Data'!$G$28,0,10*ROW('Water Data'!G69)))</f>
        <v/>
      </c>
      <c r="CF75" s="34" t="str">
        <f ca="true">+IF(OFFSET('Water Data'!$G$29,0,10*ROW('Water Data'!G69))="","",OFFSET('Water Data'!$G$29,0,10*ROW('Water Data'!G69)))</f>
        <v/>
      </c>
      <c r="CG75" s="34" t="str">
        <f ca="true">+IF(OFFSET('Water Data'!$G$30,0,10*ROW('Water Data'!G69))="","",OFFSET('Water Data'!$G$30,0,10*ROW('Water Data'!G69)))</f>
        <v/>
      </c>
      <c r="CH75" s="34" t="str">
        <f ca="true">+IF(OFFSET('Water Data'!$H$28,0,10*ROW('Water Data'!H69))="","",OFFSET('Water Data'!$H$28,0,10*ROW('Water Data'!H69)))</f>
        <v/>
      </c>
      <c r="CI75" s="34" t="str">
        <f ca="true">+IF(OFFSET('Water Data'!$H$29,0,10*ROW('Water Data'!H69))="","",OFFSET('Water Data'!$H$29,0,10*ROW('Water Data'!H69)))</f>
        <v/>
      </c>
      <c r="CJ75" s="34" t="str">
        <f ca="true">+IF(OFFSET('Water Data'!$H$30,0,10*ROW('Water Data'!H69))="","",OFFSET('Water Data'!$H$30,0,10*ROW('Water Data'!H69)))</f>
        <v/>
      </c>
      <c r="CK75" s="34" t="str">
        <f ca="true">+IF(OFFSET('Sanitation Data'!$C$29,0,10*ROW('Sanitation Data'!C69))="","",OFFSET('Sanitation Data'!$C$29,0,10*ROW('Sanitation Data'!C69)))</f>
        <v/>
      </c>
      <c r="CL75" s="34" t="str">
        <f ca="true">+IF(OFFSET('Sanitation Data'!$C$30,0,10*ROW('Sanitation Data'!C69))="","",OFFSET('Sanitation Data'!$C$30,0,10*ROW('Sanitation Data'!C69)))</f>
        <v/>
      </c>
      <c r="CM75" s="34" t="str">
        <f ca="true">+IF(OFFSET('Sanitation Data'!$C$31,0,10*ROW('Sanitation Data'!C69))="","",OFFSET('Sanitation Data'!$C$31,0,10*ROW('Sanitation Data'!C69)))</f>
        <v/>
      </c>
      <c r="CN75" s="34" t="str">
        <f ca="true">+IF(OFFSET('Sanitation Data'!$C$32,0,10*ROW('Sanitation Data'!C69))="","",OFFSET('Sanitation Data'!$C$32,0,10*ROW('Sanitation Data'!C69)))</f>
        <v/>
      </c>
      <c r="CO75" s="34" t="str">
        <f ca="true">+IF(OFFSET('Sanitation Data'!$C$33,0,10*ROW('Sanitation Data'!C69))="","",OFFSET('Sanitation Data'!$C$33,0,10*ROW('Sanitation Data'!C69)))</f>
        <v/>
      </c>
      <c r="CP75" s="34" t="str">
        <f ca="true">+IF(OFFSET('Sanitation Data'!$D$29,0,10*ROW('Sanitation Data'!D69))="","",OFFSET('Sanitation Data'!$D$29,0,10*ROW('Sanitation Data'!D69)))</f>
        <v/>
      </c>
      <c r="CQ75" s="34" t="str">
        <f ca="true">+IF(OFFSET('Sanitation Data'!$D$30,0,10*ROW('Sanitation Data'!D69))="","",OFFSET('Sanitation Data'!$D$30,0,10*ROW('Sanitation Data'!D69)))</f>
        <v/>
      </c>
      <c r="CR75" s="34" t="str">
        <f ca="true">+IF(OFFSET('Sanitation Data'!$D$31,0,10*ROW('Sanitation Data'!D69))="","",OFFSET('Sanitation Data'!$D$31,0,10*ROW('Sanitation Data'!D69)))</f>
        <v/>
      </c>
      <c r="CS75" s="34" t="str">
        <f ca="true">+IF(OFFSET('Sanitation Data'!$D$32,0,10*ROW('Sanitation Data'!D69))="","",OFFSET('Sanitation Data'!$D$32,0,10*ROW('Sanitation Data'!D69)))</f>
        <v/>
      </c>
      <c r="CT75" s="34" t="str">
        <f ca="true">+IF(OFFSET('Sanitation Data'!$D$33,0,10*ROW('Sanitation Data'!D69))="","",OFFSET('Sanitation Data'!$D$33,0,10*ROW('Sanitation Data'!D69)))</f>
        <v/>
      </c>
      <c r="CU75" s="34" t="str">
        <f ca="true">+IF(OFFSET('Sanitation Data'!$E$29,0,10*ROW('Sanitation Data'!E69))="","",OFFSET('Sanitation Data'!$E$29,0,10*ROW('Sanitation Data'!E69)))</f>
        <v/>
      </c>
      <c r="CV75" s="34" t="str">
        <f ca="true">+IF(OFFSET('Sanitation Data'!$E$30,0,10*ROW('Sanitation Data'!E69))="","",OFFSET('Sanitation Data'!$E$30,0,10*ROW('Sanitation Data'!E69)))</f>
        <v/>
      </c>
      <c r="CW75" s="34" t="str">
        <f ca="true">+IF(OFFSET('Sanitation Data'!$E$31,0,10*ROW('Sanitation Data'!E69))="","",OFFSET('Sanitation Data'!$E$31,0,10*ROW('Sanitation Data'!E69)))</f>
        <v/>
      </c>
      <c r="CX75" s="34" t="str">
        <f ca="true">+IF(OFFSET('Sanitation Data'!$E$32,0,10*ROW('Sanitation Data'!E69))="","",OFFSET('Sanitation Data'!$E$32,0,10*ROW('Sanitation Data'!E69)))</f>
        <v/>
      </c>
      <c r="CY75" s="34" t="str">
        <f ca="true">+IF(OFFSET('Sanitation Data'!$E$33,0,10*ROW('Sanitation Data'!E69))="","",OFFSET('Sanitation Data'!$E$33,0,10*ROW('Sanitation Data'!E69)))</f>
        <v/>
      </c>
      <c r="CZ75" s="34" t="str">
        <f ca="true">+IF(OFFSET('Sanitation Data'!$F$29,0,10*ROW('Sanitation Data'!F69))="","",OFFSET('Sanitation Data'!$F$29,0,10*ROW('Sanitation Data'!F69)))</f>
        <v/>
      </c>
      <c r="DA75" s="34" t="str">
        <f ca="true">+IF(OFFSET('Sanitation Data'!$F$30,0,10*ROW('Sanitation Data'!F69))="","",OFFSET('Sanitation Data'!$F$30,0,10*ROW('Sanitation Data'!F69)))</f>
        <v/>
      </c>
      <c r="DB75" s="34" t="str">
        <f ca="true">+IF(OFFSET('Sanitation Data'!$F$31,0,10*ROW('Sanitation Data'!F69))="","",OFFSET('Sanitation Data'!$F$31,0,10*ROW('Sanitation Data'!F69)))</f>
        <v/>
      </c>
      <c r="DC75" s="34" t="str">
        <f ca="true">+IF(OFFSET('Sanitation Data'!$F$32,0,10*ROW('Sanitation Data'!F69))="","",OFFSET('Sanitation Data'!$F$32,0,10*ROW('Sanitation Data'!F69)))</f>
        <v/>
      </c>
      <c r="DD75" s="34" t="str">
        <f ca="true">+IF(OFFSET('Sanitation Data'!$F$33,0,10*ROW('Sanitation Data'!F69))="","",OFFSET('Sanitation Data'!$F$33,0,10*ROW('Sanitation Data'!F69)))</f>
        <v/>
      </c>
      <c r="DE75" s="34" t="str">
        <f ca="true">+IF(OFFSET('Sanitation Data'!$G$29,0,10*ROW('Sanitation Data'!G69))="","",OFFSET('Sanitation Data'!$G$29,0,10*ROW('Sanitation Data'!G69)))</f>
        <v/>
      </c>
      <c r="DF75" s="34" t="str">
        <f ca="true">+IF(OFFSET('Sanitation Data'!$G$30,0,10*ROW('Sanitation Data'!G69))="","",OFFSET('Sanitation Data'!$G$30,0,10*ROW('Sanitation Data'!G69)))</f>
        <v/>
      </c>
      <c r="DG75" s="34" t="str">
        <f ca="true">+IF(OFFSET('Sanitation Data'!$G$31,0,10*ROW('Sanitation Data'!G69))="","",OFFSET('Sanitation Data'!$G$31,0,10*ROW('Sanitation Data'!G69)))</f>
        <v/>
      </c>
      <c r="DH75" s="34" t="str">
        <f ca="true">+IF(OFFSET('Sanitation Data'!$G$32,0,10*ROW('Sanitation Data'!G69))="","",OFFSET('Sanitation Data'!$G$32,0,10*ROW('Sanitation Data'!G69)))</f>
        <v/>
      </c>
      <c r="DI75" s="34" t="str">
        <f ca="true">+IF(OFFSET('Sanitation Data'!$G$33,0,10*ROW('Sanitation Data'!G69))="","",OFFSET('Sanitation Data'!$G$33,0,10*ROW('Sanitation Data'!G69)))</f>
        <v/>
      </c>
      <c r="DJ75" s="34" t="str">
        <f ca="true">+IF(OFFSET('Sanitation Data'!$H$29,0,10*ROW('Sanitation Data'!H69))="","",OFFSET('Sanitation Data'!$H$29,0,10*ROW('Sanitation Data'!H69)))</f>
        <v/>
      </c>
      <c r="DK75" s="34" t="str">
        <f ca="true">+IF(OFFSET('Sanitation Data'!$H$30,0,10*ROW('Sanitation Data'!H69))="","",OFFSET('Sanitation Data'!$H$30,0,10*ROW('Sanitation Data'!H69)))</f>
        <v/>
      </c>
      <c r="DL75" s="34" t="str">
        <f ca="true">+IF(OFFSET('Sanitation Data'!$H$31,0,10*ROW('Sanitation Data'!H69))="","",OFFSET('Sanitation Data'!$H$31,0,10*ROW('Sanitation Data'!H69)))</f>
        <v/>
      </c>
      <c r="DM75" s="34" t="str">
        <f ca="true">+IF(OFFSET('Sanitation Data'!$H$32,0,10*ROW('Sanitation Data'!H69))="","",OFFSET('Sanitation Data'!$H$32,0,10*ROW('Sanitation Data'!H69)))</f>
        <v/>
      </c>
      <c r="DN75" s="34" t="str">
        <f ca="true">+IF(OFFSET('Sanitation Data'!$H$33,0,10*ROW('Sanitation Data'!H69))="","",OFFSET('Sanitation Data'!$H$33,0,10*ROW('Sanitation Data'!H69)))</f>
        <v/>
      </c>
      <c r="DO75" s="34" t="str">
        <f ca="true">+IF(OFFSET('Hygiene Data'!$C$12,0,10*ROW('Hygiene Data'!C69))="","",OFFSET('Hygiene Data'!$C$12,0,10*ROW('Hygiene Data'!C69)))</f>
        <v/>
      </c>
      <c r="DP75" s="34" t="str">
        <f ca="true">+IF(OFFSET('Hygiene Data'!$C$13,0,10*ROW('Hygiene Data'!C69))="","",OFFSET('Hygiene Data'!$C$13,0,10*ROW('Hygiene Data'!C69)))</f>
        <v/>
      </c>
      <c r="DQ75" s="34" t="str">
        <f ca="true">+IF(OFFSET('Hygiene Data'!$C$14,0,10*ROW('Hygiene Data'!C69))="","",OFFSET('Hygiene Data'!$C$14,0,10*ROW('Hygiene Data'!C69)))</f>
        <v/>
      </c>
      <c r="DR75" s="34" t="str">
        <f ca="true">+IF(OFFSET('Hygiene Data'!$D$12,0,10*ROW('Hygiene Data'!D69))="","",OFFSET('Hygiene Data'!$D$12,0,10*ROW('Hygiene Data'!D69)))</f>
        <v/>
      </c>
      <c r="DS75" s="34" t="str">
        <f ca="true">+IF(OFFSET('Hygiene Data'!$D$13,0,10*ROW('Hygiene Data'!D69))="","",OFFSET('Hygiene Data'!$D$13,0,10*ROW('Hygiene Data'!D69)))</f>
        <v/>
      </c>
      <c r="DT75" s="34" t="str">
        <f ca="true">+IF(OFFSET('Hygiene Data'!$D$14,0,10*ROW('Hygiene Data'!D69))="","",OFFSET('Hygiene Data'!$D$14,0,10*ROW('Hygiene Data'!D69)))</f>
        <v/>
      </c>
      <c r="DU75" s="34" t="str">
        <f ca="true">+IF(OFFSET('Hygiene Data'!$E$12,0,10*ROW('Hygiene Data'!E69))="","",OFFSET('Hygiene Data'!$E$12,0,10*ROW('Hygiene Data'!E69)))</f>
        <v/>
      </c>
      <c r="DV75" s="34" t="str">
        <f ca="true">+IF(OFFSET('Hygiene Data'!$E$13,0,10*ROW('Hygiene Data'!E69))="","",OFFSET('Hygiene Data'!$E$13,0,10*ROW('Hygiene Data'!E69)))</f>
        <v/>
      </c>
      <c r="DW75" s="34" t="str">
        <f ca="true">+IF(OFFSET('Hygiene Data'!$E$14,0,10*ROW('Hygiene Data'!E69))="","",OFFSET('Hygiene Data'!$E$14,0,10*ROW('Hygiene Data'!E69)))</f>
        <v/>
      </c>
      <c r="DX75" s="34" t="str">
        <f ca="true">+IF(OFFSET('Hygiene Data'!$F$12,0,10*ROW('Hygiene Data'!F69))="","",OFFSET('Hygiene Data'!$F$12,0,10*ROW('Hygiene Data'!F69)))</f>
        <v/>
      </c>
      <c r="DY75" s="34" t="str">
        <f ca="true">+IF(OFFSET('Hygiene Data'!$F$13,0,10*ROW('Hygiene Data'!F69))="","",OFFSET('Hygiene Data'!$F$13,0,10*ROW('Hygiene Data'!F69)))</f>
        <v/>
      </c>
      <c r="DZ75" s="34" t="str">
        <f ca="true">+IF(OFFSET('Hygiene Data'!$F$14,0,10*ROW('Hygiene Data'!F69))="","",OFFSET('Hygiene Data'!$F$14,0,10*ROW('Hygiene Data'!F69)))</f>
        <v/>
      </c>
      <c r="EA75" s="34" t="str">
        <f ca="true">+IF(OFFSET('Hygiene Data'!$G$12,0,10*ROW('Hygiene Data'!G69))="","",OFFSET('Hygiene Data'!$G$12,0,10*ROW('Hygiene Data'!G69)))</f>
        <v/>
      </c>
      <c r="EB75" s="34" t="str">
        <f ca="true">+IF(OFFSET('Hygiene Data'!$G$13,0,10*ROW('Hygiene Data'!G69))="","",OFFSET('Hygiene Data'!$G$13,0,10*ROW('Hygiene Data'!G69)))</f>
        <v/>
      </c>
      <c r="EC75" s="34" t="str">
        <f ca="true">+IF(OFFSET('Hygiene Data'!$G$14,0,10*ROW('Hygiene Data'!G69))="","",OFFSET('Hygiene Data'!$G$14,0,10*ROW('Hygiene Data'!G69)))</f>
        <v/>
      </c>
      <c r="ED75" s="34" t="str">
        <f ca="true">+IF(OFFSET('Hygiene Data'!$H$12,0,10*ROW('Hygiene Data'!H69))="","",OFFSET('Hygiene Data'!$H$12,0,10*ROW('Hygiene Data'!H69)))</f>
        <v/>
      </c>
      <c r="EE75" s="34" t="str">
        <f ca="true">+IF(OFFSET('Hygiene Data'!$H$13,0,10*ROW('Hygiene Data'!H69))="","",OFFSET('Hygiene Data'!$H$13,0,10*ROW('Hygiene Data'!H69)))</f>
        <v/>
      </c>
      <c r="EF75" s="34" t="str">
        <f ca="true">+IF(OFFSET('Hygiene Data'!$H$14,0,10*ROW('Hygiene Data'!H69))="","",OFFSET('Hygiene Data'!$H$14,0,10*ROW('Hygiene Data'!H69)))</f>
        <v/>
      </c>
    </row>
    <row r="76" x14ac:dyDescent="0.2">
      <c r="A76" s="57" t="str">
        <f ca="true">+IF(OFFSET('Water Data'!$B$1,0,10*ROW('Water Data'!B73))="","",OFFSET('Water Data'!$B$1,0,10*ROW('Water Data'!B73)))</f>
        <v/>
      </c>
      <c r="B76" s="57" t="str">
        <f ca="true">+IF(OFFSET('Water Data'!$A$3,0,10*ROW('Water Data'!A73))="","",OFFSET('Water Data'!$A$3,0,10*ROW('Water Data'!A73)))</f>
        <v/>
      </c>
      <c r="C76" s="57" t="str">
        <f ca="true">+IF(OFFSET('Water Data'!$C$3,0,10*ROW('Water Data'!C73))="","",OFFSET('Water Data'!$C$3,0,10*ROW('Water Data'!C73)))</f>
        <v/>
      </c>
      <c r="D76" s="249"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49"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49"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49"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49"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49"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49"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49"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49"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49"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49"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49"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49"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49"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49"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49"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49"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49"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50"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50"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50"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50"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50"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50"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50"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50"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50"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50"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50"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50"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50"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50"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50"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50"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50"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50"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50"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50"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50"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50"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50"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50"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50"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50"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50"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50"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50"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50"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51"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51"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51"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51"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51"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51"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51"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51"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51"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51"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51"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51"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51"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51"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51"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51"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51"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51"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4" t="str">
        <f ca="true">+IF(OFFSET('Water Data'!$C$28,0,10*ROW('Water Data'!C70))="","",OFFSET('Water Data'!$C$28,0,10*ROW('Water Data'!C70)))</f>
        <v/>
      </c>
      <c r="BT76" s="34" t="str">
        <f ca="true">+IF(OFFSET('Water Data'!$C$29,0,10*ROW('Water Data'!C70))="","",OFFSET('Water Data'!$C$29,0,10*ROW('Water Data'!C70)))</f>
        <v/>
      </c>
      <c r="BU76" s="34" t="str">
        <f ca="true">+IF(OFFSET('Water Data'!$C$30,0,10*ROW('Water Data'!C70))="","",OFFSET('Water Data'!$C$30,0,10*ROW('Water Data'!C70)))</f>
        <v/>
      </c>
      <c r="BV76" s="34" t="str">
        <f ca="true">+IF(OFFSET('Water Data'!$D$28,0,10*ROW('Water Data'!D70))="","",OFFSET('Water Data'!$D$28,0,10*ROW('Water Data'!D70)))</f>
        <v/>
      </c>
      <c r="BW76" s="34" t="str">
        <f ca="true">+IF(OFFSET('Water Data'!$D$29,0,10*ROW('Water Data'!D70))="","",OFFSET('Water Data'!$D$29,0,10*ROW('Water Data'!D70)))</f>
        <v/>
      </c>
      <c r="BX76" s="34" t="str">
        <f ca="true">+IF(OFFSET('Water Data'!$D$30,0,10*ROW('Water Data'!D70))="","",OFFSET('Water Data'!$D$30,0,10*ROW('Water Data'!D70)))</f>
        <v/>
      </c>
      <c r="BY76" s="34" t="str">
        <f ca="true">+IF(OFFSET('Water Data'!$E$28,0,10*ROW('Water Data'!E70))="","",OFFSET('Water Data'!$E$28,0,10*ROW('Water Data'!E70)))</f>
        <v/>
      </c>
      <c r="BZ76" s="34" t="str">
        <f ca="true">+IF(OFFSET('Water Data'!$E$29,0,10*ROW('Water Data'!E70))="","",OFFSET('Water Data'!$E$29,0,10*ROW('Water Data'!E70)))</f>
        <v/>
      </c>
      <c r="CA76" s="34" t="str">
        <f ca="true">+IF(OFFSET('Water Data'!$E$30,0,10*ROW('Water Data'!E70))="","",OFFSET('Water Data'!$E$30,0,10*ROW('Water Data'!E70)))</f>
        <v/>
      </c>
      <c r="CB76" s="34" t="str">
        <f ca="true">+IF(OFFSET('Water Data'!$F$28,0,10*ROW('Water Data'!F70))="","",OFFSET('Water Data'!$F$28,0,10*ROW('Water Data'!F70)))</f>
        <v/>
      </c>
      <c r="CC76" s="34" t="str">
        <f ca="true">+IF(OFFSET('Water Data'!$F$29,0,10*ROW('Water Data'!F70))="","",OFFSET('Water Data'!$F$29,0,10*ROW('Water Data'!F70)))</f>
        <v/>
      </c>
      <c r="CD76" s="34" t="str">
        <f ca="true">+IF(OFFSET('Water Data'!$F$30,0,10*ROW('Water Data'!F70))="","",OFFSET('Water Data'!$F$30,0,10*ROW('Water Data'!F70)))</f>
        <v/>
      </c>
      <c r="CE76" s="34" t="str">
        <f ca="true">+IF(OFFSET('Water Data'!$G$28,0,10*ROW('Water Data'!G70))="","",OFFSET('Water Data'!$G$28,0,10*ROW('Water Data'!G70)))</f>
        <v/>
      </c>
      <c r="CF76" s="34" t="str">
        <f ca="true">+IF(OFFSET('Water Data'!$G$29,0,10*ROW('Water Data'!G70))="","",OFFSET('Water Data'!$G$29,0,10*ROW('Water Data'!G70)))</f>
        <v/>
      </c>
      <c r="CG76" s="34" t="str">
        <f ca="true">+IF(OFFSET('Water Data'!$G$30,0,10*ROW('Water Data'!G70))="","",OFFSET('Water Data'!$G$30,0,10*ROW('Water Data'!G70)))</f>
        <v/>
      </c>
      <c r="CH76" s="34" t="str">
        <f ca="true">+IF(OFFSET('Water Data'!$H$28,0,10*ROW('Water Data'!H70))="","",OFFSET('Water Data'!$H$28,0,10*ROW('Water Data'!H70)))</f>
        <v/>
      </c>
      <c r="CI76" s="34" t="str">
        <f ca="true">+IF(OFFSET('Water Data'!$H$29,0,10*ROW('Water Data'!H70))="","",OFFSET('Water Data'!$H$29,0,10*ROW('Water Data'!H70)))</f>
        <v/>
      </c>
      <c r="CJ76" s="34" t="str">
        <f ca="true">+IF(OFFSET('Water Data'!$H$30,0,10*ROW('Water Data'!H70))="","",OFFSET('Water Data'!$H$30,0,10*ROW('Water Data'!H70)))</f>
        <v/>
      </c>
      <c r="CK76" s="34" t="str">
        <f ca="true">+IF(OFFSET('Sanitation Data'!$C$29,0,10*ROW('Sanitation Data'!C70))="","",OFFSET('Sanitation Data'!$C$29,0,10*ROW('Sanitation Data'!C70)))</f>
        <v/>
      </c>
      <c r="CL76" s="34" t="str">
        <f ca="true">+IF(OFFSET('Sanitation Data'!$C$30,0,10*ROW('Sanitation Data'!C70))="","",OFFSET('Sanitation Data'!$C$30,0,10*ROW('Sanitation Data'!C70)))</f>
        <v/>
      </c>
      <c r="CM76" s="34" t="str">
        <f ca="true">+IF(OFFSET('Sanitation Data'!$C$31,0,10*ROW('Sanitation Data'!C70))="","",OFFSET('Sanitation Data'!$C$31,0,10*ROW('Sanitation Data'!C70)))</f>
        <v/>
      </c>
      <c r="CN76" s="34" t="str">
        <f ca="true">+IF(OFFSET('Sanitation Data'!$C$32,0,10*ROW('Sanitation Data'!C70))="","",OFFSET('Sanitation Data'!$C$32,0,10*ROW('Sanitation Data'!C70)))</f>
        <v/>
      </c>
      <c r="CO76" s="34" t="str">
        <f ca="true">+IF(OFFSET('Sanitation Data'!$C$33,0,10*ROW('Sanitation Data'!C70))="","",OFFSET('Sanitation Data'!$C$33,0,10*ROW('Sanitation Data'!C70)))</f>
        <v/>
      </c>
      <c r="CP76" s="34" t="str">
        <f ca="true">+IF(OFFSET('Sanitation Data'!$D$29,0,10*ROW('Sanitation Data'!D70))="","",OFFSET('Sanitation Data'!$D$29,0,10*ROW('Sanitation Data'!D70)))</f>
        <v/>
      </c>
      <c r="CQ76" s="34" t="str">
        <f ca="true">+IF(OFFSET('Sanitation Data'!$D$30,0,10*ROW('Sanitation Data'!D70))="","",OFFSET('Sanitation Data'!$D$30,0,10*ROW('Sanitation Data'!D70)))</f>
        <v/>
      </c>
      <c r="CR76" s="34" t="str">
        <f ca="true">+IF(OFFSET('Sanitation Data'!$D$31,0,10*ROW('Sanitation Data'!D70))="","",OFFSET('Sanitation Data'!$D$31,0,10*ROW('Sanitation Data'!D70)))</f>
        <v/>
      </c>
      <c r="CS76" s="34" t="str">
        <f ca="true">+IF(OFFSET('Sanitation Data'!$D$32,0,10*ROW('Sanitation Data'!D70))="","",OFFSET('Sanitation Data'!$D$32,0,10*ROW('Sanitation Data'!D70)))</f>
        <v/>
      </c>
      <c r="CT76" s="34" t="str">
        <f ca="true">+IF(OFFSET('Sanitation Data'!$D$33,0,10*ROW('Sanitation Data'!D70))="","",OFFSET('Sanitation Data'!$D$33,0,10*ROW('Sanitation Data'!D70)))</f>
        <v/>
      </c>
      <c r="CU76" s="34" t="str">
        <f ca="true">+IF(OFFSET('Sanitation Data'!$E$29,0,10*ROW('Sanitation Data'!E70))="","",OFFSET('Sanitation Data'!$E$29,0,10*ROW('Sanitation Data'!E70)))</f>
        <v/>
      </c>
      <c r="CV76" s="34" t="str">
        <f ca="true">+IF(OFFSET('Sanitation Data'!$E$30,0,10*ROW('Sanitation Data'!E70))="","",OFFSET('Sanitation Data'!$E$30,0,10*ROW('Sanitation Data'!E70)))</f>
        <v/>
      </c>
      <c r="CW76" s="34" t="str">
        <f ca="true">+IF(OFFSET('Sanitation Data'!$E$31,0,10*ROW('Sanitation Data'!E70))="","",OFFSET('Sanitation Data'!$E$31,0,10*ROW('Sanitation Data'!E70)))</f>
        <v/>
      </c>
      <c r="CX76" s="34" t="str">
        <f ca="true">+IF(OFFSET('Sanitation Data'!$E$32,0,10*ROW('Sanitation Data'!E70))="","",OFFSET('Sanitation Data'!$E$32,0,10*ROW('Sanitation Data'!E70)))</f>
        <v/>
      </c>
      <c r="CY76" s="34" t="str">
        <f ca="true">+IF(OFFSET('Sanitation Data'!$E$33,0,10*ROW('Sanitation Data'!E70))="","",OFFSET('Sanitation Data'!$E$33,0,10*ROW('Sanitation Data'!E70)))</f>
        <v/>
      </c>
      <c r="CZ76" s="34" t="str">
        <f ca="true">+IF(OFFSET('Sanitation Data'!$F$29,0,10*ROW('Sanitation Data'!F70))="","",OFFSET('Sanitation Data'!$F$29,0,10*ROW('Sanitation Data'!F70)))</f>
        <v/>
      </c>
      <c r="DA76" s="34" t="str">
        <f ca="true">+IF(OFFSET('Sanitation Data'!$F$30,0,10*ROW('Sanitation Data'!F70))="","",OFFSET('Sanitation Data'!$F$30,0,10*ROW('Sanitation Data'!F70)))</f>
        <v/>
      </c>
      <c r="DB76" s="34" t="str">
        <f ca="true">+IF(OFFSET('Sanitation Data'!$F$31,0,10*ROW('Sanitation Data'!F70))="","",OFFSET('Sanitation Data'!$F$31,0,10*ROW('Sanitation Data'!F70)))</f>
        <v/>
      </c>
      <c r="DC76" s="34" t="str">
        <f ca="true">+IF(OFFSET('Sanitation Data'!$F$32,0,10*ROW('Sanitation Data'!F70))="","",OFFSET('Sanitation Data'!$F$32,0,10*ROW('Sanitation Data'!F70)))</f>
        <v/>
      </c>
      <c r="DD76" s="34" t="str">
        <f ca="true">+IF(OFFSET('Sanitation Data'!$F$33,0,10*ROW('Sanitation Data'!F70))="","",OFFSET('Sanitation Data'!$F$33,0,10*ROW('Sanitation Data'!F70)))</f>
        <v/>
      </c>
      <c r="DE76" s="34" t="str">
        <f ca="true">+IF(OFFSET('Sanitation Data'!$G$29,0,10*ROW('Sanitation Data'!G70))="","",OFFSET('Sanitation Data'!$G$29,0,10*ROW('Sanitation Data'!G70)))</f>
        <v/>
      </c>
      <c r="DF76" s="34" t="str">
        <f ca="true">+IF(OFFSET('Sanitation Data'!$G$30,0,10*ROW('Sanitation Data'!G70))="","",OFFSET('Sanitation Data'!$G$30,0,10*ROW('Sanitation Data'!G70)))</f>
        <v/>
      </c>
      <c r="DG76" s="34" t="str">
        <f ca="true">+IF(OFFSET('Sanitation Data'!$G$31,0,10*ROW('Sanitation Data'!G70))="","",OFFSET('Sanitation Data'!$G$31,0,10*ROW('Sanitation Data'!G70)))</f>
        <v/>
      </c>
      <c r="DH76" s="34" t="str">
        <f ca="true">+IF(OFFSET('Sanitation Data'!$G$32,0,10*ROW('Sanitation Data'!G70))="","",OFFSET('Sanitation Data'!$G$32,0,10*ROW('Sanitation Data'!G70)))</f>
        <v/>
      </c>
      <c r="DI76" s="34" t="str">
        <f ca="true">+IF(OFFSET('Sanitation Data'!$G$33,0,10*ROW('Sanitation Data'!G70))="","",OFFSET('Sanitation Data'!$G$33,0,10*ROW('Sanitation Data'!G70)))</f>
        <v/>
      </c>
      <c r="DJ76" s="34" t="str">
        <f ca="true">+IF(OFFSET('Sanitation Data'!$H$29,0,10*ROW('Sanitation Data'!H70))="","",OFFSET('Sanitation Data'!$H$29,0,10*ROW('Sanitation Data'!H70)))</f>
        <v/>
      </c>
      <c r="DK76" s="34" t="str">
        <f ca="true">+IF(OFFSET('Sanitation Data'!$H$30,0,10*ROW('Sanitation Data'!H70))="","",OFFSET('Sanitation Data'!$H$30,0,10*ROW('Sanitation Data'!H70)))</f>
        <v/>
      </c>
      <c r="DL76" s="34" t="str">
        <f ca="true">+IF(OFFSET('Sanitation Data'!$H$31,0,10*ROW('Sanitation Data'!H70))="","",OFFSET('Sanitation Data'!$H$31,0,10*ROW('Sanitation Data'!H70)))</f>
        <v/>
      </c>
      <c r="DM76" s="34" t="str">
        <f ca="true">+IF(OFFSET('Sanitation Data'!$H$32,0,10*ROW('Sanitation Data'!H70))="","",OFFSET('Sanitation Data'!$H$32,0,10*ROW('Sanitation Data'!H70)))</f>
        <v/>
      </c>
      <c r="DN76" s="34" t="str">
        <f ca="true">+IF(OFFSET('Sanitation Data'!$H$33,0,10*ROW('Sanitation Data'!H70))="","",OFFSET('Sanitation Data'!$H$33,0,10*ROW('Sanitation Data'!H70)))</f>
        <v/>
      </c>
      <c r="DO76" s="34" t="str">
        <f ca="true">+IF(OFFSET('Hygiene Data'!$C$12,0,10*ROW('Hygiene Data'!C70))="","",OFFSET('Hygiene Data'!$C$12,0,10*ROW('Hygiene Data'!C70)))</f>
        <v/>
      </c>
      <c r="DP76" s="34" t="str">
        <f ca="true">+IF(OFFSET('Hygiene Data'!$C$13,0,10*ROW('Hygiene Data'!C70))="","",OFFSET('Hygiene Data'!$C$13,0,10*ROW('Hygiene Data'!C70)))</f>
        <v/>
      </c>
      <c r="DQ76" s="34" t="str">
        <f ca="true">+IF(OFFSET('Hygiene Data'!$C$14,0,10*ROW('Hygiene Data'!C70))="","",OFFSET('Hygiene Data'!$C$14,0,10*ROW('Hygiene Data'!C70)))</f>
        <v/>
      </c>
      <c r="DR76" s="34" t="str">
        <f ca="true">+IF(OFFSET('Hygiene Data'!$D$12,0,10*ROW('Hygiene Data'!D70))="","",OFFSET('Hygiene Data'!$D$12,0,10*ROW('Hygiene Data'!D70)))</f>
        <v/>
      </c>
      <c r="DS76" s="34" t="str">
        <f ca="true">+IF(OFFSET('Hygiene Data'!$D$13,0,10*ROW('Hygiene Data'!D70))="","",OFFSET('Hygiene Data'!$D$13,0,10*ROW('Hygiene Data'!D70)))</f>
        <v/>
      </c>
      <c r="DT76" s="34" t="str">
        <f ca="true">+IF(OFFSET('Hygiene Data'!$D$14,0,10*ROW('Hygiene Data'!D70))="","",OFFSET('Hygiene Data'!$D$14,0,10*ROW('Hygiene Data'!D70)))</f>
        <v/>
      </c>
      <c r="DU76" s="34" t="str">
        <f ca="true">+IF(OFFSET('Hygiene Data'!$E$12,0,10*ROW('Hygiene Data'!E70))="","",OFFSET('Hygiene Data'!$E$12,0,10*ROW('Hygiene Data'!E70)))</f>
        <v/>
      </c>
      <c r="DV76" s="34" t="str">
        <f ca="true">+IF(OFFSET('Hygiene Data'!$E$13,0,10*ROW('Hygiene Data'!E70))="","",OFFSET('Hygiene Data'!$E$13,0,10*ROW('Hygiene Data'!E70)))</f>
        <v/>
      </c>
      <c r="DW76" s="34" t="str">
        <f ca="true">+IF(OFFSET('Hygiene Data'!$E$14,0,10*ROW('Hygiene Data'!E70))="","",OFFSET('Hygiene Data'!$E$14,0,10*ROW('Hygiene Data'!E70)))</f>
        <v/>
      </c>
      <c r="DX76" s="34" t="str">
        <f ca="true">+IF(OFFSET('Hygiene Data'!$F$12,0,10*ROW('Hygiene Data'!F70))="","",OFFSET('Hygiene Data'!$F$12,0,10*ROW('Hygiene Data'!F70)))</f>
        <v/>
      </c>
      <c r="DY76" s="34" t="str">
        <f ca="true">+IF(OFFSET('Hygiene Data'!$F$13,0,10*ROW('Hygiene Data'!F70))="","",OFFSET('Hygiene Data'!$F$13,0,10*ROW('Hygiene Data'!F70)))</f>
        <v/>
      </c>
      <c r="DZ76" s="34" t="str">
        <f ca="true">+IF(OFFSET('Hygiene Data'!$F$14,0,10*ROW('Hygiene Data'!F70))="","",OFFSET('Hygiene Data'!$F$14,0,10*ROW('Hygiene Data'!F70)))</f>
        <v/>
      </c>
      <c r="EA76" s="34" t="str">
        <f ca="true">+IF(OFFSET('Hygiene Data'!$G$12,0,10*ROW('Hygiene Data'!G70))="","",OFFSET('Hygiene Data'!$G$12,0,10*ROW('Hygiene Data'!G70)))</f>
        <v/>
      </c>
      <c r="EB76" s="34" t="str">
        <f ca="true">+IF(OFFSET('Hygiene Data'!$G$13,0,10*ROW('Hygiene Data'!G70))="","",OFFSET('Hygiene Data'!$G$13,0,10*ROW('Hygiene Data'!G70)))</f>
        <v/>
      </c>
      <c r="EC76" s="34" t="str">
        <f ca="true">+IF(OFFSET('Hygiene Data'!$G$14,0,10*ROW('Hygiene Data'!G70))="","",OFFSET('Hygiene Data'!$G$14,0,10*ROW('Hygiene Data'!G70)))</f>
        <v/>
      </c>
      <c r="ED76" s="34" t="str">
        <f ca="true">+IF(OFFSET('Hygiene Data'!$H$12,0,10*ROW('Hygiene Data'!H70))="","",OFFSET('Hygiene Data'!$H$12,0,10*ROW('Hygiene Data'!H70)))</f>
        <v/>
      </c>
      <c r="EE76" s="34" t="str">
        <f ca="true">+IF(OFFSET('Hygiene Data'!$H$13,0,10*ROW('Hygiene Data'!H70))="","",OFFSET('Hygiene Data'!$H$13,0,10*ROW('Hygiene Data'!H70)))</f>
        <v/>
      </c>
      <c r="EF76" s="34" t="str">
        <f ca="true">+IF(OFFSET('Hygiene Data'!$H$14,0,10*ROW('Hygiene Data'!H70))="","",OFFSET('Hygiene Data'!$H$14,0,10*ROW('Hygiene Data'!H70)))</f>
        <v/>
      </c>
    </row>
    <row r="77" x14ac:dyDescent="0.2">
      <c r="A77" s="57" t="str">
        <f ca="true">+IF(OFFSET('Water Data'!$B$1,0,10*ROW('Water Data'!B74))="","",OFFSET('Water Data'!$B$1,0,10*ROW('Water Data'!B74)))</f>
        <v/>
      </c>
      <c r="B77" s="57" t="str">
        <f ca="true">+IF(OFFSET('Water Data'!$A$3,0,10*ROW('Water Data'!A74))="","",OFFSET('Water Data'!$A$3,0,10*ROW('Water Data'!A74)))</f>
        <v/>
      </c>
      <c r="C77" s="57" t="str">
        <f ca="true">+IF(OFFSET('Water Data'!$C$3,0,10*ROW('Water Data'!C74))="","",OFFSET('Water Data'!$C$3,0,10*ROW('Water Data'!C74)))</f>
        <v/>
      </c>
      <c r="D77" s="249"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49"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49"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49"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49"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49"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49"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49"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49"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49"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49"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49"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49"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49"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49"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49"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49"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49"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50"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50"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50"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50"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50"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50"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50"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50"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50"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50"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50"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50"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50"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50"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50"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50"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50"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50"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50"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50"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50"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50"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50"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50"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50"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50"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50"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50"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50"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50"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51"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51"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51"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51"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51"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51"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51"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51"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51"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51"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51"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51"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51"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51"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51"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51"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51"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51"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4" t="str">
        <f ca="true">+IF(OFFSET('Water Data'!$C$28,0,10*ROW('Water Data'!C71))="","",OFFSET('Water Data'!$C$28,0,10*ROW('Water Data'!C71)))</f>
        <v/>
      </c>
      <c r="BT77" s="34" t="str">
        <f ca="true">+IF(OFFSET('Water Data'!$C$29,0,10*ROW('Water Data'!C71))="","",OFFSET('Water Data'!$C$29,0,10*ROW('Water Data'!C71)))</f>
        <v/>
      </c>
      <c r="BU77" s="34" t="str">
        <f ca="true">+IF(OFFSET('Water Data'!$C$30,0,10*ROW('Water Data'!C71))="","",OFFSET('Water Data'!$C$30,0,10*ROW('Water Data'!C71)))</f>
        <v/>
      </c>
      <c r="BV77" s="34" t="str">
        <f ca="true">+IF(OFFSET('Water Data'!$D$28,0,10*ROW('Water Data'!D71))="","",OFFSET('Water Data'!$D$28,0,10*ROW('Water Data'!D71)))</f>
        <v/>
      </c>
      <c r="BW77" s="34" t="str">
        <f ca="true">+IF(OFFSET('Water Data'!$D$29,0,10*ROW('Water Data'!D71))="","",OFFSET('Water Data'!$D$29,0,10*ROW('Water Data'!D71)))</f>
        <v/>
      </c>
      <c r="BX77" s="34" t="str">
        <f ca="true">+IF(OFFSET('Water Data'!$D$30,0,10*ROW('Water Data'!D71))="","",OFFSET('Water Data'!$D$30,0,10*ROW('Water Data'!D71)))</f>
        <v/>
      </c>
      <c r="BY77" s="34" t="str">
        <f ca="true">+IF(OFFSET('Water Data'!$E$28,0,10*ROW('Water Data'!E71))="","",OFFSET('Water Data'!$E$28,0,10*ROW('Water Data'!E71)))</f>
        <v/>
      </c>
      <c r="BZ77" s="34" t="str">
        <f ca="true">+IF(OFFSET('Water Data'!$E$29,0,10*ROW('Water Data'!E71))="","",OFFSET('Water Data'!$E$29,0,10*ROW('Water Data'!E71)))</f>
        <v/>
      </c>
      <c r="CA77" s="34" t="str">
        <f ca="true">+IF(OFFSET('Water Data'!$E$30,0,10*ROW('Water Data'!E71))="","",OFFSET('Water Data'!$E$30,0,10*ROW('Water Data'!E71)))</f>
        <v/>
      </c>
      <c r="CB77" s="34" t="str">
        <f ca="true">+IF(OFFSET('Water Data'!$F$28,0,10*ROW('Water Data'!F71))="","",OFFSET('Water Data'!$F$28,0,10*ROW('Water Data'!F71)))</f>
        <v/>
      </c>
      <c r="CC77" s="34" t="str">
        <f ca="true">+IF(OFFSET('Water Data'!$F$29,0,10*ROW('Water Data'!F71))="","",OFFSET('Water Data'!$F$29,0,10*ROW('Water Data'!F71)))</f>
        <v/>
      </c>
      <c r="CD77" s="34" t="str">
        <f ca="true">+IF(OFFSET('Water Data'!$F$30,0,10*ROW('Water Data'!F71))="","",OFFSET('Water Data'!$F$30,0,10*ROW('Water Data'!F71)))</f>
        <v/>
      </c>
      <c r="CE77" s="34" t="str">
        <f ca="true">+IF(OFFSET('Water Data'!$G$28,0,10*ROW('Water Data'!G71))="","",OFFSET('Water Data'!$G$28,0,10*ROW('Water Data'!G71)))</f>
        <v/>
      </c>
      <c r="CF77" s="34" t="str">
        <f ca="true">+IF(OFFSET('Water Data'!$G$29,0,10*ROW('Water Data'!G71))="","",OFFSET('Water Data'!$G$29,0,10*ROW('Water Data'!G71)))</f>
        <v/>
      </c>
      <c r="CG77" s="34" t="str">
        <f ca="true">+IF(OFFSET('Water Data'!$G$30,0,10*ROW('Water Data'!G71))="","",OFFSET('Water Data'!$G$30,0,10*ROW('Water Data'!G71)))</f>
        <v/>
      </c>
      <c r="CH77" s="34" t="str">
        <f ca="true">+IF(OFFSET('Water Data'!$H$28,0,10*ROW('Water Data'!H71))="","",OFFSET('Water Data'!$H$28,0,10*ROW('Water Data'!H71)))</f>
        <v/>
      </c>
      <c r="CI77" s="34" t="str">
        <f ca="true">+IF(OFFSET('Water Data'!$H$29,0,10*ROW('Water Data'!H71))="","",OFFSET('Water Data'!$H$29,0,10*ROW('Water Data'!H71)))</f>
        <v/>
      </c>
      <c r="CJ77" s="34" t="str">
        <f ca="true">+IF(OFFSET('Water Data'!$H$30,0,10*ROW('Water Data'!H71))="","",OFFSET('Water Data'!$H$30,0,10*ROW('Water Data'!H71)))</f>
        <v/>
      </c>
      <c r="CK77" s="34" t="str">
        <f ca="true">+IF(OFFSET('Sanitation Data'!$C$29,0,10*ROW('Sanitation Data'!C71))="","",OFFSET('Sanitation Data'!$C$29,0,10*ROW('Sanitation Data'!C71)))</f>
        <v/>
      </c>
      <c r="CL77" s="34" t="str">
        <f ca="true">+IF(OFFSET('Sanitation Data'!$C$30,0,10*ROW('Sanitation Data'!C71))="","",OFFSET('Sanitation Data'!$C$30,0,10*ROW('Sanitation Data'!C71)))</f>
        <v/>
      </c>
      <c r="CM77" s="34" t="str">
        <f ca="true">+IF(OFFSET('Sanitation Data'!$C$31,0,10*ROW('Sanitation Data'!C71))="","",OFFSET('Sanitation Data'!$C$31,0,10*ROW('Sanitation Data'!C71)))</f>
        <v/>
      </c>
      <c r="CN77" s="34" t="str">
        <f ca="true">+IF(OFFSET('Sanitation Data'!$C$32,0,10*ROW('Sanitation Data'!C71))="","",OFFSET('Sanitation Data'!$C$32,0,10*ROW('Sanitation Data'!C71)))</f>
        <v/>
      </c>
      <c r="CO77" s="34" t="str">
        <f ca="true">+IF(OFFSET('Sanitation Data'!$C$33,0,10*ROW('Sanitation Data'!C71))="","",OFFSET('Sanitation Data'!$C$33,0,10*ROW('Sanitation Data'!C71)))</f>
        <v/>
      </c>
      <c r="CP77" s="34" t="str">
        <f ca="true">+IF(OFFSET('Sanitation Data'!$D$29,0,10*ROW('Sanitation Data'!D71))="","",OFFSET('Sanitation Data'!$D$29,0,10*ROW('Sanitation Data'!D71)))</f>
        <v/>
      </c>
      <c r="CQ77" s="34" t="str">
        <f ca="true">+IF(OFFSET('Sanitation Data'!$D$30,0,10*ROW('Sanitation Data'!D71))="","",OFFSET('Sanitation Data'!$D$30,0,10*ROW('Sanitation Data'!D71)))</f>
        <v/>
      </c>
      <c r="CR77" s="34" t="str">
        <f ca="true">+IF(OFFSET('Sanitation Data'!$D$31,0,10*ROW('Sanitation Data'!D71))="","",OFFSET('Sanitation Data'!$D$31,0,10*ROW('Sanitation Data'!D71)))</f>
        <v/>
      </c>
      <c r="CS77" s="34" t="str">
        <f ca="true">+IF(OFFSET('Sanitation Data'!$D$32,0,10*ROW('Sanitation Data'!D71))="","",OFFSET('Sanitation Data'!$D$32,0,10*ROW('Sanitation Data'!D71)))</f>
        <v/>
      </c>
      <c r="CT77" s="34" t="str">
        <f ca="true">+IF(OFFSET('Sanitation Data'!$D$33,0,10*ROW('Sanitation Data'!D71))="","",OFFSET('Sanitation Data'!$D$33,0,10*ROW('Sanitation Data'!D71)))</f>
        <v/>
      </c>
      <c r="CU77" s="34" t="str">
        <f ca="true">+IF(OFFSET('Sanitation Data'!$E$29,0,10*ROW('Sanitation Data'!E71))="","",OFFSET('Sanitation Data'!$E$29,0,10*ROW('Sanitation Data'!E71)))</f>
        <v/>
      </c>
      <c r="CV77" s="34" t="str">
        <f ca="true">+IF(OFFSET('Sanitation Data'!$E$30,0,10*ROW('Sanitation Data'!E71))="","",OFFSET('Sanitation Data'!$E$30,0,10*ROW('Sanitation Data'!E71)))</f>
        <v/>
      </c>
      <c r="CW77" s="34" t="str">
        <f ca="true">+IF(OFFSET('Sanitation Data'!$E$31,0,10*ROW('Sanitation Data'!E71))="","",OFFSET('Sanitation Data'!$E$31,0,10*ROW('Sanitation Data'!E71)))</f>
        <v/>
      </c>
      <c r="CX77" s="34" t="str">
        <f ca="true">+IF(OFFSET('Sanitation Data'!$E$32,0,10*ROW('Sanitation Data'!E71))="","",OFFSET('Sanitation Data'!$E$32,0,10*ROW('Sanitation Data'!E71)))</f>
        <v/>
      </c>
      <c r="CY77" s="34" t="str">
        <f ca="true">+IF(OFFSET('Sanitation Data'!$E$33,0,10*ROW('Sanitation Data'!E71))="","",OFFSET('Sanitation Data'!$E$33,0,10*ROW('Sanitation Data'!E71)))</f>
        <v/>
      </c>
      <c r="CZ77" s="34" t="str">
        <f ca="true">+IF(OFFSET('Sanitation Data'!$F$29,0,10*ROW('Sanitation Data'!F71))="","",OFFSET('Sanitation Data'!$F$29,0,10*ROW('Sanitation Data'!F71)))</f>
        <v/>
      </c>
      <c r="DA77" s="34" t="str">
        <f ca="true">+IF(OFFSET('Sanitation Data'!$F$30,0,10*ROW('Sanitation Data'!F71))="","",OFFSET('Sanitation Data'!$F$30,0,10*ROW('Sanitation Data'!F71)))</f>
        <v/>
      </c>
      <c r="DB77" s="34" t="str">
        <f ca="true">+IF(OFFSET('Sanitation Data'!$F$31,0,10*ROW('Sanitation Data'!F71))="","",OFFSET('Sanitation Data'!$F$31,0,10*ROW('Sanitation Data'!F71)))</f>
        <v/>
      </c>
      <c r="DC77" s="34" t="str">
        <f ca="true">+IF(OFFSET('Sanitation Data'!$F$32,0,10*ROW('Sanitation Data'!F71))="","",OFFSET('Sanitation Data'!$F$32,0,10*ROW('Sanitation Data'!F71)))</f>
        <v/>
      </c>
      <c r="DD77" s="34" t="str">
        <f ca="true">+IF(OFFSET('Sanitation Data'!$F$33,0,10*ROW('Sanitation Data'!F71))="","",OFFSET('Sanitation Data'!$F$33,0,10*ROW('Sanitation Data'!F71)))</f>
        <v/>
      </c>
      <c r="DE77" s="34" t="str">
        <f ca="true">+IF(OFFSET('Sanitation Data'!$G$29,0,10*ROW('Sanitation Data'!G71))="","",OFFSET('Sanitation Data'!$G$29,0,10*ROW('Sanitation Data'!G71)))</f>
        <v/>
      </c>
      <c r="DF77" s="34" t="str">
        <f ca="true">+IF(OFFSET('Sanitation Data'!$G$30,0,10*ROW('Sanitation Data'!G71))="","",OFFSET('Sanitation Data'!$G$30,0,10*ROW('Sanitation Data'!G71)))</f>
        <v/>
      </c>
      <c r="DG77" s="34" t="str">
        <f ca="true">+IF(OFFSET('Sanitation Data'!$G$31,0,10*ROW('Sanitation Data'!G71))="","",OFFSET('Sanitation Data'!$G$31,0,10*ROW('Sanitation Data'!G71)))</f>
        <v/>
      </c>
      <c r="DH77" s="34" t="str">
        <f ca="true">+IF(OFFSET('Sanitation Data'!$G$32,0,10*ROW('Sanitation Data'!G71))="","",OFFSET('Sanitation Data'!$G$32,0,10*ROW('Sanitation Data'!G71)))</f>
        <v/>
      </c>
      <c r="DI77" s="34" t="str">
        <f ca="true">+IF(OFFSET('Sanitation Data'!$G$33,0,10*ROW('Sanitation Data'!G71))="","",OFFSET('Sanitation Data'!$G$33,0,10*ROW('Sanitation Data'!G71)))</f>
        <v/>
      </c>
      <c r="DJ77" s="34" t="str">
        <f ca="true">+IF(OFFSET('Sanitation Data'!$H$29,0,10*ROW('Sanitation Data'!H71))="","",OFFSET('Sanitation Data'!$H$29,0,10*ROW('Sanitation Data'!H71)))</f>
        <v/>
      </c>
      <c r="DK77" s="34" t="str">
        <f ca="true">+IF(OFFSET('Sanitation Data'!$H$30,0,10*ROW('Sanitation Data'!H71))="","",OFFSET('Sanitation Data'!$H$30,0,10*ROW('Sanitation Data'!H71)))</f>
        <v/>
      </c>
      <c r="DL77" s="34" t="str">
        <f ca="true">+IF(OFFSET('Sanitation Data'!$H$31,0,10*ROW('Sanitation Data'!H71))="","",OFFSET('Sanitation Data'!$H$31,0,10*ROW('Sanitation Data'!H71)))</f>
        <v/>
      </c>
      <c r="DM77" s="34" t="str">
        <f ca="true">+IF(OFFSET('Sanitation Data'!$H$32,0,10*ROW('Sanitation Data'!H71))="","",OFFSET('Sanitation Data'!$H$32,0,10*ROW('Sanitation Data'!H71)))</f>
        <v/>
      </c>
      <c r="DN77" s="34" t="str">
        <f ca="true">+IF(OFFSET('Sanitation Data'!$H$33,0,10*ROW('Sanitation Data'!H71))="","",OFFSET('Sanitation Data'!$H$33,0,10*ROW('Sanitation Data'!H71)))</f>
        <v/>
      </c>
      <c r="DO77" s="34" t="str">
        <f ca="true">+IF(OFFSET('Hygiene Data'!$C$12,0,10*ROW('Hygiene Data'!C71))="","",OFFSET('Hygiene Data'!$C$12,0,10*ROW('Hygiene Data'!C71)))</f>
        <v/>
      </c>
      <c r="DP77" s="34" t="str">
        <f ca="true">+IF(OFFSET('Hygiene Data'!$C$13,0,10*ROW('Hygiene Data'!C71))="","",OFFSET('Hygiene Data'!$C$13,0,10*ROW('Hygiene Data'!C71)))</f>
        <v/>
      </c>
      <c r="DQ77" s="34" t="str">
        <f ca="true">+IF(OFFSET('Hygiene Data'!$C$14,0,10*ROW('Hygiene Data'!C71))="","",OFFSET('Hygiene Data'!$C$14,0,10*ROW('Hygiene Data'!C71)))</f>
        <v/>
      </c>
      <c r="DR77" s="34" t="str">
        <f ca="true">+IF(OFFSET('Hygiene Data'!$D$12,0,10*ROW('Hygiene Data'!D71))="","",OFFSET('Hygiene Data'!$D$12,0,10*ROW('Hygiene Data'!D71)))</f>
        <v/>
      </c>
      <c r="DS77" s="34" t="str">
        <f ca="true">+IF(OFFSET('Hygiene Data'!$D$13,0,10*ROW('Hygiene Data'!D71))="","",OFFSET('Hygiene Data'!$D$13,0,10*ROW('Hygiene Data'!D71)))</f>
        <v/>
      </c>
      <c r="DT77" s="34" t="str">
        <f ca="true">+IF(OFFSET('Hygiene Data'!$D$14,0,10*ROW('Hygiene Data'!D71))="","",OFFSET('Hygiene Data'!$D$14,0,10*ROW('Hygiene Data'!D71)))</f>
        <v/>
      </c>
      <c r="DU77" s="34" t="str">
        <f ca="true">+IF(OFFSET('Hygiene Data'!$E$12,0,10*ROW('Hygiene Data'!E71))="","",OFFSET('Hygiene Data'!$E$12,0,10*ROW('Hygiene Data'!E71)))</f>
        <v/>
      </c>
      <c r="DV77" s="34" t="str">
        <f ca="true">+IF(OFFSET('Hygiene Data'!$E$13,0,10*ROW('Hygiene Data'!E71))="","",OFFSET('Hygiene Data'!$E$13,0,10*ROW('Hygiene Data'!E71)))</f>
        <v/>
      </c>
      <c r="DW77" s="34" t="str">
        <f ca="true">+IF(OFFSET('Hygiene Data'!$E$14,0,10*ROW('Hygiene Data'!E71))="","",OFFSET('Hygiene Data'!$E$14,0,10*ROW('Hygiene Data'!E71)))</f>
        <v/>
      </c>
      <c r="DX77" s="34" t="str">
        <f ca="true">+IF(OFFSET('Hygiene Data'!$F$12,0,10*ROW('Hygiene Data'!F71))="","",OFFSET('Hygiene Data'!$F$12,0,10*ROW('Hygiene Data'!F71)))</f>
        <v/>
      </c>
      <c r="DY77" s="34" t="str">
        <f ca="true">+IF(OFFSET('Hygiene Data'!$F$13,0,10*ROW('Hygiene Data'!F71))="","",OFFSET('Hygiene Data'!$F$13,0,10*ROW('Hygiene Data'!F71)))</f>
        <v/>
      </c>
      <c r="DZ77" s="34" t="str">
        <f ca="true">+IF(OFFSET('Hygiene Data'!$F$14,0,10*ROW('Hygiene Data'!F71))="","",OFFSET('Hygiene Data'!$F$14,0,10*ROW('Hygiene Data'!F71)))</f>
        <v/>
      </c>
      <c r="EA77" s="34" t="str">
        <f ca="true">+IF(OFFSET('Hygiene Data'!$G$12,0,10*ROW('Hygiene Data'!G71))="","",OFFSET('Hygiene Data'!$G$12,0,10*ROW('Hygiene Data'!G71)))</f>
        <v/>
      </c>
      <c r="EB77" s="34" t="str">
        <f ca="true">+IF(OFFSET('Hygiene Data'!$G$13,0,10*ROW('Hygiene Data'!G71))="","",OFFSET('Hygiene Data'!$G$13,0,10*ROW('Hygiene Data'!G71)))</f>
        <v/>
      </c>
      <c r="EC77" s="34" t="str">
        <f ca="true">+IF(OFFSET('Hygiene Data'!$G$14,0,10*ROW('Hygiene Data'!G71))="","",OFFSET('Hygiene Data'!$G$14,0,10*ROW('Hygiene Data'!G71)))</f>
        <v/>
      </c>
      <c r="ED77" s="34" t="str">
        <f ca="true">+IF(OFFSET('Hygiene Data'!$H$12,0,10*ROW('Hygiene Data'!H71))="","",OFFSET('Hygiene Data'!$H$12,0,10*ROW('Hygiene Data'!H71)))</f>
        <v/>
      </c>
      <c r="EE77" s="34" t="str">
        <f ca="true">+IF(OFFSET('Hygiene Data'!$H$13,0,10*ROW('Hygiene Data'!H71))="","",OFFSET('Hygiene Data'!$H$13,0,10*ROW('Hygiene Data'!H71)))</f>
        <v/>
      </c>
      <c r="EF77" s="34" t="str">
        <f ca="true">+IF(OFFSET('Hygiene Data'!$H$14,0,10*ROW('Hygiene Data'!H71))="","",OFFSET('Hygiene Data'!$H$14,0,10*ROW('Hygiene Data'!H71)))</f>
        <v/>
      </c>
    </row>
    <row r="78" x14ac:dyDescent="0.2">
      <c r="A78" s="57" t="str">
        <f ca="true">+IF(OFFSET('Water Data'!$B$1,0,10*ROW('Water Data'!B75))="","",OFFSET('Water Data'!$B$1,0,10*ROW('Water Data'!B75)))</f>
        <v/>
      </c>
      <c r="B78" s="57" t="str">
        <f ca="true">+IF(OFFSET('Water Data'!$A$3,0,10*ROW('Water Data'!A75))="","",OFFSET('Water Data'!$A$3,0,10*ROW('Water Data'!A75)))</f>
        <v/>
      </c>
      <c r="C78" s="57" t="str">
        <f ca="true">+IF(OFFSET('Water Data'!$C$3,0,10*ROW('Water Data'!C75))="","",OFFSET('Water Data'!$C$3,0,10*ROW('Water Data'!C75)))</f>
        <v/>
      </c>
      <c r="D78" s="249"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49"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49"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49"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49"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49"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49"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49"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49"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49"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49"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49"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49"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49"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49"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49"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49"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49"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50"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50"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50"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50"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50"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50"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50"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50"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50"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50"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50"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50"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50"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50"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50"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50"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50"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50"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50"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50"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50"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50"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50"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50"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50"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50"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50"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50"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50"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50"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51"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51"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51"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51"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51"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51"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51"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51"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51"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51"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51"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51"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51"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51"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51"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51"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51"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51"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4" t="str">
        <f ca="true">+IF(OFFSET('Water Data'!$C$28,0,10*ROW('Water Data'!C72))="","",OFFSET('Water Data'!$C$28,0,10*ROW('Water Data'!C72)))</f>
        <v/>
      </c>
      <c r="BT78" s="34" t="str">
        <f ca="true">+IF(OFFSET('Water Data'!$C$29,0,10*ROW('Water Data'!C72))="","",OFFSET('Water Data'!$C$29,0,10*ROW('Water Data'!C72)))</f>
        <v/>
      </c>
      <c r="BU78" s="34" t="str">
        <f ca="true">+IF(OFFSET('Water Data'!$C$30,0,10*ROW('Water Data'!C72))="","",OFFSET('Water Data'!$C$30,0,10*ROW('Water Data'!C72)))</f>
        <v/>
      </c>
      <c r="BV78" s="34" t="str">
        <f ca="true">+IF(OFFSET('Water Data'!$D$28,0,10*ROW('Water Data'!D72))="","",OFFSET('Water Data'!$D$28,0,10*ROW('Water Data'!D72)))</f>
        <v/>
      </c>
      <c r="BW78" s="34" t="str">
        <f ca="true">+IF(OFFSET('Water Data'!$D$29,0,10*ROW('Water Data'!D72))="","",OFFSET('Water Data'!$D$29,0,10*ROW('Water Data'!D72)))</f>
        <v/>
      </c>
      <c r="BX78" s="34" t="str">
        <f ca="true">+IF(OFFSET('Water Data'!$D$30,0,10*ROW('Water Data'!D72))="","",OFFSET('Water Data'!$D$30,0,10*ROW('Water Data'!D72)))</f>
        <v/>
      </c>
      <c r="BY78" s="34" t="str">
        <f ca="true">+IF(OFFSET('Water Data'!$E$28,0,10*ROW('Water Data'!E72))="","",OFFSET('Water Data'!$E$28,0,10*ROW('Water Data'!E72)))</f>
        <v/>
      </c>
      <c r="BZ78" s="34" t="str">
        <f ca="true">+IF(OFFSET('Water Data'!$E$29,0,10*ROW('Water Data'!E72))="","",OFFSET('Water Data'!$E$29,0,10*ROW('Water Data'!E72)))</f>
        <v/>
      </c>
      <c r="CA78" s="34" t="str">
        <f ca="true">+IF(OFFSET('Water Data'!$E$30,0,10*ROW('Water Data'!E72))="","",OFFSET('Water Data'!$E$30,0,10*ROW('Water Data'!E72)))</f>
        <v/>
      </c>
      <c r="CB78" s="34" t="str">
        <f ca="true">+IF(OFFSET('Water Data'!$F$28,0,10*ROW('Water Data'!F72))="","",OFFSET('Water Data'!$F$28,0,10*ROW('Water Data'!F72)))</f>
        <v/>
      </c>
      <c r="CC78" s="34" t="str">
        <f ca="true">+IF(OFFSET('Water Data'!$F$29,0,10*ROW('Water Data'!F72))="","",OFFSET('Water Data'!$F$29,0,10*ROW('Water Data'!F72)))</f>
        <v/>
      </c>
      <c r="CD78" s="34" t="str">
        <f ca="true">+IF(OFFSET('Water Data'!$F$30,0,10*ROW('Water Data'!F72))="","",OFFSET('Water Data'!$F$30,0,10*ROW('Water Data'!F72)))</f>
        <v/>
      </c>
      <c r="CE78" s="34" t="str">
        <f ca="true">+IF(OFFSET('Water Data'!$G$28,0,10*ROW('Water Data'!G72))="","",OFFSET('Water Data'!$G$28,0,10*ROW('Water Data'!G72)))</f>
        <v/>
      </c>
      <c r="CF78" s="34" t="str">
        <f ca="true">+IF(OFFSET('Water Data'!$G$29,0,10*ROW('Water Data'!G72))="","",OFFSET('Water Data'!$G$29,0,10*ROW('Water Data'!G72)))</f>
        <v/>
      </c>
      <c r="CG78" s="34" t="str">
        <f ca="true">+IF(OFFSET('Water Data'!$G$30,0,10*ROW('Water Data'!G72))="","",OFFSET('Water Data'!$G$30,0,10*ROW('Water Data'!G72)))</f>
        <v/>
      </c>
      <c r="CH78" s="34" t="str">
        <f ca="true">+IF(OFFSET('Water Data'!$H$28,0,10*ROW('Water Data'!H72))="","",OFFSET('Water Data'!$H$28,0,10*ROW('Water Data'!H72)))</f>
        <v/>
      </c>
      <c r="CI78" s="34" t="str">
        <f ca="true">+IF(OFFSET('Water Data'!$H$29,0,10*ROW('Water Data'!H72))="","",OFFSET('Water Data'!$H$29,0,10*ROW('Water Data'!H72)))</f>
        <v/>
      </c>
      <c r="CJ78" s="34" t="str">
        <f ca="true">+IF(OFFSET('Water Data'!$H$30,0,10*ROW('Water Data'!H72))="","",OFFSET('Water Data'!$H$30,0,10*ROW('Water Data'!H72)))</f>
        <v/>
      </c>
      <c r="CK78" s="34" t="str">
        <f ca="true">+IF(OFFSET('Sanitation Data'!$C$29,0,10*ROW('Sanitation Data'!C72))="","",OFFSET('Sanitation Data'!$C$29,0,10*ROW('Sanitation Data'!C72)))</f>
        <v/>
      </c>
      <c r="CL78" s="34" t="str">
        <f ca="true">+IF(OFFSET('Sanitation Data'!$C$30,0,10*ROW('Sanitation Data'!C72))="","",OFFSET('Sanitation Data'!$C$30,0,10*ROW('Sanitation Data'!C72)))</f>
        <v/>
      </c>
      <c r="CM78" s="34" t="str">
        <f ca="true">+IF(OFFSET('Sanitation Data'!$C$31,0,10*ROW('Sanitation Data'!C72))="","",OFFSET('Sanitation Data'!$C$31,0,10*ROW('Sanitation Data'!C72)))</f>
        <v/>
      </c>
      <c r="CN78" s="34" t="str">
        <f ca="true">+IF(OFFSET('Sanitation Data'!$C$32,0,10*ROW('Sanitation Data'!C72))="","",OFFSET('Sanitation Data'!$C$32,0,10*ROW('Sanitation Data'!C72)))</f>
        <v/>
      </c>
      <c r="CO78" s="34" t="str">
        <f ca="true">+IF(OFFSET('Sanitation Data'!$C$33,0,10*ROW('Sanitation Data'!C72))="","",OFFSET('Sanitation Data'!$C$33,0,10*ROW('Sanitation Data'!C72)))</f>
        <v/>
      </c>
      <c r="CP78" s="34" t="str">
        <f ca="true">+IF(OFFSET('Sanitation Data'!$D$29,0,10*ROW('Sanitation Data'!D72))="","",OFFSET('Sanitation Data'!$D$29,0,10*ROW('Sanitation Data'!D72)))</f>
        <v/>
      </c>
      <c r="CQ78" s="34" t="str">
        <f ca="true">+IF(OFFSET('Sanitation Data'!$D$30,0,10*ROW('Sanitation Data'!D72))="","",OFFSET('Sanitation Data'!$D$30,0,10*ROW('Sanitation Data'!D72)))</f>
        <v/>
      </c>
      <c r="CR78" s="34" t="str">
        <f ca="true">+IF(OFFSET('Sanitation Data'!$D$31,0,10*ROW('Sanitation Data'!D72))="","",OFFSET('Sanitation Data'!$D$31,0,10*ROW('Sanitation Data'!D72)))</f>
        <v/>
      </c>
      <c r="CS78" s="34" t="str">
        <f ca="true">+IF(OFFSET('Sanitation Data'!$D$32,0,10*ROW('Sanitation Data'!D72))="","",OFFSET('Sanitation Data'!$D$32,0,10*ROW('Sanitation Data'!D72)))</f>
        <v/>
      </c>
      <c r="CT78" s="34" t="str">
        <f ca="true">+IF(OFFSET('Sanitation Data'!$D$33,0,10*ROW('Sanitation Data'!D72))="","",OFFSET('Sanitation Data'!$D$33,0,10*ROW('Sanitation Data'!D72)))</f>
        <v/>
      </c>
      <c r="CU78" s="34" t="str">
        <f ca="true">+IF(OFFSET('Sanitation Data'!$E$29,0,10*ROW('Sanitation Data'!E72))="","",OFFSET('Sanitation Data'!$E$29,0,10*ROW('Sanitation Data'!E72)))</f>
        <v/>
      </c>
      <c r="CV78" s="34" t="str">
        <f ca="true">+IF(OFFSET('Sanitation Data'!$E$30,0,10*ROW('Sanitation Data'!E72))="","",OFFSET('Sanitation Data'!$E$30,0,10*ROW('Sanitation Data'!E72)))</f>
        <v/>
      </c>
      <c r="CW78" s="34" t="str">
        <f ca="true">+IF(OFFSET('Sanitation Data'!$E$31,0,10*ROW('Sanitation Data'!E72))="","",OFFSET('Sanitation Data'!$E$31,0,10*ROW('Sanitation Data'!E72)))</f>
        <v/>
      </c>
      <c r="CX78" s="34" t="str">
        <f ca="true">+IF(OFFSET('Sanitation Data'!$E$32,0,10*ROW('Sanitation Data'!E72))="","",OFFSET('Sanitation Data'!$E$32,0,10*ROW('Sanitation Data'!E72)))</f>
        <v/>
      </c>
      <c r="CY78" s="34" t="str">
        <f ca="true">+IF(OFFSET('Sanitation Data'!$E$33,0,10*ROW('Sanitation Data'!E72))="","",OFFSET('Sanitation Data'!$E$33,0,10*ROW('Sanitation Data'!E72)))</f>
        <v/>
      </c>
      <c r="CZ78" s="34" t="str">
        <f ca="true">+IF(OFFSET('Sanitation Data'!$F$29,0,10*ROW('Sanitation Data'!F72))="","",OFFSET('Sanitation Data'!$F$29,0,10*ROW('Sanitation Data'!F72)))</f>
        <v/>
      </c>
      <c r="DA78" s="34" t="str">
        <f ca="true">+IF(OFFSET('Sanitation Data'!$F$30,0,10*ROW('Sanitation Data'!F72))="","",OFFSET('Sanitation Data'!$F$30,0,10*ROW('Sanitation Data'!F72)))</f>
        <v/>
      </c>
      <c r="DB78" s="34" t="str">
        <f ca="true">+IF(OFFSET('Sanitation Data'!$F$31,0,10*ROW('Sanitation Data'!F72))="","",OFFSET('Sanitation Data'!$F$31,0,10*ROW('Sanitation Data'!F72)))</f>
        <v/>
      </c>
      <c r="DC78" s="34" t="str">
        <f ca="true">+IF(OFFSET('Sanitation Data'!$F$32,0,10*ROW('Sanitation Data'!F72))="","",OFFSET('Sanitation Data'!$F$32,0,10*ROW('Sanitation Data'!F72)))</f>
        <v/>
      </c>
      <c r="DD78" s="34" t="str">
        <f ca="true">+IF(OFFSET('Sanitation Data'!$F$33,0,10*ROW('Sanitation Data'!F72))="","",OFFSET('Sanitation Data'!$F$33,0,10*ROW('Sanitation Data'!F72)))</f>
        <v/>
      </c>
      <c r="DE78" s="34" t="str">
        <f ca="true">+IF(OFFSET('Sanitation Data'!$G$29,0,10*ROW('Sanitation Data'!G72))="","",OFFSET('Sanitation Data'!$G$29,0,10*ROW('Sanitation Data'!G72)))</f>
        <v/>
      </c>
      <c r="DF78" s="34" t="str">
        <f ca="true">+IF(OFFSET('Sanitation Data'!$G$30,0,10*ROW('Sanitation Data'!G72))="","",OFFSET('Sanitation Data'!$G$30,0,10*ROW('Sanitation Data'!G72)))</f>
        <v/>
      </c>
      <c r="DG78" s="34" t="str">
        <f ca="true">+IF(OFFSET('Sanitation Data'!$G$31,0,10*ROW('Sanitation Data'!G72))="","",OFFSET('Sanitation Data'!$G$31,0,10*ROW('Sanitation Data'!G72)))</f>
        <v/>
      </c>
      <c r="DH78" s="34" t="str">
        <f ca="true">+IF(OFFSET('Sanitation Data'!$G$32,0,10*ROW('Sanitation Data'!G72))="","",OFFSET('Sanitation Data'!$G$32,0,10*ROW('Sanitation Data'!G72)))</f>
        <v/>
      </c>
      <c r="DI78" s="34" t="str">
        <f ca="true">+IF(OFFSET('Sanitation Data'!$G$33,0,10*ROW('Sanitation Data'!G72))="","",OFFSET('Sanitation Data'!$G$33,0,10*ROW('Sanitation Data'!G72)))</f>
        <v/>
      </c>
      <c r="DJ78" s="34" t="str">
        <f ca="true">+IF(OFFSET('Sanitation Data'!$H$29,0,10*ROW('Sanitation Data'!H72))="","",OFFSET('Sanitation Data'!$H$29,0,10*ROW('Sanitation Data'!H72)))</f>
        <v/>
      </c>
      <c r="DK78" s="34" t="str">
        <f ca="true">+IF(OFFSET('Sanitation Data'!$H$30,0,10*ROW('Sanitation Data'!H72))="","",OFFSET('Sanitation Data'!$H$30,0,10*ROW('Sanitation Data'!H72)))</f>
        <v/>
      </c>
      <c r="DL78" s="34" t="str">
        <f ca="true">+IF(OFFSET('Sanitation Data'!$H$31,0,10*ROW('Sanitation Data'!H72))="","",OFFSET('Sanitation Data'!$H$31,0,10*ROW('Sanitation Data'!H72)))</f>
        <v/>
      </c>
      <c r="DM78" s="34" t="str">
        <f ca="true">+IF(OFFSET('Sanitation Data'!$H$32,0,10*ROW('Sanitation Data'!H72))="","",OFFSET('Sanitation Data'!$H$32,0,10*ROW('Sanitation Data'!H72)))</f>
        <v/>
      </c>
      <c r="DN78" s="34" t="str">
        <f ca="true">+IF(OFFSET('Sanitation Data'!$H$33,0,10*ROW('Sanitation Data'!H72))="","",OFFSET('Sanitation Data'!$H$33,0,10*ROW('Sanitation Data'!H72)))</f>
        <v/>
      </c>
      <c r="DO78" s="34" t="str">
        <f ca="true">+IF(OFFSET('Hygiene Data'!$C$12,0,10*ROW('Hygiene Data'!C72))="","",OFFSET('Hygiene Data'!$C$12,0,10*ROW('Hygiene Data'!C72)))</f>
        <v/>
      </c>
      <c r="DP78" s="34" t="str">
        <f ca="true">+IF(OFFSET('Hygiene Data'!$C$13,0,10*ROW('Hygiene Data'!C72))="","",OFFSET('Hygiene Data'!$C$13,0,10*ROW('Hygiene Data'!C72)))</f>
        <v/>
      </c>
      <c r="DQ78" s="34" t="str">
        <f ca="true">+IF(OFFSET('Hygiene Data'!$C$14,0,10*ROW('Hygiene Data'!C72))="","",OFFSET('Hygiene Data'!$C$14,0,10*ROW('Hygiene Data'!C72)))</f>
        <v/>
      </c>
      <c r="DR78" s="34" t="str">
        <f ca="true">+IF(OFFSET('Hygiene Data'!$D$12,0,10*ROW('Hygiene Data'!D72))="","",OFFSET('Hygiene Data'!$D$12,0,10*ROW('Hygiene Data'!D72)))</f>
        <v/>
      </c>
      <c r="DS78" s="34" t="str">
        <f ca="true">+IF(OFFSET('Hygiene Data'!$D$13,0,10*ROW('Hygiene Data'!D72))="","",OFFSET('Hygiene Data'!$D$13,0,10*ROW('Hygiene Data'!D72)))</f>
        <v/>
      </c>
      <c r="DT78" s="34" t="str">
        <f ca="true">+IF(OFFSET('Hygiene Data'!$D$14,0,10*ROW('Hygiene Data'!D72))="","",OFFSET('Hygiene Data'!$D$14,0,10*ROW('Hygiene Data'!D72)))</f>
        <v/>
      </c>
      <c r="DU78" s="34" t="str">
        <f ca="true">+IF(OFFSET('Hygiene Data'!$E$12,0,10*ROW('Hygiene Data'!E72))="","",OFFSET('Hygiene Data'!$E$12,0,10*ROW('Hygiene Data'!E72)))</f>
        <v/>
      </c>
      <c r="DV78" s="34" t="str">
        <f ca="true">+IF(OFFSET('Hygiene Data'!$E$13,0,10*ROW('Hygiene Data'!E72))="","",OFFSET('Hygiene Data'!$E$13,0,10*ROW('Hygiene Data'!E72)))</f>
        <v/>
      </c>
      <c r="DW78" s="34" t="str">
        <f ca="true">+IF(OFFSET('Hygiene Data'!$E$14,0,10*ROW('Hygiene Data'!E72))="","",OFFSET('Hygiene Data'!$E$14,0,10*ROW('Hygiene Data'!E72)))</f>
        <v/>
      </c>
      <c r="DX78" s="34" t="str">
        <f ca="true">+IF(OFFSET('Hygiene Data'!$F$12,0,10*ROW('Hygiene Data'!F72))="","",OFFSET('Hygiene Data'!$F$12,0,10*ROW('Hygiene Data'!F72)))</f>
        <v/>
      </c>
      <c r="DY78" s="34" t="str">
        <f ca="true">+IF(OFFSET('Hygiene Data'!$F$13,0,10*ROW('Hygiene Data'!F72))="","",OFFSET('Hygiene Data'!$F$13,0,10*ROW('Hygiene Data'!F72)))</f>
        <v/>
      </c>
      <c r="DZ78" s="34" t="str">
        <f ca="true">+IF(OFFSET('Hygiene Data'!$F$14,0,10*ROW('Hygiene Data'!F72))="","",OFFSET('Hygiene Data'!$F$14,0,10*ROW('Hygiene Data'!F72)))</f>
        <v/>
      </c>
      <c r="EA78" s="34" t="str">
        <f ca="true">+IF(OFFSET('Hygiene Data'!$G$12,0,10*ROW('Hygiene Data'!G72))="","",OFFSET('Hygiene Data'!$G$12,0,10*ROW('Hygiene Data'!G72)))</f>
        <v/>
      </c>
      <c r="EB78" s="34" t="str">
        <f ca="true">+IF(OFFSET('Hygiene Data'!$G$13,0,10*ROW('Hygiene Data'!G72))="","",OFFSET('Hygiene Data'!$G$13,0,10*ROW('Hygiene Data'!G72)))</f>
        <v/>
      </c>
      <c r="EC78" s="34" t="str">
        <f ca="true">+IF(OFFSET('Hygiene Data'!$G$14,0,10*ROW('Hygiene Data'!G72))="","",OFFSET('Hygiene Data'!$G$14,0,10*ROW('Hygiene Data'!G72)))</f>
        <v/>
      </c>
      <c r="ED78" s="34" t="str">
        <f ca="true">+IF(OFFSET('Hygiene Data'!$H$12,0,10*ROW('Hygiene Data'!H72))="","",OFFSET('Hygiene Data'!$H$12,0,10*ROW('Hygiene Data'!H72)))</f>
        <v/>
      </c>
      <c r="EE78" s="34" t="str">
        <f ca="true">+IF(OFFSET('Hygiene Data'!$H$13,0,10*ROW('Hygiene Data'!H72))="","",OFFSET('Hygiene Data'!$H$13,0,10*ROW('Hygiene Data'!H72)))</f>
        <v/>
      </c>
      <c r="EF78" s="34" t="str">
        <f ca="true">+IF(OFFSET('Hygiene Data'!$H$14,0,10*ROW('Hygiene Data'!H72))="","",OFFSET('Hygiene Data'!$H$14,0,10*ROW('Hygiene Data'!H72)))</f>
        <v/>
      </c>
    </row>
    <row r="79" x14ac:dyDescent="0.2">
      <c r="A79" s="57" t="str">
        <f ca="true">+IF(OFFSET('Water Data'!$B$1,0,10*ROW('Water Data'!B76))="","",OFFSET('Water Data'!$B$1,0,10*ROW('Water Data'!B76)))</f>
        <v/>
      </c>
      <c r="B79" s="57" t="str">
        <f ca="true">+IF(OFFSET('Water Data'!$A$3,0,10*ROW('Water Data'!A76))="","",OFFSET('Water Data'!$A$3,0,10*ROW('Water Data'!A76)))</f>
        <v/>
      </c>
      <c r="C79" s="57" t="str">
        <f ca="true">+IF(OFFSET('Water Data'!$C$3,0,10*ROW('Water Data'!C76))="","",OFFSET('Water Data'!$C$3,0,10*ROW('Water Data'!C76)))</f>
        <v/>
      </c>
      <c r="D79" s="249"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49"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49"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49"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49"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49"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49"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49"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49"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49"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49"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49"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49"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49"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49"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49"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49"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49"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50"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50"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50"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50"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50"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50"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50"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50"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50"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50"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50"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50"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50"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50"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50"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50"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50"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50"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50"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50"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50"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50"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50"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50"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50"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50"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50"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50"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50"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50"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51"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51"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51"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51"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51"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51"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51"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51"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51"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51"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51"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51"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51"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51"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51"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51"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51"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51"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4" t="str">
        <f ca="true">+IF(OFFSET('Water Data'!$C$28,0,10*ROW('Water Data'!C73))="","",OFFSET('Water Data'!$C$28,0,10*ROW('Water Data'!C73)))</f>
        <v/>
      </c>
      <c r="BT79" s="34" t="str">
        <f ca="true">+IF(OFFSET('Water Data'!$C$29,0,10*ROW('Water Data'!C73))="","",OFFSET('Water Data'!$C$29,0,10*ROW('Water Data'!C73)))</f>
        <v/>
      </c>
      <c r="BU79" s="34" t="str">
        <f ca="true">+IF(OFFSET('Water Data'!$C$30,0,10*ROW('Water Data'!C73))="","",OFFSET('Water Data'!$C$30,0,10*ROW('Water Data'!C73)))</f>
        <v/>
      </c>
      <c r="BV79" s="34" t="str">
        <f ca="true">+IF(OFFSET('Water Data'!$D$28,0,10*ROW('Water Data'!D73))="","",OFFSET('Water Data'!$D$28,0,10*ROW('Water Data'!D73)))</f>
        <v/>
      </c>
      <c r="BW79" s="34" t="str">
        <f ca="true">+IF(OFFSET('Water Data'!$D$29,0,10*ROW('Water Data'!D73))="","",OFFSET('Water Data'!$D$29,0,10*ROW('Water Data'!D73)))</f>
        <v/>
      </c>
      <c r="BX79" s="34" t="str">
        <f ca="true">+IF(OFFSET('Water Data'!$D$30,0,10*ROW('Water Data'!D73))="","",OFFSET('Water Data'!$D$30,0,10*ROW('Water Data'!D73)))</f>
        <v/>
      </c>
      <c r="BY79" s="34" t="str">
        <f ca="true">+IF(OFFSET('Water Data'!$E$28,0,10*ROW('Water Data'!E73))="","",OFFSET('Water Data'!$E$28,0,10*ROW('Water Data'!E73)))</f>
        <v/>
      </c>
      <c r="BZ79" s="34" t="str">
        <f ca="true">+IF(OFFSET('Water Data'!$E$29,0,10*ROW('Water Data'!E73))="","",OFFSET('Water Data'!$E$29,0,10*ROW('Water Data'!E73)))</f>
        <v/>
      </c>
      <c r="CA79" s="34" t="str">
        <f ca="true">+IF(OFFSET('Water Data'!$E$30,0,10*ROW('Water Data'!E73))="","",OFFSET('Water Data'!$E$30,0,10*ROW('Water Data'!E73)))</f>
        <v/>
      </c>
      <c r="CB79" s="34" t="str">
        <f ca="true">+IF(OFFSET('Water Data'!$F$28,0,10*ROW('Water Data'!F73))="","",OFFSET('Water Data'!$F$28,0,10*ROW('Water Data'!F73)))</f>
        <v/>
      </c>
      <c r="CC79" s="34" t="str">
        <f ca="true">+IF(OFFSET('Water Data'!$F$29,0,10*ROW('Water Data'!F73))="","",OFFSET('Water Data'!$F$29,0,10*ROW('Water Data'!F73)))</f>
        <v/>
      </c>
      <c r="CD79" s="34" t="str">
        <f ca="true">+IF(OFFSET('Water Data'!$F$30,0,10*ROW('Water Data'!F73))="","",OFFSET('Water Data'!$F$30,0,10*ROW('Water Data'!F73)))</f>
        <v/>
      </c>
      <c r="CE79" s="34" t="str">
        <f ca="true">+IF(OFFSET('Water Data'!$G$28,0,10*ROW('Water Data'!G73))="","",OFFSET('Water Data'!$G$28,0,10*ROW('Water Data'!G73)))</f>
        <v/>
      </c>
      <c r="CF79" s="34" t="str">
        <f ca="true">+IF(OFFSET('Water Data'!$G$29,0,10*ROW('Water Data'!G73))="","",OFFSET('Water Data'!$G$29,0,10*ROW('Water Data'!G73)))</f>
        <v/>
      </c>
      <c r="CG79" s="34" t="str">
        <f ca="true">+IF(OFFSET('Water Data'!$G$30,0,10*ROW('Water Data'!G73))="","",OFFSET('Water Data'!$G$30,0,10*ROW('Water Data'!G73)))</f>
        <v/>
      </c>
      <c r="CH79" s="34" t="str">
        <f ca="true">+IF(OFFSET('Water Data'!$H$28,0,10*ROW('Water Data'!H73))="","",OFFSET('Water Data'!$H$28,0,10*ROW('Water Data'!H73)))</f>
        <v/>
      </c>
      <c r="CI79" s="34" t="str">
        <f ca="true">+IF(OFFSET('Water Data'!$H$29,0,10*ROW('Water Data'!H73))="","",OFFSET('Water Data'!$H$29,0,10*ROW('Water Data'!H73)))</f>
        <v/>
      </c>
      <c r="CJ79" s="34" t="str">
        <f ca="true">+IF(OFFSET('Water Data'!$H$30,0,10*ROW('Water Data'!H73))="","",OFFSET('Water Data'!$H$30,0,10*ROW('Water Data'!H73)))</f>
        <v/>
      </c>
      <c r="CK79" s="34" t="str">
        <f ca="true">+IF(OFFSET('Sanitation Data'!$C$29,0,10*ROW('Sanitation Data'!C73))="","",OFFSET('Sanitation Data'!$C$29,0,10*ROW('Sanitation Data'!C73)))</f>
        <v/>
      </c>
      <c r="CL79" s="34" t="str">
        <f ca="true">+IF(OFFSET('Sanitation Data'!$C$30,0,10*ROW('Sanitation Data'!C73))="","",OFFSET('Sanitation Data'!$C$30,0,10*ROW('Sanitation Data'!C73)))</f>
        <v/>
      </c>
      <c r="CM79" s="34" t="str">
        <f ca="true">+IF(OFFSET('Sanitation Data'!$C$31,0,10*ROW('Sanitation Data'!C73))="","",OFFSET('Sanitation Data'!$C$31,0,10*ROW('Sanitation Data'!C73)))</f>
        <v/>
      </c>
      <c r="CN79" s="34" t="str">
        <f ca="true">+IF(OFFSET('Sanitation Data'!$C$32,0,10*ROW('Sanitation Data'!C73))="","",OFFSET('Sanitation Data'!$C$32,0,10*ROW('Sanitation Data'!C73)))</f>
        <v/>
      </c>
      <c r="CO79" s="34" t="str">
        <f ca="true">+IF(OFFSET('Sanitation Data'!$C$33,0,10*ROW('Sanitation Data'!C73))="","",OFFSET('Sanitation Data'!$C$33,0,10*ROW('Sanitation Data'!C73)))</f>
        <v/>
      </c>
      <c r="CP79" s="34" t="str">
        <f ca="true">+IF(OFFSET('Sanitation Data'!$D$29,0,10*ROW('Sanitation Data'!D73))="","",OFFSET('Sanitation Data'!$D$29,0,10*ROW('Sanitation Data'!D73)))</f>
        <v/>
      </c>
      <c r="CQ79" s="34" t="str">
        <f ca="true">+IF(OFFSET('Sanitation Data'!$D$30,0,10*ROW('Sanitation Data'!D73))="","",OFFSET('Sanitation Data'!$D$30,0,10*ROW('Sanitation Data'!D73)))</f>
        <v/>
      </c>
      <c r="CR79" s="34" t="str">
        <f ca="true">+IF(OFFSET('Sanitation Data'!$D$31,0,10*ROW('Sanitation Data'!D73))="","",OFFSET('Sanitation Data'!$D$31,0,10*ROW('Sanitation Data'!D73)))</f>
        <v/>
      </c>
      <c r="CS79" s="34" t="str">
        <f ca="true">+IF(OFFSET('Sanitation Data'!$D$32,0,10*ROW('Sanitation Data'!D73))="","",OFFSET('Sanitation Data'!$D$32,0,10*ROW('Sanitation Data'!D73)))</f>
        <v/>
      </c>
      <c r="CT79" s="34" t="str">
        <f ca="true">+IF(OFFSET('Sanitation Data'!$D$33,0,10*ROW('Sanitation Data'!D73))="","",OFFSET('Sanitation Data'!$D$33,0,10*ROW('Sanitation Data'!D73)))</f>
        <v/>
      </c>
      <c r="CU79" s="34" t="str">
        <f ca="true">+IF(OFFSET('Sanitation Data'!$E$29,0,10*ROW('Sanitation Data'!E73))="","",OFFSET('Sanitation Data'!$E$29,0,10*ROW('Sanitation Data'!E73)))</f>
        <v/>
      </c>
      <c r="CV79" s="34" t="str">
        <f ca="true">+IF(OFFSET('Sanitation Data'!$E$30,0,10*ROW('Sanitation Data'!E73))="","",OFFSET('Sanitation Data'!$E$30,0,10*ROW('Sanitation Data'!E73)))</f>
        <v/>
      </c>
      <c r="CW79" s="34" t="str">
        <f ca="true">+IF(OFFSET('Sanitation Data'!$E$31,0,10*ROW('Sanitation Data'!E73))="","",OFFSET('Sanitation Data'!$E$31,0,10*ROW('Sanitation Data'!E73)))</f>
        <v/>
      </c>
      <c r="CX79" s="34" t="str">
        <f ca="true">+IF(OFFSET('Sanitation Data'!$E$32,0,10*ROW('Sanitation Data'!E73))="","",OFFSET('Sanitation Data'!$E$32,0,10*ROW('Sanitation Data'!E73)))</f>
        <v/>
      </c>
      <c r="CY79" s="34" t="str">
        <f ca="true">+IF(OFFSET('Sanitation Data'!$E$33,0,10*ROW('Sanitation Data'!E73))="","",OFFSET('Sanitation Data'!$E$33,0,10*ROW('Sanitation Data'!E73)))</f>
        <v/>
      </c>
      <c r="CZ79" s="34" t="str">
        <f ca="true">+IF(OFFSET('Sanitation Data'!$F$29,0,10*ROW('Sanitation Data'!F73))="","",OFFSET('Sanitation Data'!$F$29,0,10*ROW('Sanitation Data'!F73)))</f>
        <v/>
      </c>
      <c r="DA79" s="34" t="str">
        <f ca="true">+IF(OFFSET('Sanitation Data'!$F$30,0,10*ROW('Sanitation Data'!F73))="","",OFFSET('Sanitation Data'!$F$30,0,10*ROW('Sanitation Data'!F73)))</f>
        <v/>
      </c>
      <c r="DB79" s="34" t="str">
        <f ca="true">+IF(OFFSET('Sanitation Data'!$F$31,0,10*ROW('Sanitation Data'!F73))="","",OFFSET('Sanitation Data'!$F$31,0,10*ROW('Sanitation Data'!F73)))</f>
        <v/>
      </c>
      <c r="DC79" s="34" t="str">
        <f ca="true">+IF(OFFSET('Sanitation Data'!$F$32,0,10*ROW('Sanitation Data'!F73))="","",OFFSET('Sanitation Data'!$F$32,0,10*ROW('Sanitation Data'!F73)))</f>
        <v/>
      </c>
      <c r="DD79" s="34" t="str">
        <f ca="true">+IF(OFFSET('Sanitation Data'!$F$33,0,10*ROW('Sanitation Data'!F73))="","",OFFSET('Sanitation Data'!$F$33,0,10*ROW('Sanitation Data'!F73)))</f>
        <v/>
      </c>
      <c r="DE79" s="34" t="str">
        <f ca="true">+IF(OFFSET('Sanitation Data'!$G$29,0,10*ROW('Sanitation Data'!G73))="","",OFFSET('Sanitation Data'!$G$29,0,10*ROW('Sanitation Data'!G73)))</f>
        <v/>
      </c>
      <c r="DF79" s="34" t="str">
        <f ca="true">+IF(OFFSET('Sanitation Data'!$G$30,0,10*ROW('Sanitation Data'!G73))="","",OFFSET('Sanitation Data'!$G$30,0,10*ROW('Sanitation Data'!G73)))</f>
        <v/>
      </c>
      <c r="DG79" s="34" t="str">
        <f ca="true">+IF(OFFSET('Sanitation Data'!$G$31,0,10*ROW('Sanitation Data'!G73))="","",OFFSET('Sanitation Data'!$G$31,0,10*ROW('Sanitation Data'!G73)))</f>
        <v/>
      </c>
      <c r="DH79" s="34" t="str">
        <f ca="true">+IF(OFFSET('Sanitation Data'!$G$32,0,10*ROW('Sanitation Data'!G73))="","",OFFSET('Sanitation Data'!$G$32,0,10*ROW('Sanitation Data'!G73)))</f>
        <v/>
      </c>
      <c r="DI79" s="34" t="str">
        <f ca="true">+IF(OFFSET('Sanitation Data'!$G$33,0,10*ROW('Sanitation Data'!G73))="","",OFFSET('Sanitation Data'!$G$33,0,10*ROW('Sanitation Data'!G73)))</f>
        <v/>
      </c>
      <c r="DJ79" s="34" t="str">
        <f ca="true">+IF(OFFSET('Sanitation Data'!$H$29,0,10*ROW('Sanitation Data'!H73))="","",OFFSET('Sanitation Data'!$H$29,0,10*ROW('Sanitation Data'!H73)))</f>
        <v/>
      </c>
      <c r="DK79" s="34" t="str">
        <f ca="true">+IF(OFFSET('Sanitation Data'!$H$30,0,10*ROW('Sanitation Data'!H73))="","",OFFSET('Sanitation Data'!$H$30,0,10*ROW('Sanitation Data'!H73)))</f>
        <v/>
      </c>
      <c r="DL79" s="34" t="str">
        <f ca="true">+IF(OFFSET('Sanitation Data'!$H$31,0,10*ROW('Sanitation Data'!H73))="","",OFFSET('Sanitation Data'!$H$31,0,10*ROW('Sanitation Data'!H73)))</f>
        <v/>
      </c>
      <c r="DM79" s="34" t="str">
        <f ca="true">+IF(OFFSET('Sanitation Data'!$H$32,0,10*ROW('Sanitation Data'!H73))="","",OFFSET('Sanitation Data'!$H$32,0,10*ROW('Sanitation Data'!H73)))</f>
        <v/>
      </c>
      <c r="DN79" s="34" t="str">
        <f ca="true">+IF(OFFSET('Sanitation Data'!$H$33,0,10*ROW('Sanitation Data'!H73))="","",OFFSET('Sanitation Data'!$H$33,0,10*ROW('Sanitation Data'!H73)))</f>
        <v/>
      </c>
      <c r="DO79" s="34" t="str">
        <f ca="true">+IF(OFFSET('Hygiene Data'!$C$12,0,10*ROW('Hygiene Data'!C73))="","",OFFSET('Hygiene Data'!$C$12,0,10*ROW('Hygiene Data'!C73)))</f>
        <v/>
      </c>
      <c r="DP79" s="34" t="str">
        <f ca="true">+IF(OFFSET('Hygiene Data'!$C$13,0,10*ROW('Hygiene Data'!C73))="","",OFFSET('Hygiene Data'!$C$13,0,10*ROW('Hygiene Data'!C73)))</f>
        <v/>
      </c>
      <c r="DQ79" s="34" t="str">
        <f ca="true">+IF(OFFSET('Hygiene Data'!$C$14,0,10*ROW('Hygiene Data'!C73))="","",OFFSET('Hygiene Data'!$C$14,0,10*ROW('Hygiene Data'!C73)))</f>
        <v/>
      </c>
      <c r="DR79" s="34" t="str">
        <f ca="true">+IF(OFFSET('Hygiene Data'!$D$12,0,10*ROW('Hygiene Data'!D73))="","",OFFSET('Hygiene Data'!$D$12,0,10*ROW('Hygiene Data'!D73)))</f>
        <v/>
      </c>
      <c r="DS79" s="34" t="str">
        <f ca="true">+IF(OFFSET('Hygiene Data'!$D$13,0,10*ROW('Hygiene Data'!D73))="","",OFFSET('Hygiene Data'!$D$13,0,10*ROW('Hygiene Data'!D73)))</f>
        <v/>
      </c>
      <c r="DT79" s="34" t="str">
        <f ca="true">+IF(OFFSET('Hygiene Data'!$D$14,0,10*ROW('Hygiene Data'!D73))="","",OFFSET('Hygiene Data'!$D$14,0,10*ROW('Hygiene Data'!D73)))</f>
        <v/>
      </c>
      <c r="DU79" s="34" t="str">
        <f ca="true">+IF(OFFSET('Hygiene Data'!$E$12,0,10*ROW('Hygiene Data'!E73))="","",OFFSET('Hygiene Data'!$E$12,0,10*ROW('Hygiene Data'!E73)))</f>
        <v/>
      </c>
      <c r="DV79" s="34" t="str">
        <f ca="true">+IF(OFFSET('Hygiene Data'!$E$13,0,10*ROW('Hygiene Data'!E73))="","",OFFSET('Hygiene Data'!$E$13,0,10*ROW('Hygiene Data'!E73)))</f>
        <v/>
      </c>
      <c r="DW79" s="34" t="str">
        <f ca="true">+IF(OFFSET('Hygiene Data'!$E$14,0,10*ROW('Hygiene Data'!E73))="","",OFFSET('Hygiene Data'!$E$14,0,10*ROW('Hygiene Data'!E73)))</f>
        <v/>
      </c>
      <c r="DX79" s="34" t="str">
        <f ca="true">+IF(OFFSET('Hygiene Data'!$F$12,0,10*ROW('Hygiene Data'!F73))="","",OFFSET('Hygiene Data'!$F$12,0,10*ROW('Hygiene Data'!F73)))</f>
        <v/>
      </c>
      <c r="DY79" s="34" t="str">
        <f ca="true">+IF(OFFSET('Hygiene Data'!$F$13,0,10*ROW('Hygiene Data'!F73))="","",OFFSET('Hygiene Data'!$F$13,0,10*ROW('Hygiene Data'!F73)))</f>
        <v/>
      </c>
      <c r="DZ79" s="34" t="str">
        <f ca="true">+IF(OFFSET('Hygiene Data'!$F$14,0,10*ROW('Hygiene Data'!F73))="","",OFFSET('Hygiene Data'!$F$14,0,10*ROW('Hygiene Data'!F73)))</f>
        <v/>
      </c>
      <c r="EA79" s="34" t="str">
        <f ca="true">+IF(OFFSET('Hygiene Data'!$G$12,0,10*ROW('Hygiene Data'!G73))="","",OFFSET('Hygiene Data'!$G$12,0,10*ROW('Hygiene Data'!G73)))</f>
        <v/>
      </c>
      <c r="EB79" s="34" t="str">
        <f ca="true">+IF(OFFSET('Hygiene Data'!$G$13,0,10*ROW('Hygiene Data'!G73))="","",OFFSET('Hygiene Data'!$G$13,0,10*ROW('Hygiene Data'!G73)))</f>
        <v/>
      </c>
      <c r="EC79" s="34" t="str">
        <f ca="true">+IF(OFFSET('Hygiene Data'!$G$14,0,10*ROW('Hygiene Data'!G73))="","",OFFSET('Hygiene Data'!$G$14,0,10*ROW('Hygiene Data'!G73)))</f>
        <v/>
      </c>
      <c r="ED79" s="34" t="str">
        <f ca="true">+IF(OFFSET('Hygiene Data'!$H$12,0,10*ROW('Hygiene Data'!H73))="","",OFFSET('Hygiene Data'!$H$12,0,10*ROW('Hygiene Data'!H73)))</f>
        <v/>
      </c>
      <c r="EE79" s="34" t="str">
        <f ca="true">+IF(OFFSET('Hygiene Data'!$H$13,0,10*ROW('Hygiene Data'!H73))="","",OFFSET('Hygiene Data'!$H$13,0,10*ROW('Hygiene Data'!H73)))</f>
        <v/>
      </c>
      <c r="EF79" s="34" t="str">
        <f ca="true">+IF(OFFSET('Hygiene Data'!$H$14,0,10*ROW('Hygiene Data'!H73))="","",OFFSET('Hygiene Data'!$H$14,0,10*ROW('Hygiene Data'!H73)))</f>
        <v/>
      </c>
    </row>
    <row r="80" x14ac:dyDescent="0.2">
      <c r="A80" s="57" t="str">
        <f ca="true">+IF(OFFSET('Water Data'!$B$1,0,10*ROW('Water Data'!B77))="","",OFFSET('Water Data'!$B$1,0,10*ROW('Water Data'!B77)))</f>
        <v/>
      </c>
      <c r="B80" s="57" t="str">
        <f ca="true">+IF(OFFSET('Water Data'!$A$3,0,10*ROW('Water Data'!A77))="","",OFFSET('Water Data'!$A$3,0,10*ROW('Water Data'!A77)))</f>
        <v/>
      </c>
      <c r="C80" s="57" t="str">
        <f ca="true">+IF(OFFSET('Water Data'!$C$3,0,10*ROW('Water Data'!C77))="","",OFFSET('Water Data'!$C$3,0,10*ROW('Water Data'!C77)))</f>
        <v/>
      </c>
      <c r="D80" s="249"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49"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49"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49"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49"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49"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49"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49"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49"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49"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49"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49"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49"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49"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49"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49"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49"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49"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50"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50"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50"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50"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50"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50"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50"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50"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50"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50"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50"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50"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50"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50"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50"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50"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50"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50"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50"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50"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50"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50"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50"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50"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50"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50"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50"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50"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50"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50"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51"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51"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51"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51"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51"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51"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51"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51"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51"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51"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51"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51"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51"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51"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51"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51"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51"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51"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4" t="str">
        <f ca="true">+IF(OFFSET('Water Data'!$C$28,0,10*ROW('Water Data'!C74))="","",OFFSET('Water Data'!$C$28,0,10*ROW('Water Data'!C74)))</f>
        <v/>
      </c>
      <c r="BT80" s="34" t="str">
        <f ca="true">+IF(OFFSET('Water Data'!$C$29,0,10*ROW('Water Data'!C74))="","",OFFSET('Water Data'!$C$29,0,10*ROW('Water Data'!C74)))</f>
        <v/>
      </c>
      <c r="BU80" s="34" t="str">
        <f ca="true">+IF(OFFSET('Water Data'!$C$30,0,10*ROW('Water Data'!C74))="","",OFFSET('Water Data'!$C$30,0,10*ROW('Water Data'!C74)))</f>
        <v/>
      </c>
      <c r="BV80" s="34" t="str">
        <f ca="true">+IF(OFFSET('Water Data'!$D$28,0,10*ROW('Water Data'!D74))="","",OFFSET('Water Data'!$D$28,0,10*ROW('Water Data'!D74)))</f>
        <v/>
      </c>
      <c r="BW80" s="34" t="str">
        <f ca="true">+IF(OFFSET('Water Data'!$D$29,0,10*ROW('Water Data'!D74))="","",OFFSET('Water Data'!$D$29,0,10*ROW('Water Data'!D74)))</f>
        <v/>
      </c>
      <c r="BX80" s="34" t="str">
        <f ca="true">+IF(OFFSET('Water Data'!$D$30,0,10*ROW('Water Data'!D74))="","",OFFSET('Water Data'!$D$30,0,10*ROW('Water Data'!D74)))</f>
        <v/>
      </c>
      <c r="BY80" s="34" t="str">
        <f ca="true">+IF(OFFSET('Water Data'!$E$28,0,10*ROW('Water Data'!E74))="","",OFFSET('Water Data'!$E$28,0,10*ROW('Water Data'!E74)))</f>
        <v/>
      </c>
      <c r="BZ80" s="34" t="str">
        <f ca="true">+IF(OFFSET('Water Data'!$E$29,0,10*ROW('Water Data'!E74))="","",OFFSET('Water Data'!$E$29,0,10*ROW('Water Data'!E74)))</f>
        <v/>
      </c>
      <c r="CA80" s="34" t="str">
        <f ca="true">+IF(OFFSET('Water Data'!$E$30,0,10*ROW('Water Data'!E74))="","",OFFSET('Water Data'!$E$30,0,10*ROW('Water Data'!E74)))</f>
        <v/>
      </c>
      <c r="CB80" s="34" t="str">
        <f ca="true">+IF(OFFSET('Water Data'!$F$28,0,10*ROW('Water Data'!F74))="","",OFFSET('Water Data'!$F$28,0,10*ROW('Water Data'!F74)))</f>
        <v/>
      </c>
      <c r="CC80" s="34" t="str">
        <f ca="true">+IF(OFFSET('Water Data'!$F$29,0,10*ROW('Water Data'!F74))="","",OFFSET('Water Data'!$F$29,0,10*ROW('Water Data'!F74)))</f>
        <v/>
      </c>
      <c r="CD80" s="34" t="str">
        <f ca="true">+IF(OFFSET('Water Data'!$F$30,0,10*ROW('Water Data'!F74))="","",OFFSET('Water Data'!$F$30,0,10*ROW('Water Data'!F74)))</f>
        <v/>
      </c>
      <c r="CE80" s="34" t="str">
        <f ca="true">+IF(OFFSET('Water Data'!$G$28,0,10*ROW('Water Data'!G74))="","",OFFSET('Water Data'!$G$28,0,10*ROW('Water Data'!G74)))</f>
        <v/>
      </c>
      <c r="CF80" s="34" t="str">
        <f ca="true">+IF(OFFSET('Water Data'!$G$29,0,10*ROW('Water Data'!G74))="","",OFFSET('Water Data'!$G$29,0,10*ROW('Water Data'!G74)))</f>
        <v/>
      </c>
      <c r="CG80" s="34" t="str">
        <f ca="true">+IF(OFFSET('Water Data'!$G$30,0,10*ROW('Water Data'!G74))="","",OFFSET('Water Data'!$G$30,0,10*ROW('Water Data'!G74)))</f>
        <v/>
      </c>
      <c r="CH80" s="34" t="str">
        <f ca="true">+IF(OFFSET('Water Data'!$H$28,0,10*ROW('Water Data'!H74))="","",OFFSET('Water Data'!$H$28,0,10*ROW('Water Data'!H74)))</f>
        <v/>
      </c>
      <c r="CI80" s="34" t="str">
        <f ca="true">+IF(OFFSET('Water Data'!$H$29,0,10*ROW('Water Data'!H74))="","",OFFSET('Water Data'!$H$29,0,10*ROW('Water Data'!H74)))</f>
        <v/>
      </c>
      <c r="CJ80" s="34" t="str">
        <f ca="true">+IF(OFFSET('Water Data'!$H$30,0,10*ROW('Water Data'!H74))="","",OFFSET('Water Data'!$H$30,0,10*ROW('Water Data'!H74)))</f>
        <v/>
      </c>
      <c r="CK80" s="34" t="str">
        <f ca="true">+IF(OFFSET('Sanitation Data'!$C$29,0,10*ROW('Sanitation Data'!C74))="","",OFFSET('Sanitation Data'!$C$29,0,10*ROW('Sanitation Data'!C74)))</f>
        <v/>
      </c>
      <c r="CL80" s="34" t="str">
        <f ca="true">+IF(OFFSET('Sanitation Data'!$C$30,0,10*ROW('Sanitation Data'!C74))="","",OFFSET('Sanitation Data'!$C$30,0,10*ROW('Sanitation Data'!C74)))</f>
        <v/>
      </c>
      <c r="CM80" s="34" t="str">
        <f ca="true">+IF(OFFSET('Sanitation Data'!$C$31,0,10*ROW('Sanitation Data'!C74))="","",OFFSET('Sanitation Data'!$C$31,0,10*ROW('Sanitation Data'!C74)))</f>
        <v/>
      </c>
      <c r="CN80" s="34" t="str">
        <f ca="true">+IF(OFFSET('Sanitation Data'!$C$32,0,10*ROW('Sanitation Data'!C74))="","",OFFSET('Sanitation Data'!$C$32,0,10*ROW('Sanitation Data'!C74)))</f>
        <v/>
      </c>
      <c r="CO80" s="34" t="str">
        <f ca="true">+IF(OFFSET('Sanitation Data'!$C$33,0,10*ROW('Sanitation Data'!C74))="","",OFFSET('Sanitation Data'!$C$33,0,10*ROW('Sanitation Data'!C74)))</f>
        <v/>
      </c>
      <c r="CP80" s="34" t="str">
        <f ca="true">+IF(OFFSET('Sanitation Data'!$D$29,0,10*ROW('Sanitation Data'!D74))="","",OFFSET('Sanitation Data'!$D$29,0,10*ROW('Sanitation Data'!D74)))</f>
        <v/>
      </c>
      <c r="CQ80" s="34" t="str">
        <f ca="true">+IF(OFFSET('Sanitation Data'!$D$30,0,10*ROW('Sanitation Data'!D74))="","",OFFSET('Sanitation Data'!$D$30,0,10*ROW('Sanitation Data'!D74)))</f>
        <v/>
      </c>
      <c r="CR80" s="34" t="str">
        <f ca="true">+IF(OFFSET('Sanitation Data'!$D$31,0,10*ROW('Sanitation Data'!D74))="","",OFFSET('Sanitation Data'!$D$31,0,10*ROW('Sanitation Data'!D74)))</f>
        <v/>
      </c>
      <c r="CS80" s="34" t="str">
        <f ca="true">+IF(OFFSET('Sanitation Data'!$D$32,0,10*ROW('Sanitation Data'!D74))="","",OFFSET('Sanitation Data'!$D$32,0,10*ROW('Sanitation Data'!D74)))</f>
        <v/>
      </c>
      <c r="CT80" s="34" t="str">
        <f ca="true">+IF(OFFSET('Sanitation Data'!$D$33,0,10*ROW('Sanitation Data'!D74))="","",OFFSET('Sanitation Data'!$D$33,0,10*ROW('Sanitation Data'!D74)))</f>
        <v/>
      </c>
      <c r="CU80" s="34" t="str">
        <f ca="true">+IF(OFFSET('Sanitation Data'!$E$29,0,10*ROW('Sanitation Data'!E74))="","",OFFSET('Sanitation Data'!$E$29,0,10*ROW('Sanitation Data'!E74)))</f>
        <v/>
      </c>
      <c r="CV80" s="34" t="str">
        <f ca="true">+IF(OFFSET('Sanitation Data'!$E$30,0,10*ROW('Sanitation Data'!E74))="","",OFFSET('Sanitation Data'!$E$30,0,10*ROW('Sanitation Data'!E74)))</f>
        <v/>
      </c>
      <c r="CW80" s="34" t="str">
        <f ca="true">+IF(OFFSET('Sanitation Data'!$E$31,0,10*ROW('Sanitation Data'!E74))="","",OFFSET('Sanitation Data'!$E$31,0,10*ROW('Sanitation Data'!E74)))</f>
        <v/>
      </c>
      <c r="CX80" s="34" t="str">
        <f ca="true">+IF(OFFSET('Sanitation Data'!$E$32,0,10*ROW('Sanitation Data'!E74))="","",OFFSET('Sanitation Data'!$E$32,0,10*ROW('Sanitation Data'!E74)))</f>
        <v/>
      </c>
      <c r="CY80" s="34" t="str">
        <f ca="true">+IF(OFFSET('Sanitation Data'!$E$33,0,10*ROW('Sanitation Data'!E74))="","",OFFSET('Sanitation Data'!$E$33,0,10*ROW('Sanitation Data'!E74)))</f>
        <v/>
      </c>
      <c r="CZ80" s="34" t="str">
        <f ca="true">+IF(OFFSET('Sanitation Data'!$F$29,0,10*ROW('Sanitation Data'!F74))="","",OFFSET('Sanitation Data'!$F$29,0,10*ROW('Sanitation Data'!F74)))</f>
        <v/>
      </c>
      <c r="DA80" s="34" t="str">
        <f ca="true">+IF(OFFSET('Sanitation Data'!$F$30,0,10*ROW('Sanitation Data'!F74))="","",OFFSET('Sanitation Data'!$F$30,0,10*ROW('Sanitation Data'!F74)))</f>
        <v/>
      </c>
      <c r="DB80" s="34" t="str">
        <f ca="true">+IF(OFFSET('Sanitation Data'!$F$31,0,10*ROW('Sanitation Data'!F74))="","",OFFSET('Sanitation Data'!$F$31,0,10*ROW('Sanitation Data'!F74)))</f>
        <v/>
      </c>
      <c r="DC80" s="34" t="str">
        <f ca="true">+IF(OFFSET('Sanitation Data'!$F$32,0,10*ROW('Sanitation Data'!F74))="","",OFFSET('Sanitation Data'!$F$32,0,10*ROW('Sanitation Data'!F74)))</f>
        <v/>
      </c>
      <c r="DD80" s="34" t="str">
        <f ca="true">+IF(OFFSET('Sanitation Data'!$F$33,0,10*ROW('Sanitation Data'!F74))="","",OFFSET('Sanitation Data'!$F$33,0,10*ROW('Sanitation Data'!F74)))</f>
        <v/>
      </c>
      <c r="DE80" s="34" t="str">
        <f ca="true">+IF(OFFSET('Sanitation Data'!$G$29,0,10*ROW('Sanitation Data'!G74))="","",OFFSET('Sanitation Data'!$G$29,0,10*ROW('Sanitation Data'!G74)))</f>
        <v/>
      </c>
      <c r="DF80" s="34" t="str">
        <f ca="true">+IF(OFFSET('Sanitation Data'!$G$30,0,10*ROW('Sanitation Data'!G74))="","",OFFSET('Sanitation Data'!$G$30,0,10*ROW('Sanitation Data'!G74)))</f>
        <v/>
      </c>
      <c r="DG80" s="34" t="str">
        <f ca="true">+IF(OFFSET('Sanitation Data'!$G$31,0,10*ROW('Sanitation Data'!G74))="","",OFFSET('Sanitation Data'!$G$31,0,10*ROW('Sanitation Data'!G74)))</f>
        <v/>
      </c>
      <c r="DH80" s="34" t="str">
        <f ca="true">+IF(OFFSET('Sanitation Data'!$G$32,0,10*ROW('Sanitation Data'!G74))="","",OFFSET('Sanitation Data'!$G$32,0,10*ROW('Sanitation Data'!G74)))</f>
        <v/>
      </c>
      <c r="DI80" s="34" t="str">
        <f ca="true">+IF(OFFSET('Sanitation Data'!$G$33,0,10*ROW('Sanitation Data'!G74))="","",OFFSET('Sanitation Data'!$G$33,0,10*ROW('Sanitation Data'!G74)))</f>
        <v/>
      </c>
      <c r="DJ80" s="34" t="str">
        <f ca="true">+IF(OFFSET('Sanitation Data'!$H$29,0,10*ROW('Sanitation Data'!H74))="","",OFFSET('Sanitation Data'!$H$29,0,10*ROW('Sanitation Data'!H74)))</f>
        <v/>
      </c>
      <c r="DK80" s="34" t="str">
        <f ca="true">+IF(OFFSET('Sanitation Data'!$H$30,0,10*ROW('Sanitation Data'!H74))="","",OFFSET('Sanitation Data'!$H$30,0,10*ROW('Sanitation Data'!H74)))</f>
        <v/>
      </c>
      <c r="DL80" s="34" t="str">
        <f ca="true">+IF(OFFSET('Sanitation Data'!$H$31,0,10*ROW('Sanitation Data'!H74))="","",OFFSET('Sanitation Data'!$H$31,0,10*ROW('Sanitation Data'!H74)))</f>
        <v/>
      </c>
      <c r="DM80" s="34" t="str">
        <f ca="true">+IF(OFFSET('Sanitation Data'!$H$32,0,10*ROW('Sanitation Data'!H74))="","",OFFSET('Sanitation Data'!$H$32,0,10*ROW('Sanitation Data'!H74)))</f>
        <v/>
      </c>
      <c r="DN80" s="34" t="str">
        <f ca="true">+IF(OFFSET('Sanitation Data'!$H$33,0,10*ROW('Sanitation Data'!H74))="","",OFFSET('Sanitation Data'!$H$33,0,10*ROW('Sanitation Data'!H74)))</f>
        <v/>
      </c>
      <c r="DO80" s="34" t="str">
        <f ca="true">+IF(OFFSET('Hygiene Data'!$C$12,0,10*ROW('Hygiene Data'!C74))="","",OFFSET('Hygiene Data'!$C$12,0,10*ROW('Hygiene Data'!C74)))</f>
        <v/>
      </c>
      <c r="DP80" s="34" t="str">
        <f ca="true">+IF(OFFSET('Hygiene Data'!$C$13,0,10*ROW('Hygiene Data'!C74))="","",OFFSET('Hygiene Data'!$C$13,0,10*ROW('Hygiene Data'!C74)))</f>
        <v/>
      </c>
      <c r="DQ80" s="34" t="str">
        <f ca="true">+IF(OFFSET('Hygiene Data'!$C$14,0,10*ROW('Hygiene Data'!C74))="","",OFFSET('Hygiene Data'!$C$14,0,10*ROW('Hygiene Data'!C74)))</f>
        <v/>
      </c>
      <c r="DR80" s="34" t="str">
        <f ca="true">+IF(OFFSET('Hygiene Data'!$D$12,0,10*ROW('Hygiene Data'!D74))="","",OFFSET('Hygiene Data'!$D$12,0,10*ROW('Hygiene Data'!D74)))</f>
        <v/>
      </c>
      <c r="DS80" s="34" t="str">
        <f ca="true">+IF(OFFSET('Hygiene Data'!$D$13,0,10*ROW('Hygiene Data'!D74))="","",OFFSET('Hygiene Data'!$D$13,0,10*ROW('Hygiene Data'!D74)))</f>
        <v/>
      </c>
      <c r="DT80" s="34" t="str">
        <f ca="true">+IF(OFFSET('Hygiene Data'!$D$14,0,10*ROW('Hygiene Data'!D74))="","",OFFSET('Hygiene Data'!$D$14,0,10*ROW('Hygiene Data'!D74)))</f>
        <v/>
      </c>
      <c r="DU80" s="34" t="str">
        <f ca="true">+IF(OFFSET('Hygiene Data'!$E$12,0,10*ROW('Hygiene Data'!E74))="","",OFFSET('Hygiene Data'!$E$12,0,10*ROW('Hygiene Data'!E74)))</f>
        <v/>
      </c>
      <c r="DV80" s="34" t="str">
        <f ca="true">+IF(OFFSET('Hygiene Data'!$E$13,0,10*ROW('Hygiene Data'!E74))="","",OFFSET('Hygiene Data'!$E$13,0,10*ROW('Hygiene Data'!E74)))</f>
        <v/>
      </c>
      <c r="DW80" s="34" t="str">
        <f ca="true">+IF(OFFSET('Hygiene Data'!$E$14,0,10*ROW('Hygiene Data'!E74))="","",OFFSET('Hygiene Data'!$E$14,0,10*ROW('Hygiene Data'!E74)))</f>
        <v/>
      </c>
      <c r="DX80" s="34" t="str">
        <f ca="true">+IF(OFFSET('Hygiene Data'!$F$12,0,10*ROW('Hygiene Data'!F74))="","",OFFSET('Hygiene Data'!$F$12,0,10*ROW('Hygiene Data'!F74)))</f>
        <v/>
      </c>
      <c r="DY80" s="34" t="str">
        <f ca="true">+IF(OFFSET('Hygiene Data'!$F$13,0,10*ROW('Hygiene Data'!F74))="","",OFFSET('Hygiene Data'!$F$13,0,10*ROW('Hygiene Data'!F74)))</f>
        <v/>
      </c>
      <c r="DZ80" s="34" t="str">
        <f ca="true">+IF(OFFSET('Hygiene Data'!$F$14,0,10*ROW('Hygiene Data'!F74))="","",OFFSET('Hygiene Data'!$F$14,0,10*ROW('Hygiene Data'!F74)))</f>
        <v/>
      </c>
      <c r="EA80" s="34" t="str">
        <f ca="true">+IF(OFFSET('Hygiene Data'!$G$12,0,10*ROW('Hygiene Data'!G74))="","",OFFSET('Hygiene Data'!$G$12,0,10*ROW('Hygiene Data'!G74)))</f>
        <v/>
      </c>
      <c r="EB80" s="34" t="str">
        <f ca="true">+IF(OFFSET('Hygiene Data'!$G$13,0,10*ROW('Hygiene Data'!G74))="","",OFFSET('Hygiene Data'!$G$13,0,10*ROW('Hygiene Data'!G74)))</f>
        <v/>
      </c>
      <c r="EC80" s="34" t="str">
        <f ca="true">+IF(OFFSET('Hygiene Data'!$G$14,0,10*ROW('Hygiene Data'!G74))="","",OFFSET('Hygiene Data'!$G$14,0,10*ROW('Hygiene Data'!G74)))</f>
        <v/>
      </c>
      <c r="ED80" s="34" t="str">
        <f ca="true">+IF(OFFSET('Hygiene Data'!$H$12,0,10*ROW('Hygiene Data'!H74))="","",OFFSET('Hygiene Data'!$H$12,0,10*ROW('Hygiene Data'!H74)))</f>
        <v/>
      </c>
      <c r="EE80" s="34" t="str">
        <f ca="true">+IF(OFFSET('Hygiene Data'!$H$13,0,10*ROW('Hygiene Data'!H74))="","",OFFSET('Hygiene Data'!$H$13,0,10*ROW('Hygiene Data'!H74)))</f>
        <v/>
      </c>
      <c r="EF80" s="34" t="str">
        <f ca="true">+IF(OFFSET('Hygiene Data'!$H$14,0,10*ROW('Hygiene Data'!H74))="","",OFFSET('Hygiene Data'!$H$14,0,10*ROW('Hygiene Data'!H74)))</f>
        <v/>
      </c>
    </row>
    <row r="81" x14ac:dyDescent="0.2">
      <c r="A81" s="57" t="str">
        <f ca="true">+IF(OFFSET('Water Data'!$B$1,0,10*ROW('Water Data'!B78))="","",OFFSET('Water Data'!$B$1,0,10*ROW('Water Data'!B78)))</f>
        <v/>
      </c>
      <c r="B81" s="57" t="str">
        <f ca="true">+IF(OFFSET('Water Data'!$A$3,0,10*ROW('Water Data'!A78))="","",OFFSET('Water Data'!$A$3,0,10*ROW('Water Data'!A78)))</f>
        <v/>
      </c>
      <c r="C81" s="57" t="str">
        <f ca="true">+IF(OFFSET('Water Data'!$C$3,0,10*ROW('Water Data'!C78))="","",OFFSET('Water Data'!$C$3,0,10*ROW('Water Data'!C78)))</f>
        <v/>
      </c>
      <c r="D81" s="249"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49"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49"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49"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49"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49"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49"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49"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49"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49"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49"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49"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49"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49"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49"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49"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49"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49"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50"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50"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50"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50"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50"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50"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50"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50"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50"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50"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50"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50"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50"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50"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50"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50"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50"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50"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50"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50"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50"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50"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50"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50"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50"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50"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50"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50"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50"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50"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51"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51"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51"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51"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51"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51"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51"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51"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51"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51"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51"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51"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51"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51"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51"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51"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51"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51"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4" t="str">
        <f ca="true">+IF(OFFSET('Water Data'!$C$28,0,10*ROW('Water Data'!C75))="","",OFFSET('Water Data'!$C$28,0,10*ROW('Water Data'!C75)))</f>
        <v/>
      </c>
      <c r="BT81" s="34" t="str">
        <f ca="true">+IF(OFFSET('Water Data'!$C$29,0,10*ROW('Water Data'!C75))="","",OFFSET('Water Data'!$C$29,0,10*ROW('Water Data'!C75)))</f>
        <v/>
      </c>
      <c r="BU81" s="34" t="str">
        <f ca="true">+IF(OFFSET('Water Data'!$C$30,0,10*ROW('Water Data'!C75))="","",OFFSET('Water Data'!$C$30,0,10*ROW('Water Data'!C75)))</f>
        <v/>
      </c>
      <c r="BV81" s="34" t="str">
        <f ca="true">+IF(OFFSET('Water Data'!$D$28,0,10*ROW('Water Data'!D75))="","",OFFSET('Water Data'!$D$28,0,10*ROW('Water Data'!D75)))</f>
        <v/>
      </c>
      <c r="BW81" s="34" t="str">
        <f ca="true">+IF(OFFSET('Water Data'!$D$29,0,10*ROW('Water Data'!D75))="","",OFFSET('Water Data'!$D$29,0,10*ROW('Water Data'!D75)))</f>
        <v/>
      </c>
      <c r="BX81" s="34" t="str">
        <f ca="true">+IF(OFFSET('Water Data'!$D$30,0,10*ROW('Water Data'!D75))="","",OFFSET('Water Data'!$D$30,0,10*ROW('Water Data'!D75)))</f>
        <v/>
      </c>
      <c r="BY81" s="34" t="str">
        <f ca="true">+IF(OFFSET('Water Data'!$E$28,0,10*ROW('Water Data'!E75))="","",OFFSET('Water Data'!$E$28,0,10*ROW('Water Data'!E75)))</f>
        <v/>
      </c>
      <c r="BZ81" s="34" t="str">
        <f ca="true">+IF(OFFSET('Water Data'!$E$29,0,10*ROW('Water Data'!E75))="","",OFFSET('Water Data'!$E$29,0,10*ROW('Water Data'!E75)))</f>
        <v/>
      </c>
      <c r="CA81" s="34" t="str">
        <f ca="true">+IF(OFFSET('Water Data'!$E$30,0,10*ROW('Water Data'!E75))="","",OFFSET('Water Data'!$E$30,0,10*ROW('Water Data'!E75)))</f>
        <v/>
      </c>
      <c r="CB81" s="34" t="str">
        <f ca="true">+IF(OFFSET('Water Data'!$F$28,0,10*ROW('Water Data'!F75))="","",OFFSET('Water Data'!$F$28,0,10*ROW('Water Data'!F75)))</f>
        <v/>
      </c>
      <c r="CC81" s="34" t="str">
        <f ca="true">+IF(OFFSET('Water Data'!$F$29,0,10*ROW('Water Data'!F75))="","",OFFSET('Water Data'!$F$29,0,10*ROW('Water Data'!F75)))</f>
        <v/>
      </c>
      <c r="CD81" s="34" t="str">
        <f ca="true">+IF(OFFSET('Water Data'!$F$30,0,10*ROW('Water Data'!F75))="","",OFFSET('Water Data'!$F$30,0,10*ROW('Water Data'!F75)))</f>
        <v/>
      </c>
      <c r="CE81" s="34" t="str">
        <f ca="true">+IF(OFFSET('Water Data'!$G$28,0,10*ROW('Water Data'!G75))="","",OFFSET('Water Data'!$G$28,0,10*ROW('Water Data'!G75)))</f>
        <v/>
      </c>
      <c r="CF81" s="34" t="str">
        <f ca="true">+IF(OFFSET('Water Data'!$G$29,0,10*ROW('Water Data'!G75))="","",OFFSET('Water Data'!$G$29,0,10*ROW('Water Data'!G75)))</f>
        <v/>
      </c>
      <c r="CG81" s="34" t="str">
        <f ca="true">+IF(OFFSET('Water Data'!$G$30,0,10*ROW('Water Data'!G75))="","",OFFSET('Water Data'!$G$30,0,10*ROW('Water Data'!G75)))</f>
        <v/>
      </c>
      <c r="CH81" s="34" t="str">
        <f ca="true">+IF(OFFSET('Water Data'!$H$28,0,10*ROW('Water Data'!H75))="","",OFFSET('Water Data'!$H$28,0,10*ROW('Water Data'!H75)))</f>
        <v/>
      </c>
      <c r="CI81" s="34" t="str">
        <f ca="true">+IF(OFFSET('Water Data'!$H$29,0,10*ROW('Water Data'!H75))="","",OFFSET('Water Data'!$H$29,0,10*ROW('Water Data'!H75)))</f>
        <v/>
      </c>
      <c r="CJ81" s="34" t="str">
        <f ca="true">+IF(OFFSET('Water Data'!$H$30,0,10*ROW('Water Data'!H75))="","",OFFSET('Water Data'!$H$30,0,10*ROW('Water Data'!H75)))</f>
        <v/>
      </c>
      <c r="CK81" s="34" t="str">
        <f ca="true">+IF(OFFSET('Sanitation Data'!$C$29,0,10*ROW('Sanitation Data'!C75))="","",OFFSET('Sanitation Data'!$C$29,0,10*ROW('Sanitation Data'!C75)))</f>
        <v/>
      </c>
      <c r="CL81" s="34" t="str">
        <f ca="true">+IF(OFFSET('Sanitation Data'!$C$30,0,10*ROW('Sanitation Data'!C75))="","",OFFSET('Sanitation Data'!$C$30,0,10*ROW('Sanitation Data'!C75)))</f>
        <v/>
      </c>
      <c r="CM81" s="34" t="str">
        <f ca="true">+IF(OFFSET('Sanitation Data'!$C$31,0,10*ROW('Sanitation Data'!C75))="","",OFFSET('Sanitation Data'!$C$31,0,10*ROW('Sanitation Data'!C75)))</f>
        <v/>
      </c>
      <c r="CN81" s="34" t="str">
        <f ca="true">+IF(OFFSET('Sanitation Data'!$C$32,0,10*ROW('Sanitation Data'!C75))="","",OFFSET('Sanitation Data'!$C$32,0,10*ROW('Sanitation Data'!C75)))</f>
        <v/>
      </c>
      <c r="CO81" s="34" t="str">
        <f ca="true">+IF(OFFSET('Sanitation Data'!$C$33,0,10*ROW('Sanitation Data'!C75))="","",OFFSET('Sanitation Data'!$C$33,0,10*ROW('Sanitation Data'!C75)))</f>
        <v/>
      </c>
      <c r="CP81" s="34" t="str">
        <f ca="true">+IF(OFFSET('Sanitation Data'!$D$29,0,10*ROW('Sanitation Data'!D75))="","",OFFSET('Sanitation Data'!$D$29,0,10*ROW('Sanitation Data'!D75)))</f>
        <v/>
      </c>
      <c r="CQ81" s="34" t="str">
        <f ca="true">+IF(OFFSET('Sanitation Data'!$D$30,0,10*ROW('Sanitation Data'!D75))="","",OFFSET('Sanitation Data'!$D$30,0,10*ROW('Sanitation Data'!D75)))</f>
        <v/>
      </c>
      <c r="CR81" s="34" t="str">
        <f ca="true">+IF(OFFSET('Sanitation Data'!$D$31,0,10*ROW('Sanitation Data'!D75))="","",OFFSET('Sanitation Data'!$D$31,0,10*ROW('Sanitation Data'!D75)))</f>
        <v/>
      </c>
      <c r="CS81" s="34" t="str">
        <f ca="true">+IF(OFFSET('Sanitation Data'!$D$32,0,10*ROW('Sanitation Data'!D75))="","",OFFSET('Sanitation Data'!$D$32,0,10*ROW('Sanitation Data'!D75)))</f>
        <v/>
      </c>
      <c r="CT81" s="34" t="str">
        <f ca="true">+IF(OFFSET('Sanitation Data'!$D$33,0,10*ROW('Sanitation Data'!D75))="","",OFFSET('Sanitation Data'!$D$33,0,10*ROW('Sanitation Data'!D75)))</f>
        <v/>
      </c>
      <c r="CU81" s="34" t="str">
        <f ca="true">+IF(OFFSET('Sanitation Data'!$E$29,0,10*ROW('Sanitation Data'!E75))="","",OFFSET('Sanitation Data'!$E$29,0,10*ROW('Sanitation Data'!E75)))</f>
        <v/>
      </c>
      <c r="CV81" s="34" t="str">
        <f ca="true">+IF(OFFSET('Sanitation Data'!$E$30,0,10*ROW('Sanitation Data'!E75))="","",OFFSET('Sanitation Data'!$E$30,0,10*ROW('Sanitation Data'!E75)))</f>
        <v/>
      </c>
      <c r="CW81" s="34" t="str">
        <f ca="true">+IF(OFFSET('Sanitation Data'!$E$31,0,10*ROW('Sanitation Data'!E75))="","",OFFSET('Sanitation Data'!$E$31,0,10*ROW('Sanitation Data'!E75)))</f>
        <v/>
      </c>
      <c r="CX81" s="34" t="str">
        <f ca="true">+IF(OFFSET('Sanitation Data'!$E$32,0,10*ROW('Sanitation Data'!E75))="","",OFFSET('Sanitation Data'!$E$32,0,10*ROW('Sanitation Data'!E75)))</f>
        <v/>
      </c>
      <c r="CY81" s="34" t="str">
        <f ca="true">+IF(OFFSET('Sanitation Data'!$E$33,0,10*ROW('Sanitation Data'!E75))="","",OFFSET('Sanitation Data'!$E$33,0,10*ROW('Sanitation Data'!E75)))</f>
        <v/>
      </c>
      <c r="CZ81" s="34" t="str">
        <f ca="true">+IF(OFFSET('Sanitation Data'!$F$29,0,10*ROW('Sanitation Data'!F75))="","",OFFSET('Sanitation Data'!$F$29,0,10*ROW('Sanitation Data'!F75)))</f>
        <v/>
      </c>
      <c r="DA81" s="34" t="str">
        <f ca="true">+IF(OFFSET('Sanitation Data'!$F$30,0,10*ROW('Sanitation Data'!F75))="","",OFFSET('Sanitation Data'!$F$30,0,10*ROW('Sanitation Data'!F75)))</f>
        <v/>
      </c>
      <c r="DB81" s="34" t="str">
        <f ca="true">+IF(OFFSET('Sanitation Data'!$F$31,0,10*ROW('Sanitation Data'!F75))="","",OFFSET('Sanitation Data'!$F$31,0,10*ROW('Sanitation Data'!F75)))</f>
        <v/>
      </c>
      <c r="DC81" s="34" t="str">
        <f ca="true">+IF(OFFSET('Sanitation Data'!$F$32,0,10*ROW('Sanitation Data'!F75))="","",OFFSET('Sanitation Data'!$F$32,0,10*ROW('Sanitation Data'!F75)))</f>
        <v/>
      </c>
      <c r="DD81" s="34" t="str">
        <f ca="true">+IF(OFFSET('Sanitation Data'!$F$33,0,10*ROW('Sanitation Data'!F75))="","",OFFSET('Sanitation Data'!$F$33,0,10*ROW('Sanitation Data'!F75)))</f>
        <v/>
      </c>
      <c r="DE81" s="34" t="str">
        <f ca="true">+IF(OFFSET('Sanitation Data'!$G$29,0,10*ROW('Sanitation Data'!G75))="","",OFFSET('Sanitation Data'!$G$29,0,10*ROW('Sanitation Data'!G75)))</f>
        <v/>
      </c>
      <c r="DF81" s="34" t="str">
        <f ca="true">+IF(OFFSET('Sanitation Data'!$G$30,0,10*ROW('Sanitation Data'!G75))="","",OFFSET('Sanitation Data'!$G$30,0,10*ROW('Sanitation Data'!G75)))</f>
        <v/>
      </c>
      <c r="DG81" s="34" t="str">
        <f ca="true">+IF(OFFSET('Sanitation Data'!$G$31,0,10*ROW('Sanitation Data'!G75))="","",OFFSET('Sanitation Data'!$G$31,0,10*ROW('Sanitation Data'!G75)))</f>
        <v/>
      </c>
      <c r="DH81" s="34" t="str">
        <f ca="true">+IF(OFFSET('Sanitation Data'!$G$32,0,10*ROW('Sanitation Data'!G75))="","",OFFSET('Sanitation Data'!$G$32,0,10*ROW('Sanitation Data'!G75)))</f>
        <v/>
      </c>
      <c r="DI81" s="34" t="str">
        <f ca="true">+IF(OFFSET('Sanitation Data'!$G$33,0,10*ROW('Sanitation Data'!G75))="","",OFFSET('Sanitation Data'!$G$33,0,10*ROW('Sanitation Data'!G75)))</f>
        <v/>
      </c>
      <c r="DJ81" s="34" t="str">
        <f ca="true">+IF(OFFSET('Sanitation Data'!$H$29,0,10*ROW('Sanitation Data'!H75))="","",OFFSET('Sanitation Data'!$H$29,0,10*ROW('Sanitation Data'!H75)))</f>
        <v/>
      </c>
      <c r="DK81" s="34" t="str">
        <f ca="true">+IF(OFFSET('Sanitation Data'!$H$30,0,10*ROW('Sanitation Data'!H75))="","",OFFSET('Sanitation Data'!$H$30,0,10*ROW('Sanitation Data'!H75)))</f>
        <v/>
      </c>
      <c r="DL81" s="34" t="str">
        <f ca="true">+IF(OFFSET('Sanitation Data'!$H$31,0,10*ROW('Sanitation Data'!H75))="","",OFFSET('Sanitation Data'!$H$31,0,10*ROW('Sanitation Data'!H75)))</f>
        <v/>
      </c>
      <c r="DM81" s="34" t="str">
        <f ca="true">+IF(OFFSET('Sanitation Data'!$H$32,0,10*ROW('Sanitation Data'!H75))="","",OFFSET('Sanitation Data'!$H$32,0,10*ROW('Sanitation Data'!H75)))</f>
        <v/>
      </c>
      <c r="DN81" s="34" t="str">
        <f ca="true">+IF(OFFSET('Sanitation Data'!$H$33,0,10*ROW('Sanitation Data'!H75))="","",OFFSET('Sanitation Data'!$H$33,0,10*ROW('Sanitation Data'!H75)))</f>
        <v/>
      </c>
      <c r="DO81" s="34" t="str">
        <f ca="true">+IF(OFFSET('Hygiene Data'!$C$12,0,10*ROW('Hygiene Data'!C75))="","",OFFSET('Hygiene Data'!$C$12,0,10*ROW('Hygiene Data'!C75)))</f>
        <v/>
      </c>
      <c r="DP81" s="34" t="str">
        <f ca="true">+IF(OFFSET('Hygiene Data'!$C$13,0,10*ROW('Hygiene Data'!C75))="","",OFFSET('Hygiene Data'!$C$13,0,10*ROW('Hygiene Data'!C75)))</f>
        <v/>
      </c>
      <c r="DQ81" s="34" t="str">
        <f ca="true">+IF(OFFSET('Hygiene Data'!$C$14,0,10*ROW('Hygiene Data'!C75))="","",OFFSET('Hygiene Data'!$C$14,0,10*ROW('Hygiene Data'!C75)))</f>
        <v/>
      </c>
      <c r="DR81" s="34" t="str">
        <f ca="true">+IF(OFFSET('Hygiene Data'!$D$12,0,10*ROW('Hygiene Data'!D75))="","",OFFSET('Hygiene Data'!$D$12,0,10*ROW('Hygiene Data'!D75)))</f>
        <v/>
      </c>
      <c r="DS81" s="34" t="str">
        <f ca="true">+IF(OFFSET('Hygiene Data'!$D$13,0,10*ROW('Hygiene Data'!D75))="","",OFFSET('Hygiene Data'!$D$13,0,10*ROW('Hygiene Data'!D75)))</f>
        <v/>
      </c>
      <c r="DT81" s="34" t="str">
        <f ca="true">+IF(OFFSET('Hygiene Data'!$D$14,0,10*ROW('Hygiene Data'!D75))="","",OFFSET('Hygiene Data'!$D$14,0,10*ROW('Hygiene Data'!D75)))</f>
        <v/>
      </c>
      <c r="DU81" s="34" t="str">
        <f ca="true">+IF(OFFSET('Hygiene Data'!$E$12,0,10*ROW('Hygiene Data'!E75))="","",OFFSET('Hygiene Data'!$E$12,0,10*ROW('Hygiene Data'!E75)))</f>
        <v/>
      </c>
      <c r="DV81" s="34" t="str">
        <f ca="true">+IF(OFFSET('Hygiene Data'!$E$13,0,10*ROW('Hygiene Data'!E75))="","",OFFSET('Hygiene Data'!$E$13,0,10*ROW('Hygiene Data'!E75)))</f>
        <v/>
      </c>
      <c r="DW81" s="34" t="str">
        <f ca="true">+IF(OFFSET('Hygiene Data'!$E$14,0,10*ROW('Hygiene Data'!E75))="","",OFFSET('Hygiene Data'!$E$14,0,10*ROW('Hygiene Data'!E75)))</f>
        <v/>
      </c>
      <c r="DX81" s="34" t="str">
        <f ca="true">+IF(OFFSET('Hygiene Data'!$F$12,0,10*ROW('Hygiene Data'!F75))="","",OFFSET('Hygiene Data'!$F$12,0,10*ROW('Hygiene Data'!F75)))</f>
        <v/>
      </c>
      <c r="DY81" s="34" t="str">
        <f ca="true">+IF(OFFSET('Hygiene Data'!$F$13,0,10*ROW('Hygiene Data'!F75))="","",OFFSET('Hygiene Data'!$F$13,0,10*ROW('Hygiene Data'!F75)))</f>
        <v/>
      </c>
      <c r="DZ81" s="34" t="str">
        <f ca="true">+IF(OFFSET('Hygiene Data'!$F$14,0,10*ROW('Hygiene Data'!F75))="","",OFFSET('Hygiene Data'!$F$14,0,10*ROW('Hygiene Data'!F75)))</f>
        <v/>
      </c>
      <c r="EA81" s="34" t="str">
        <f ca="true">+IF(OFFSET('Hygiene Data'!$G$12,0,10*ROW('Hygiene Data'!G75))="","",OFFSET('Hygiene Data'!$G$12,0,10*ROW('Hygiene Data'!G75)))</f>
        <v/>
      </c>
      <c r="EB81" s="34" t="str">
        <f ca="true">+IF(OFFSET('Hygiene Data'!$G$13,0,10*ROW('Hygiene Data'!G75))="","",OFFSET('Hygiene Data'!$G$13,0,10*ROW('Hygiene Data'!G75)))</f>
        <v/>
      </c>
      <c r="EC81" s="34" t="str">
        <f ca="true">+IF(OFFSET('Hygiene Data'!$G$14,0,10*ROW('Hygiene Data'!G75))="","",OFFSET('Hygiene Data'!$G$14,0,10*ROW('Hygiene Data'!G75)))</f>
        <v/>
      </c>
      <c r="ED81" s="34" t="str">
        <f ca="true">+IF(OFFSET('Hygiene Data'!$H$12,0,10*ROW('Hygiene Data'!H75))="","",OFFSET('Hygiene Data'!$H$12,0,10*ROW('Hygiene Data'!H75)))</f>
        <v/>
      </c>
      <c r="EE81" s="34" t="str">
        <f ca="true">+IF(OFFSET('Hygiene Data'!$H$13,0,10*ROW('Hygiene Data'!H75))="","",OFFSET('Hygiene Data'!$H$13,0,10*ROW('Hygiene Data'!H75)))</f>
        <v/>
      </c>
      <c r="EF81" s="34" t="str">
        <f ca="true">+IF(OFFSET('Hygiene Data'!$H$14,0,10*ROW('Hygiene Data'!H75))="","",OFFSET('Hygiene Data'!$H$14,0,10*ROW('Hygiene Data'!H75)))</f>
        <v/>
      </c>
    </row>
    <row r="82" x14ac:dyDescent="0.2">
      <c r="A82" s="57" t="str">
        <f ca="true">+IF(OFFSET('Water Data'!$B$1,0,10*ROW('Water Data'!B79))="","",OFFSET('Water Data'!$B$1,0,10*ROW('Water Data'!B79)))</f>
        <v/>
      </c>
      <c r="B82" s="57" t="str">
        <f ca="true">+IF(OFFSET('Water Data'!$A$3,0,10*ROW('Water Data'!A79))="","",OFFSET('Water Data'!$A$3,0,10*ROW('Water Data'!A79)))</f>
        <v/>
      </c>
      <c r="C82" s="57" t="str">
        <f ca="true">+IF(OFFSET('Water Data'!$C$3,0,10*ROW('Water Data'!C79))="","",OFFSET('Water Data'!$C$3,0,10*ROW('Water Data'!C79)))</f>
        <v/>
      </c>
      <c r="D82" s="249"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49"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49"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49"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49"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49"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49"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49"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49"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49"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49"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49"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49"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49"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49"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49"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49"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49"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50"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50"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50"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50"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50"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50"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50"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50"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50"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50"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50"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50"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50"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50"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50"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50"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50"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50"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50"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50"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50"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50"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50"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50"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50"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50"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50"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50"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50"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50"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51"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51"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51"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51"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51"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51"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51"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51"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51"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51"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51"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51"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51"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51"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51"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51"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51"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51"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4" t="str">
        <f ca="true">+IF(OFFSET('Water Data'!$C$28,0,10*ROW('Water Data'!C76))="","",OFFSET('Water Data'!$C$28,0,10*ROW('Water Data'!C76)))</f>
        <v/>
      </c>
      <c r="BT82" s="34" t="str">
        <f ca="true">+IF(OFFSET('Water Data'!$C$29,0,10*ROW('Water Data'!C76))="","",OFFSET('Water Data'!$C$29,0,10*ROW('Water Data'!C76)))</f>
        <v/>
      </c>
      <c r="BU82" s="34" t="str">
        <f ca="true">+IF(OFFSET('Water Data'!$C$30,0,10*ROW('Water Data'!C76))="","",OFFSET('Water Data'!$C$30,0,10*ROW('Water Data'!C76)))</f>
        <v/>
      </c>
      <c r="BV82" s="34" t="str">
        <f ca="true">+IF(OFFSET('Water Data'!$D$28,0,10*ROW('Water Data'!D76))="","",OFFSET('Water Data'!$D$28,0,10*ROW('Water Data'!D76)))</f>
        <v/>
      </c>
      <c r="BW82" s="34" t="str">
        <f ca="true">+IF(OFFSET('Water Data'!$D$29,0,10*ROW('Water Data'!D76))="","",OFFSET('Water Data'!$D$29,0,10*ROW('Water Data'!D76)))</f>
        <v/>
      </c>
      <c r="BX82" s="34" t="str">
        <f ca="true">+IF(OFFSET('Water Data'!$D$30,0,10*ROW('Water Data'!D76))="","",OFFSET('Water Data'!$D$30,0,10*ROW('Water Data'!D76)))</f>
        <v/>
      </c>
      <c r="BY82" s="34" t="str">
        <f ca="true">+IF(OFFSET('Water Data'!$E$28,0,10*ROW('Water Data'!E76))="","",OFFSET('Water Data'!$E$28,0,10*ROW('Water Data'!E76)))</f>
        <v/>
      </c>
      <c r="BZ82" s="34" t="str">
        <f ca="true">+IF(OFFSET('Water Data'!$E$29,0,10*ROW('Water Data'!E76))="","",OFFSET('Water Data'!$E$29,0,10*ROW('Water Data'!E76)))</f>
        <v/>
      </c>
      <c r="CA82" s="34" t="str">
        <f ca="true">+IF(OFFSET('Water Data'!$E$30,0,10*ROW('Water Data'!E76))="","",OFFSET('Water Data'!$E$30,0,10*ROW('Water Data'!E76)))</f>
        <v/>
      </c>
      <c r="CB82" s="34" t="str">
        <f ca="true">+IF(OFFSET('Water Data'!$F$28,0,10*ROW('Water Data'!F76))="","",OFFSET('Water Data'!$F$28,0,10*ROW('Water Data'!F76)))</f>
        <v/>
      </c>
      <c r="CC82" s="34" t="str">
        <f ca="true">+IF(OFFSET('Water Data'!$F$29,0,10*ROW('Water Data'!F76))="","",OFFSET('Water Data'!$F$29,0,10*ROW('Water Data'!F76)))</f>
        <v/>
      </c>
      <c r="CD82" s="34" t="str">
        <f ca="true">+IF(OFFSET('Water Data'!$F$30,0,10*ROW('Water Data'!F76))="","",OFFSET('Water Data'!$F$30,0,10*ROW('Water Data'!F76)))</f>
        <v/>
      </c>
      <c r="CE82" s="34" t="str">
        <f ca="true">+IF(OFFSET('Water Data'!$G$28,0,10*ROW('Water Data'!G76))="","",OFFSET('Water Data'!$G$28,0,10*ROW('Water Data'!G76)))</f>
        <v/>
      </c>
      <c r="CF82" s="34" t="str">
        <f ca="true">+IF(OFFSET('Water Data'!$G$29,0,10*ROW('Water Data'!G76))="","",OFFSET('Water Data'!$G$29,0,10*ROW('Water Data'!G76)))</f>
        <v/>
      </c>
      <c r="CG82" s="34" t="str">
        <f ca="true">+IF(OFFSET('Water Data'!$G$30,0,10*ROW('Water Data'!G76))="","",OFFSET('Water Data'!$G$30,0,10*ROW('Water Data'!G76)))</f>
        <v/>
      </c>
      <c r="CH82" s="34" t="str">
        <f ca="true">+IF(OFFSET('Water Data'!$H$28,0,10*ROW('Water Data'!H76))="","",OFFSET('Water Data'!$H$28,0,10*ROW('Water Data'!H76)))</f>
        <v/>
      </c>
      <c r="CI82" s="34" t="str">
        <f ca="true">+IF(OFFSET('Water Data'!$H$29,0,10*ROW('Water Data'!H76))="","",OFFSET('Water Data'!$H$29,0,10*ROW('Water Data'!H76)))</f>
        <v/>
      </c>
      <c r="CJ82" s="34" t="str">
        <f ca="true">+IF(OFFSET('Water Data'!$H$30,0,10*ROW('Water Data'!H76))="","",OFFSET('Water Data'!$H$30,0,10*ROW('Water Data'!H76)))</f>
        <v/>
      </c>
      <c r="CK82" s="34" t="str">
        <f ca="true">+IF(OFFSET('Sanitation Data'!$C$29,0,10*ROW('Sanitation Data'!C76))="","",OFFSET('Sanitation Data'!$C$29,0,10*ROW('Sanitation Data'!C76)))</f>
        <v/>
      </c>
      <c r="CL82" s="34" t="str">
        <f ca="true">+IF(OFFSET('Sanitation Data'!$C$30,0,10*ROW('Sanitation Data'!C76))="","",OFFSET('Sanitation Data'!$C$30,0,10*ROW('Sanitation Data'!C76)))</f>
        <v/>
      </c>
      <c r="CM82" s="34" t="str">
        <f ca="true">+IF(OFFSET('Sanitation Data'!$C$31,0,10*ROW('Sanitation Data'!C76))="","",OFFSET('Sanitation Data'!$C$31,0,10*ROW('Sanitation Data'!C76)))</f>
        <v/>
      </c>
      <c r="CN82" s="34" t="str">
        <f ca="true">+IF(OFFSET('Sanitation Data'!$C$32,0,10*ROW('Sanitation Data'!C76))="","",OFFSET('Sanitation Data'!$C$32,0,10*ROW('Sanitation Data'!C76)))</f>
        <v/>
      </c>
      <c r="CO82" s="34" t="str">
        <f ca="true">+IF(OFFSET('Sanitation Data'!$C$33,0,10*ROW('Sanitation Data'!C76))="","",OFFSET('Sanitation Data'!$C$33,0,10*ROW('Sanitation Data'!C76)))</f>
        <v/>
      </c>
      <c r="CP82" s="34" t="str">
        <f ca="true">+IF(OFFSET('Sanitation Data'!$D$29,0,10*ROW('Sanitation Data'!D76))="","",OFFSET('Sanitation Data'!$D$29,0,10*ROW('Sanitation Data'!D76)))</f>
        <v/>
      </c>
      <c r="CQ82" s="34" t="str">
        <f ca="true">+IF(OFFSET('Sanitation Data'!$D$30,0,10*ROW('Sanitation Data'!D76))="","",OFFSET('Sanitation Data'!$D$30,0,10*ROW('Sanitation Data'!D76)))</f>
        <v/>
      </c>
      <c r="CR82" s="34" t="str">
        <f ca="true">+IF(OFFSET('Sanitation Data'!$D$31,0,10*ROW('Sanitation Data'!D76))="","",OFFSET('Sanitation Data'!$D$31,0,10*ROW('Sanitation Data'!D76)))</f>
        <v/>
      </c>
      <c r="CS82" s="34" t="str">
        <f ca="true">+IF(OFFSET('Sanitation Data'!$D$32,0,10*ROW('Sanitation Data'!D76))="","",OFFSET('Sanitation Data'!$D$32,0,10*ROW('Sanitation Data'!D76)))</f>
        <v/>
      </c>
      <c r="CT82" s="34" t="str">
        <f ca="true">+IF(OFFSET('Sanitation Data'!$D$33,0,10*ROW('Sanitation Data'!D76))="","",OFFSET('Sanitation Data'!$D$33,0,10*ROW('Sanitation Data'!D76)))</f>
        <v/>
      </c>
      <c r="CU82" s="34" t="str">
        <f ca="true">+IF(OFFSET('Sanitation Data'!$E$29,0,10*ROW('Sanitation Data'!E76))="","",OFFSET('Sanitation Data'!$E$29,0,10*ROW('Sanitation Data'!E76)))</f>
        <v/>
      </c>
      <c r="CV82" s="34" t="str">
        <f ca="true">+IF(OFFSET('Sanitation Data'!$E$30,0,10*ROW('Sanitation Data'!E76))="","",OFFSET('Sanitation Data'!$E$30,0,10*ROW('Sanitation Data'!E76)))</f>
        <v/>
      </c>
      <c r="CW82" s="34" t="str">
        <f ca="true">+IF(OFFSET('Sanitation Data'!$E$31,0,10*ROW('Sanitation Data'!E76))="","",OFFSET('Sanitation Data'!$E$31,0,10*ROW('Sanitation Data'!E76)))</f>
        <v/>
      </c>
      <c r="CX82" s="34" t="str">
        <f ca="true">+IF(OFFSET('Sanitation Data'!$E$32,0,10*ROW('Sanitation Data'!E76))="","",OFFSET('Sanitation Data'!$E$32,0,10*ROW('Sanitation Data'!E76)))</f>
        <v/>
      </c>
      <c r="CY82" s="34" t="str">
        <f ca="true">+IF(OFFSET('Sanitation Data'!$E$33,0,10*ROW('Sanitation Data'!E76))="","",OFFSET('Sanitation Data'!$E$33,0,10*ROW('Sanitation Data'!E76)))</f>
        <v/>
      </c>
      <c r="CZ82" s="34" t="str">
        <f ca="true">+IF(OFFSET('Sanitation Data'!$F$29,0,10*ROW('Sanitation Data'!F76))="","",OFFSET('Sanitation Data'!$F$29,0,10*ROW('Sanitation Data'!F76)))</f>
        <v/>
      </c>
      <c r="DA82" s="34" t="str">
        <f ca="true">+IF(OFFSET('Sanitation Data'!$F$30,0,10*ROW('Sanitation Data'!F76))="","",OFFSET('Sanitation Data'!$F$30,0,10*ROW('Sanitation Data'!F76)))</f>
        <v/>
      </c>
      <c r="DB82" s="34" t="str">
        <f ca="true">+IF(OFFSET('Sanitation Data'!$F$31,0,10*ROW('Sanitation Data'!F76))="","",OFFSET('Sanitation Data'!$F$31,0,10*ROW('Sanitation Data'!F76)))</f>
        <v/>
      </c>
      <c r="DC82" s="34" t="str">
        <f ca="true">+IF(OFFSET('Sanitation Data'!$F$32,0,10*ROW('Sanitation Data'!F76))="","",OFFSET('Sanitation Data'!$F$32,0,10*ROW('Sanitation Data'!F76)))</f>
        <v/>
      </c>
      <c r="DD82" s="34" t="str">
        <f ca="true">+IF(OFFSET('Sanitation Data'!$F$33,0,10*ROW('Sanitation Data'!F76))="","",OFFSET('Sanitation Data'!$F$33,0,10*ROW('Sanitation Data'!F76)))</f>
        <v/>
      </c>
      <c r="DE82" s="34" t="str">
        <f ca="true">+IF(OFFSET('Sanitation Data'!$G$29,0,10*ROW('Sanitation Data'!G76))="","",OFFSET('Sanitation Data'!$G$29,0,10*ROW('Sanitation Data'!G76)))</f>
        <v/>
      </c>
      <c r="DF82" s="34" t="str">
        <f ca="true">+IF(OFFSET('Sanitation Data'!$G$30,0,10*ROW('Sanitation Data'!G76))="","",OFFSET('Sanitation Data'!$G$30,0,10*ROW('Sanitation Data'!G76)))</f>
        <v/>
      </c>
      <c r="DG82" s="34" t="str">
        <f ca="true">+IF(OFFSET('Sanitation Data'!$G$31,0,10*ROW('Sanitation Data'!G76))="","",OFFSET('Sanitation Data'!$G$31,0,10*ROW('Sanitation Data'!G76)))</f>
        <v/>
      </c>
      <c r="DH82" s="34" t="str">
        <f ca="true">+IF(OFFSET('Sanitation Data'!$G$32,0,10*ROW('Sanitation Data'!G76))="","",OFFSET('Sanitation Data'!$G$32,0,10*ROW('Sanitation Data'!G76)))</f>
        <v/>
      </c>
      <c r="DI82" s="34" t="str">
        <f ca="true">+IF(OFFSET('Sanitation Data'!$G$33,0,10*ROW('Sanitation Data'!G76))="","",OFFSET('Sanitation Data'!$G$33,0,10*ROW('Sanitation Data'!G76)))</f>
        <v/>
      </c>
      <c r="DJ82" s="34" t="str">
        <f ca="true">+IF(OFFSET('Sanitation Data'!$H$29,0,10*ROW('Sanitation Data'!H76))="","",OFFSET('Sanitation Data'!$H$29,0,10*ROW('Sanitation Data'!H76)))</f>
        <v/>
      </c>
      <c r="DK82" s="34" t="str">
        <f ca="true">+IF(OFFSET('Sanitation Data'!$H$30,0,10*ROW('Sanitation Data'!H76))="","",OFFSET('Sanitation Data'!$H$30,0,10*ROW('Sanitation Data'!H76)))</f>
        <v/>
      </c>
      <c r="DL82" s="34" t="str">
        <f ca="true">+IF(OFFSET('Sanitation Data'!$H$31,0,10*ROW('Sanitation Data'!H76))="","",OFFSET('Sanitation Data'!$H$31,0,10*ROW('Sanitation Data'!H76)))</f>
        <v/>
      </c>
      <c r="DM82" s="34" t="str">
        <f ca="true">+IF(OFFSET('Sanitation Data'!$H$32,0,10*ROW('Sanitation Data'!H76))="","",OFFSET('Sanitation Data'!$H$32,0,10*ROW('Sanitation Data'!H76)))</f>
        <v/>
      </c>
      <c r="DN82" s="34" t="str">
        <f ca="true">+IF(OFFSET('Sanitation Data'!$H$33,0,10*ROW('Sanitation Data'!H76))="","",OFFSET('Sanitation Data'!$H$33,0,10*ROW('Sanitation Data'!H76)))</f>
        <v/>
      </c>
      <c r="DO82" s="34" t="str">
        <f ca="true">+IF(OFFSET('Hygiene Data'!$C$12,0,10*ROW('Hygiene Data'!C76))="","",OFFSET('Hygiene Data'!$C$12,0,10*ROW('Hygiene Data'!C76)))</f>
        <v/>
      </c>
      <c r="DP82" s="34" t="str">
        <f ca="true">+IF(OFFSET('Hygiene Data'!$C$13,0,10*ROW('Hygiene Data'!C76))="","",OFFSET('Hygiene Data'!$C$13,0,10*ROW('Hygiene Data'!C76)))</f>
        <v/>
      </c>
      <c r="DQ82" s="34" t="str">
        <f ca="true">+IF(OFFSET('Hygiene Data'!$C$14,0,10*ROW('Hygiene Data'!C76))="","",OFFSET('Hygiene Data'!$C$14,0,10*ROW('Hygiene Data'!C76)))</f>
        <v/>
      </c>
      <c r="DR82" s="34" t="str">
        <f ca="true">+IF(OFFSET('Hygiene Data'!$D$12,0,10*ROW('Hygiene Data'!D76))="","",OFFSET('Hygiene Data'!$D$12,0,10*ROW('Hygiene Data'!D76)))</f>
        <v/>
      </c>
      <c r="DS82" s="34" t="str">
        <f ca="true">+IF(OFFSET('Hygiene Data'!$D$13,0,10*ROW('Hygiene Data'!D76))="","",OFFSET('Hygiene Data'!$D$13,0,10*ROW('Hygiene Data'!D76)))</f>
        <v/>
      </c>
      <c r="DT82" s="34" t="str">
        <f ca="true">+IF(OFFSET('Hygiene Data'!$D$14,0,10*ROW('Hygiene Data'!D76))="","",OFFSET('Hygiene Data'!$D$14,0,10*ROW('Hygiene Data'!D76)))</f>
        <v/>
      </c>
      <c r="DU82" s="34" t="str">
        <f ca="true">+IF(OFFSET('Hygiene Data'!$E$12,0,10*ROW('Hygiene Data'!E76))="","",OFFSET('Hygiene Data'!$E$12,0,10*ROW('Hygiene Data'!E76)))</f>
        <v/>
      </c>
      <c r="DV82" s="34" t="str">
        <f ca="true">+IF(OFFSET('Hygiene Data'!$E$13,0,10*ROW('Hygiene Data'!E76))="","",OFFSET('Hygiene Data'!$E$13,0,10*ROW('Hygiene Data'!E76)))</f>
        <v/>
      </c>
      <c r="DW82" s="34" t="str">
        <f ca="true">+IF(OFFSET('Hygiene Data'!$E$14,0,10*ROW('Hygiene Data'!E76))="","",OFFSET('Hygiene Data'!$E$14,0,10*ROW('Hygiene Data'!E76)))</f>
        <v/>
      </c>
      <c r="DX82" s="34" t="str">
        <f ca="true">+IF(OFFSET('Hygiene Data'!$F$12,0,10*ROW('Hygiene Data'!F76))="","",OFFSET('Hygiene Data'!$F$12,0,10*ROW('Hygiene Data'!F76)))</f>
        <v/>
      </c>
      <c r="DY82" s="34" t="str">
        <f ca="true">+IF(OFFSET('Hygiene Data'!$F$13,0,10*ROW('Hygiene Data'!F76))="","",OFFSET('Hygiene Data'!$F$13,0,10*ROW('Hygiene Data'!F76)))</f>
        <v/>
      </c>
      <c r="DZ82" s="34" t="str">
        <f ca="true">+IF(OFFSET('Hygiene Data'!$F$14,0,10*ROW('Hygiene Data'!F76))="","",OFFSET('Hygiene Data'!$F$14,0,10*ROW('Hygiene Data'!F76)))</f>
        <v/>
      </c>
      <c r="EA82" s="34" t="str">
        <f ca="true">+IF(OFFSET('Hygiene Data'!$G$12,0,10*ROW('Hygiene Data'!G76))="","",OFFSET('Hygiene Data'!$G$12,0,10*ROW('Hygiene Data'!G76)))</f>
        <v/>
      </c>
      <c r="EB82" s="34" t="str">
        <f ca="true">+IF(OFFSET('Hygiene Data'!$G$13,0,10*ROW('Hygiene Data'!G76))="","",OFFSET('Hygiene Data'!$G$13,0,10*ROW('Hygiene Data'!G76)))</f>
        <v/>
      </c>
      <c r="EC82" s="34" t="str">
        <f ca="true">+IF(OFFSET('Hygiene Data'!$G$14,0,10*ROW('Hygiene Data'!G76))="","",OFFSET('Hygiene Data'!$G$14,0,10*ROW('Hygiene Data'!G76)))</f>
        <v/>
      </c>
      <c r="ED82" s="34" t="str">
        <f ca="true">+IF(OFFSET('Hygiene Data'!$H$12,0,10*ROW('Hygiene Data'!H76))="","",OFFSET('Hygiene Data'!$H$12,0,10*ROW('Hygiene Data'!H76)))</f>
        <v/>
      </c>
      <c r="EE82" s="34" t="str">
        <f ca="true">+IF(OFFSET('Hygiene Data'!$H$13,0,10*ROW('Hygiene Data'!H76))="","",OFFSET('Hygiene Data'!$H$13,0,10*ROW('Hygiene Data'!H76)))</f>
        <v/>
      </c>
      <c r="EF82" s="34" t="str">
        <f ca="true">+IF(OFFSET('Hygiene Data'!$H$14,0,10*ROW('Hygiene Data'!H76))="","",OFFSET('Hygiene Data'!$H$14,0,10*ROW('Hygiene Data'!H76)))</f>
        <v/>
      </c>
    </row>
    <row r="83" x14ac:dyDescent="0.2">
      <c r="A83" s="57" t="str">
        <f ca="true">+IF(OFFSET('Water Data'!$B$1,0,10*ROW('Water Data'!B80))="","",OFFSET('Water Data'!$B$1,0,10*ROW('Water Data'!B80)))</f>
        <v/>
      </c>
      <c r="B83" s="57" t="str">
        <f ca="true">+IF(OFFSET('Water Data'!$A$3,0,10*ROW('Water Data'!A80))="","",OFFSET('Water Data'!$A$3,0,10*ROW('Water Data'!A80)))</f>
        <v/>
      </c>
      <c r="C83" s="57" t="str">
        <f ca="true">+IF(OFFSET('Water Data'!$C$3,0,10*ROW('Water Data'!C80))="","",OFFSET('Water Data'!$C$3,0,10*ROW('Water Data'!C80)))</f>
        <v/>
      </c>
      <c r="D83" s="249"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49"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49"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49"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49"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49"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49"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49"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49"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49"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49"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49"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49"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49"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49"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49"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49"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49"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50"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50"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50"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50"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50"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50"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50"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50"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50"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50"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50"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50"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50"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50"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50"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50"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50"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50"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50"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50"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50"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50"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50"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50"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50"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50"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50"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50"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50"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50"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51"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51"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51"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51"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51"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51"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51"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51"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51"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51"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51"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51"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51"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51"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51"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51"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51"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51"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4" t="str">
        <f ca="true">+IF(OFFSET('Water Data'!$C$28,0,10*ROW('Water Data'!C77))="","",OFFSET('Water Data'!$C$28,0,10*ROW('Water Data'!C77)))</f>
        <v/>
      </c>
      <c r="BT83" s="34" t="str">
        <f ca="true">+IF(OFFSET('Water Data'!$C$29,0,10*ROW('Water Data'!C77))="","",OFFSET('Water Data'!$C$29,0,10*ROW('Water Data'!C77)))</f>
        <v/>
      </c>
      <c r="BU83" s="34" t="str">
        <f ca="true">+IF(OFFSET('Water Data'!$C$30,0,10*ROW('Water Data'!C77))="","",OFFSET('Water Data'!$C$30,0,10*ROW('Water Data'!C77)))</f>
        <v/>
      </c>
      <c r="BV83" s="34" t="str">
        <f ca="true">+IF(OFFSET('Water Data'!$D$28,0,10*ROW('Water Data'!D77))="","",OFFSET('Water Data'!$D$28,0,10*ROW('Water Data'!D77)))</f>
        <v/>
      </c>
      <c r="BW83" s="34" t="str">
        <f ca="true">+IF(OFFSET('Water Data'!$D$29,0,10*ROW('Water Data'!D77))="","",OFFSET('Water Data'!$D$29,0,10*ROW('Water Data'!D77)))</f>
        <v/>
      </c>
      <c r="BX83" s="34" t="str">
        <f ca="true">+IF(OFFSET('Water Data'!$D$30,0,10*ROW('Water Data'!D77))="","",OFFSET('Water Data'!$D$30,0,10*ROW('Water Data'!D77)))</f>
        <v/>
      </c>
      <c r="BY83" s="34" t="str">
        <f ca="true">+IF(OFFSET('Water Data'!$E$28,0,10*ROW('Water Data'!E77))="","",OFFSET('Water Data'!$E$28,0,10*ROW('Water Data'!E77)))</f>
        <v/>
      </c>
      <c r="BZ83" s="34" t="str">
        <f ca="true">+IF(OFFSET('Water Data'!$E$29,0,10*ROW('Water Data'!E77))="","",OFFSET('Water Data'!$E$29,0,10*ROW('Water Data'!E77)))</f>
        <v/>
      </c>
      <c r="CA83" s="34" t="str">
        <f ca="true">+IF(OFFSET('Water Data'!$E$30,0,10*ROW('Water Data'!E77))="","",OFFSET('Water Data'!$E$30,0,10*ROW('Water Data'!E77)))</f>
        <v/>
      </c>
      <c r="CB83" s="34" t="str">
        <f ca="true">+IF(OFFSET('Water Data'!$F$28,0,10*ROW('Water Data'!F77))="","",OFFSET('Water Data'!$F$28,0,10*ROW('Water Data'!F77)))</f>
        <v/>
      </c>
      <c r="CC83" s="34" t="str">
        <f ca="true">+IF(OFFSET('Water Data'!$F$29,0,10*ROW('Water Data'!F77))="","",OFFSET('Water Data'!$F$29,0,10*ROW('Water Data'!F77)))</f>
        <v/>
      </c>
      <c r="CD83" s="34" t="str">
        <f ca="true">+IF(OFFSET('Water Data'!$F$30,0,10*ROW('Water Data'!F77))="","",OFFSET('Water Data'!$F$30,0,10*ROW('Water Data'!F77)))</f>
        <v/>
      </c>
      <c r="CE83" s="34" t="str">
        <f ca="true">+IF(OFFSET('Water Data'!$G$28,0,10*ROW('Water Data'!G77))="","",OFFSET('Water Data'!$G$28,0,10*ROW('Water Data'!G77)))</f>
        <v/>
      </c>
      <c r="CF83" s="34" t="str">
        <f ca="true">+IF(OFFSET('Water Data'!$G$29,0,10*ROW('Water Data'!G77))="","",OFFSET('Water Data'!$G$29,0,10*ROW('Water Data'!G77)))</f>
        <v/>
      </c>
      <c r="CG83" s="34" t="str">
        <f ca="true">+IF(OFFSET('Water Data'!$G$30,0,10*ROW('Water Data'!G77))="","",OFFSET('Water Data'!$G$30,0,10*ROW('Water Data'!G77)))</f>
        <v/>
      </c>
      <c r="CH83" s="34" t="str">
        <f ca="true">+IF(OFFSET('Water Data'!$H$28,0,10*ROW('Water Data'!H77))="","",OFFSET('Water Data'!$H$28,0,10*ROW('Water Data'!H77)))</f>
        <v/>
      </c>
      <c r="CI83" s="34" t="str">
        <f ca="true">+IF(OFFSET('Water Data'!$H$29,0,10*ROW('Water Data'!H77))="","",OFFSET('Water Data'!$H$29,0,10*ROW('Water Data'!H77)))</f>
        <v/>
      </c>
      <c r="CJ83" s="34" t="str">
        <f ca="true">+IF(OFFSET('Water Data'!$H$30,0,10*ROW('Water Data'!H77))="","",OFFSET('Water Data'!$H$30,0,10*ROW('Water Data'!H77)))</f>
        <v/>
      </c>
      <c r="CK83" s="34" t="str">
        <f ca="true">+IF(OFFSET('Sanitation Data'!$C$29,0,10*ROW('Sanitation Data'!C77))="","",OFFSET('Sanitation Data'!$C$29,0,10*ROW('Sanitation Data'!C77)))</f>
        <v/>
      </c>
      <c r="CL83" s="34" t="str">
        <f ca="true">+IF(OFFSET('Sanitation Data'!$C$30,0,10*ROW('Sanitation Data'!C77))="","",OFFSET('Sanitation Data'!$C$30,0,10*ROW('Sanitation Data'!C77)))</f>
        <v/>
      </c>
      <c r="CM83" s="34" t="str">
        <f ca="true">+IF(OFFSET('Sanitation Data'!$C$31,0,10*ROW('Sanitation Data'!C77))="","",OFFSET('Sanitation Data'!$C$31,0,10*ROW('Sanitation Data'!C77)))</f>
        <v/>
      </c>
      <c r="CN83" s="34" t="str">
        <f ca="true">+IF(OFFSET('Sanitation Data'!$C$32,0,10*ROW('Sanitation Data'!C77))="","",OFFSET('Sanitation Data'!$C$32,0,10*ROW('Sanitation Data'!C77)))</f>
        <v/>
      </c>
      <c r="CO83" s="34" t="str">
        <f ca="true">+IF(OFFSET('Sanitation Data'!$C$33,0,10*ROW('Sanitation Data'!C77))="","",OFFSET('Sanitation Data'!$C$33,0,10*ROW('Sanitation Data'!C77)))</f>
        <v/>
      </c>
      <c r="CP83" s="34" t="str">
        <f ca="true">+IF(OFFSET('Sanitation Data'!$D$29,0,10*ROW('Sanitation Data'!D77))="","",OFFSET('Sanitation Data'!$D$29,0,10*ROW('Sanitation Data'!D77)))</f>
        <v/>
      </c>
      <c r="CQ83" s="34" t="str">
        <f ca="true">+IF(OFFSET('Sanitation Data'!$D$30,0,10*ROW('Sanitation Data'!D77))="","",OFFSET('Sanitation Data'!$D$30,0,10*ROW('Sanitation Data'!D77)))</f>
        <v/>
      </c>
      <c r="CR83" s="34" t="str">
        <f ca="true">+IF(OFFSET('Sanitation Data'!$D$31,0,10*ROW('Sanitation Data'!D77))="","",OFFSET('Sanitation Data'!$D$31,0,10*ROW('Sanitation Data'!D77)))</f>
        <v/>
      </c>
      <c r="CS83" s="34" t="str">
        <f ca="true">+IF(OFFSET('Sanitation Data'!$D$32,0,10*ROW('Sanitation Data'!D77))="","",OFFSET('Sanitation Data'!$D$32,0,10*ROW('Sanitation Data'!D77)))</f>
        <v/>
      </c>
      <c r="CT83" s="34" t="str">
        <f ca="true">+IF(OFFSET('Sanitation Data'!$D$33,0,10*ROW('Sanitation Data'!D77))="","",OFFSET('Sanitation Data'!$D$33,0,10*ROW('Sanitation Data'!D77)))</f>
        <v/>
      </c>
      <c r="CU83" s="34" t="str">
        <f ca="true">+IF(OFFSET('Sanitation Data'!$E$29,0,10*ROW('Sanitation Data'!E77))="","",OFFSET('Sanitation Data'!$E$29,0,10*ROW('Sanitation Data'!E77)))</f>
        <v/>
      </c>
      <c r="CV83" s="34" t="str">
        <f ca="true">+IF(OFFSET('Sanitation Data'!$E$30,0,10*ROW('Sanitation Data'!E77))="","",OFFSET('Sanitation Data'!$E$30,0,10*ROW('Sanitation Data'!E77)))</f>
        <v/>
      </c>
      <c r="CW83" s="34" t="str">
        <f ca="true">+IF(OFFSET('Sanitation Data'!$E$31,0,10*ROW('Sanitation Data'!E77))="","",OFFSET('Sanitation Data'!$E$31,0,10*ROW('Sanitation Data'!E77)))</f>
        <v/>
      </c>
      <c r="CX83" s="34" t="str">
        <f ca="true">+IF(OFFSET('Sanitation Data'!$E$32,0,10*ROW('Sanitation Data'!E77))="","",OFFSET('Sanitation Data'!$E$32,0,10*ROW('Sanitation Data'!E77)))</f>
        <v/>
      </c>
      <c r="CY83" s="34" t="str">
        <f ca="true">+IF(OFFSET('Sanitation Data'!$E$33,0,10*ROW('Sanitation Data'!E77))="","",OFFSET('Sanitation Data'!$E$33,0,10*ROW('Sanitation Data'!E77)))</f>
        <v/>
      </c>
      <c r="CZ83" s="34" t="str">
        <f ca="true">+IF(OFFSET('Sanitation Data'!$F$29,0,10*ROW('Sanitation Data'!F77))="","",OFFSET('Sanitation Data'!$F$29,0,10*ROW('Sanitation Data'!F77)))</f>
        <v/>
      </c>
      <c r="DA83" s="34" t="str">
        <f ca="true">+IF(OFFSET('Sanitation Data'!$F$30,0,10*ROW('Sanitation Data'!F77))="","",OFFSET('Sanitation Data'!$F$30,0,10*ROW('Sanitation Data'!F77)))</f>
        <v/>
      </c>
      <c r="DB83" s="34" t="str">
        <f ca="true">+IF(OFFSET('Sanitation Data'!$F$31,0,10*ROW('Sanitation Data'!F77))="","",OFFSET('Sanitation Data'!$F$31,0,10*ROW('Sanitation Data'!F77)))</f>
        <v/>
      </c>
      <c r="DC83" s="34" t="str">
        <f ca="true">+IF(OFFSET('Sanitation Data'!$F$32,0,10*ROW('Sanitation Data'!F77))="","",OFFSET('Sanitation Data'!$F$32,0,10*ROW('Sanitation Data'!F77)))</f>
        <v/>
      </c>
      <c r="DD83" s="34" t="str">
        <f ca="true">+IF(OFFSET('Sanitation Data'!$F$33,0,10*ROW('Sanitation Data'!F77))="","",OFFSET('Sanitation Data'!$F$33,0,10*ROW('Sanitation Data'!F77)))</f>
        <v/>
      </c>
      <c r="DE83" s="34" t="str">
        <f ca="true">+IF(OFFSET('Sanitation Data'!$G$29,0,10*ROW('Sanitation Data'!G77))="","",OFFSET('Sanitation Data'!$G$29,0,10*ROW('Sanitation Data'!G77)))</f>
        <v/>
      </c>
      <c r="DF83" s="34" t="str">
        <f ca="true">+IF(OFFSET('Sanitation Data'!$G$30,0,10*ROW('Sanitation Data'!G77))="","",OFFSET('Sanitation Data'!$G$30,0,10*ROW('Sanitation Data'!G77)))</f>
        <v/>
      </c>
      <c r="DG83" s="34" t="str">
        <f ca="true">+IF(OFFSET('Sanitation Data'!$G$31,0,10*ROW('Sanitation Data'!G77))="","",OFFSET('Sanitation Data'!$G$31,0,10*ROW('Sanitation Data'!G77)))</f>
        <v/>
      </c>
      <c r="DH83" s="34" t="str">
        <f ca="true">+IF(OFFSET('Sanitation Data'!$G$32,0,10*ROW('Sanitation Data'!G77))="","",OFFSET('Sanitation Data'!$G$32,0,10*ROW('Sanitation Data'!G77)))</f>
        <v/>
      </c>
      <c r="DI83" s="34" t="str">
        <f ca="true">+IF(OFFSET('Sanitation Data'!$G$33,0,10*ROW('Sanitation Data'!G77))="","",OFFSET('Sanitation Data'!$G$33,0,10*ROW('Sanitation Data'!G77)))</f>
        <v/>
      </c>
      <c r="DJ83" s="34" t="str">
        <f ca="true">+IF(OFFSET('Sanitation Data'!$H$29,0,10*ROW('Sanitation Data'!H77))="","",OFFSET('Sanitation Data'!$H$29,0,10*ROW('Sanitation Data'!H77)))</f>
        <v/>
      </c>
      <c r="DK83" s="34" t="str">
        <f ca="true">+IF(OFFSET('Sanitation Data'!$H$30,0,10*ROW('Sanitation Data'!H77))="","",OFFSET('Sanitation Data'!$H$30,0,10*ROW('Sanitation Data'!H77)))</f>
        <v/>
      </c>
      <c r="DL83" s="34" t="str">
        <f ca="true">+IF(OFFSET('Sanitation Data'!$H$31,0,10*ROW('Sanitation Data'!H77))="","",OFFSET('Sanitation Data'!$H$31,0,10*ROW('Sanitation Data'!H77)))</f>
        <v/>
      </c>
      <c r="DM83" s="34" t="str">
        <f ca="true">+IF(OFFSET('Sanitation Data'!$H$32,0,10*ROW('Sanitation Data'!H77))="","",OFFSET('Sanitation Data'!$H$32,0,10*ROW('Sanitation Data'!H77)))</f>
        <v/>
      </c>
      <c r="DN83" s="34" t="str">
        <f ca="true">+IF(OFFSET('Sanitation Data'!$H$33,0,10*ROW('Sanitation Data'!H77))="","",OFFSET('Sanitation Data'!$H$33,0,10*ROW('Sanitation Data'!H77)))</f>
        <v/>
      </c>
      <c r="DO83" s="34" t="str">
        <f ca="true">+IF(OFFSET('Hygiene Data'!$C$12,0,10*ROW('Hygiene Data'!C77))="","",OFFSET('Hygiene Data'!$C$12,0,10*ROW('Hygiene Data'!C77)))</f>
        <v/>
      </c>
      <c r="DP83" s="34" t="str">
        <f ca="true">+IF(OFFSET('Hygiene Data'!$C$13,0,10*ROW('Hygiene Data'!C77))="","",OFFSET('Hygiene Data'!$C$13,0,10*ROW('Hygiene Data'!C77)))</f>
        <v/>
      </c>
      <c r="DQ83" s="34" t="str">
        <f ca="true">+IF(OFFSET('Hygiene Data'!$C$14,0,10*ROW('Hygiene Data'!C77))="","",OFFSET('Hygiene Data'!$C$14,0,10*ROW('Hygiene Data'!C77)))</f>
        <v/>
      </c>
      <c r="DR83" s="34" t="str">
        <f ca="true">+IF(OFFSET('Hygiene Data'!$D$12,0,10*ROW('Hygiene Data'!D77))="","",OFFSET('Hygiene Data'!$D$12,0,10*ROW('Hygiene Data'!D77)))</f>
        <v/>
      </c>
      <c r="DS83" s="34" t="str">
        <f ca="true">+IF(OFFSET('Hygiene Data'!$D$13,0,10*ROW('Hygiene Data'!D77))="","",OFFSET('Hygiene Data'!$D$13,0,10*ROW('Hygiene Data'!D77)))</f>
        <v/>
      </c>
      <c r="DT83" s="34" t="str">
        <f ca="true">+IF(OFFSET('Hygiene Data'!$D$14,0,10*ROW('Hygiene Data'!D77))="","",OFFSET('Hygiene Data'!$D$14,0,10*ROW('Hygiene Data'!D77)))</f>
        <v/>
      </c>
      <c r="DU83" s="34" t="str">
        <f ca="true">+IF(OFFSET('Hygiene Data'!$E$12,0,10*ROW('Hygiene Data'!E77))="","",OFFSET('Hygiene Data'!$E$12,0,10*ROW('Hygiene Data'!E77)))</f>
        <v/>
      </c>
      <c r="DV83" s="34" t="str">
        <f ca="true">+IF(OFFSET('Hygiene Data'!$E$13,0,10*ROW('Hygiene Data'!E77))="","",OFFSET('Hygiene Data'!$E$13,0,10*ROW('Hygiene Data'!E77)))</f>
        <v/>
      </c>
      <c r="DW83" s="34" t="str">
        <f ca="true">+IF(OFFSET('Hygiene Data'!$E$14,0,10*ROW('Hygiene Data'!E77))="","",OFFSET('Hygiene Data'!$E$14,0,10*ROW('Hygiene Data'!E77)))</f>
        <v/>
      </c>
      <c r="DX83" s="34" t="str">
        <f ca="true">+IF(OFFSET('Hygiene Data'!$F$12,0,10*ROW('Hygiene Data'!F77))="","",OFFSET('Hygiene Data'!$F$12,0,10*ROW('Hygiene Data'!F77)))</f>
        <v/>
      </c>
      <c r="DY83" s="34" t="str">
        <f ca="true">+IF(OFFSET('Hygiene Data'!$F$13,0,10*ROW('Hygiene Data'!F77))="","",OFFSET('Hygiene Data'!$F$13,0,10*ROW('Hygiene Data'!F77)))</f>
        <v/>
      </c>
      <c r="DZ83" s="34" t="str">
        <f ca="true">+IF(OFFSET('Hygiene Data'!$F$14,0,10*ROW('Hygiene Data'!F77))="","",OFFSET('Hygiene Data'!$F$14,0,10*ROW('Hygiene Data'!F77)))</f>
        <v/>
      </c>
      <c r="EA83" s="34" t="str">
        <f ca="true">+IF(OFFSET('Hygiene Data'!$G$12,0,10*ROW('Hygiene Data'!G77))="","",OFFSET('Hygiene Data'!$G$12,0,10*ROW('Hygiene Data'!G77)))</f>
        <v/>
      </c>
      <c r="EB83" s="34" t="str">
        <f ca="true">+IF(OFFSET('Hygiene Data'!$G$13,0,10*ROW('Hygiene Data'!G77))="","",OFFSET('Hygiene Data'!$G$13,0,10*ROW('Hygiene Data'!G77)))</f>
        <v/>
      </c>
      <c r="EC83" s="34" t="str">
        <f ca="true">+IF(OFFSET('Hygiene Data'!$G$14,0,10*ROW('Hygiene Data'!G77))="","",OFFSET('Hygiene Data'!$G$14,0,10*ROW('Hygiene Data'!G77)))</f>
        <v/>
      </c>
      <c r="ED83" s="34" t="str">
        <f ca="true">+IF(OFFSET('Hygiene Data'!$H$12,0,10*ROW('Hygiene Data'!H77))="","",OFFSET('Hygiene Data'!$H$12,0,10*ROW('Hygiene Data'!H77)))</f>
        <v/>
      </c>
      <c r="EE83" s="34" t="str">
        <f ca="true">+IF(OFFSET('Hygiene Data'!$H$13,0,10*ROW('Hygiene Data'!H77))="","",OFFSET('Hygiene Data'!$H$13,0,10*ROW('Hygiene Data'!H77)))</f>
        <v/>
      </c>
      <c r="EF83" s="34" t="str">
        <f ca="true">+IF(OFFSET('Hygiene Data'!$H$14,0,10*ROW('Hygiene Data'!H77))="","",OFFSET('Hygiene Data'!$H$14,0,10*ROW('Hygiene Data'!H77)))</f>
        <v/>
      </c>
    </row>
    <row r="84" x14ac:dyDescent="0.2">
      <c r="A84" s="57" t="str">
        <f ca="true">+IF(OFFSET('Water Data'!$B$1,0,10*ROW('Water Data'!B81))="","",OFFSET('Water Data'!$B$1,0,10*ROW('Water Data'!B81)))</f>
        <v/>
      </c>
      <c r="B84" s="57" t="str">
        <f ca="true">+IF(OFFSET('Water Data'!$A$3,0,10*ROW('Water Data'!A81))="","",OFFSET('Water Data'!$A$3,0,10*ROW('Water Data'!A81)))</f>
        <v/>
      </c>
      <c r="C84" s="57" t="str">
        <f ca="true">+IF(OFFSET('Water Data'!$C$3,0,10*ROW('Water Data'!C81))="","",OFFSET('Water Data'!$C$3,0,10*ROW('Water Data'!C81)))</f>
        <v/>
      </c>
      <c r="D84" s="249"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49"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49"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49"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49"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49"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49"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49"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49"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49"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49"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49"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49"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49"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49"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49"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49"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49"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50"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50"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50"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50"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50"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50"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50"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50"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50"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50"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50"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50"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50"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50"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50"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50"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50"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50"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50"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50"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50"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50"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50"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50"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50"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50"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50"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50"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50"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50"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51"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51"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51"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51"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51"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51"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51"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51"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51"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51"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51"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51"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51"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51"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51"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51"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51"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51"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4" t="str">
        <f ca="true">+IF(OFFSET('Water Data'!$C$28,0,10*ROW('Water Data'!C78))="","",OFFSET('Water Data'!$C$28,0,10*ROW('Water Data'!C78)))</f>
        <v/>
      </c>
      <c r="BT84" s="34" t="str">
        <f ca="true">+IF(OFFSET('Water Data'!$C$29,0,10*ROW('Water Data'!C78))="","",OFFSET('Water Data'!$C$29,0,10*ROW('Water Data'!C78)))</f>
        <v/>
      </c>
      <c r="BU84" s="34" t="str">
        <f ca="true">+IF(OFFSET('Water Data'!$C$30,0,10*ROW('Water Data'!C78))="","",OFFSET('Water Data'!$C$30,0,10*ROW('Water Data'!C78)))</f>
        <v/>
      </c>
      <c r="BV84" s="34" t="str">
        <f ca="true">+IF(OFFSET('Water Data'!$D$28,0,10*ROW('Water Data'!D78))="","",OFFSET('Water Data'!$D$28,0,10*ROW('Water Data'!D78)))</f>
        <v/>
      </c>
      <c r="BW84" s="34" t="str">
        <f ca="true">+IF(OFFSET('Water Data'!$D$29,0,10*ROW('Water Data'!D78))="","",OFFSET('Water Data'!$D$29,0,10*ROW('Water Data'!D78)))</f>
        <v/>
      </c>
      <c r="BX84" s="34" t="str">
        <f ca="true">+IF(OFFSET('Water Data'!$D$30,0,10*ROW('Water Data'!D78))="","",OFFSET('Water Data'!$D$30,0,10*ROW('Water Data'!D78)))</f>
        <v/>
      </c>
      <c r="BY84" s="34" t="str">
        <f ca="true">+IF(OFFSET('Water Data'!$E$28,0,10*ROW('Water Data'!E78))="","",OFFSET('Water Data'!$E$28,0,10*ROW('Water Data'!E78)))</f>
        <v/>
      </c>
      <c r="BZ84" s="34" t="str">
        <f ca="true">+IF(OFFSET('Water Data'!$E$29,0,10*ROW('Water Data'!E78))="","",OFFSET('Water Data'!$E$29,0,10*ROW('Water Data'!E78)))</f>
        <v/>
      </c>
      <c r="CA84" s="34" t="str">
        <f ca="true">+IF(OFFSET('Water Data'!$E$30,0,10*ROW('Water Data'!E78))="","",OFFSET('Water Data'!$E$30,0,10*ROW('Water Data'!E78)))</f>
        <v/>
      </c>
      <c r="CB84" s="34" t="str">
        <f ca="true">+IF(OFFSET('Water Data'!$F$28,0,10*ROW('Water Data'!F78))="","",OFFSET('Water Data'!$F$28,0,10*ROW('Water Data'!F78)))</f>
        <v/>
      </c>
      <c r="CC84" s="34" t="str">
        <f ca="true">+IF(OFFSET('Water Data'!$F$29,0,10*ROW('Water Data'!F78))="","",OFFSET('Water Data'!$F$29,0,10*ROW('Water Data'!F78)))</f>
        <v/>
      </c>
      <c r="CD84" s="34" t="str">
        <f ca="true">+IF(OFFSET('Water Data'!$F$30,0,10*ROW('Water Data'!F78))="","",OFFSET('Water Data'!$F$30,0,10*ROW('Water Data'!F78)))</f>
        <v/>
      </c>
      <c r="CE84" s="34" t="str">
        <f ca="true">+IF(OFFSET('Water Data'!$G$28,0,10*ROW('Water Data'!G78))="","",OFFSET('Water Data'!$G$28,0,10*ROW('Water Data'!G78)))</f>
        <v/>
      </c>
      <c r="CF84" s="34" t="str">
        <f ca="true">+IF(OFFSET('Water Data'!$G$29,0,10*ROW('Water Data'!G78))="","",OFFSET('Water Data'!$G$29,0,10*ROW('Water Data'!G78)))</f>
        <v/>
      </c>
      <c r="CG84" s="34" t="str">
        <f ca="true">+IF(OFFSET('Water Data'!$G$30,0,10*ROW('Water Data'!G78))="","",OFFSET('Water Data'!$G$30,0,10*ROW('Water Data'!G78)))</f>
        <v/>
      </c>
      <c r="CH84" s="34" t="str">
        <f ca="true">+IF(OFFSET('Water Data'!$H$28,0,10*ROW('Water Data'!H78))="","",OFFSET('Water Data'!$H$28,0,10*ROW('Water Data'!H78)))</f>
        <v/>
      </c>
      <c r="CI84" s="34" t="str">
        <f ca="true">+IF(OFFSET('Water Data'!$H$29,0,10*ROW('Water Data'!H78))="","",OFFSET('Water Data'!$H$29,0,10*ROW('Water Data'!H78)))</f>
        <v/>
      </c>
      <c r="CJ84" s="34" t="str">
        <f ca="true">+IF(OFFSET('Water Data'!$H$30,0,10*ROW('Water Data'!H78))="","",OFFSET('Water Data'!$H$30,0,10*ROW('Water Data'!H78)))</f>
        <v/>
      </c>
      <c r="CK84" s="34" t="str">
        <f ca="true">+IF(OFFSET('Sanitation Data'!$C$29,0,10*ROW('Sanitation Data'!C78))="","",OFFSET('Sanitation Data'!$C$29,0,10*ROW('Sanitation Data'!C78)))</f>
        <v/>
      </c>
      <c r="CL84" s="34" t="str">
        <f ca="true">+IF(OFFSET('Sanitation Data'!$C$30,0,10*ROW('Sanitation Data'!C78))="","",OFFSET('Sanitation Data'!$C$30,0,10*ROW('Sanitation Data'!C78)))</f>
        <v/>
      </c>
      <c r="CM84" s="34" t="str">
        <f ca="true">+IF(OFFSET('Sanitation Data'!$C$31,0,10*ROW('Sanitation Data'!C78))="","",OFFSET('Sanitation Data'!$C$31,0,10*ROW('Sanitation Data'!C78)))</f>
        <v/>
      </c>
      <c r="CN84" s="34" t="str">
        <f ca="true">+IF(OFFSET('Sanitation Data'!$C$32,0,10*ROW('Sanitation Data'!C78))="","",OFFSET('Sanitation Data'!$C$32,0,10*ROW('Sanitation Data'!C78)))</f>
        <v/>
      </c>
      <c r="CO84" s="34" t="str">
        <f ca="true">+IF(OFFSET('Sanitation Data'!$C$33,0,10*ROW('Sanitation Data'!C78))="","",OFFSET('Sanitation Data'!$C$33,0,10*ROW('Sanitation Data'!C78)))</f>
        <v/>
      </c>
      <c r="CP84" s="34" t="str">
        <f ca="true">+IF(OFFSET('Sanitation Data'!$D$29,0,10*ROW('Sanitation Data'!D78))="","",OFFSET('Sanitation Data'!$D$29,0,10*ROW('Sanitation Data'!D78)))</f>
        <v/>
      </c>
      <c r="CQ84" s="34" t="str">
        <f ca="true">+IF(OFFSET('Sanitation Data'!$D$30,0,10*ROW('Sanitation Data'!D78))="","",OFFSET('Sanitation Data'!$D$30,0,10*ROW('Sanitation Data'!D78)))</f>
        <v/>
      </c>
      <c r="CR84" s="34" t="str">
        <f ca="true">+IF(OFFSET('Sanitation Data'!$D$31,0,10*ROW('Sanitation Data'!D78))="","",OFFSET('Sanitation Data'!$D$31,0,10*ROW('Sanitation Data'!D78)))</f>
        <v/>
      </c>
      <c r="CS84" s="34" t="str">
        <f ca="true">+IF(OFFSET('Sanitation Data'!$D$32,0,10*ROW('Sanitation Data'!D78))="","",OFFSET('Sanitation Data'!$D$32,0,10*ROW('Sanitation Data'!D78)))</f>
        <v/>
      </c>
      <c r="CT84" s="34" t="str">
        <f ca="true">+IF(OFFSET('Sanitation Data'!$D$33,0,10*ROW('Sanitation Data'!D78))="","",OFFSET('Sanitation Data'!$D$33,0,10*ROW('Sanitation Data'!D78)))</f>
        <v/>
      </c>
      <c r="CU84" s="34" t="str">
        <f ca="true">+IF(OFFSET('Sanitation Data'!$E$29,0,10*ROW('Sanitation Data'!E78))="","",OFFSET('Sanitation Data'!$E$29,0,10*ROW('Sanitation Data'!E78)))</f>
        <v/>
      </c>
      <c r="CV84" s="34" t="str">
        <f ca="true">+IF(OFFSET('Sanitation Data'!$E$30,0,10*ROW('Sanitation Data'!E78))="","",OFFSET('Sanitation Data'!$E$30,0,10*ROW('Sanitation Data'!E78)))</f>
        <v/>
      </c>
      <c r="CW84" s="34" t="str">
        <f ca="true">+IF(OFFSET('Sanitation Data'!$E$31,0,10*ROW('Sanitation Data'!E78))="","",OFFSET('Sanitation Data'!$E$31,0,10*ROW('Sanitation Data'!E78)))</f>
        <v/>
      </c>
      <c r="CX84" s="34" t="str">
        <f ca="true">+IF(OFFSET('Sanitation Data'!$E$32,0,10*ROW('Sanitation Data'!E78))="","",OFFSET('Sanitation Data'!$E$32,0,10*ROW('Sanitation Data'!E78)))</f>
        <v/>
      </c>
      <c r="CY84" s="34" t="str">
        <f ca="true">+IF(OFFSET('Sanitation Data'!$E$33,0,10*ROW('Sanitation Data'!E78))="","",OFFSET('Sanitation Data'!$E$33,0,10*ROW('Sanitation Data'!E78)))</f>
        <v/>
      </c>
      <c r="CZ84" s="34" t="str">
        <f ca="true">+IF(OFFSET('Sanitation Data'!$F$29,0,10*ROW('Sanitation Data'!F78))="","",OFFSET('Sanitation Data'!$F$29,0,10*ROW('Sanitation Data'!F78)))</f>
        <v/>
      </c>
      <c r="DA84" s="34" t="str">
        <f ca="true">+IF(OFFSET('Sanitation Data'!$F$30,0,10*ROW('Sanitation Data'!F78))="","",OFFSET('Sanitation Data'!$F$30,0,10*ROW('Sanitation Data'!F78)))</f>
        <v/>
      </c>
      <c r="DB84" s="34" t="str">
        <f ca="true">+IF(OFFSET('Sanitation Data'!$F$31,0,10*ROW('Sanitation Data'!F78))="","",OFFSET('Sanitation Data'!$F$31,0,10*ROW('Sanitation Data'!F78)))</f>
        <v/>
      </c>
      <c r="DC84" s="34" t="str">
        <f ca="true">+IF(OFFSET('Sanitation Data'!$F$32,0,10*ROW('Sanitation Data'!F78))="","",OFFSET('Sanitation Data'!$F$32,0,10*ROW('Sanitation Data'!F78)))</f>
        <v/>
      </c>
      <c r="DD84" s="34" t="str">
        <f ca="true">+IF(OFFSET('Sanitation Data'!$F$33,0,10*ROW('Sanitation Data'!F78))="","",OFFSET('Sanitation Data'!$F$33,0,10*ROW('Sanitation Data'!F78)))</f>
        <v/>
      </c>
      <c r="DE84" s="34" t="str">
        <f ca="true">+IF(OFFSET('Sanitation Data'!$G$29,0,10*ROW('Sanitation Data'!G78))="","",OFFSET('Sanitation Data'!$G$29,0,10*ROW('Sanitation Data'!G78)))</f>
        <v/>
      </c>
      <c r="DF84" s="34" t="str">
        <f ca="true">+IF(OFFSET('Sanitation Data'!$G$30,0,10*ROW('Sanitation Data'!G78))="","",OFFSET('Sanitation Data'!$G$30,0,10*ROW('Sanitation Data'!G78)))</f>
        <v/>
      </c>
      <c r="DG84" s="34" t="str">
        <f ca="true">+IF(OFFSET('Sanitation Data'!$G$31,0,10*ROW('Sanitation Data'!G78))="","",OFFSET('Sanitation Data'!$G$31,0,10*ROW('Sanitation Data'!G78)))</f>
        <v/>
      </c>
      <c r="DH84" s="34" t="str">
        <f ca="true">+IF(OFFSET('Sanitation Data'!$G$32,0,10*ROW('Sanitation Data'!G78))="","",OFFSET('Sanitation Data'!$G$32,0,10*ROW('Sanitation Data'!G78)))</f>
        <v/>
      </c>
      <c r="DI84" s="34" t="str">
        <f ca="true">+IF(OFFSET('Sanitation Data'!$G$33,0,10*ROW('Sanitation Data'!G78))="","",OFFSET('Sanitation Data'!$G$33,0,10*ROW('Sanitation Data'!G78)))</f>
        <v/>
      </c>
      <c r="DJ84" s="34" t="str">
        <f ca="true">+IF(OFFSET('Sanitation Data'!$H$29,0,10*ROW('Sanitation Data'!H78))="","",OFFSET('Sanitation Data'!$H$29,0,10*ROW('Sanitation Data'!H78)))</f>
        <v/>
      </c>
      <c r="DK84" s="34" t="str">
        <f ca="true">+IF(OFFSET('Sanitation Data'!$H$30,0,10*ROW('Sanitation Data'!H78))="","",OFFSET('Sanitation Data'!$H$30,0,10*ROW('Sanitation Data'!H78)))</f>
        <v/>
      </c>
      <c r="DL84" s="34" t="str">
        <f ca="true">+IF(OFFSET('Sanitation Data'!$H$31,0,10*ROW('Sanitation Data'!H78))="","",OFFSET('Sanitation Data'!$H$31,0,10*ROW('Sanitation Data'!H78)))</f>
        <v/>
      </c>
      <c r="DM84" s="34" t="str">
        <f ca="true">+IF(OFFSET('Sanitation Data'!$H$32,0,10*ROW('Sanitation Data'!H78))="","",OFFSET('Sanitation Data'!$H$32,0,10*ROW('Sanitation Data'!H78)))</f>
        <v/>
      </c>
      <c r="DN84" s="34" t="str">
        <f ca="true">+IF(OFFSET('Sanitation Data'!$H$33,0,10*ROW('Sanitation Data'!H78))="","",OFFSET('Sanitation Data'!$H$33,0,10*ROW('Sanitation Data'!H78)))</f>
        <v/>
      </c>
      <c r="DO84" s="34" t="str">
        <f ca="true">+IF(OFFSET('Hygiene Data'!$C$12,0,10*ROW('Hygiene Data'!C78))="","",OFFSET('Hygiene Data'!$C$12,0,10*ROW('Hygiene Data'!C78)))</f>
        <v/>
      </c>
      <c r="DP84" s="34" t="str">
        <f ca="true">+IF(OFFSET('Hygiene Data'!$C$13,0,10*ROW('Hygiene Data'!C78))="","",OFFSET('Hygiene Data'!$C$13,0,10*ROW('Hygiene Data'!C78)))</f>
        <v/>
      </c>
      <c r="DQ84" s="34" t="str">
        <f ca="true">+IF(OFFSET('Hygiene Data'!$C$14,0,10*ROW('Hygiene Data'!C78))="","",OFFSET('Hygiene Data'!$C$14,0,10*ROW('Hygiene Data'!C78)))</f>
        <v/>
      </c>
      <c r="DR84" s="34" t="str">
        <f ca="true">+IF(OFFSET('Hygiene Data'!$D$12,0,10*ROW('Hygiene Data'!D78))="","",OFFSET('Hygiene Data'!$D$12,0,10*ROW('Hygiene Data'!D78)))</f>
        <v/>
      </c>
      <c r="DS84" s="34" t="str">
        <f ca="true">+IF(OFFSET('Hygiene Data'!$D$13,0,10*ROW('Hygiene Data'!D78))="","",OFFSET('Hygiene Data'!$D$13,0,10*ROW('Hygiene Data'!D78)))</f>
        <v/>
      </c>
      <c r="DT84" s="34" t="str">
        <f ca="true">+IF(OFFSET('Hygiene Data'!$D$14,0,10*ROW('Hygiene Data'!D78))="","",OFFSET('Hygiene Data'!$D$14,0,10*ROW('Hygiene Data'!D78)))</f>
        <v/>
      </c>
      <c r="DU84" s="34" t="str">
        <f ca="true">+IF(OFFSET('Hygiene Data'!$E$12,0,10*ROW('Hygiene Data'!E78))="","",OFFSET('Hygiene Data'!$E$12,0,10*ROW('Hygiene Data'!E78)))</f>
        <v/>
      </c>
      <c r="DV84" s="34" t="str">
        <f ca="true">+IF(OFFSET('Hygiene Data'!$E$13,0,10*ROW('Hygiene Data'!E78))="","",OFFSET('Hygiene Data'!$E$13,0,10*ROW('Hygiene Data'!E78)))</f>
        <v/>
      </c>
      <c r="DW84" s="34" t="str">
        <f ca="true">+IF(OFFSET('Hygiene Data'!$E$14,0,10*ROW('Hygiene Data'!E78))="","",OFFSET('Hygiene Data'!$E$14,0,10*ROW('Hygiene Data'!E78)))</f>
        <v/>
      </c>
      <c r="DX84" s="34" t="str">
        <f ca="true">+IF(OFFSET('Hygiene Data'!$F$12,0,10*ROW('Hygiene Data'!F78))="","",OFFSET('Hygiene Data'!$F$12,0,10*ROW('Hygiene Data'!F78)))</f>
        <v/>
      </c>
      <c r="DY84" s="34" t="str">
        <f ca="true">+IF(OFFSET('Hygiene Data'!$F$13,0,10*ROW('Hygiene Data'!F78))="","",OFFSET('Hygiene Data'!$F$13,0,10*ROW('Hygiene Data'!F78)))</f>
        <v/>
      </c>
      <c r="DZ84" s="34" t="str">
        <f ca="true">+IF(OFFSET('Hygiene Data'!$F$14,0,10*ROW('Hygiene Data'!F78))="","",OFFSET('Hygiene Data'!$F$14,0,10*ROW('Hygiene Data'!F78)))</f>
        <v/>
      </c>
      <c r="EA84" s="34" t="str">
        <f ca="true">+IF(OFFSET('Hygiene Data'!$G$12,0,10*ROW('Hygiene Data'!G78))="","",OFFSET('Hygiene Data'!$G$12,0,10*ROW('Hygiene Data'!G78)))</f>
        <v/>
      </c>
      <c r="EB84" s="34" t="str">
        <f ca="true">+IF(OFFSET('Hygiene Data'!$G$13,0,10*ROW('Hygiene Data'!G78))="","",OFFSET('Hygiene Data'!$G$13,0,10*ROW('Hygiene Data'!G78)))</f>
        <v/>
      </c>
      <c r="EC84" s="34" t="str">
        <f ca="true">+IF(OFFSET('Hygiene Data'!$G$14,0,10*ROW('Hygiene Data'!G78))="","",OFFSET('Hygiene Data'!$G$14,0,10*ROW('Hygiene Data'!G78)))</f>
        <v/>
      </c>
      <c r="ED84" s="34" t="str">
        <f ca="true">+IF(OFFSET('Hygiene Data'!$H$12,0,10*ROW('Hygiene Data'!H78))="","",OFFSET('Hygiene Data'!$H$12,0,10*ROW('Hygiene Data'!H78)))</f>
        <v/>
      </c>
      <c r="EE84" s="34" t="str">
        <f ca="true">+IF(OFFSET('Hygiene Data'!$H$13,0,10*ROW('Hygiene Data'!H78))="","",OFFSET('Hygiene Data'!$H$13,0,10*ROW('Hygiene Data'!H78)))</f>
        <v/>
      </c>
      <c r="EF84" s="34" t="str">
        <f ca="true">+IF(OFFSET('Hygiene Data'!$H$14,0,10*ROW('Hygiene Data'!H78))="","",OFFSET('Hygiene Data'!$H$14,0,10*ROW('Hygiene Data'!H78)))</f>
        <v/>
      </c>
    </row>
    <row r="85" x14ac:dyDescent="0.2">
      <c r="A85" s="57" t="str">
        <f ca="true">+IF(OFFSET('Water Data'!$B$1,0,10*ROW('Water Data'!B82))="","",OFFSET('Water Data'!$B$1,0,10*ROW('Water Data'!B82)))</f>
        <v/>
      </c>
      <c r="B85" s="57" t="str">
        <f ca="true">+IF(OFFSET('Water Data'!$A$3,0,10*ROW('Water Data'!A82))="","",OFFSET('Water Data'!$A$3,0,10*ROW('Water Data'!A82)))</f>
        <v/>
      </c>
      <c r="C85" s="57" t="str">
        <f ca="true">+IF(OFFSET('Water Data'!$C$3,0,10*ROW('Water Data'!C82))="","",OFFSET('Water Data'!$C$3,0,10*ROW('Water Data'!C82)))</f>
        <v/>
      </c>
      <c r="D85" s="249"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49"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49"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49"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49"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49"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49"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49"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49"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49"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49"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49"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49"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49"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49"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49"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49"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49"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50"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50"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50"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50"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50"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50"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50"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50"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50"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50"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50"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50"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50"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50"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50"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50"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50"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50"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50"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50"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50"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50"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50"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50"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50"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50"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50"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50"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50"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50"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51"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51"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51"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51"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51"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51"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51"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51"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51"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51"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51"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51"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51"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51"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51"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51"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51"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51"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4" t="str">
        <f ca="true">+IF(OFFSET('Water Data'!$C$28,0,10*ROW('Water Data'!C79))="","",OFFSET('Water Data'!$C$28,0,10*ROW('Water Data'!C79)))</f>
        <v/>
      </c>
      <c r="BT85" s="34" t="str">
        <f ca="true">+IF(OFFSET('Water Data'!$C$29,0,10*ROW('Water Data'!C79))="","",OFFSET('Water Data'!$C$29,0,10*ROW('Water Data'!C79)))</f>
        <v/>
      </c>
      <c r="BU85" s="34" t="str">
        <f ca="true">+IF(OFFSET('Water Data'!$C$30,0,10*ROW('Water Data'!C79))="","",OFFSET('Water Data'!$C$30,0,10*ROW('Water Data'!C79)))</f>
        <v/>
      </c>
      <c r="BV85" s="34" t="str">
        <f ca="true">+IF(OFFSET('Water Data'!$D$28,0,10*ROW('Water Data'!D79))="","",OFFSET('Water Data'!$D$28,0,10*ROW('Water Data'!D79)))</f>
        <v/>
      </c>
      <c r="BW85" s="34" t="str">
        <f ca="true">+IF(OFFSET('Water Data'!$D$29,0,10*ROW('Water Data'!D79))="","",OFFSET('Water Data'!$D$29,0,10*ROW('Water Data'!D79)))</f>
        <v/>
      </c>
      <c r="BX85" s="34" t="str">
        <f ca="true">+IF(OFFSET('Water Data'!$D$30,0,10*ROW('Water Data'!D79))="","",OFFSET('Water Data'!$D$30,0,10*ROW('Water Data'!D79)))</f>
        <v/>
      </c>
      <c r="BY85" s="34" t="str">
        <f ca="true">+IF(OFFSET('Water Data'!$E$28,0,10*ROW('Water Data'!E79))="","",OFFSET('Water Data'!$E$28,0,10*ROW('Water Data'!E79)))</f>
        <v/>
      </c>
      <c r="BZ85" s="34" t="str">
        <f ca="true">+IF(OFFSET('Water Data'!$E$29,0,10*ROW('Water Data'!E79))="","",OFFSET('Water Data'!$E$29,0,10*ROW('Water Data'!E79)))</f>
        <v/>
      </c>
      <c r="CA85" s="34" t="str">
        <f ca="true">+IF(OFFSET('Water Data'!$E$30,0,10*ROW('Water Data'!E79))="","",OFFSET('Water Data'!$E$30,0,10*ROW('Water Data'!E79)))</f>
        <v/>
      </c>
      <c r="CB85" s="34" t="str">
        <f ca="true">+IF(OFFSET('Water Data'!$F$28,0,10*ROW('Water Data'!F79))="","",OFFSET('Water Data'!$F$28,0,10*ROW('Water Data'!F79)))</f>
        <v/>
      </c>
      <c r="CC85" s="34" t="str">
        <f ca="true">+IF(OFFSET('Water Data'!$F$29,0,10*ROW('Water Data'!F79))="","",OFFSET('Water Data'!$F$29,0,10*ROW('Water Data'!F79)))</f>
        <v/>
      </c>
      <c r="CD85" s="34" t="str">
        <f ca="true">+IF(OFFSET('Water Data'!$F$30,0,10*ROW('Water Data'!F79))="","",OFFSET('Water Data'!$F$30,0,10*ROW('Water Data'!F79)))</f>
        <v/>
      </c>
      <c r="CE85" s="34" t="str">
        <f ca="true">+IF(OFFSET('Water Data'!$G$28,0,10*ROW('Water Data'!G79))="","",OFFSET('Water Data'!$G$28,0,10*ROW('Water Data'!G79)))</f>
        <v/>
      </c>
      <c r="CF85" s="34" t="str">
        <f ca="true">+IF(OFFSET('Water Data'!$G$29,0,10*ROW('Water Data'!G79))="","",OFFSET('Water Data'!$G$29,0,10*ROW('Water Data'!G79)))</f>
        <v/>
      </c>
      <c r="CG85" s="34" t="str">
        <f ca="true">+IF(OFFSET('Water Data'!$G$30,0,10*ROW('Water Data'!G79))="","",OFFSET('Water Data'!$G$30,0,10*ROW('Water Data'!G79)))</f>
        <v/>
      </c>
      <c r="CH85" s="34" t="str">
        <f ca="true">+IF(OFFSET('Water Data'!$H$28,0,10*ROW('Water Data'!H79))="","",OFFSET('Water Data'!$H$28,0,10*ROW('Water Data'!H79)))</f>
        <v/>
      </c>
      <c r="CI85" s="34" t="str">
        <f ca="true">+IF(OFFSET('Water Data'!$H$29,0,10*ROW('Water Data'!H79))="","",OFFSET('Water Data'!$H$29,0,10*ROW('Water Data'!H79)))</f>
        <v/>
      </c>
      <c r="CJ85" s="34" t="str">
        <f ca="true">+IF(OFFSET('Water Data'!$H$30,0,10*ROW('Water Data'!H79))="","",OFFSET('Water Data'!$H$30,0,10*ROW('Water Data'!H79)))</f>
        <v/>
      </c>
      <c r="CK85" s="34" t="str">
        <f ca="true">+IF(OFFSET('Sanitation Data'!$C$29,0,10*ROW('Sanitation Data'!C79))="","",OFFSET('Sanitation Data'!$C$29,0,10*ROW('Sanitation Data'!C79)))</f>
        <v/>
      </c>
      <c r="CL85" s="34" t="str">
        <f ca="true">+IF(OFFSET('Sanitation Data'!$C$30,0,10*ROW('Sanitation Data'!C79))="","",OFFSET('Sanitation Data'!$C$30,0,10*ROW('Sanitation Data'!C79)))</f>
        <v/>
      </c>
      <c r="CM85" s="34" t="str">
        <f ca="true">+IF(OFFSET('Sanitation Data'!$C$31,0,10*ROW('Sanitation Data'!C79))="","",OFFSET('Sanitation Data'!$C$31,0,10*ROW('Sanitation Data'!C79)))</f>
        <v/>
      </c>
      <c r="CN85" s="34" t="str">
        <f ca="true">+IF(OFFSET('Sanitation Data'!$C$32,0,10*ROW('Sanitation Data'!C79))="","",OFFSET('Sanitation Data'!$C$32,0,10*ROW('Sanitation Data'!C79)))</f>
        <v/>
      </c>
      <c r="CO85" s="34" t="str">
        <f ca="true">+IF(OFFSET('Sanitation Data'!$C$33,0,10*ROW('Sanitation Data'!C79))="","",OFFSET('Sanitation Data'!$C$33,0,10*ROW('Sanitation Data'!C79)))</f>
        <v/>
      </c>
      <c r="CP85" s="34" t="str">
        <f ca="true">+IF(OFFSET('Sanitation Data'!$D$29,0,10*ROW('Sanitation Data'!D79))="","",OFFSET('Sanitation Data'!$D$29,0,10*ROW('Sanitation Data'!D79)))</f>
        <v/>
      </c>
      <c r="CQ85" s="34" t="str">
        <f ca="true">+IF(OFFSET('Sanitation Data'!$D$30,0,10*ROW('Sanitation Data'!D79))="","",OFFSET('Sanitation Data'!$D$30,0,10*ROW('Sanitation Data'!D79)))</f>
        <v/>
      </c>
      <c r="CR85" s="34" t="str">
        <f ca="true">+IF(OFFSET('Sanitation Data'!$D$31,0,10*ROW('Sanitation Data'!D79))="","",OFFSET('Sanitation Data'!$D$31,0,10*ROW('Sanitation Data'!D79)))</f>
        <v/>
      </c>
      <c r="CS85" s="34" t="str">
        <f ca="true">+IF(OFFSET('Sanitation Data'!$D$32,0,10*ROW('Sanitation Data'!D79))="","",OFFSET('Sanitation Data'!$D$32,0,10*ROW('Sanitation Data'!D79)))</f>
        <v/>
      </c>
      <c r="CT85" s="34" t="str">
        <f ca="true">+IF(OFFSET('Sanitation Data'!$D$33,0,10*ROW('Sanitation Data'!D79))="","",OFFSET('Sanitation Data'!$D$33,0,10*ROW('Sanitation Data'!D79)))</f>
        <v/>
      </c>
      <c r="CU85" s="34" t="str">
        <f ca="true">+IF(OFFSET('Sanitation Data'!$E$29,0,10*ROW('Sanitation Data'!E79))="","",OFFSET('Sanitation Data'!$E$29,0,10*ROW('Sanitation Data'!E79)))</f>
        <v/>
      </c>
      <c r="CV85" s="34" t="str">
        <f ca="true">+IF(OFFSET('Sanitation Data'!$E$30,0,10*ROW('Sanitation Data'!E79))="","",OFFSET('Sanitation Data'!$E$30,0,10*ROW('Sanitation Data'!E79)))</f>
        <v/>
      </c>
      <c r="CW85" s="34" t="str">
        <f ca="true">+IF(OFFSET('Sanitation Data'!$E$31,0,10*ROW('Sanitation Data'!E79))="","",OFFSET('Sanitation Data'!$E$31,0,10*ROW('Sanitation Data'!E79)))</f>
        <v/>
      </c>
      <c r="CX85" s="34" t="str">
        <f ca="true">+IF(OFFSET('Sanitation Data'!$E$32,0,10*ROW('Sanitation Data'!E79))="","",OFFSET('Sanitation Data'!$E$32,0,10*ROW('Sanitation Data'!E79)))</f>
        <v/>
      </c>
      <c r="CY85" s="34" t="str">
        <f ca="true">+IF(OFFSET('Sanitation Data'!$E$33,0,10*ROW('Sanitation Data'!E79))="","",OFFSET('Sanitation Data'!$E$33,0,10*ROW('Sanitation Data'!E79)))</f>
        <v/>
      </c>
      <c r="CZ85" s="34" t="str">
        <f ca="true">+IF(OFFSET('Sanitation Data'!$F$29,0,10*ROW('Sanitation Data'!F79))="","",OFFSET('Sanitation Data'!$F$29,0,10*ROW('Sanitation Data'!F79)))</f>
        <v/>
      </c>
      <c r="DA85" s="34" t="str">
        <f ca="true">+IF(OFFSET('Sanitation Data'!$F$30,0,10*ROW('Sanitation Data'!F79))="","",OFFSET('Sanitation Data'!$F$30,0,10*ROW('Sanitation Data'!F79)))</f>
        <v/>
      </c>
      <c r="DB85" s="34" t="str">
        <f ca="true">+IF(OFFSET('Sanitation Data'!$F$31,0,10*ROW('Sanitation Data'!F79))="","",OFFSET('Sanitation Data'!$F$31,0,10*ROW('Sanitation Data'!F79)))</f>
        <v/>
      </c>
      <c r="DC85" s="34" t="str">
        <f ca="true">+IF(OFFSET('Sanitation Data'!$F$32,0,10*ROW('Sanitation Data'!F79))="","",OFFSET('Sanitation Data'!$F$32,0,10*ROW('Sanitation Data'!F79)))</f>
        <v/>
      </c>
      <c r="DD85" s="34" t="str">
        <f ca="true">+IF(OFFSET('Sanitation Data'!$F$33,0,10*ROW('Sanitation Data'!F79))="","",OFFSET('Sanitation Data'!$F$33,0,10*ROW('Sanitation Data'!F79)))</f>
        <v/>
      </c>
      <c r="DE85" s="34" t="str">
        <f ca="true">+IF(OFFSET('Sanitation Data'!$G$29,0,10*ROW('Sanitation Data'!G79))="","",OFFSET('Sanitation Data'!$G$29,0,10*ROW('Sanitation Data'!G79)))</f>
        <v/>
      </c>
      <c r="DF85" s="34" t="str">
        <f ca="true">+IF(OFFSET('Sanitation Data'!$G$30,0,10*ROW('Sanitation Data'!G79))="","",OFFSET('Sanitation Data'!$G$30,0,10*ROW('Sanitation Data'!G79)))</f>
        <v/>
      </c>
      <c r="DG85" s="34" t="str">
        <f ca="true">+IF(OFFSET('Sanitation Data'!$G$31,0,10*ROW('Sanitation Data'!G79))="","",OFFSET('Sanitation Data'!$G$31,0,10*ROW('Sanitation Data'!G79)))</f>
        <v/>
      </c>
      <c r="DH85" s="34" t="str">
        <f ca="true">+IF(OFFSET('Sanitation Data'!$G$32,0,10*ROW('Sanitation Data'!G79))="","",OFFSET('Sanitation Data'!$G$32,0,10*ROW('Sanitation Data'!G79)))</f>
        <v/>
      </c>
      <c r="DI85" s="34" t="str">
        <f ca="true">+IF(OFFSET('Sanitation Data'!$G$33,0,10*ROW('Sanitation Data'!G79))="","",OFFSET('Sanitation Data'!$G$33,0,10*ROW('Sanitation Data'!G79)))</f>
        <v/>
      </c>
      <c r="DJ85" s="34" t="str">
        <f ca="true">+IF(OFFSET('Sanitation Data'!$H$29,0,10*ROW('Sanitation Data'!H79))="","",OFFSET('Sanitation Data'!$H$29,0,10*ROW('Sanitation Data'!H79)))</f>
        <v/>
      </c>
      <c r="DK85" s="34" t="str">
        <f ca="true">+IF(OFFSET('Sanitation Data'!$H$30,0,10*ROW('Sanitation Data'!H79))="","",OFFSET('Sanitation Data'!$H$30,0,10*ROW('Sanitation Data'!H79)))</f>
        <v/>
      </c>
      <c r="DL85" s="34" t="str">
        <f ca="true">+IF(OFFSET('Sanitation Data'!$H$31,0,10*ROW('Sanitation Data'!H79))="","",OFFSET('Sanitation Data'!$H$31,0,10*ROW('Sanitation Data'!H79)))</f>
        <v/>
      </c>
      <c r="DM85" s="34" t="str">
        <f ca="true">+IF(OFFSET('Sanitation Data'!$H$32,0,10*ROW('Sanitation Data'!H79))="","",OFFSET('Sanitation Data'!$H$32,0,10*ROW('Sanitation Data'!H79)))</f>
        <v/>
      </c>
      <c r="DN85" s="34" t="str">
        <f ca="true">+IF(OFFSET('Sanitation Data'!$H$33,0,10*ROW('Sanitation Data'!H79))="","",OFFSET('Sanitation Data'!$H$33,0,10*ROW('Sanitation Data'!H79)))</f>
        <v/>
      </c>
      <c r="DO85" s="34" t="str">
        <f ca="true">+IF(OFFSET('Hygiene Data'!$C$12,0,10*ROW('Hygiene Data'!C79))="","",OFFSET('Hygiene Data'!$C$12,0,10*ROW('Hygiene Data'!C79)))</f>
        <v/>
      </c>
      <c r="DP85" s="34" t="str">
        <f ca="true">+IF(OFFSET('Hygiene Data'!$C$13,0,10*ROW('Hygiene Data'!C79))="","",OFFSET('Hygiene Data'!$C$13,0,10*ROW('Hygiene Data'!C79)))</f>
        <v/>
      </c>
      <c r="DQ85" s="34" t="str">
        <f ca="true">+IF(OFFSET('Hygiene Data'!$C$14,0,10*ROW('Hygiene Data'!C79))="","",OFFSET('Hygiene Data'!$C$14,0,10*ROW('Hygiene Data'!C79)))</f>
        <v/>
      </c>
      <c r="DR85" s="34" t="str">
        <f ca="true">+IF(OFFSET('Hygiene Data'!$D$12,0,10*ROW('Hygiene Data'!D79))="","",OFFSET('Hygiene Data'!$D$12,0,10*ROW('Hygiene Data'!D79)))</f>
        <v/>
      </c>
      <c r="DS85" s="34" t="str">
        <f ca="true">+IF(OFFSET('Hygiene Data'!$D$13,0,10*ROW('Hygiene Data'!D79))="","",OFFSET('Hygiene Data'!$D$13,0,10*ROW('Hygiene Data'!D79)))</f>
        <v/>
      </c>
      <c r="DT85" s="34" t="str">
        <f ca="true">+IF(OFFSET('Hygiene Data'!$D$14,0,10*ROW('Hygiene Data'!D79))="","",OFFSET('Hygiene Data'!$D$14,0,10*ROW('Hygiene Data'!D79)))</f>
        <v/>
      </c>
      <c r="DU85" s="34" t="str">
        <f ca="true">+IF(OFFSET('Hygiene Data'!$E$12,0,10*ROW('Hygiene Data'!E79))="","",OFFSET('Hygiene Data'!$E$12,0,10*ROW('Hygiene Data'!E79)))</f>
        <v/>
      </c>
      <c r="DV85" s="34" t="str">
        <f ca="true">+IF(OFFSET('Hygiene Data'!$E$13,0,10*ROW('Hygiene Data'!E79))="","",OFFSET('Hygiene Data'!$E$13,0,10*ROW('Hygiene Data'!E79)))</f>
        <v/>
      </c>
      <c r="DW85" s="34" t="str">
        <f ca="true">+IF(OFFSET('Hygiene Data'!$E$14,0,10*ROW('Hygiene Data'!E79))="","",OFFSET('Hygiene Data'!$E$14,0,10*ROW('Hygiene Data'!E79)))</f>
        <v/>
      </c>
      <c r="DX85" s="34" t="str">
        <f ca="true">+IF(OFFSET('Hygiene Data'!$F$12,0,10*ROW('Hygiene Data'!F79))="","",OFFSET('Hygiene Data'!$F$12,0,10*ROW('Hygiene Data'!F79)))</f>
        <v/>
      </c>
      <c r="DY85" s="34" t="str">
        <f ca="true">+IF(OFFSET('Hygiene Data'!$F$13,0,10*ROW('Hygiene Data'!F79))="","",OFFSET('Hygiene Data'!$F$13,0,10*ROW('Hygiene Data'!F79)))</f>
        <v/>
      </c>
      <c r="DZ85" s="34" t="str">
        <f ca="true">+IF(OFFSET('Hygiene Data'!$F$14,0,10*ROW('Hygiene Data'!F79))="","",OFFSET('Hygiene Data'!$F$14,0,10*ROW('Hygiene Data'!F79)))</f>
        <v/>
      </c>
      <c r="EA85" s="34" t="str">
        <f ca="true">+IF(OFFSET('Hygiene Data'!$G$12,0,10*ROW('Hygiene Data'!G79))="","",OFFSET('Hygiene Data'!$G$12,0,10*ROW('Hygiene Data'!G79)))</f>
        <v/>
      </c>
      <c r="EB85" s="34" t="str">
        <f ca="true">+IF(OFFSET('Hygiene Data'!$G$13,0,10*ROW('Hygiene Data'!G79))="","",OFFSET('Hygiene Data'!$G$13,0,10*ROW('Hygiene Data'!G79)))</f>
        <v/>
      </c>
      <c r="EC85" s="34" t="str">
        <f ca="true">+IF(OFFSET('Hygiene Data'!$G$14,0,10*ROW('Hygiene Data'!G79))="","",OFFSET('Hygiene Data'!$G$14,0,10*ROW('Hygiene Data'!G79)))</f>
        <v/>
      </c>
      <c r="ED85" s="34" t="str">
        <f ca="true">+IF(OFFSET('Hygiene Data'!$H$12,0,10*ROW('Hygiene Data'!H79))="","",OFFSET('Hygiene Data'!$H$12,0,10*ROW('Hygiene Data'!H79)))</f>
        <v/>
      </c>
      <c r="EE85" s="34" t="str">
        <f ca="true">+IF(OFFSET('Hygiene Data'!$H$13,0,10*ROW('Hygiene Data'!H79))="","",OFFSET('Hygiene Data'!$H$13,0,10*ROW('Hygiene Data'!H79)))</f>
        <v/>
      </c>
      <c r="EF85" s="34" t="str">
        <f ca="true">+IF(OFFSET('Hygiene Data'!$H$14,0,10*ROW('Hygiene Data'!H79))="","",OFFSET('Hygiene Data'!$H$14,0,10*ROW('Hygiene Data'!H79)))</f>
        <v/>
      </c>
    </row>
    <row r="86" x14ac:dyDescent="0.2">
      <c r="A86" s="57" t="str">
        <f ca="true">+IF(OFFSET('Water Data'!$B$1,0,10*ROW('Water Data'!B83))="","",OFFSET('Water Data'!$B$1,0,10*ROW('Water Data'!B83)))</f>
        <v/>
      </c>
      <c r="B86" s="57" t="str">
        <f ca="true">+IF(OFFSET('Water Data'!$A$3,0,10*ROW('Water Data'!A83))="","",OFFSET('Water Data'!$A$3,0,10*ROW('Water Data'!A83)))</f>
        <v/>
      </c>
      <c r="C86" s="57" t="str">
        <f ca="true">+IF(OFFSET('Water Data'!$C$3,0,10*ROW('Water Data'!C83))="","",OFFSET('Water Data'!$C$3,0,10*ROW('Water Data'!C83)))</f>
        <v/>
      </c>
      <c r="D86" s="249"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49"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49"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49"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49"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49"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49"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49"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49"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49"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49"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49"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49"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49"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49"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49"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49"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49"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50"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50"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50"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50"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50"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50"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50"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50"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50"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50"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50"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50"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50"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50"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50"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50"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50"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50"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50"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50"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50"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50"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50"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50"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50"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50"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50"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50"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50"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50"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51"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51"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51"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51"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51"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51"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51"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51"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51"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51"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51"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51"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51"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51"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51"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51"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51"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51"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4" t="str">
        <f ca="true">+IF(OFFSET('Water Data'!$C$28,0,10*ROW('Water Data'!C80))="","",OFFSET('Water Data'!$C$28,0,10*ROW('Water Data'!C80)))</f>
        <v/>
      </c>
      <c r="BT86" s="34" t="str">
        <f ca="true">+IF(OFFSET('Water Data'!$C$29,0,10*ROW('Water Data'!C80))="","",OFFSET('Water Data'!$C$29,0,10*ROW('Water Data'!C80)))</f>
        <v/>
      </c>
      <c r="BU86" s="34" t="str">
        <f ca="true">+IF(OFFSET('Water Data'!$C$30,0,10*ROW('Water Data'!C80))="","",OFFSET('Water Data'!$C$30,0,10*ROW('Water Data'!C80)))</f>
        <v/>
      </c>
      <c r="BV86" s="34" t="str">
        <f ca="true">+IF(OFFSET('Water Data'!$D$28,0,10*ROW('Water Data'!D80))="","",OFFSET('Water Data'!$D$28,0,10*ROW('Water Data'!D80)))</f>
        <v/>
      </c>
      <c r="BW86" s="34" t="str">
        <f ca="true">+IF(OFFSET('Water Data'!$D$29,0,10*ROW('Water Data'!D80))="","",OFFSET('Water Data'!$D$29,0,10*ROW('Water Data'!D80)))</f>
        <v/>
      </c>
      <c r="BX86" s="34" t="str">
        <f ca="true">+IF(OFFSET('Water Data'!$D$30,0,10*ROW('Water Data'!D80))="","",OFFSET('Water Data'!$D$30,0,10*ROW('Water Data'!D80)))</f>
        <v/>
      </c>
      <c r="BY86" s="34" t="str">
        <f ca="true">+IF(OFFSET('Water Data'!$E$28,0,10*ROW('Water Data'!E80))="","",OFFSET('Water Data'!$E$28,0,10*ROW('Water Data'!E80)))</f>
        <v/>
      </c>
      <c r="BZ86" s="34" t="str">
        <f ca="true">+IF(OFFSET('Water Data'!$E$29,0,10*ROW('Water Data'!E80))="","",OFFSET('Water Data'!$E$29,0,10*ROW('Water Data'!E80)))</f>
        <v/>
      </c>
      <c r="CA86" s="34" t="str">
        <f ca="true">+IF(OFFSET('Water Data'!$E$30,0,10*ROW('Water Data'!E80))="","",OFFSET('Water Data'!$E$30,0,10*ROW('Water Data'!E80)))</f>
        <v/>
      </c>
      <c r="CB86" s="34" t="str">
        <f ca="true">+IF(OFFSET('Water Data'!$F$28,0,10*ROW('Water Data'!F80))="","",OFFSET('Water Data'!$F$28,0,10*ROW('Water Data'!F80)))</f>
        <v/>
      </c>
      <c r="CC86" s="34" t="str">
        <f ca="true">+IF(OFFSET('Water Data'!$F$29,0,10*ROW('Water Data'!F80))="","",OFFSET('Water Data'!$F$29,0,10*ROW('Water Data'!F80)))</f>
        <v/>
      </c>
      <c r="CD86" s="34" t="str">
        <f ca="true">+IF(OFFSET('Water Data'!$F$30,0,10*ROW('Water Data'!F80))="","",OFFSET('Water Data'!$F$30,0,10*ROW('Water Data'!F80)))</f>
        <v/>
      </c>
      <c r="CE86" s="34" t="str">
        <f ca="true">+IF(OFFSET('Water Data'!$G$28,0,10*ROW('Water Data'!G80))="","",OFFSET('Water Data'!$G$28,0,10*ROW('Water Data'!G80)))</f>
        <v/>
      </c>
      <c r="CF86" s="34" t="str">
        <f ca="true">+IF(OFFSET('Water Data'!$G$29,0,10*ROW('Water Data'!G80))="","",OFFSET('Water Data'!$G$29,0,10*ROW('Water Data'!G80)))</f>
        <v/>
      </c>
      <c r="CG86" s="34" t="str">
        <f ca="true">+IF(OFFSET('Water Data'!$G$30,0,10*ROW('Water Data'!G80))="","",OFFSET('Water Data'!$G$30,0,10*ROW('Water Data'!G80)))</f>
        <v/>
      </c>
      <c r="CH86" s="34" t="str">
        <f ca="true">+IF(OFFSET('Water Data'!$H$28,0,10*ROW('Water Data'!H80))="","",OFFSET('Water Data'!$H$28,0,10*ROW('Water Data'!H80)))</f>
        <v/>
      </c>
      <c r="CI86" s="34" t="str">
        <f ca="true">+IF(OFFSET('Water Data'!$H$29,0,10*ROW('Water Data'!H80))="","",OFFSET('Water Data'!$H$29,0,10*ROW('Water Data'!H80)))</f>
        <v/>
      </c>
      <c r="CJ86" s="34" t="str">
        <f ca="true">+IF(OFFSET('Water Data'!$H$30,0,10*ROW('Water Data'!H80))="","",OFFSET('Water Data'!$H$30,0,10*ROW('Water Data'!H80)))</f>
        <v/>
      </c>
      <c r="CK86" s="34" t="str">
        <f ca="true">+IF(OFFSET('Sanitation Data'!$C$29,0,10*ROW('Sanitation Data'!C80))="","",OFFSET('Sanitation Data'!$C$29,0,10*ROW('Sanitation Data'!C80)))</f>
        <v/>
      </c>
      <c r="CL86" s="34" t="str">
        <f ca="true">+IF(OFFSET('Sanitation Data'!$C$30,0,10*ROW('Sanitation Data'!C80))="","",OFFSET('Sanitation Data'!$C$30,0,10*ROW('Sanitation Data'!C80)))</f>
        <v/>
      </c>
      <c r="CM86" s="34" t="str">
        <f ca="true">+IF(OFFSET('Sanitation Data'!$C$31,0,10*ROW('Sanitation Data'!C80))="","",OFFSET('Sanitation Data'!$C$31,0,10*ROW('Sanitation Data'!C80)))</f>
        <v/>
      </c>
      <c r="CN86" s="34" t="str">
        <f ca="true">+IF(OFFSET('Sanitation Data'!$C$32,0,10*ROW('Sanitation Data'!C80))="","",OFFSET('Sanitation Data'!$C$32,0,10*ROW('Sanitation Data'!C80)))</f>
        <v/>
      </c>
      <c r="CO86" s="34" t="str">
        <f ca="true">+IF(OFFSET('Sanitation Data'!$C$33,0,10*ROW('Sanitation Data'!C80))="","",OFFSET('Sanitation Data'!$C$33,0,10*ROW('Sanitation Data'!C80)))</f>
        <v/>
      </c>
      <c r="CP86" s="34" t="str">
        <f ca="true">+IF(OFFSET('Sanitation Data'!$D$29,0,10*ROW('Sanitation Data'!D80))="","",OFFSET('Sanitation Data'!$D$29,0,10*ROW('Sanitation Data'!D80)))</f>
        <v/>
      </c>
      <c r="CQ86" s="34" t="str">
        <f ca="true">+IF(OFFSET('Sanitation Data'!$D$30,0,10*ROW('Sanitation Data'!D80))="","",OFFSET('Sanitation Data'!$D$30,0,10*ROW('Sanitation Data'!D80)))</f>
        <v/>
      </c>
      <c r="CR86" s="34" t="str">
        <f ca="true">+IF(OFFSET('Sanitation Data'!$D$31,0,10*ROW('Sanitation Data'!D80))="","",OFFSET('Sanitation Data'!$D$31,0,10*ROW('Sanitation Data'!D80)))</f>
        <v/>
      </c>
      <c r="CS86" s="34" t="str">
        <f ca="true">+IF(OFFSET('Sanitation Data'!$D$32,0,10*ROW('Sanitation Data'!D80))="","",OFFSET('Sanitation Data'!$D$32,0,10*ROW('Sanitation Data'!D80)))</f>
        <v/>
      </c>
      <c r="CT86" s="34" t="str">
        <f ca="true">+IF(OFFSET('Sanitation Data'!$D$33,0,10*ROW('Sanitation Data'!D80))="","",OFFSET('Sanitation Data'!$D$33,0,10*ROW('Sanitation Data'!D80)))</f>
        <v/>
      </c>
      <c r="CU86" s="34" t="str">
        <f ca="true">+IF(OFFSET('Sanitation Data'!$E$29,0,10*ROW('Sanitation Data'!E80))="","",OFFSET('Sanitation Data'!$E$29,0,10*ROW('Sanitation Data'!E80)))</f>
        <v/>
      </c>
      <c r="CV86" s="34" t="str">
        <f ca="true">+IF(OFFSET('Sanitation Data'!$E$30,0,10*ROW('Sanitation Data'!E80))="","",OFFSET('Sanitation Data'!$E$30,0,10*ROW('Sanitation Data'!E80)))</f>
        <v/>
      </c>
      <c r="CW86" s="34" t="str">
        <f ca="true">+IF(OFFSET('Sanitation Data'!$E$31,0,10*ROW('Sanitation Data'!E80))="","",OFFSET('Sanitation Data'!$E$31,0,10*ROW('Sanitation Data'!E80)))</f>
        <v/>
      </c>
      <c r="CX86" s="34" t="str">
        <f ca="true">+IF(OFFSET('Sanitation Data'!$E$32,0,10*ROW('Sanitation Data'!E80))="","",OFFSET('Sanitation Data'!$E$32,0,10*ROW('Sanitation Data'!E80)))</f>
        <v/>
      </c>
      <c r="CY86" s="34" t="str">
        <f ca="true">+IF(OFFSET('Sanitation Data'!$E$33,0,10*ROW('Sanitation Data'!E80))="","",OFFSET('Sanitation Data'!$E$33,0,10*ROW('Sanitation Data'!E80)))</f>
        <v/>
      </c>
      <c r="CZ86" s="34" t="str">
        <f ca="true">+IF(OFFSET('Sanitation Data'!$F$29,0,10*ROW('Sanitation Data'!F80))="","",OFFSET('Sanitation Data'!$F$29,0,10*ROW('Sanitation Data'!F80)))</f>
        <v/>
      </c>
      <c r="DA86" s="34" t="str">
        <f ca="true">+IF(OFFSET('Sanitation Data'!$F$30,0,10*ROW('Sanitation Data'!F80))="","",OFFSET('Sanitation Data'!$F$30,0,10*ROW('Sanitation Data'!F80)))</f>
        <v/>
      </c>
      <c r="DB86" s="34" t="str">
        <f ca="true">+IF(OFFSET('Sanitation Data'!$F$31,0,10*ROW('Sanitation Data'!F80))="","",OFFSET('Sanitation Data'!$F$31,0,10*ROW('Sanitation Data'!F80)))</f>
        <v/>
      </c>
      <c r="DC86" s="34" t="str">
        <f ca="true">+IF(OFFSET('Sanitation Data'!$F$32,0,10*ROW('Sanitation Data'!F80))="","",OFFSET('Sanitation Data'!$F$32,0,10*ROW('Sanitation Data'!F80)))</f>
        <v/>
      </c>
      <c r="DD86" s="34" t="str">
        <f ca="true">+IF(OFFSET('Sanitation Data'!$F$33,0,10*ROW('Sanitation Data'!F80))="","",OFFSET('Sanitation Data'!$F$33,0,10*ROW('Sanitation Data'!F80)))</f>
        <v/>
      </c>
      <c r="DE86" s="34" t="str">
        <f ca="true">+IF(OFFSET('Sanitation Data'!$G$29,0,10*ROW('Sanitation Data'!G80))="","",OFFSET('Sanitation Data'!$G$29,0,10*ROW('Sanitation Data'!G80)))</f>
        <v/>
      </c>
      <c r="DF86" s="34" t="str">
        <f ca="true">+IF(OFFSET('Sanitation Data'!$G$30,0,10*ROW('Sanitation Data'!G80))="","",OFFSET('Sanitation Data'!$G$30,0,10*ROW('Sanitation Data'!G80)))</f>
        <v/>
      </c>
      <c r="DG86" s="34" t="str">
        <f ca="true">+IF(OFFSET('Sanitation Data'!$G$31,0,10*ROW('Sanitation Data'!G80))="","",OFFSET('Sanitation Data'!$G$31,0,10*ROW('Sanitation Data'!G80)))</f>
        <v/>
      </c>
      <c r="DH86" s="34" t="str">
        <f ca="true">+IF(OFFSET('Sanitation Data'!$G$32,0,10*ROW('Sanitation Data'!G80))="","",OFFSET('Sanitation Data'!$G$32,0,10*ROW('Sanitation Data'!G80)))</f>
        <v/>
      </c>
      <c r="DI86" s="34" t="str">
        <f ca="true">+IF(OFFSET('Sanitation Data'!$G$33,0,10*ROW('Sanitation Data'!G80))="","",OFFSET('Sanitation Data'!$G$33,0,10*ROW('Sanitation Data'!G80)))</f>
        <v/>
      </c>
      <c r="DJ86" s="34" t="str">
        <f ca="true">+IF(OFFSET('Sanitation Data'!$H$29,0,10*ROW('Sanitation Data'!H80))="","",OFFSET('Sanitation Data'!$H$29,0,10*ROW('Sanitation Data'!H80)))</f>
        <v/>
      </c>
      <c r="DK86" s="34" t="str">
        <f ca="true">+IF(OFFSET('Sanitation Data'!$H$30,0,10*ROW('Sanitation Data'!H80))="","",OFFSET('Sanitation Data'!$H$30,0,10*ROW('Sanitation Data'!H80)))</f>
        <v/>
      </c>
      <c r="DL86" s="34" t="str">
        <f ca="true">+IF(OFFSET('Sanitation Data'!$H$31,0,10*ROW('Sanitation Data'!H80))="","",OFFSET('Sanitation Data'!$H$31,0,10*ROW('Sanitation Data'!H80)))</f>
        <v/>
      </c>
      <c r="DM86" s="34" t="str">
        <f ca="true">+IF(OFFSET('Sanitation Data'!$H$32,0,10*ROW('Sanitation Data'!H80))="","",OFFSET('Sanitation Data'!$H$32,0,10*ROW('Sanitation Data'!H80)))</f>
        <v/>
      </c>
      <c r="DN86" s="34" t="str">
        <f ca="true">+IF(OFFSET('Sanitation Data'!$H$33,0,10*ROW('Sanitation Data'!H80))="","",OFFSET('Sanitation Data'!$H$33,0,10*ROW('Sanitation Data'!H80)))</f>
        <v/>
      </c>
      <c r="DO86" s="34" t="str">
        <f ca="true">+IF(OFFSET('Hygiene Data'!$C$12,0,10*ROW('Hygiene Data'!C80))="","",OFFSET('Hygiene Data'!$C$12,0,10*ROW('Hygiene Data'!C80)))</f>
        <v/>
      </c>
      <c r="DP86" s="34" t="str">
        <f ca="true">+IF(OFFSET('Hygiene Data'!$C$13,0,10*ROW('Hygiene Data'!C80))="","",OFFSET('Hygiene Data'!$C$13,0,10*ROW('Hygiene Data'!C80)))</f>
        <v/>
      </c>
      <c r="DQ86" s="34" t="str">
        <f ca="true">+IF(OFFSET('Hygiene Data'!$C$14,0,10*ROW('Hygiene Data'!C80))="","",OFFSET('Hygiene Data'!$C$14,0,10*ROW('Hygiene Data'!C80)))</f>
        <v/>
      </c>
      <c r="DR86" s="34" t="str">
        <f ca="true">+IF(OFFSET('Hygiene Data'!$D$12,0,10*ROW('Hygiene Data'!D80))="","",OFFSET('Hygiene Data'!$D$12,0,10*ROW('Hygiene Data'!D80)))</f>
        <v/>
      </c>
      <c r="DS86" s="34" t="str">
        <f ca="true">+IF(OFFSET('Hygiene Data'!$D$13,0,10*ROW('Hygiene Data'!D80))="","",OFFSET('Hygiene Data'!$D$13,0,10*ROW('Hygiene Data'!D80)))</f>
        <v/>
      </c>
      <c r="DT86" s="34" t="str">
        <f ca="true">+IF(OFFSET('Hygiene Data'!$D$14,0,10*ROW('Hygiene Data'!D80))="","",OFFSET('Hygiene Data'!$D$14,0,10*ROW('Hygiene Data'!D80)))</f>
        <v/>
      </c>
      <c r="DU86" s="34" t="str">
        <f ca="true">+IF(OFFSET('Hygiene Data'!$E$12,0,10*ROW('Hygiene Data'!E80))="","",OFFSET('Hygiene Data'!$E$12,0,10*ROW('Hygiene Data'!E80)))</f>
        <v/>
      </c>
      <c r="DV86" s="34" t="str">
        <f ca="true">+IF(OFFSET('Hygiene Data'!$E$13,0,10*ROW('Hygiene Data'!E80))="","",OFFSET('Hygiene Data'!$E$13,0,10*ROW('Hygiene Data'!E80)))</f>
        <v/>
      </c>
      <c r="DW86" s="34" t="str">
        <f ca="true">+IF(OFFSET('Hygiene Data'!$E$14,0,10*ROW('Hygiene Data'!E80))="","",OFFSET('Hygiene Data'!$E$14,0,10*ROW('Hygiene Data'!E80)))</f>
        <v/>
      </c>
      <c r="DX86" s="34" t="str">
        <f ca="true">+IF(OFFSET('Hygiene Data'!$F$12,0,10*ROW('Hygiene Data'!F80))="","",OFFSET('Hygiene Data'!$F$12,0,10*ROW('Hygiene Data'!F80)))</f>
        <v/>
      </c>
      <c r="DY86" s="34" t="str">
        <f ca="true">+IF(OFFSET('Hygiene Data'!$F$13,0,10*ROW('Hygiene Data'!F80))="","",OFFSET('Hygiene Data'!$F$13,0,10*ROW('Hygiene Data'!F80)))</f>
        <v/>
      </c>
      <c r="DZ86" s="34" t="str">
        <f ca="true">+IF(OFFSET('Hygiene Data'!$F$14,0,10*ROW('Hygiene Data'!F80))="","",OFFSET('Hygiene Data'!$F$14,0,10*ROW('Hygiene Data'!F80)))</f>
        <v/>
      </c>
      <c r="EA86" s="34" t="str">
        <f ca="true">+IF(OFFSET('Hygiene Data'!$G$12,0,10*ROW('Hygiene Data'!G80))="","",OFFSET('Hygiene Data'!$G$12,0,10*ROW('Hygiene Data'!G80)))</f>
        <v/>
      </c>
      <c r="EB86" s="34" t="str">
        <f ca="true">+IF(OFFSET('Hygiene Data'!$G$13,0,10*ROW('Hygiene Data'!G80))="","",OFFSET('Hygiene Data'!$G$13,0,10*ROW('Hygiene Data'!G80)))</f>
        <v/>
      </c>
      <c r="EC86" s="34" t="str">
        <f ca="true">+IF(OFFSET('Hygiene Data'!$G$14,0,10*ROW('Hygiene Data'!G80))="","",OFFSET('Hygiene Data'!$G$14,0,10*ROW('Hygiene Data'!G80)))</f>
        <v/>
      </c>
      <c r="ED86" s="34" t="str">
        <f ca="true">+IF(OFFSET('Hygiene Data'!$H$12,0,10*ROW('Hygiene Data'!H80))="","",OFFSET('Hygiene Data'!$H$12,0,10*ROW('Hygiene Data'!H80)))</f>
        <v/>
      </c>
      <c r="EE86" s="34" t="str">
        <f ca="true">+IF(OFFSET('Hygiene Data'!$H$13,0,10*ROW('Hygiene Data'!H80))="","",OFFSET('Hygiene Data'!$H$13,0,10*ROW('Hygiene Data'!H80)))</f>
        <v/>
      </c>
      <c r="EF86" s="34" t="str">
        <f ca="true">+IF(OFFSET('Hygiene Data'!$H$14,0,10*ROW('Hygiene Data'!H80))="","",OFFSET('Hygiene Data'!$H$14,0,10*ROW('Hygiene Data'!H80)))</f>
        <v/>
      </c>
    </row>
    <row r="87" x14ac:dyDescent="0.2">
      <c r="A87" s="57" t="str">
        <f ca="true">+IF(OFFSET('Water Data'!$B$1,0,10*ROW('Water Data'!B84))="","",OFFSET('Water Data'!$B$1,0,10*ROW('Water Data'!B84)))</f>
        <v/>
      </c>
      <c r="B87" s="57" t="str">
        <f ca="true">+IF(OFFSET('Water Data'!$A$3,0,10*ROW('Water Data'!A84))="","",OFFSET('Water Data'!$A$3,0,10*ROW('Water Data'!A84)))</f>
        <v/>
      </c>
      <c r="C87" s="57" t="str">
        <f ca="true">+IF(OFFSET('Water Data'!$C$3,0,10*ROW('Water Data'!C84))="","",OFFSET('Water Data'!$C$3,0,10*ROW('Water Data'!C84)))</f>
        <v/>
      </c>
      <c r="D87" s="249"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49"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49"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49"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49"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49"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49"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49"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49"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49"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49"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49"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49"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49"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49"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49"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49"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49"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50"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50"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50"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50"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50"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50"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50"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50"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50"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50"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50"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50"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50"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50"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50"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50"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50"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50"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50"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50"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50"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50"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50"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50"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50"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50"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50"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50"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50"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50"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51"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51"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51"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51"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51"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51"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51"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51"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51"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51"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51"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51"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51"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51"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51"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51"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51"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51"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4" t="str">
        <f ca="true">+IF(OFFSET('Water Data'!$C$28,0,10*ROW('Water Data'!C81))="","",OFFSET('Water Data'!$C$28,0,10*ROW('Water Data'!C81)))</f>
        <v/>
      </c>
      <c r="BT87" s="34" t="str">
        <f ca="true">+IF(OFFSET('Water Data'!$C$29,0,10*ROW('Water Data'!C81))="","",OFFSET('Water Data'!$C$29,0,10*ROW('Water Data'!C81)))</f>
        <v/>
      </c>
      <c r="BU87" s="34" t="str">
        <f ca="true">+IF(OFFSET('Water Data'!$C$30,0,10*ROW('Water Data'!C81))="","",OFFSET('Water Data'!$C$30,0,10*ROW('Water Data'!C81)))</f>
        <v/>
      </c>
      <c r="BV87" s="34" t="str">
        <f ca="true">+IF(OFFSET('Water Data'!$D$28,0,10*ROW('Water Data'!D81))="","",OFFSET('Water Data'!$D$28,0,10*ROW('Water Data'!D81)))</f>
        <v/>
      </c>
      <c r="BW87" s="34" t="str">
        <f ca="true">+IF(OFFSET('Water Data'!$D$29,0,10*ROW('Water Data'!D81))="","",OFFSET('Water Data'!$D$29,0,10*ROW('Water Data'!D81)))</f>
        <v/>
      </c>
      <c r="BX87" s="34" t="str">
        <f ca="true">+IF(OFFSET('Water Data'!$D$30,0,10*ROW('Water Data'!D81))="","",OFFSET('Water Data'!$D$30,0,10*ROW('Water Data'!D81)))</f>
        <v/>
      </c>
      <c r="BY87" s="34" t="str">
        <f ca="true">+IF(OFFSET('Water Data'!$E$28,0,10*ROW('Water Data'!E81))="","",OFFSET('Water Data'!$E$28,0,10*ROW('Water Data'!E81)))</f>
        <v/>
      </c>
      <c r="BZ87" s="34" t="str">
        <f ca="true">+IF(OFFSET('Water Data'!$E$29,0,10*ROW('Water Data'!E81))="","",OFFSET('Water Data'!$E$29,0,10*ROW('Water Data'!E81)))</f>
        <v/>
      </c>
      <c r="CA87" s="34" t="str">
        <f ca="true">+IF(OFFSET('Water Data'!$E$30,0,10*ROW('Water Data'!E81))="","",OFFSET('Water Data'!$E$30,0,10*ROW('Water Data'!E81)))</f>
        <v/>
      </c>
      <c r="CB87" s="34" t="str">
        <f ca="true">+IF(OFFSET('Water Data'!$F$28,0,10*ROW('Water Data'!F81))="","",OFFSET('Water Data'!$F$28,0,10*ROW('Water Data'!F81)))</f>
        <v/>
      </c>
      <c r="CC87" s="34" t="str">
        <f ca="true">+IF(OFFSET('Water Data'!$F$29,0,10*ROW('Water Data'!F81))="","",OFFSET('Water Data'!$F$29,0,10*ROW('Water Data'!F81)))</f>
        <v/>
      </c>
      <c r="CD87" s="34" t="str">
        <f ca="true">+IF(OFFSET('Water Data'!$F$30,0,10*ROW('Water Data'!F81))="","",OFFSET('Water Data'!$F$30,0,10*ROW('Water Data'!F81)))</f>
        <v/>
      </c>
      <c r="CE87" s="34" t="str">
        <f ca="true">+IF(OFFSET('Water Data'!$G$28,0,10*ROW('Water Data'!G81))="","",OFFSET('Water Data'!$G$28,0,10*ROW('Water Data'!G81)))</f>
        <v/>
      </c>
      <c r="CF87" s="34" t="str">
        <f ca="true">+IF(OFFSET('Water Data'!$G$29,0,10*ROW('Water Data'!G81))="","",OFFSET('Water Data'!$G$29,0,10*ROW('Water Data'!G81)))</f>
        <v/>
      </c>
      <c r="CG87" s="34" t="str">
        <f ca="true">+IF(OFFSET('Water Data'!$G$30,0,10*ROW('Water Data'!G81))="","",OFFSET('Water Data'!$G$30,0,10*ROW('Water Data'!G81)))</f>
        <v/>
      </c>
      <c r="CH87" s="34" t="str">
        <f ca="true">+IF(OFFSET('Water Data'!$H$28,0,10*ROW('Water Data'!H81))="","",OFFSET('Water Data'!$H$28,0,10*ROW('Water Data'!H81)))</f>
        <v/>
      </c>
      <c r="CI87" s="34" t="str">
        <f ca="true">+IF(OFFSET('Water Data'!$H$29,0,10*ROW('Water Data'!H81))="","",OFFSET('Water Data'!$H$29,0,10*ROW('Water Data'!H81)))</f>
        <v/>
      </c>
      <c r="CJ87" s="34" t="str">
        <f ca="true">+IF(OFFSET('Water Data'!$H$30,0,10*ROW('Water Data'!H81))="","",OFFSET('Water Data'!$H$30,0,10*ROW('Water Data'!H81)))</f>
        <v/>
      </c>
      <c r="CK87" s="34" t="str">
        <f ca="true">+IF(OFFSET('Sanitation Data'!$C$29,0,10*ROW('Sanitation Data'!C81))="","",OFFSET('Sanitation Data'!$C$29,0,10*ROW('Sanitation Data'!C81)))</f>
        <v/>
      </c>
      <c r="CL87" s="34" t="str">
        <f ca="true">+IF(OFFSET('Sanitation Data'!$C$30,0,10*ROW('Sanitation Data'!C81))="","",OFFSET('Sanitation Data'!$C$30,0,10*ROW('Sanitation Data'!C81)))</f>
        <v/>
      </c>
      <c r="CM87" s="34" t="str">
        <f ca="true">+IF(OFFSET('Sanitation Data'!$C$31,0,10*ROW('Sanitation Data'!C81))="","",OFFSET('Sanitation Data'!$C$31,0,10*ROW('Sanitation Data'!C81)))</f>
        <v/>
      </c>
      <c r="CN87" s="34" t="str">
        <f ca="true">+IF(OFFSET('Sanitation Data'!$C$32,0,10*ROW('Sanitation Data'!C81))="","",OFFSET('Sanitation Data'!$C$32,0,10*ROW('Sanitation Data'!C81)))</f>
        <v/>
      </c>
      <c r="CO87" s="34" t="str">
        <f ca="true">+IF(OFFSET('Sanitation Data'!$C$33,0,10*ROW('Sanitation Data'!C81))="","",OFFSET('Sanitation Data'!$C$33,0,10*ROW('Sanitation Data'!C81)))</f>
        <v/>
      </c>
      <c r="CP87" s="34" t="str">
        <f ca="true">+IF(OFFSET('Sanitation Data'!$D$29,0,10*ROW('Sanitation Data'!D81))="","",OFFSET('Sanitation Data'!$D$29,0,10*ROW('Sanitation Data'!D81)))</f>
        <v/>
      </c>
      <c r="CQ87" s="34" t="str">
        <f ca="true">+IF(OFFSET('Sanitation Data'!$D$30,0,10*ROW('Sanitation Data'!D81))="","",OFFSET('Sanitation Data'!$D$30,0,10*ROW('Sanitation Data'!D81)))</f>
        <v/>
      </c>
      <c r="CR87" s="34" t="str">
        <f ca="true">+IF(OFFSET('Sanitation Data'!$D$31,0,10*ROW('Sanitation Data'!D81))="","",OFFSET('Sanitation Data'!$D$31,0,10*ROW('Sanitation Data'!D81)))</f>
        <v/>
      </c>
      <c r="CS87" s="34" t="str">
        <f ca="true">+IF(OFFSET('Sanitation Data'!$D$32,0,10*ROW('Sanitation Data'!D81))="","",OFFSET('Sanitation Data'!$D$32,0,10*ROW('Sanitation Data'!D81)))</f>
        <v/>
      </c>
      <c r="CT87" s="34" t="str">
        <f ca="true">+IF(OFFSET('Sanitation Data'!$D$33,0,10*ROW('Sanitation Data'!D81))="","",OFFSET('Sanitation Data'!$D$33,0,10*ROW('Sanitation Data'!D81)))</f>
        <v/>
      </c>
      <c r="CU87" s="34" t="str">
        <f ca="true">+IF(OFFSET('Sanitation Data'!$E$29,0,10*ROW('Sanitation Data'!E81))="","",OFFSET('Sanitation Data'!$E$29,0,10*ROW('Sanitation Data'!E81)))</f>
        <v/>
      </c>
      <c r="CV87" s="34" t="str">
        <f ca="true">+IF(OFFSET('Sanitation Data'!$E$30,0,10*ROW('Sanitation Data'!E81))="","",OFFSET('Sanitation Data'!$E$30,0,10*ROW('Sanitation Data'!E81)))</f>
        <v/>
      </c>
      <c r="CW87" s="34" t="str">
        <f ca="true">+IF(OFFSET('Sanitation Data'!$E$31,0,10*ROW('Sanitation Data'!E81))="","",OFFSET('Sanitation Data'!$E$31,0,10*ROW('Sanitation Data'!E81)))</f>
        <v/>
      </c>
      <c r="CX87" s="34" t="str">
        <f ca="true">+IF(OFFSET('Sanitation Data'!$E$32,0,10*ROW('Sanitation Data'!E81))="","",OFFSET('Sanitation Data'!$E$32,0,10*ROW('Sanitation Data'!E81)))</f>
        <v/>
      </c>
      <c r="CY87" s="34" t="str">
        <f ca="true">+IF(OFFSET('Sanitation Data'!$E$33,0,10*ROW('Sanitation Data'!E81))="","",OFFSET('Sanitation Data'!$E$33,0,10*ROW('Sanitation Data'!E81)))</f>
        <v/>
      </c>
      <c r="CZ87" s="34" t="str">
        <f ca="true">+IF(OFFSET('Sanitation Data'!$F$29,0,10*ROW('Sanitation Data'!F81))="","",OFFSET('Sanitation Data'!$F$29,0,10*ROW('Sanitation Data'!F81)))</f>
        <v/>
      </c>
      <c r="DA87" s="34" t="str">
        <f ca="true">+IF(OFFSET('Sanitation Data'!$F$30,0,10*ROW('Sanitation Data'!F81))="","",OFFSET('Sanitation Data'!$F$30,0,10*ROW('Sanitation Data'!F81)))</f>
        <v/>
      </c>
      <c r="DB87" s="34" t="str">
        <f ca="true">+IF(OFFSET('Sanitation Data'!$F$31,0,10*ROW('Sanitation Data'!F81))="","",OFFSET('Sanitation Data'!$F$31,0,10*ROW('Sanitation Data'!F81)))</f>
        <v/>
      </c>
      <c r="DC87" s="34" t="str">
        <f ca="true">+IF(OFFSET('Sanitation Data'!$F$32,0,10*ROW('Sanitation Data'!F81))="","",OFFSET('Sanitation Data'!$F$32,0,10*ROW('Sanitation Data'!F81)))</f>
        <v/>
      </c>
      <c r="DD87" s="34" t="str">
        <f ca="true">+IF(OFFSET('Sanitation Data'!$F$33,0,10*ROW('Sanitation Data'!F81))="","",OFFSET('Sanitation Data'!$F$33,0,10*ROW('Sanitation Data'!F81)))</f>
        <v/>
      </c>
      <c r="DE87" s="34" t="str">
        <f ca="true">+IF(OFFSET('Sanitation Data'!$G$29,0,10*ROW('Sanitation Data'!G81))="","",OFFSET('Sanitation Data'!$G$29,0,10*ROW('Sanitation Data'!G81)))</f>
        <v/>
      </c>
      <c r="DF87" s="34" t="str">
        <f ca="true">+IF(OFFSET('Sanitation Data'!$G$30,0,10*ROW('Sanitation Data'!G81))="","",OFFSET('Sanitation Data'!$G$30,0,10*ROW('Sanitation Data'!G81)))</f>
        <v/>
      </c>
      <c r="DG87" s="34" t="str">
        <f ca="true">+IF(OFFSET('Sanitation Data'!$G$31,0,10*ROW('Sanitation Data'!G81))="","",OFFSET('Sanitation Data'!$G$31,0,10*ROW('Sanitation Data'!G81)))</f>
        <v/>
      </c>
      <c r="DH87" s="34" t="str">
        <f ca="true">+IF(OFFSET('Sanitation Data'!$G$32,0,10*ROW('Sanitation Data'!G81))="","",OFFSET('Sanitation Data'!$G$32,0,10*ROW('Sanitation Data'!G81)))</f>
        <v/>
      </c>
      <c r="DI87" s="34" t="str">
        <f ca="true">+IF(OFFSET('Sanitation Data'!$G$33,0,10*ROW('Sanitation Data'!G81))="","",OFFSET('Sanitation Data'!$G$33,0,10*ROW('Sanitation Data'!G81)))</f>
        <v/>
      </c>
      <c r="DJ87" s="34" t="str">
        <f ca="true">+IF(OFFSET('Sanitation Data'!$H$29,0,10*ROW('Sanitation Data'!H81))="","",OFFSET('Sanitation Data'!$H$29,0,10*ROW('Sanitation Data'!H81)))</f>
        <v/>
      </c>
      <c r="DK87" s="34" t="str">
        <f ca="true">+IF(OFFSET('Sanitation Data'!$H$30,0,10*ROW('Sanitation Data'!H81))="","",OFFSET('Sanitation Data'!$H$30,0,10*ROW('Sanitation Data'!H81)))</f>
        <v/>
      </c>
      <c r="DL87" s="34" t="str">
        <f ca="true">+IF(OFFSET('Sanitation Data'!$H$31,0,10*ROW('Sanitation Data'!H81))="","",OFFSET('Sanitation Data'!$H$31,0,10*ROW('Sanitation Data'!H81)))</f>
        <v/>
      </c>
      <c r="DM87" s="34" t="str">
        <f ca="true">+IF(OFFSET('Sanitation Data'!$H$32,0,10*ROW('Sanitation Data'!H81))="","",OFFSET('Sanitation Data'!$H$32,0,10*ROW('Sanitation Data'!H81)))</f>
        <v/>
      </c>
      <c r="DN87" s="34" t="str">
        <f ca="true">+IF(OFFSET('Sanitation Data'!$H$33,0,10*ROW('Sanitation Data'!H81))="","",OFFSET('Sanitation Data'!$H$33,0,10*ROW('Sanitation Data'!H81)))</f>
        <v/>
      </c>
      <c r="DO87" s="34" t="str">
        <f ca="true">+IF(OFFSET('Hygiene Data'!$C$12,0,10*ROW('Hygiene Data'!C81))="","",OFFSET('Hygiene Data'!$C$12,0,10*ROW('Hygiene Data'!C81)))</f>
        <v/>
      </c>
      <c r="DP87" s="34" t="str">
        <f ca="true">+IF(OFFSET('Hygiene Data'!$C$13,0,10*ROW('Hygiene Data'!C81))="","",OFFSET('Hygiene Data'!$C$13,0,10*ROW('Hygiene Data'!C81)))</f>
        <v/>
      </c>
      <c r="DQ87" s="34" t="str">
        <f ca="true">+IF(OFFSET('Hygiene Data'!$C$14,0,10*ROW('Hygiene Data'!C81))="","",OFFSET('Hygiene Data'!$C$14,0,10*ROW('Hygiene Data'!C81)))</f>
        <v/>
      </c>
      <c r="DR87" s="34" t="str">
        <f ca="true">+IF(OFFSET('Hygiene Data'!$D$12,0,10*ROW('Hygiene Data'!D81))="","",OFFSET('Hygiene Data'!$D$12,0,10*ROW('Hygiene Data'!D81)))</f>
        <v/>
      </c>
      <c r="DS87" s="34" t="str">
        <f ca="true">+IF(OFFSET('Hygiene Data'!$D$13,0,10*ROW('Hygiene Data'!D81))="","",OFFSET('Hygiene Data'!$D$13,0,10*ROW('Hygiene Data'!D81)))</f>
        <v/>
      </c>
      <c r="DT87" s="34" t="str">
        <f ca="true">+IF(OFFSET('Hygiene Data'!$D$14,0,10*ROW('Hygiene Data'!D81))="","",OFFSET('Hygiene Data'!$D$14,0,10*ROW('Hygiene Data'!D81)))</f>
        <v/>
      </c>
      <c r="DU87" s="34" t="str">
        <f ca="true">+IF(OFFSET('Hygiene Data'!$E$12,0,10*ROW('Hygiene Data'!E81))="","",OFFSET('Hygiene Data'!$E$12,0,10*ROW('Hygiene Data'!E81)))</f>
        <v/>
      </c>
      <c r="DV87" s="34" t="str">
        <f ca="true">+IF(OFFSET('Hygiene Data'!$E$13,0,10*ROW('Hygiene Data'!E81))="","",OFFSET('Hygiene Data'!$E$13,0,10*ROW('Hygiene Data'!E81)))</f>
        <v/>
      </c>
      <c r="DW87" s="34" t="str">
        <f ca="true">+IF(OFFSET('Hygiene Data'!$E$14,0,10*ROW('Hygiene Data'!E81))="","",OFFSET('Hygiene Data'!$E$14,0,10*ROW('Hygiene Data'!E81)))</f>
        <v/>
      </c>
      <c r="DX87" s="34" t="str">
        <f ca="true">+IF(OFFSET('Hygiene Data'!$F$12,0,10*ROW('Hygiene Data'!F81))="","",OFFSET('Hygiene Data'!$F$12,0,10*ROW('Hygiene Data'!F81)))</f>
        <v/>
      </c>
      <c r="DY87" s="34" t="str">
        <f ca="true">+IF(OFFSET('Hygiene Data'!$F$13,0,10*ROW('Hygiene Data'!F81))="","",OFFSET('Hygiene Data'!$F$13,0,10*ROW('Hygiene Data'!F81)))</f>
        <v/>
      </c>
      <c r="DZ87" s="34" t="str">
        <f ca="true">+IF(OFFSET('Hygiene Data'!$F$14,0,10*ROW('Hygiene Data'!F81))="","",OFFSET('Hygiene Data'!$F$14,0,10*ROW('Hygiene Data'!F81)))</f>
        <v/>
      </c>
      <c r="EA87" s="34" t="str">
        <f ca="true">+IF(OFFSET('Hygiene Data'!$G$12,0,10*ROW('Hygiene Data'!G81))="","",OFFSET('Hygiene Data'!$G$12,0,10*ROW('Hygiene Data'!G81)))</f>
        <v/>
      </c>
      <c r="EB87" s="34" t="str">
        <f ca="true">+IF(OFFSET('Hygiene Data'!$G$13,0,10*ROW('Hygiene Data'!G81))="","",OFFSET('Hygiene Data'!$G$13,0,10*ROW('Hygiene Data'!G81)))</f>
        <v/>
      </c>
      <c r="EC87" s="34" t="str">
        <f ca="true">+IF(OFFSET('Hygiene Data'!$G$14,0,10*ROW('Hygiene Data'!G81))="","",OFFSET('Hygiene Data'!$G$14,0,10*ROW('Hygiene Data'!G81)))</f>
        <v/>
      </c>
      <c r="ED87" s="34" t="str">
        <f ca="true">+IF(OFFSET('Hygiene Data'!$H$12,0,10*ROW('Hygiene Data'!H81))="","",OFFSET('Hygiene Data'!$H$12,0,10*ROW('Hygiene Data'!H81)))</f>
        <v/>
      </c>
      <c r="EE87" s="34" t="str">
        <f ca="true">+IF(OFFSET('Hygiene Data'!$H$13,0,10*ROW('Hygiene Data'!H81))="","",OFFSET('Hygiene Data'!$H$13,0,10*ROW('Hygiene Data'!H81)))</f>
        <v/>
      </c>
      <c r="EF87" s="34" t="str">
        <f ca="true">+IF(OFFSET('Hygiene Data'!$H$14,0,10*ROW('Hygiene Data'!H81))="","",OFFSET('Hygiene Data'!$H$14,0,10*ROW('Hygiene Data'!H81)))</f>
        <v/>
      </c>
    </row>
    <row r="88" x14ac:dyDescent="0.2">
      <c r="A88" s="57" t="str">
        <f ca="true">+IF(OFFSET('Water Data'!$B$1,0,10*ROW('Water Data'!B85))="","",OFFSET('Water Data'!$B$1,0,10*ROW('Water Data'!B85)))</f>
        <v/>
      </c>
      <c r="B88" s="57" t="str">
        <f ca="true">+IF(OFFSET('Water Data'!$A$3,0,10*ROW('Water Data'!A85))="","",OFFSET('Water Data'!$A$3,0,10*ROW('Water Data'!A85)))</f>
        <v/>
      </c>
      <c r="C88" s="57" t="str">
        <f ca="true">+IF(OFFSET('Water Data'!$C$3,0,10*ROW('Water Data'!C85))="","",OFFSET('Water Data'!$C$3,0,10*ROW('Water Data'!C85)))</f>
        <v/>
      </c>
      <c r="D88" s="249"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49"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49"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49"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49"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49"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49"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49"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49"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49"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49"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49"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49"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49"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49"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49"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49"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49"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50"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50"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50"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50"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50"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50"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50"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50"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50"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50"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50"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50"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50"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50"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50"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50"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50"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50"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50"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50"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50"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50"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50"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50"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50"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50"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50"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50"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50"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50"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51"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51"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51"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51"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51"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51"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51"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51"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51"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51"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51"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51"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51"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51"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51"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51"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51"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51"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4" t="str">
        <f ca="true">+IF(OFFSET('Water Data'!$C$28,0,10*ROW('Water Data'!C82))="","",OFFSET('Water Data'!$C$28,0,10*ROW('Water Data'!C82)))</f>
        <v/>
      </c>
      <c r="BT88" s="34" t="str">
        <f ca="true">+IF(OFFSET('Water Data'!$C$29,0,10*ROW('Water Data'!C82))="","",OFFSET('Water Data'!$C$29,0,10*ROW('Water Data'!C82)))</f>
        <v/>
      </c>
      <c r="BU88" s="34" t="str">
        <f ca="true">+IF(OFFSET('Water Data'!$C$30,0,10*ROW('Water Data'!C82))="","",OFFSET('Water Data'!$C$30,0,10*ROW('Water Data'!C82)))</f>
        <v/>
      </c>
      <c r="BV88" s="34" t="str">
        <f ca="true">+IF(OFFSET('Water Data'!$D$28,0,10*ROW('Water Data'!D82))="","",OFFSET('Water Data'!$D$28,0,10*ROW('Water Data'!D82)))</f>
        <v/>
      </c>
      <c r="BW88" s="34" t="str">
        <f ca="true">+IF(OFFSET('Water Data'!$D$29,0,10*ROW('Water Data'!D82))="","",OFFSET('Water Data'!$D$29,0,10*ROW('Water Data'!D82)))</f>
        <v/>
      </c>
      <c r="BX88" s="34" t="str">
        <f ca="true">+IF(OFFSET('Water Data'!$D$30,0,10*ROW('Water Data'!D82))="","",OFFSET('Water Data'!$D$30,0,10*ROW('Water Data'!D82)))</f>
        <v/>
      </c>
      <c r="BY88" s="34" t="str">
        <f ca="true">+IF(OFFSET('Water Data'!$E$28,0,10*ROW('Water Data'!E82))="","",OFFSET('Water Data'!$E$28,0,10*ROW('Water Data'!E82)))</f>
        <v/>
      </c>
      <c r="BZ88" s="34" t="str">
        <f ca="true">+IF(OFFSET('Water Data'!$E$29,0,10*ROW('Water Data'!E82))="","",OFFSET('Water Data'!$E$29,0,10*ROW('Water Data'!E82)))</f>
        <v/>
      </c>
      <c r="CA88" s="34" t="str">
        <f ca="true">+IF(OFFSET('Water Data'!$E$30,0,10*ROW('Water Data'!E82))="","",OFFSET('Water Data'!$E$30,0,10*ROW('Water Data'!E82)))</f>
        <v/>
      </c>
      <c r="CB88" s="34" t="str">
        <f ca="true">+IF(OFFSET('Water Data'!$F$28,0,10*ROW('Water Data'!F82))="","",OFFSET('Water Data'!$F$28,0,10*ROW('Water Data'!F82)))</f>
        <v/>
      </c>
      <c r="CC88" s="34" t="str">
        <f ca="true">+IF(OFFSET('Water Data'!$F$29,0,10*ROW('Water Data'!F82))="","",OFFSET('Water Data'!$F$29,0,10*ROW('Water Data'!F82)))</f>
        <v/>
      </c>
      <c r="CD88" s="34" t="str">
        <f ca="true">+IF(OFFSET('Water Data'!$F$30,0,10*ROW('Water Data'!F82))="","",OFFSET('Water Data'!$F$30,0,10*ROW('Water Data'!F82)))</f>
        <v/>
      </c>
      <c r="CE88" s="34" t="str">
        <f ca="true">+IF(OFFSET('Water Data'!$G$28,0,10*ROW('Water Data'!G82))="","",OFFSET('Water Data'!$G$28,0,10*ROW('Water Data'!G82)))</f>
        <v/>
      </c>
      <c r="CF88" s="34" t="str">
        <f ca="true">+IF(OFFSET('Water Data'!$G$29,0,10*ROW('Water Data'!G82))="","",OFFSET('Water Data'!$G$29,0,10*ROW('Water Data'!G82)))</f>
        <v/>
      </c>
      <c r="CG88" s="34" t="str">
        <f ca="true">+IF(OFFSET('Water Data'!$G$30,0,10*ROW('Water Data'!G82))="","",OFFSET('Water Data'!$G$30,0,10*ROW('Water Data'!G82)))</f>
        <v/>
      </c>
      <c r="CH88" s="34" t="str">
        <f ca="true">+IF(OFFSET('Water Data'!$H$28,0,10*ROW('Water Data'!H82))="","",OFFSET('Water Data'!$H$28,0,10*ROW('Water Data'!H82)))</f>
        <v/>
      </c>
      <c r="CI88" s="34" t="str">
        <f ca="true">+IF(OFFSET('Water Data'!$H$29,0,10*ROW('Water Data'!H82))="","",OFFSET('Water Data'!$H$29,0,10*ROW('Water Data'!H82)))</f>
        <v/>
      </c>
      <c r="CJ88" s="34" t="str">
        <f ca="true">+IF(OFFSET('Water Data'!$H$30,0,10*ROW('Water Data'!H82))="","",OFFSET('Water Data'!$H$30,0,10*ROW('Water Data'!H82)))</f>
        <v/>
      </c>
      <c r="CK88" s="34" t="str">
        <f ca="true">+IF(OFFSET('Sanitation Data'!$C$29,0,10*ROW('Sanitation Data'!C82))="","",OFFSET('Sanitation Data'!$C$29,0,10*ROW('Sanitation Data'!C82)))</f>
        <v/>
      </c>
      <c r="CL88" s="34" t="str">
        <f ca="true">+IF(OFFSET('Sanitation Data'!$C$30,0,10*ROW('Sanitation Data'!C82))="","",OFFSET('Sanitation Data'!$C$30,0,10*ROW('Sanitation Data'!C82)))</f>
        <v/>
      </c>
      <c r="CM88" s="34" t="str">
        <f ca="true">+IF(OFFSET('Sanitation Data'!$C$31,0,10*ROW('Sanitation Data'!C82))="","",OFFSET('Sanitation Data'!$C$31,0,10*ROW('Sanitation Data'!C82)))</f>
        <v/>
      </c>
      <c r="CN88" s="34" t="str">
        <f ca="true">+IF(OFFSET('Sanitation Data'!$C$32,0,10*ROW('Sanitation Data'!C82))="","",OFFSET('Sanitation Data'!$C$32,0,10*ROW('Sanitation Data'!C82)))</f>
        <v/>
      </c>
      <c r="CO88" s="34" t="str">
        <f ca="true">+IF(OFFSET('Sanitation Data'!$C$33,0,10*ROW('Sanitation Data'!C82))="","",OFFSET('Sanitation Data'!$C$33,0,10*ROW('Sanitation Data'!C82)))</f>
        <v/>
      </c>
      <c r="CP88" s="34" t="str">
        <f ca="true">+IF(OFFSET('Sanitation Data'!$D$29,0,10*ROW('Sanitation Data'!D82))="","",OFFSET('Sanitation Data'!$D$29,0,10*ROW('Sanitation Data'!D82)))</f>
        <v/>
      </c>
      <c r="CQ88" s="34" t="str">
        <f ca="true">+IF(OFFSET('Sanitation Data'!$D$30,0,10*ROW('Sanitation Data'!D82))="","",OFFSET('Sanitation Data'!$D$30,0,10*ROW('Sanitation Data'!D82)))</f>
        <v/>
      </c>
      <c r="CR88" s="34" t="str">
        <f ca="true">+IF(OFFSET('Sanitation Data'!$D$31,0,10*ROW('Sanitation Data'!D82))="","",OFFSET('Sanitation Data'!$D$31,0,10*ROW('Sanitation Data'!D82)))</f>
        <v/>
      </c>
      <c r="CS88" s="34" t="str">
        <f ca="true">+IF(OFFSET('Sanitation Data'!$D$32,0,10*ROW('Sanitation Data'!D82))="","",OFFSET('Sanitation Data'!$D$32,0,10*ROW('Sanitation Data'!D82)))</f>
        <v/>
      </c>
      <c r="CT88" s="34" t="str">
        <f ca="true">+IF(OFFSET('Sanitation Data'!$D$33,0,10*ROW('Sanitation Data'!D82))="","",OFFSET('Sanitation Data'!$D$33,0,10*ROW('Sanitation Data'!D82)))</f>
        <v/>
      </c>
      <c r="CU88" s="34" t="str">
        <f ca="true">+IF(OFFSET('Sanitation Data'!$E$29,0,10*ROW('Sanitation Data'!E82))="","",OFFSET('Sanitation Data'!$E$29,0,10*ROW('Sanitation Data'!E82)))</f>
        <v/>
      </c>
      <c r="CV88" s="34" t="str">
        <f ca="true">+IF(OFFSET('Sanitation Data'!$E$30,0,10*ROW('Sanitation Data'!E82))="","",OFFSET('Sanitation Data'!$E$30,0,10*ROW('Sanitation Data'!E82)))</f>
        <v/>
      </c>
      <c r="CW88" s="34" t="str">
        <f ca="true">+IF(OFFSET('Sanitation Data'!$E$31,0,10*ROW('Sanitation Data'!E82))="","",OFFSET('Sanitation Data'!$E$31,0,10*ROW('Sanitation Data'!E82)))</f>
        <v/>
      </c>
      <c r="CX88" s="34" t="str">
        <f ca="true">+IF(OFFSET('Sanitation Data'!$E$32,0,10*ROW('Sanitation Data'!E82))="","",OFFSET('Sanitation Data'!$E$32,0,10*ROW('Sanitation Data'!E82)))</f>
        <v/>
      </c>
      <c r="CY88" s="34" t="str">
        <f ca="true">+IF(OFFSET('Sanitation Data'!$E$33,0,10*ROW('Sanitation Data'!E82))="","",OFFSET('Sanitation Data'!$E$33,0,10*ROW('Sanitation Data'!E82)))</f>
        <v/>
      </c>
      <c r="CZ88" s="34" t="str">
        <f ca="true">+IF(OFFSET('Sanitation Data'!$F$29,0,10*ROW('Sanitation Data'!F82))="","",OFFSET('Sanitation Data'!$F$29,0,10*ROW('Sanitation Data'!F82)))</f>
        <v/>
      </c>
      <c r="DA88" s="34" t="str">
        <f ca="true">+IF(OFFSET('Sanitation Data'!$F$30,0,10*ROW('Sanitation Data'!F82))="","",OFFSET('Sanitation Data'!$F$30,0,10*ROW('Sanitation Data'!F82)))</f>
        <v/>
      </c>
      <c r="DB88" s="34" t="str">
        <f ca="true">+IF(OFFSET('Sanitation Data'!$F$31,0,10*ROW('Sanitation Data'!F82))="","",OFFSET('Sanitation Data'!$F$31,0,10*ROW('Sanitation Data'!F82)))</f>
        <v/>
      </c>
      <c r="DC88" s="34" t="str">
        <f ca="true">+IF(OFFSET('Sanitation Data'!$F$32,0,10*ROW('Sanitation Data'!F82))="","",OFFSET('Sanitation Data'!$F$32,0,10*ROW('Sanitation Data'!F82)))</f>
        <v/>
      </c>
      <c r="DD88" s="34" t="str">
        <f ca="true">+IF(OFFSET('Sanitation Data'!$F$33,0,10*ROW('Sanitation Data'!F82))="","",OFFSET('Sanitation Data'!$F$33,0,10*ROW('Sanitation Data'!F82)))</f>
        <v/>
      </c>
      <c r="DE88" s="34" t="str">
        <f ca="true">+IF(OFFSET('Sanitation Data'!$G$29,0,10*ROW('Sanitation Data'!G82))="","",OFFSET('Sanitation Data'!$G$29,0,10*ROW('Sanitation Data'!G82)))</f>
        <v/>
      </c>
      <c r="DF88" s="34" t="str">
        <f ca="true">+IF(OFFSET('Sanitation Data'!$G$30,0,10*ROW('Sanitation Data'!G82))="","",OFFSET('Sanitation Data'!$G$30,0,10*ROW('Sanitation Data'!G82)))</f>
        <v/>
      </c>
      <c r="DG88" s="34" t="str">
        <f ca="true">+IF(OFFSET('Sanitation Data'!$G$31,0,10*ROW('Sanitation Data'!G82))="","",OFFSET('Sanitation Data'!$G$31,0,10*ROW('Sanitation Data'!G82)))</f>
        <v/>
      </c>
      <c r="DH88" s="34" t="str">
        <f ca="true">+IF(OFFSET('Sanitation Data'!$G$32,0,10*ROW('Sanitation Data'!G82))="","",OFFSET('Sanitation Data'!$G$32,0,10*ROW('Sanitation Data'!G82)))</f>
        <v/>
      </c>
      <c r="DI88" s="34" t="str">
        <f ca="true">+IF(OFFSET('Sanitation Data'!$G$33,0,10*ROW('Sanitation Data'!G82))="","",OFFSET('Sanitation Data'!$G$33,0,10*ROW('Sanitation Data'!G82)))</f>
        <v/>
      </c>
      <c r="DJ88" s="34" t="str">
        <f ca="true">+IF(OFFSET('Sanitation Data'!$H$29,0,10*ROW('Sanitation Data'!H82))="","",OFFSET('Sanitation Data'!$H$29,0,10*ROW('Sanitation Data'!H82)))</f>
        <v/>
      </c>
      <c r="DK88" s="34" t="str">
        <f ca="true">+IF(OFFSET('Sanitation Data'!$H$30,0,10*ROW('Sanitation Data'!H82))="","",OFFSET('Sanitation Data'!$H$30,0,10*ROW('Sanitation Data'!H82)))</f>
        <v/>
      </c>
      <c r="DL88" s="34" t="str">
        <f ca="true">+IF(OFFSET('Sanitation Data'!$H$31,0,10*ROW('Sanitation Data'!H82))="","",OFFSET('Sanitation Data'!$H$31,0,10*ROW('Sanitation Data'!H82)))</f>
        <v/>
      </c>
      <c r="DM88" s="34" t="str">
        <f ca="true">+IF(OFFSET('Sanitation Data'!$H$32,0,10*ROW('Sanitation Data'!H82))="","",OFFSET('Sanitation Data'!$H$32,0,10*ROW('Sanitation Data'!H82)))</f>
        <v/>
      </c>
      <c r="DN88" s="34" t="str">
        <f ca="true">+IF(OFFSET('Sanitation Data'!$H$33,0,10*ROW('Sanitation Data'!H82))="","",OFFSET('Sanitation Data'!$H$33,0,10*ROW('Sanitation Data'!H82)))</f>
        <v/>
      </c>
      <c r="DO88" s="34" t="str">
        <f ca="true">+IF(OFFSET('Hygiene Data'!$C$12,0,10*ROW('Hygiene Data'!C82))="","",OFFSET('Hygiene Data'!$C$12,0,10*ROW('Hygiene Data'!C82)))</f>
        <v/>
      </c>
      <c r="DP88" s="34" t="str">
        <f ca="true">+IF(OFFSET('Hygiene Data'!$C$13,0,10*ROW('Hygiene Data'!C82))="","",OFFSET('Hygiene Data'!$C$13,0,10*ROW('Hygiene Data'!C82)))</f>
        <v/>
      </c>
      <c r="DQ88" s="34" t="str">
        <f ca="true">+IF(OFFSET('Hygiene Data'!$C$14,0,10*ROW('Hygiene Data'!C82))="","",OFFSET('Hygiene Data'!$C$14,0,10*ROW('Hygiene Data'!C82)))</f>
        <v/>
      </c>
      <c r="DR88" s="34" t="str">
        <f ca="true">+IF(OFFSET('Hygiene Data'!$D$12,0,10*ROW('Hygiene Data'!D82))="","",OFFSET('Hygiene Data'!$D$12,0,10*ROW('Hygiene Data'!D82)))</f>
        <v/>
      </c>
      <c r="DS88" s="34" t="str">
        <f ca="true">+IF(OFFSET('Hygiene Data'!$D$13,0,10*ROW('Hygiene Data'!D82))="","",OFFSET('Hygiene Data'!$D$13,0,10*ROW('Hygiene Data'!D82)))</f>
        <v/>
      </c>
      <c r="DT88" s="34" t="str">
        <f ca="true">+IF(OFFSET('Hygiene Data'!$D$14,0,10*ROW('Hygiene Data'!D82))="","",OFFSET('Hygiene Data'!$D$14,0,10*ROW('Hygiene Data'!D82)))</f>
        <v/>
      </c>
      <c r="DU88" s="34" t="str">
        <f ca="true">+IF(OFFSET('Hygiene Data'!$E$12,0,10*ROW('Hygiene Data'!E82))="","",OFFSET('Hygiene Data'!$E$12,0,10*ROW('Hygiene Data'!E82)))</f>
        <v/>
      </c>
      <c r="DV88" s="34" t="str">
        <f ca="true">+IF(OFFSET('Hygiene Data'!$E$13,0,10*ROW('Hygiene Data'!E82))="","",OFFSET('Hygiene Data'!$E$13,0,10*ROW('Hygiene Data'!E82)))</f>
        <v/>
      </c>
      <c r="DW88" s="34" t="str">
        <f ca="true">+IF(OFFSET('Hygiene Data'!$E$14,0,10*ROW('Hygiene Data'!E82))="","",OFFSET('Hygiene Data'!$E$14,0,10*ROW('Hygiene Data'!E82)))</f>
        <v/>
      </c>
      <c r="DX88" s="34" t="str">
        <f ca="true">+IF(OFFSET('Hygiene Data'!$F$12,0,10*ROW('Hygiene Data'!F82))="","",OFFSET('Hygiene Data'!$F$12,0,10*ROW('Hygiene Data'!F82)))</f>
        <v/>
      </c>
      <c r="DY88" s="34" t="str">
        <f ca="true">+IF(OFFSET('Hygiene Data'!$F$13,0,10*ROW('Hygiene Data'!F82))="","",OFFSET('Hygiene Data'!$F$13,0,10*ROW('Hygiene Data'!F82)))</f>
        <v/>
      </c>
      <c r="DZ88" s="34" t="str">
        <f ca="true">+IF(OFFSET('Hygiene Data'!$F$14,0,10*ROW('Hygiene Data'!F82))="","",OFFSET('Hygiene Data'!$F$14,0,10*ROW('Hygiene Data'!F82)))</f>
        <v/>
      </c>
      <c r="EA88" s="34" t="str">
        <f ca="true">+IF(OFFSET('Hygiene Data'!$G$12,0,10*ROW('Hygiene Data'!G82))="","",OFFSET('Hygiene Data'!$G$12,0,10*ROW('Hygiene Data'!G82)))</f>
        <v/>
      </c>
      <c r="EB88" s="34" t="str">
        <f ca="true">+IF(OFFSET('Hygiene Data'!$G$13,0,10*ROW('Hygiene Data'!G82))="","",OFFSET('Hygiene Data'!$G$13,0,10*ROW('Hygiene Data'!G82)))</f>
        <v/>
      </c>
      <c r="EC88" s="34" t="str">
        <f ca="true">+IF(OFFSET('Hygiene Data'!$G$14,0,10*ROW('Hygiene Data'!G82))="","",OFFSET('Hygiene Data'!$G$14,0,10*ROW('Hygiene Data'!G82)))</f>
        <v/>
      </c>
      <c r="ED88" s="34" t="str">
        <f ca="true">+IF(OFFSET('Hygiene Data'!$H$12,0,10*ROW('Hygiene Data'!H82))="","",OFFSET('Hygiene Data'!$H$12,0,10*ROW('Hygiene Data'!H82)))</f>
        <v/>
      </c>
      <c r="EE88" s="34" t="str">
        <f ca="true">+IF(OFFSET('Hygiene Data'!$H$13,0,10*ROW('Hygiene Data'!H82))="","",OFFSET('Hygiene Data'!$H$13,0,10*ROW('Hygiene Data'!H82)))</f>
        <v/>
      </c>
      <c r="EF88" s="34" t="str">
        <f ca="true">+IF(OFFSET('Hygiene Data'!$H$14,0,10*ROW('Hygiene Data'!H82))="","",OFFSET('Hygiene Data'!$H$14,0,10*ROW('Hygiene Data'!H82)))</f>
        <v/>
      </c>
    </row>
    <row r="89" x14ac:dyDescent="0.2">
      <c r="A89" s="57" t="str">
        <f ca="true">+IF(OFFSET('Water Data'!$B$1,0,10*ROW('Water Data'!B86))="","",OFFSET('Water Data'!$B$1,0,10*ROW('Water Data'!B86)))</f>
        <v/>
      </c>
      <c r="B89" s="57" t="str">
        <f ca="true">+IF(OFFSET('Water Data'!$A$3,0,10*ROW('Water Data'!A86))="","",OFFSET('Water Data'!$A$3,0,10*ROW('Water Data'!A86)))</f>
        <v/>
      </c>
      <c r="C89" s="57" t="str">
        <f ca="true">+IF(OFFSET('Water Data'!$C$3,0,10*ROW('Water Data'!C86))="","",OFFSET('Water Data'!$C$3,0,10*ROW('Water Data'!C86)))</f>
        <v/>
      </c>
      <c r="D89" s="249"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49"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49"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49"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49"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49"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49"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49"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49"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49"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49"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49"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49"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49"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49"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49"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49"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49"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50"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50"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50"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50"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50"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50"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50"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50"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50"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50"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50"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50"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50"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50"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50"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50"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50"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50"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50"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50"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50"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50"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50"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50"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50"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50"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50"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50"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50"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50"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51"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51"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51"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51"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51"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51"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51"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51"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51"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51"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51"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51"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51"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51"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51"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51"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51"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51"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4" t="str">
        <f ca="true">+IF(OFFSET('Water Data'!$C$28,0,10*ROW('Water Data'!C83))="","",OFFSET('Water Data'!$C$28,0,10*ROW('Water Data'!C83)))</f>
        <v/>
      </c>
      <c r="BT89" s="34" t="str">
        <f ca="true">+IF(OFFSET('Water Data'!$C$29,0,10*ROW('Water Data'!C83))="","",OFFSET('Water Data'!$C$29,0,10*ROW('Water Data'!C83)))</f>
        <v/>
      </c>
      <c r="BU89" s="34" t="str">
        <f ca="true">+IF(OFFSET('Water Data'!$C$30,0,10*ROW('Water Data'!C83))="","",OFFSET('Water Data'!$C$30,0,10*ROW('Water Data'!C83)))</f>
        <v/>
      </c>
      <c r="BV89" s="34" t="str">
        <f ca="true">+IF(OFFSET('Water Data'!$D$28,0,10*ROW('Water Data'!D83))="","",OFFSET('Water Data'!$D$28,0,10*ROW('Water Data'!D83)))</f>
        <v/>
      </c>
      <c r="BW89" s="34" t="str">
        <f ca="true">+IF(OFFSET('Water Data'!$D$29,0,10*ROW('Water Data'!D83))="","",OFFSET('Water Data'!$D$29,0,10*ROW('Water Data'!D83)))</f>
        <v/>
      </c>
      <c r="BX89" s="34" t="str">
        <f ca="true">+IF(OFFSET('Water Data'!$D$30,0,10*ROW('Water Data'!D83))="","",OFFSET('Water Data'!$D$30,0,10*ROW('Water Data'!D83)))</f>
        <v/>
      </c>
      <c r="BY89" s="34" t="str">
        <f ca="true">+IF(OFFSET('Water Data'!$E$28,0,10*ROW('Water Data'!E83))="","",OFFSET('Water Data'!$E$28,0,10*ROW('Water Data'!E83)))</f>
        <v/>
      </c>
      <c r="BZ89" s="34" t="str">
        <f ca="true">+IF(OFFSET('Water Data'!$E$29,0,10*ROW('Water Data'!E83))="","",OFFSET('Water Data'!$E$29,0,10*ROW('Water Data'!E83)))</f>
        <v/>
      </c>
      <c r="CA89" s="34" t="str">
        <f ca="true">+IF(OFFSET('Water Data'!$E$30,0,10*ROW('Water Data'!E83))="","",OFFSET('Water Data'!$E$30,0,10*ROW('Water Data'!E83)))</f>
        <v/>
      </c>
      <c r="CB89" s="34" t="str">
        <f ca="true">+IF(OFFSET('Water Data'!$F$28,0,10*ROW('Water Data'!F83))="","",OFFSET('Water Data'!$F$28,0,10*ROW('Water Data'!F83)))</f>
        <v/>
      </c>
      <c r="CC89" s="34" t="str">
        <f ca="true">+IF(OFFSET('Water Data'!$F$29,0,10*ROW('Water Data'!F83))="","",OFFSET('Water Data'!$F$29,0,10*ROW('Water Data'!F83)))</f>
        <v/>
      </c>
      <c r="CD89" s="34" t="str">
        <f ca="true">+IF(OFFSET('Water Data'!$F$30,0,10*ROW('Water Data'!F83))="","",OFFSET('Water Data'!$F$30,0,10*ROW('Water Data'!F83)))</f>
        <v/>
      </c>
      <c r="CE89" s="34" t="str">
        <f ca="true">+IF(OFFSET('Water Data'!$G$28,0,10*ROW('Water Data'!G83))="","",OFFSET('Water Data'!$G$28,0,10*ROW('Water Data'!G83)))</f>
        <v/>
      </c>
      <c r="CF89" s="34" t="str">
        <f ca="true">+IF(OFFSET('Water Data'!$G$29,0,10*ROW('Water Data'!G83))="","",OFFSET('Water Data'!$G$29,0,10*ROW('Water Data'!G83)))</f>
        <v/>
      </c>
      <c r="CG89" s="34" t="str">
        <f ca="true">+IF(OFFSET('Water Data'!$G$30,0,10*ROW('Water Data'!G83))="","",OFFSET('Water Data'!$G$30,0,10*ROW('Water Data'!G83)))</f>
        <v/>
      </c>
      <c r="CH89" s="34" t="str">
        <f ca="true">+IF(OFFSET('Water Data'!$H$28,0,10*ROW('Water Data'!H83))="","",OFFSET('Water Data'!$H$28,0,10*ROW('Water Data'!H83)))</f>
        <v/>
      </c>
      <c r="CI89" s="34" t="str">
        <f ca="true">+IF(OFFSET('Water Data'!$H$29,0,10*ROW('Water Data'!H83))="","",OFFSET('Water Data'!$H$29,0,10*ROW('Water Data'!H83)))</f>
        <v/>
      </c>
      <c r="CJ89" s="34" t="str">
        <f ca="true">+IF(OFFSET('Water Data'!$H$30,0,10*ROW('Water Data'!H83))="","",OFFSET('Water Data'!$H$30,0,10*ROW('Water Data'!H83)))</f>
        <v/>
      </c>
      <c r="CK89" s="34" t="str">
        <f ca="true">+IF(OFFSET('Sanitation Data'!$C$29,0,10*ROW('Sanitation Data'!C83))="","",OFFSET('Sanitation Data'!$C$29,0,10*ROW('Sanitation Data'!C83)))</f>
        <v/>
      </c>
      <c r="CL89" s="34" t="str">
        <f ca="true">+IF(OFFSET('Sanitation Data'!$C$30,0,10*ROW('Sanitation Data'!C83))="","",OFFSET('Sanitation Data'!$C$30,0,10*ROW('Sanitation Data'!C83)))</f>
        <v/>
      </c>
      <c r="CM89" s="34" t="str">
        <f ca="true">+IF(OFFSET('Sanitation Data'!$C$31,0,10*ROW('Sanitation Data'!C83))="","",OFFSET('Sanitation Data'!$C$31,0,10*ROW('Sanitation Data'!C83)))</f>
        <v/>
      </c>
      <c r="CN89" s="34" t="str">
        <f ca="true">+IF(OFFSET('Sanitation Data'!$C$32,0,10*ROW('Sanitation Data'!C83))="","",OFFSET('Sanitation Data'!$C$32,0,10*ROW('Sanitation Data'!C83)))</f>
        <v/>
      </c>
      <c r="CO89" s="34" t="str">
        <f ca="true">+IF(OFFSET('Sanitation Data'!$C$33,0,10*ROW('Sanitation Data'!C83))="","",OFFSET('Sanitation Data'!$C$33,0,10*ROW('Sanitation Data'!C83)))</f>
        <v/>
      </c>
      <c r="CP89" s="34" t="str">
        <f ca="true">+IF(OFFSET('Sanitation Data'!$D$29,0,10*ROW('Sanitation Data'!D83))="","",OFFSET('Sanitation Data'!$D$29,0,10*ROW('Sanitation Data'!D83)))</f>
        <v/>
      </c>
      <c r="CQ89" s="34" t="str">
        <f ca="true">+IF(OFFSET('Sanitation Data'!$D$30,0,10*ROW('Sanitation Data'!D83))="","",OFFSET('Sanitation Data'!$D$30,0,10*ROW('Sanitation Data'!D83)))</f>
        <v/>
      </c>
      <c r="CR89" s="34" t="str">
        <f ca="true">+IF(OFFSET('Sanitation Data'!$D$31,0,10*ROW('Sanitation Data'!D83))="","",OFFSET('Sanitation Data'!$D$31,0,10*ROW('Sanitation Data'!D83)))</f>
        <v/>
      </c>
      <c r="CS89" s="34" t="str">
        <f ca="true">+IF(OFFSET('Sanitation Data'!$D$32,0,10*ROW('Sanitation Data'!D83))="","",OFFSET('Sanitation Data'!$D$32,0,10*ROW('Sanitation Data'!D83)))</f>
        <v/>
      </c>
      <c r="CT89" s="34" t="str">
        <f ca="true">+IF(OFFSET('Sanitation Data'!$D$33,0,10*ROW('Sanitation Data'!D83))="","",OFFSET('Sanitation Data'!$D$33,0,10*ROW('Sanitation Data'!D83)))</f>
        <v/>
      </c>
      <c r="CU89" s="34" t="str">
        <f ca="true">+IF(OFFSET('Sanitation Data'!$E$29,0,10*ROW('Sanitation Data'!E83))="","",OFFSET('Sanitation Data'!$E$29,0,10*ROW('Sanitation Data'!E83)))</f>
        <v/>
      </c>
      <c r="CV89" s="34" t="str">
        <f ca="true">+IF(OFFSET('Sanitation Data'!$E$30,0,10*ROW('Sanitation Data'!E83))="","",OFFSET('Sanitation Data'!$E$30,0,10*ROW('Sanitation Data'!E83)))</f>
        <v/>
      </c>
      <c r="CW89" s="34" t="str">
        <f ca="true">+IF(OFFSET('Sanitation Data'!$E$31,0,10*ROW('Sanitation Data'!E83))="","",OFFSET('Sanitation Data'!$E$31,0,10*ROW('Sanitation Data'!E83)))</f>
        <v/>
      </c>
      <c r="CX89" s="34" t="str">
        <f ca="true">+IF(OFFSET('Sanitation Data'!$E$32,0,10*ROW('Sanitation Data'!E83))="","",OFFSET('Sanitation Data'!$E$32,0,10*ROW('Sanitation Data'!E83)))</f>
        <v/>
      </c>
      <c r="CY89" s="34" t="str">
        <f ca="true">+IF(OFFSET('Sanitation Data'!$E$33,0,10*ROW('Sanitation Data'!E83))="","",OFFSET('Sanitation Data'!$E$33,0,10*ROW('Sanitation Data'!E83)))</f>
        <v/>
      </c>
      <c r="CZ89" s="34" t="str">
        <f ca="true">+IF(OFFSET('Sanitation Data'!$F$29,0,10*ROW('Sanitation Data'!F83))="","",OFFSET('Sanitation Data'!$F$29,0,10*ROW('Sanitation Data'!F83)))</f>
        <v/>
      </c>
      <c r="DA89" s="34" t="str">
        <f ca="true">+IF(OFFSET('Sanitation Data'!$F$30,0,10*ROW('Sanitation Data'!F83))="","",OFFSET('Sanitation Data'!$F$30,0,10*ROW('Sanitation Data'!F83)))</f>
        <v/>
      </c>
      <c r="DB89" s="34" t="str">
        <f ca="true">+IF(OFFSET('Sanitation Data'!$F$31,0,10*ROW('Sanitation Data'!F83))="","",OFFSET('Sanitation Data'!$F$31,0,10*ROW('Sanitation Data'!F83)))</f>
        <v/>
      </c>
      <c r="DC89" s="34" t="str">
        <f ca="true">+IF(OFFSET('Sanitation Data'!$F$32,0,10*ROW('Sanitation Data'!F83))="","",OFFSET('Sanitation Data'!$F$32,0,10*ROW('Sanitation Data'!F83)))</f>
        <v/>
      </c>
      <c r="DD89" s="34" t="str">
        <f ca="true">+IF(OFFSET('Sanitation Data'!$F$33,0,10*ROW('Sanitation Data'!F83))="","",OFFSET('Sanitation Data'!$F$33,0,10*ROW('Sanitation Data'!F83)))</f>
        <v/>
      </c>
      <c r="DE89" s="34" t="str">
        <f ca="true">+IF(OFFSET('Sanitation Data'!$G$29,0,10*ROW('Sanitation Data'!G83))="","",OFFSET('Sanitation Data'!$G$29,0,10*ROW('Sanitation Data'!G83)))</f>
        <v/>
      </c>
      <c r="DF89" s="34" t="str">
        <f ca="true">+IF(OFFSET('Sanitation Data'!$G$30,0,10*ROW('Sanitation Data'!G83))="","",OFFSET('Sanitation Data'!$G$30,0,10*ROW('Sanitation Data'!G83)))</f>
        <v/>
      </c>
      <c r="DG89" s="34" t="str">
        <f ca="true">+IF(OFFSET('Sanitation Data'!$G$31,0,10*ROW('Sanitation Data'!G83))="","",OFFSET('Sanitation Data'!$G$31,0,10*ROW('Sanitation Data'!G83)))</f>
        <v/>
      </c>
      <c r="DH89" s="34" t="str">
        <f ca="true">+IF(OFFSET('Sanitation Data'!$G$32,0,10*ROW('Sanitation Data'!G83))="","",OFFSET('Sanitation Data'!$G$32,0,10*ROW('Sanitation Data'!G83)))</f>
        <v/>
      </c>
      <c r="DI89" s="34" t="str">
        <f ca="true">+IF(OFFSET('Sanitation Data'!$G$33,0,10*ROW('Sanitation Data'!G83))="","",OFFSET('Sanitation Data'!$G$33,0,10*ROW('Sanitation Data'!G83)))</f>
        <v/>
      </c>
      <c r="DJ89" s="34" t="str">
        <f ca="true">+IF(OFFSET('Sanitation Data'!$H$29,0,10*ROW('Sanitation Data'!H83))="","",OFFSET('Sanitation Data'!$H$29,0,10*ROW('Sanitation Data'!H83)))</f>
        <v/>
      </c>
      <c r="DK89" s="34" t="str">
        <f ca="true">+IF(OFFSET('Sanitation Data'!$H$30,0,10*ROW('Sanitation Data'!H83))="","",OFFSET('Sanitation Data'!$H$30,0,10*ROW('Sanitation Data'!H83)))</f>
        <v/>
      </c>
      <c r="DL89" s="34" t="str">
        <f ca="true">+IF(OFFSET('Sanitation Data'!$H$31,0,10*ROW('Sanitation Data'!H83))="","",OFFSET('Sanitation Data'!$H$31,0,10*ROW('Sanitation Data'!H83)))</f>
        <v/>
      </c>
      <c r="DM89" s="34" t="str">
        <f ca="true">+IF(OFFSET('Sanitation Data'!$H$32,0,10*ROW('Sanitation Data'!H83))="","",OFFSET('Sanitation Data'!$H$32,0,10*ROW('Sanitation Data'!H83)))</f>
        <v/>
      </c>
      <c r="DN89" s="34" t="str">
        <f ca="true">+IF(OFFSET('Sanitation Data'!$H$33,0,10*ROW('Sanitation Data'!H83))="","",OFFSET('Sanitation Data'!$H$33,0,10*ROW('Sanitation Data'!H83)))</f>
        <v/>
      </c>
      <c r="DO89" s="34" t="str">
        <f ca="true">+IF(OFFSET('Hygiene Data'!$C$12,0,10*ROW('Hygiene Data'!C83))="","",OFFSET('Hygiene Data'!$C$12,0,10*ROW('Hygiene Data'!C83)))</f>
        <v/>
      </c>
      <c r="DP89" s="34" t="str">
        <f ca="true">+IF(OFFSET('Hygiene Data'!$C$13,0,10*ROW('Hygiene Data'!C83))="","",OFFSET('Hygiene Data'!$C$13,0,10*ROW('Hygiene Data'!C83)))</f>
        <v/>
      </c>
      <c r="DQ89" s="34" t="str">
        <f ca="true">+IF(OFFSET('Hygiene Data'!$C$14,0,10*ROW('Hygiene Data'!C83))="","",OFFSET('Hygiene Data'!$C$14,0,10*ROW('Hygiene Data'!C83)))</f>
        <v/>
      </c>
      <c r="DR89" s="34" t="str">
        <f ca="true">+IF(OFFSET('Hygiene Data'!$D$12,0,10*ROW('Hygiene Data'!D83))="","",OFFSET('Hygiene Data'!$D$12,0,10*ROW('Hygiene Data'!D83)))</f>
        <v/>
      </c>
      <c r="DS89" s="34" t="str">
        <f ca="true">+IF(OFFSET('Hygiene Data'!$D$13,0,10*ROW('Hygiene Data'!D83))="","",OFFSET('Hygiene Data'!$D$13,0,10*ROW('Hygiene Data'!D83)))</f>
        <v/>
      </c>
      <c r="DT89" s="34" t="str">
        <f ca="true">+IF(OFFSET('Hygiene Data'!$D$14,0,10*ROW('Hygiene Data'!D83))="","",OFFSET('Hygiene Data'!$D$14,0,10*ROW('Hygiene Data'!D83)))</f>
        <v/>
      </c>
      <c r="DU89" s="34" t="str">
        <f ca="true">+IF(OFFSET('Hygiene Data'!$E$12,0,10*ROW('Hygiene Data'!E83))="","",OFFSET('Hygiene Data'!$E$12,0,10*ROW('Hygiene Data'!E83)))</f>
        <v/>
      </c>
      <c r="DV89" s="34" t="str">
        <f ca="true">+IF(OFFSET('Hygiene Data'!$E$13,0,10*ROW('Hygiene Data'!E83))="","",OFFSET('Hygiene Data'!$E$13,0,10*ROW('Hygiene Data'!E83)))</f>
        <v/>
      </c>
      <c r="DW89" s="34" t="str">
        <f ca="true">+IF(OFFSET('Hygiene Data'!$E$14,0,10*ROW('Hygiene Data'!E83))="","",OFFSET('Hygiene Data'!$E$14,0,10*ROW('Hygiene Data'!E83)))</f>
        <v/>
      </c>
      <c r="DX89" s="34" t="str">
        <f ca="true">+IF(OFFSET('Hygiene Data'!$F$12,0,10*ROW('Hygiene Data'!F83))="","",OFFSET('Hygiene Data'!$F$12,0,10*ROW('Hygiene Data'!F83)))</f>
        <v/>
      </c>
      <c r="DY89" s="34" t="str">
        <f ca="true">+IF(OFFSET('Hygiene Data'!$F$13,0,10*ROW('Hygiene Data'!F83))="","",OFFSET('Hygiene Data'!$F$13,0,10*ROW('Hygiene Data'!F83)))</f>
        <v/>
      </c>
      <c r="DZ89" s="34" t="str">
        <f ca="true">+IF(OFFSET('Hygiene Data'!$F$14,0,10*ROW('Hygiene Data'!F83))="","",OFFSET('Hygiene Data'!$F$14,0,10*ROW('Hygiene Data'!F83)))</f>
        <v/>
      </c>
      <c r="EA89" s="34" t="str">
        <f ca="true">+IF(OFFSET('Hygiene Data'!$G$12,0,10*ROW('Hygiene Data'!G83))="","",OFFSET('Hygiene Data'!$G$12,0,10*ROW('Hygiene Data'!G83)))</f>
        <v/>
      </c>
      <c r="EB89" s="34" t="str">
        <f ca="true">+IF(OFFSET('Hygiene Data'!$G$13,0,10*ROW('Hygiene Data'!G83))="","",OFFSET('Hygiene Data'!$G$13,0,10*ROW('Hygiene Data'!G83)))</f>
        <v/>
      </c>
      <c r="EC89" s="34" t="str">
        <f ca="true">+IF(OFFSET('Hygiene Data'!$G$14,0,10*ROW('Hygiene Data'!G83))="","",OFFSET('Hygiene Data'!$G$14,0,10*ROW('Hygiene Data'!G83)))</f>
        <v/>
      </c>
      <c r="ED89" s="34" t="str">
        <f ca="true">+IF(OFFSET('Hygiene Data'!$H$12,0,10*ROW('Hygiene Data'!H83))="","",OFFSET('Hygiene Data'!$H$12,0,10*ROW('Hygiene Data'!H83)))</f>
        <v/>
      </c>
      <c r="EE89" s="34" t="str">
        <f ca="true">+IF(OFFSET('Hygiene Data'!$H$13,0,10*ROW('Hygiene Data'!H83))="","",OFFSET('Hygiene Data'!$H$13,0,10*ROW('Hygiene Data'!H83)))</f>
        <v/>
      </c>
      <c r="EF89" s="34" t="str">
        <f ca="true">+IF(OFFSET('Hygiene Data'!$H$14,0,10*ROW('Hygiene Data'!H83))="","",OFFSET('Hygiene Data'!$H$14,0,10*ROW('Hygiene Data'!H83)))</f>
        <v/>
      </c>
    </row>
    <row r="90" x14ac:dyDescent="0.2">
      <c r="A90" s="57" t="str">
        <f ca="true">+IF(OFFSET('Water Data'!$B$1,0,10*ROW('Water Data'!B87))="","",OFFSET('Water Data'!$B$1,0,10*ROW('Water Data'!B87)))</f>
        <v/>
      </c>
      <c r="B90" s="57" t="str">
        <f ca="true">+IF(OFFSET('Water Data'!$A$3,0,10*ROW('Water Data'!A87))="","",OFFSET('Water Data'!$A$3,0,10*ROW('Water Data'!A87)))</f>
        <v/>
      </c>
      <c r="C90" s="57" t="str">
        <f ca="true">+IF(OFFSET('Water Data'!$C$3,0,10*ROW('Water Data'!C87))="","",OFFSET('Water Data'!$C$3,0,10*ROW('Water Data'!C87)))</f>
        <v/>
      </c>
      <c r="D90" s="249"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49"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49"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49"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49"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49"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49"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49"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49"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49"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49"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49"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49"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49"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49"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49"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49"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49"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50"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50"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50"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50"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50"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50"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50"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50"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50"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50"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50"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50"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50"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50"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50"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50"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50"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50"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50"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50"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50"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50"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50"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50"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50"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50"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50"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50"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50"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50"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51"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51"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51"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51"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51"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51"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51"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51"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51"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51"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51"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51"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51"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51"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51"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51"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51"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51"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4" t="str">
        <f ca="true">+IF(OFFSET('Water Data'!$C$28,0,10*ROW('Water Data'!C84))="","",OFFSET('Water Data'!$C$28,0,10*ROW('Water Data'!C84)))</f>
        <v/>
      </c>
      <c r="BT90" s="34" t="str">
        <f ca="true">+IF(OFFSET('Water Data'!$C$29,0,10*ROW('Water Data'!C84))="","",OFFSET('Water Data'!$C$29,0,10*ROW('Water Data'!C84)))</f>
        <v/>
      </c>
      <c r="BU90" s="34" t="str">
        <f ca="true">+IF(OFFSET('Water Data'!$C$30,0,10*ROW('Water Data'!C84))="","",OFFSET('Water Data'!$C$30,0,10*ROW('Water Data'!C84)))</f>
        <v/>
      </c>
      <c r="BV90" s="34" t="str">
        <f ca="true">+IF(OFFSET('Water Data'!$D$28,0,10*ROW('Water Data'!D84))="","",OFFSET('Water Data'!$D$28,0,10*ROW('Water Data'!D84)))</f>
        <v/>
      </c>
      <c r="BW90" s="34" t="str">
        <f ca="true">+IF(OFFSET('Water Data'!$D$29,0,10*ROW('Water Data'!D84))="","",OFFSET('Water Data'!$D$29,0,10*ROW('Water Data'!D84)))</f>
        <v/>
      </c>
      <c r="BX90" s="34" t="str">
        <f ca="true">+IF(OFFSET('Water Data'!$D$30,0,10*ROW('Water Data'!D84))="","",OFFSET('Water Data'!$D$30,0,10*ROW('Water Data'!D84)))</f>
        <v/>
      </c>
      <c r="BY90" s="34" t="str">
        <f ca="true">+IF(OFFSET('Water Data'!$E$28,0,10*ROW('Water Data'!E84))="","",OFFSET('Water Data'!$E$28,0,10*ROW('Water Data'!E84)))</f>
        <v/>
      </c>
      <c r="BZ90" s="34" t="str">
        <f ca="true">+IF(OFFSET('Water Data'!$E$29,0,10*ROW('Water Data'!E84))="","",OFFSET('Water Data'!$E$29,0,10*ROW('Water Data'!E84)))</f>
        <v/>
      </c>
      <c r="CA90" s="34" t="str">
        <f ca="true">+IF(OFFSET('Water Data'!$E$30,0,10*ROW('Water Data'!E84))="","",OFFSET('Water Data'!$E$30,0,10*ROW('Water Data'!E84)))</f>
        <v/>
      </c>
      <c r="CB90" s="34" t="str">
        <f ca="true">+IF(OFFSET('Water Data'!$F$28,0,10*ROW('Water Data'!F84))="","",OFFSET('Water Data'!$F$28,0,10*ROW('Water Data'!F84)))</f>
        <v/>
      </c>
      <c r="CC90" s="34" t="str">
        <f ca="true">+IF(OFFSET('Water Data'!$F$29,0,10*ROW('Water Data'!F84))="","",OFFSET('Water Data'!$F$29,0,10*ROW('Water Data'!F84)))</f>
        <v/>
      </c>
      <c r="CD90" s="34" t="str">
        <f ca="true">+IF(OFFSET('Water Data'!$F$30,0,10*ROW('Water Data'!F84))="","",OFFSET('Water Data'!$F$30,0,10*ROW('Water Data'!F84)))</f>
        <v/>
      </c>
      <c r="CE90" s="34" t="str">
        <f ca="true">+IF(OFFSET('Water Data'!$G$28,0,10*ROW('Water Data'!G84))="","",OFFSET('Water Data'!$G$28,0,10*ROW('Water Data'!G84)))</f>
        <v/>
      </c>
      <c r="CF90" s="34" t="str">
        <f ca="true">+IF(OFFSET('Water Data'!$G$29,0,10*ROW('Water Data'!G84))="","",OFFSET('Water Data'!$G$29,0,10*ROW('Water Data'!G84)))</f>
        <v/>
      </c>
      <c r="CG90" s="34" t="str">
        <f ca="true">+IF(OFFSET('Water Data'!$G$30,0,10*ROW('Water Data'!G84))="","",OFFSET('Water Data'!$G$30,0,10*ROW('Water Data'!G84)))</f>
        <v/>
      </c>
      <c r="CH90" s="34" t="str">
        <f ca="true">+IF(OFFSET('Water Data'!$H$28,0,10*ROW('Water Data'!H84))="","",OFFSET('Water Data'!$H$28,0,10*ROW('Water Data'!H84)))</f>
        <v/>
      </c>
      <c r="CI90" s="34" t="str">
        <f ca="true">+IF(OFFSET('Water Data'!$H$29,0,10*ROW('Water Data'!H84))="","",OFFSET('Water Data'!$H$29,0,10*ROW('Water Data'!H84)))</f>
        <v/>
      </c>
      <c r="CJ90" s="34" t="str">
        <f ca="true">+IF(OFFSET('Water Data'!$H$30,0,10*ROW('Water Data'!H84))="","",OFFSET('Water Data'!$H$30,0,10*ROW('Water Data'!H84)))</f>
        <v/>
      </c>
      <c r="CK90" s="34" t="str">
        <f ca="true">+IF(OFFSET('Sanitation Data'!$C$29,0,10*ROW('Sanitation Data'!C84))="","",OFFSET('Sanitation Data'!$C$29,0,10*ROW('Sanitation Data'!C84)))</f>
        <v/>
      </c>
      <c r="CL90" s="34" t="str">
        <f ca="true">+IF(OFFSET('Sanitation Data'!$C$30,0,10*ROW('Sanitation Data'!C84))="","",OFFSET('Sanitation Data'!$C$30,0,10*ROW('Sanitation Data'!C84)))</f>
        <v/>
      </c>
      <c r="CM90" s="34" t="str">
        <f ca="true">+IF(OFFSET('Sanitation Data'!$C$31,0,10*ROW('Sanitation Data'!C84))="","",OFFSET('Sanitation Data'!$C$31,0,10*ROW('Sanitation Data'!C84)))</f>
        <v/>
      </c>
      <c r="CN90" s="34" t="str">
        <f ca="true">+IF(OFFSET('Sanitation Data'!$C$32,0,10*ROW('Sanitation Data'!C84))="","",OFFSET('Sanitation Data'!$C$32,0,10*ROW('Sanitation Data'!C84)))</f>
        <v/>
      </c>
      <c r="CO90" s="34" t="str">
        <f ca="true">+IF(OFFSET('Sanitation Data'!$C$33,0,10*ROW('Sanitation Data'!C84))="","",OFFSET('Sanitation Data'!$C$33,0,10*ROW('Sanitation Data'!C84)))</f>
        <v/>
      </c>
      <c r="CP90" s="34" t="str">
        <f ca="true">+IF(OFFSET('Sanitation Data'!$D$29,0,10*ROW('Sanitation Data'!D84))="","",OFFSET('Sanitation Data'!$D$29,0,10*ROW('Sanitation Data'!D84)))</f>
        <v/>
      </c>
      <c r="CQ90" s="34" t="str">
        <f ca="true">+IF(OFFSET('Sanitation Data'!$D$30,0,10*ROW('Sanitation Data'!D84))="","",OFFSET('Sanitation Data'!$D$30,0,10*ROW('Sanitation Data'!D84)))</f>
        <v/>
      </c>
      <c r="CR90" s="34" t="str">
        <f ca="true">+IF(OFFSET('Sanitation Data'!$D$31,0,10*ROW('Sanitation Data'!D84))="","",OFFSET('Sanitation Data'!$D$31,0,10*ROW('Sanitation Data'!D84)))</f>
        <v/>
      </c>
      <c r="CS90" s="34" t="str">
        <f ca="true">+IF(OFFSET('Sanitation Data'!$D$32,0,10*ROW('Sanitation Data'!D84))="","",OFFSET('Sanitation Data'!$D$32,0,10*ROW('Sanitation Data'!D84)))</f>
        <v/>
      </c>
      <c r="CT90" s="34" t="str">
        <f ca="true">+IF(OFFSET('Sanitation Data'!$D$33,0,10*ROW('Sanitation Data'!D84))="","",OFFSET('Sanitation Data'!$D$33,0,10*ROW('Sanitation Data'!D84)))</f>
        <v/>
      </c>
      <c r="CU90" s="34" t="str">
        <f ca="true">+IF(OFFSET('Sanitation Data'!$E$29,0,10*ROW('Sanitation Data'!E84))="","",OFFSET('Sanitation Data'!$E$29,0,10*ROW('Sanitation Data'!E84)))</f>
        <v/>
      </c>
      <c r="CV90" s="34" t="str">
        <f ca="true">+IF(OFFSET('Sanitation Data'!$E$30,0,10*ROW('Sanitation Data'!E84))="","",OFFSET('Sanitation Data'!$E$30,0,10*ROW('Sanitation Data'!E84)))</f>
        <v/>
      </c>
      <c r="CW90" s="34" t="str">
        <f ca="true">+IF(OFFSET('Sanitation Data'!$E$31,0,10*ROW('Sanitation Data'!E84))="","",OFFSET('Sanitation Data'!$E$31,0,10*ROW('Sanitation Data'!E84)))</f>
        <v/>
      </c>
      <c r="CX90" s="34" t="str">
        <f ca="true">+IF(OFFSET('Sanitation Data'!$E$32,0,10*ROW('Sanitation Data'!E84))="","",OFFSET('Sanitation Data'!$E$32,0,10*ROW('Sanitation Data'!E84)))</f>
        <v/>
      </c>
      <c r="CY90" s="34" t="str">
        <f ca="true">+IF(OFFSET('Sanitation Data'!$E$33,0,10*ROW('Sanitation Data'!E84))="","",OFFSET('Sanitation Data'!$E$33,0,10*ROW('Sanitation Data'!E84)))</f>
        <v/>
      </c>
      <c r="CZ90" s="34" t="str">
        <f ca="true">+IF(OFFSET('Sanitation Data'!$F$29,0,10*ROW('Sanitation Data'!F84))="","",OFFSET('Sanitation Data'!$F$29,0,10*ROW('Sanitation Data'!F84)))</f>
        <v/>
      </c>
      <c r="DA90" s="34" t="str">
        <f ca="true">+IF(OFFSET('Sanitation Data'!$F$30,0,10*ROW('Sanitation Data'!F84))="","",OFFSET('Sanitation Data'!$F$30,0,10*ROW('Sanitation Data'!F84)))</f>
        <v/>
      </c>
      <c r="DB90" s="34" t="str">
        <f ca="true">+IF(OFFSET('Sanitation Data'!$F$31,0,10*ROW('Sanitation Data'!F84))="","",OFFSET('Sanitation Data'!$F$31,0,10*ROW('Sanitation Data'!F84)))</f>
        <v/>
      </c>
      <c r="DC90" s="34" t="str">
        <f ca="true">+IF(OFFSET('Sanitation Data'!$F$32,0,10*ROW('Sanitation Data'!F84))="","",OFFSET('Sanitation Data'!$F$32,0,10*ROW('Sanitation Data'!F84)))</f>
        <v/>
      </c>
      <c r="DD90" s="34" t="str">
        <f ca="true">+IF(OFFSET('Sanitation Data'!$F$33,0,10*ROW('Sanitation Data'!F84))="","",OFFSET('Sanitation Data'!$F$33,0,10*ROW('Sanitation Data'!F84)))</f>
        <v/>
      </c>
      <c r="DE90" s="34" t="str">
        <f ca="true">+IF(OFFSET('Sanitation Data'!$G$29,0,10*ROW('Sanitation Data'!G84))="","",OFFSET('Sanitation Data'!$G$29,0,10*ROW('Sanitation Data'!G84)))</f>
        <v/>
      </c>
      <c r="DF90" s="34" t="str">
        <f ca="true">+IF(OFFSET('Sanitation Data'!$G$30,0,10*ROW('Sanitation Data'!G84))="","",OFFSET('Sanitation Data'!$G$30,0,10*ROW('Sanitation Data'!G84)))</f>
        <v/>
      </c>
      <c r="DG90" s="34" t="str">
        <f ca="true">+IF(OFFSET('Sanitation Data'!$G$31,0,10*ROW('Sanitation Data'!G84))="","",OFFSET('Sanitation Data'!$G$31,0,10*ROW('Sanitation Data'!G84)))</f>
        <v/>
      </c>
      <c r="DH90" s="34" t="str">
        <f ca="true">+IF(OFFSET('Sanitation Data'!$G$32,0,10*ROW('Sanitation Data'!G84))="","",OFFSET('Sanitation Data'!$G$32,0,10*ROW('Sanitation Data'!G84)))</f>
        <v/>
      </c>
      <c r="DI90" s="34" t="str">
        <f ca="true">+IF(OFFSET('Sanitation Data'!$G$33,0,10*ROW('Sanitation Data'!G84))="","",OFFSET('Sanitation Data'!$G$33,0,10*ROW('Sanitation Data'!G84)))</f>
        <v/>
      </c>
      <c r="DJ90" s="34" t="str">
        <f ca="true">+IF(OFFSET('Sanitation Data'!$H$29,0,10*ROW('Sanitation Data'!H84))="","",OFFSET('Sanitation Data'!$H$29,0,10*ROW('Sanitation Data'!H84)))</f>
        <v/>
      </c>
      <c r="DK90" s="34" t="str">
        <f ca="true">+IF(OFFSET('Sanitation Data'!$H$30,0,10*ROW('Sanitation Data'!H84))="","",OFFSET('Sanitation Data'!$H$30,0,10*ROW('Sanitation Data'!H84)))</f>
        <v/>
      </c>
      <c r="DL90" s="34" t="str">
        <f ca="true">+IF(OFFSET('Sanitation Data'!$H$31,0,10*ROW('Sanitation Data'!H84))="","",OFFSET('Sanitation Data'!$H$31,0,10*ROW('Sanitation Data'!H84)))</f>
        <v/>
      </c>
      <c r="DM90" s="34" t="str">
        <f ca="true">+IF(OFFSET('Sanitation Data'!$H$32,0,10*ROW('Sanitation Data'!H84))="","",OFFSET('Sanitation Data'!$H$32,0,10*ROW('Sanitation Data'!H84)))</f>
        <v/>
      </c>
      <c r="DN90" s="34" t="str">
        <f ca="true">+IF(OFFSET('Sanitation Data'!$H$33,0,10*ROW('Sanitation Data'!H84))="","",OFFSET('Sanitation Data'!$H$33,0,10*ROW('Sanitation Data'!H84)))</f>
        <v/>
      </c>
      <c r="DO90" s="34" t="str">
        <f ca="true">+IF(OFFSET('Hygiene Data'!$C$12,0,10*ROW('Hygiene Data'!C84))="","",OFFSET('Hygiene Data'!$C$12,0,10*ROW('Hygiene Data'!C84)))</f>
        <v/>
      </c>
      <c r="DP90" s="34" t="str">
        <f ca="true">+IF(OFFSET('Hygiene Data'!$C$13,0,10*ROW('Hygiene Data'!C84))="","",OFFSET('Hygiene Data'!$C$13,0,10*ROW('Hygiene Data'!C84)))</f>
        <v/>
      </c>
      <c r="DQ90" s="34" t="str">
        <f ca="true">+IF(OFFSET('Hygiene Data'!$C$14,0,10*ROW('Hygiene Data'!C84))="","",OFFSET('Hygiene Data'!$C$14,0,10*ROW('Hygiene Data'!C84)))</f>
        <v/>
      </c>
      <c r="DR90" s="34" t="str">
        <f ca="true">+IF(OFFSET('Hygiene Data'!$D$12,0,10*ROW('Hygiene Data'!D84))="","",OFFSET('Hygiene Data'!$D$12,0,10*ROW('Hygiene Data'!D84)))</f>
        <v/>
      </c>
      <c r="DS90" s="34" t="str">
        <f ca="true">+IF(OFFSET('Hygiene Data'!$D$13,0,10*ROW('Hygiene Data'!D84))="","",OFFSET('Hygiene Data'!$D$13,0,10*ROW('Hygiene Data'!D84)))</f>
        <v/>
      </c>
      <c r="DT90" s="34" t="str">
        <f ca="true">+IF(OFFSET('Hygiene Data'!$D$14,0,10*ROW('Hygiene Data'!D84))="","",OFFSET('Hygiene Data'!$D$14,0,10*ROW('Hygiene Data'!D84)))</f>
        <v/>
      </c>
      <c r="DU90" s="34" t="str">
        <f ca="true">+IF(OFFSET('Hygiene Data'!$E$12,0,10*ROW('Hygiene Data'!E84))="","",OFFSET('Hygiene Data'!$E$12,0,10*ROW('Hygiene Data'!E84)))</f>
        <v/>
      </c>
      <c r="DV90" s="34" t="str">
        <f ca="true">+IF(OFFSET('Hygiene Data'!$E$13,0,10*ROW('Hygiene Data'!E84))="","",OFFSET('Hygiene Data'!$E$13,0,10*ROW('Hygiene Data'!E84)))</f>
        <v/>
      </c>
      <c r="DW90" s="34" t="str">
        <f ca="true">+IF(OFFSET('Hygiene Data'!$E$14,0,10*ROW('Hygiene Data'!E84))="","",OFFSET('Hygiene Data'!$E$14,0,10*ROW('Hygiene Data'!E84)))</f>
        <v/>
      </c>
      <c r="DX90" s="34" t="str">
        <f ca="true">+IF(OFFSET('Hygiene Data'!$F$12,0,10*ROW('Hygiene Data'!F84))="","",OFFSET('Hygiene Data'!$F$12,0,10*ROW('Hygiene Data'!F84)))</f>
        <v/>
      </c>
      <c r="DY90" s="34" t="str">
        <f ca="true">+IF(OFFSET('Hygiene Data'!$F$13,0,10*ROW('Hygiene Data'!F84))="","",OFFSET('Hygiene Data'!$F$13,0,10*ROW('Hygiene Data'!F84)))</f>
        <v/>
      </c>
      <c r="DZ90" s="34" t="str">
        <f ca="true">+IF(OFFSET('Hygiene Data'!$F$14,0,10*ROW('Hygiene Data'!F84))="","",OFFSET('Hygiene Data'!$F$14,0,10*ROW('Hygiene Data'!F84)))</f>
        <v/>
      </c>
      <c r="EA90" s="34" t="str">
        <f ca="true">+IF(OFFSET('Hygiene Data'!$G$12,0,10*ROW('Hygiene Data'!G84))="","",OFFSET('Hygiene Data'!$G$12,0,10*ROW('Hygiene Data'!G84)))</f>
        <v/>
      </c>
      <c r="EB90" s="34" t="str">
        <f ca="true">+IF(OFFSET('Hygiene Data'!$G$13,0,10*ROW('Hygiene Data'!G84))="","",OFFSET('Hygiene Data'!$G$13,0,10*ROW('Hygiene Data'!G84)))</f>
        <v/>
      </c>
      <c r="EC90" s="34" t="str">
        <f ca="true">+IF(OFFSET('Hygiene Data'!$G$14,0,10*ROW('Hygiene Data'!G84))="","",OFFSET('Hygiene Data'!$G$14,0,10*ROW('Hygiene Data'!G84)))</f>
        <v/>
      </c>
      <c r="ED90" s="34" t="str">
        <f ca="true">+IF(OFFSET('Hygiene Data'!$H$12,0,10*ROW('Hygiene Data'!H84))="","",OFFSET('Hygiene Data'!$H$12,0,10*ROW('Hygiene Data'!H84)))</f>
        <v/>
      </c>
      <c r="EE90" s="34" t="str">
        <f ca="true">+IF(OFFSET('Hygiene Data'!$H$13,0,10*ROW('Hygiene Data'!H84))="","",OFFSET('Hygiene Data'!$H$13,0,10*ROW('Hygiene Data'!H84)))</f>
        <v/>
      </c>
      <c r="EF90" s="34" t="str">
        <f ca="true">+IF(OFFSET('Hygiene Data'!$H$14,0,10*ROW('Hygiene Data'!H84))="","",OFFSET('Hygiene Data'!$H$14,0,10*ROW('Hygiene Data'!H84)))</f>
        <v/>
      </c>
    </row>
    <row r="91" x14ac:dyDescent="0.2">
      <c r="A91" s="57" t="str">
        <f ca="true">+IF(OFFSET('Water Data'!$B$1,0,10*ROW('Water Data'!B88))="","",OFFSET('Water Data'!$B$1,0,10*ROW('Water Data'!B88)))</f>
        <v/>
      </c>
      <c r="B91" s="57" t="str">
        <f ca="true">+IF(OFFSET('Water Data'!$A$3,0,10*ROW('Water Data'!A88))="","",OFFSET('Water Data'!$A$3,0,10*ROW('Water Data'!A88)))</f>
        <v/>
      </c>
      <c r="C91" s="57" t="str">
        <f ca="true">+IF(OFFSET('Water Data'!$C$3,0,10*ROW('Water Data'!C88))="","",OFFSET('Water Data'!$C$3,0,10*ROW('Water Data'!C88)))</f>
        <v/>
      </c>
      <c r="D91" s="249"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49"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49"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49"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49"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49"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49"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49"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49"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49"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49"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49"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49"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49"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49"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49"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49"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49"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50"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50"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50"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50"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50"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50"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50"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50"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50"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50"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50"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50"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50"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50"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50"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50"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50"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50"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50"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50"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50"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50"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50"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50"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50"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50"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50"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50"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50"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50"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51"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51"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51"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51"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51"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51"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51"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51"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51"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51"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51"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51"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51"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51"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51"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51"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51"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51"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4" t="str">
        <f ca="true">+IF(OFFSET('Water Data'!$C$28,0,10*ROW('Water Data'!C85))="","",OFFSET('Water Data'!$C$28,0,10*ROW('Water Data'!C85)))</f>
        <v/>
      </c>
      <c r="BT91" s="34" t="str">
        <f ca="true">+IF(OFFSET('Water Data'!$C$29,0,10*ROW('Water Data'!C85))="","",OFFSET('Water Data'!$C$29,0,10*ROW('Water Data'!C85)))</f>
        <v/>
      </c>
      <c r="BU91" s="34" t="str">
        <f ca="true">+IF(OFFSET('Water Data'!$C$30,0,10*ROW('Water Data'!C85))="","",OFFSET('Water Data'!$C$30,0,10*ROW('Water Data'!C85)))</f>
        <v/>
      </c>
      <c r="BV91" s="34" t="str">
        <f ca="true">+IF(OFFSET('Water Data'!$D$28,0,10*ROW('Water Data'!D85))="","",OFFSET('Water Data'!$D$28,0,10*ROW('Water Data'!D85)))</f>
        <v/>
      </c>
      <c r="BW91" s="34" t="str">
        <f ca="true">+IF(OFFSET('Water Data'!$D$29,0,10*ROW('Water Data'!D85))="","",OFFSET('Water Data'!$D$29,0,10*ROW('Water Data'!D85)))</f>
        <v/>
      </c>
      <c r="BX91" s="34" t="str">
        <f ca="true">+IF(OFFSET('Water Data'!$D$30,0,10*ROW('Water Data'!D85))="","",OFFSET('Water Data'!$D$30,0,10*ROW('Water Data'!D85)))</f>
        <v/>
      </c>
      <c r="BY91" s="34" t="str">
        <f ca="true">+IF(OFFSET('Water Data'!$E$28,0,10*ROW('Water Data'!E85))="","",OFFSET('Water Data'!$E$28,0,10*ROW('Water Data'!E85)))</f>
        <v/>
      </c>
      <c r="BZ91" s="34" t="str">
        <f ca="true">+IF(OFFSET('Water Data'!$E$29,0,10*ROW('Water Data'!E85))="","",OFFSET('Water Data'!$E$29,0,10*ROW('Water Data'!E85)))</f>
        <v/>
      </c>
      <c r="CA91" s="34" t="str">
        <f ca="true">+IF(OFFSET('Water Data'!$E$30,0,10*ROW('Water Data'!E85))="","",OFFSET('Water Data'!$E$30,0,10*ROW('Water Data'!E85)))</f>
        <v/>
      </c>
      <c r="CB91" s="34" t="str">
        <f ca="true">+IF(OFFSET('Water Data'!$F$28,0,10*ROW('Water Data'!F85))="","",OFFSET('Water Data'!$F$28,0,10*ROW('Water Data'!F85)))</f>
        <v/>
      </c>
      <c r="CC91" s="34" t="str">
        <f ca="true">+IF(OFFSET('Water Data'!$F$29,0,10*ROW('Water Data'!F85))="","",OFFSET('Water Data'!$F$29,0,10*ROW('Water Data'!F85)))</f>
        <v/>
      </c>
      <c r="CD91" s="34" t="str">
        <f ca="true">+IF(OFFSET('Water Data'!$F$30,0,10*ROW('Water Data'!F85))="","",OFFSET('Water Data'!$F$30,0,10*ROW('Water Data'!F85)))</f>
        <v/>
      </c>
      <c r="CE91" s="34" t="str">
        <f ca="true">+IF(OFFSET('Water Data'!$G$28,0,10*ROW('Water Data'!G85))="","",OFFSET('Water Data'!$G$28,0,10*ROW('Water Data'!G85)))</f>
        <v/>
      </c>
      <c r="CF91" s="34" t="str">
        <f ca="true">+IF(OFFSET('Water Data'!$G$29,0,10*ROW('Water Data'!G85))="","",OFFSET('Water Data'!$G$29,0,10*ROW('Water Data'!G85)))</f>
        <v/>
      </c>
      <c r="CG91" s="34" t="str">
        <f ca="true">+IF(OFFSET('Water Data'!$G$30,0,10*ROW('Water Data'!G85))="","",OFFSET('Water Data'!$G$30,0,10*ROW('Water Data'!G85)))</f>
        <v/>
      </c>
      <c r="CH91" s="34" t="str">
        <f ca="true">+IF(OFFSET('Water Data'!$H$28,0,10*ROW('Water Data'!H85))="","",OFFSET('Water Data'!$H$28,0,10*ROW('Water Data'!H85)))</f>
        <v/>
      </c>
      <c r="CI91" s="34" t="str">
        <f ca="true">+IF(OFFSET('Water Data'!$H$29,0,10*ROW('Water Data'!H85))="","",OFFSET('Water Data'!$H$29,0,10*ROW('Water Data'!H85)))</f>
        <v/>
      </c>
      <c r="CJ91" s="34" t="str">
        <f ca="true">+IF(OFFSET('Water Data'!$H$30,0,10*ROW('Water Data'!H85))="","",OFFSET('Water Data'!$H$30,0,10*ROW('Water Data'!H85)))</f>
        <v/>
      </c>
      <c r="CK91" s="34" t="str">
        <f ca="true">+IF(OFFSET('Sanitation Data'!$C$29,0,10*ROW('Sanitation Data'!C85))="","",OFFSET('Sanitation Data'!$C$29,0,10*ROW('Sanitation Data'!C85)))</f>
        <v/>
      </c>
      <c r="CL91" s="34" t="str">
        <f ca="true">+IF(OFFSET('Sanitation Data'!$C$30,0,10*ROW('Sanitation Data'!C85))="","",OFFSET('Sanitation Data'!$C$30,0,10*ROW('Sanitation Data'!C85)))</f>
        <v/>
      </c>
      <c r="CM91" s="34" t="str">
        <f ca="true">+IF(OFFSET('Sanitation Data'!$C$31,0,10*ROW('Sanitation Data'!C85))="","",OFFSET('Sanitation Data'!$C$31,0,10*ROW('Sanitation Data'!C85)))</f>
        <v/>
      </c>
      <c r="CN91" s="34" t="str">
        <f ca="true">+IF(OFFSET('Sanitation Data'!$C$32,0,10*ROW('Sanitation Data'!C85))="","",OFFSET('Sanitation Data'!$C$32,0,10*ROW('Sanitation Data'!C85)))</f>
        <v/>
      </c>
      <c r="CO91" s="34" t="str">
        <f ca="true">+IF(OFFSET('Sanitation Data'!$C$33,0,10*ROW('Sanitation Data'!C85))="","",OFFSET('Sanitation Data'!$C$33,0,10*ROW('Sanitation Data'!C85)))</f>
        <v/>
      </c>
      <c r="CP91" s="34" t="str">
        <f ca="true">+IF(OFFSET('Sanitation Data'!$D$29,0,10*ROW('Sanitation Data'!D85))="","",OFFSET('Sanitation Data'!$D$29,0,10*ROW('Sanitation Data'!D85)))</f>
        <v/>
      </c>
      <c r="CQ91" s="34" t="str">
        <f ca="true">+IF(OFFSET('Sanitation Data'!$D$30,0,10*ROW('Sanitation Data'!D85))="","",OFFSET('Sanitation Data'!$D$30,0,10*ROW('Sanitation Data'!D85)))</f>
        <v/>
      </c>
      <c r="CR91" s="34" t="str">
        <f ca="true">+IF(OFFSET('Sanitation Data'!$D$31,0,10*ROW('Sanitation Data'!D85))="","",OFFSET('Sanitation Data'!$D$31,0,10*ROW('Sanitation Data'!D85)))</f>
        <v/>
      </c>
      <c r="CS91" s="34" t="str">
        <f ca="true">+IF(OFFSET('Sanitation Data'!$D$32,0,10*ROW('Sanitation Data'!D85))="","",OFFSET('Sanitation Data'!$D$32,0,10*ROW('Sanitation Data'!D85)))</f>
        <v/>
      </c>
      <c r="CT91" s="34" t="str">
        <f ca="true">+IF(OFFSET('Sanitation Data'!$D$33,0,10*ROW('Sanitation Data'!D85))="","",OFFSET('Sanitation Data'!$D$33,0,10*ROW('Sanitation Data'!D85)))</f>
        <v/>
      </c>
      <c r="CU91" s="34" t="str">
        <f ca="true">+IF(OFFSET('Sanitation Data'!$E$29,0,10*ROW('Sanitation Data'!E85))="","",OFFSET('Sanitation Data'!$E$29,0,10*ROW('Sanitation Data'!E85)))</f>
        <v/>
      </c>
      <c r="CV91" s="34" t="str">
        <f ca="true">+IF(OFFSET('Sanitation Data'!$E$30,0,10*ROW('Sanitation Data'!E85))="","",OFFSET('Sanitation Data'!$E$30,0,10*ROW('Sanitation Data'!E85)))</f>
        <v/>
      </c>
      <c r="CW91" s="34" t="str">
        <f ca="true">+IF(OFFSET('Sanitation Data'!$E$31,0,10*ROW('Sanitation Data'!E85))="","",OFFSET('Sanitation Data'!$E$31,0,10*ROW('Sanitation Data'!E85)))</f>
        <v/>
      </c>
      <c r="CX91" s="34" t="str">
        <f ca="true">+IF(OFFSET('Sanitation Data'!$E$32,0,10*ROW('Sanitation Data'!E85))="","",OFFSET('Sanitation Data'!$E$32,0,10*ROW('Sanitation Data'!E85)))</f>
        <v/>
      </c>
      <c r="CY91" s="34" t="str">
        <f ca="true">+IF(OFFSET('Sanitation Data'!$E$33,0,10*ROW('Sanitation Data'!E85))="","",OFFSET('Sanitation Data'!$E$33,0,10*ROW('Sanitation Data'!E85)))</f>
        <v/>
      </c>
      <c r="CZ91" s="34" t="str">
        <f ca="true">+IF(OFFSET('Sanitation Data'!$F$29,0,10*ROW('Sanitation Data'!F85))="","",OFFSET('Sanitation Data'!$F$29,0,10*ROW('Sanitation Data'!F85)))</f>
        <v/>
      </c>
      <c r="DA91" s="34" t="str">
        <f ca="true">+IF(OFFSET('Sanitation Data'!$F$30,0,10*ROW('Sanitation Data'!F85))="","",OFFSET('Sanitation Data'!$F$30,0,10*ROW('Sanitation Data'!F85)))</f>
        <v/>
      </c>
      <c r="DB91" s="34" t="str">
        <f ca="true">+IF(OFFSET('Sanitation Data'!$F$31,0,10*ROW('Sanitation Data'!F85))="","",OFFSET('Sanitation Data'!$F$31,0,10*ROW('Sanitation Data'!F85)))</f>
        <v/>
      </c>
      <c r="DC91" s="34" t="str">
        <f ca="true">+IF(OFFSET('Sanitation Data'!$F$32,0,10*ROW('Sanitation Data'!F85))="","",OFFSET('Sanitation Data'!$F$32,0,10*ROW('Sanitation Data'!F85)))</f>
        <v/>
      </c>
      <c r="DD91" s="34" t="str">
        <f ca="true">+IF(OFFSET('Sanitation Data'!$F$33,0,10*ROW('Sanitation Data'!F85))="","",OFFSET('Sanitation Data'!$F$33,0,10*ROW('Sanitation Data'!F85)))</f>
        <v/>
      </c>
      <c r="DE91" s="34" t="str">
        <f ca="true">+IF(OFFSET('Sanitation Data'!$G$29,0,10*ROW('Sanitation Data'!G85))="","",OFFSET('Sanitation Data'!$G$29,0,10*ROW('Sanitation Data'!G85)))</f>
        <v/>
      </c>
      <c r="DF91" s="34" t="str">
        <f ca="true">+IF(OFFSET('Sanitation Data'!$G$30,0,10*ROW('Sanitation Data'!G85))="","",OFFSET('Sanitation Data'!$G$30,0,10*ROW('Sanitation Data'!G85)))</f>
        <v/>
      </c>
      <c r="DG91" s="34" t="str">
        <f ca="true">+IF(OFFSET('Sanitation Data'!$G$31,0,10*ROW('Sanitation Data'!G85))="","",OFFSET('Sanitation Data'!$G$31,0,10*ROW('Sanitation Data'!G85)))</f>
        <v/>
      </c>
      <c r="DH91" s="34" t="str">
        <f ca="true">+IF(OFFSET('Sanitation Data'!$G$32,0,10*ROW('Sanitation Data'!G85))="","",OFFSET('Sanitation Data'!$G$32,0,10*ROW('Sanitation Data'!G85)))</f>
        <v/>
      </c>
      <c r="DI91" s="34" t="str">
        <f ca="true">+IF(OFFSET('Sanitation Data'!$G$33,0,10*ROW('Sanitation Data'!G85))="","",OFFSET('Sanitation Data'!$G$33,0,10*ROW('Sanitation Data'!G85)))</f>
        <v/>
      </c>
      <c r="DJ91" s="34" t="str">
        <f ca="true">+IF(OFFSET('Sanitation Data'!$H$29,0,10*ROW('Sanitation Data'!H85))="","",OFFSET('Sanitation Data'!$H$29,0,10*ROW('Sanitation Data'!H85)))</f>
        <v/>
      </c>
      <c r="DK91" s="34" t="str">
        <f ca="true">+IF(OFFSET('Sanitation Data'!$H$30,0,10*ROW('Sanitation Data'!H85))="","",OFFSET('Sanitation Data'!$H$30,0,10*ROW('Sanitation Data'!H85)))</f>
        <v/>
      </c>
      <c r="DL91" s="34" t="str">
        <f ca="true">+IF(OFFSET('Sanitation Data'!$H$31,0,10*ROW('Sanitation Data'!H85))="","",OFFSET('Sanitation Data'!$H$31,0,10*ROW('Sanitation Data'!H85)))</f>
        <v/>
      </c>
      <c r="DM91" s="34" t="str">
        <f ca="true">+IF(OFFSET('Sanitation Data'!$H$32,0,10*ROW('Sanitation Data'!H85))="","",OFFSET('Sanitation Data'!$H$32,0,10*ROW('Sanitation Data'!H85)))</f>
        <v/>
      </c>
      <c r="DN91" s="34" t="str">
        <f ca="true">+IF(OFFSET('Sanitation Data'!$H$33,0,10*ROW('Sanitation Data'!H85))="","",OFFSET('Sanitation Data'!$H$33,0,10*ROW('Sanitation Data'!H85)))</f>
        <v/>
      </c>
      <c r="DO91" s="34" t="str">
        <f ca="true">+IF(OFFSET('Hygiene Data'!$C$12,0,10*ROW('Hygiene Data'!C85))="","",OFFSET('Hygiene Data'!$C$12,0,10*ROW('Hygiene Data'!C85)))</f>
        <v/>
      </c>
      <c r="DP91" s="34" t="str">
        <f ca="true">+IF(OFFSET('Hygiene Data'!$C$13,0,10*ROW('Hygiene Data'!C85))="","",OFFSET('Hygiene Data'!$C$13,0,10*ROW('Hygiene Data'!C85)))</f>
        <v/>
      </c>
      <c r="DQ91" s="34" t="str">
        <f ca="true">+IF(OFFSET('Hygiene Data'!$C$14,0,10*ROW('Hygiene Data'!C85))="","",OFFSET('Hygiene Data'!$C$14,0,10*ROW('Hygiene Data'!C85)))</f>
        <v/>
      </c>
      <c r="DR91" s="34" t="str">
        <f ca="true">+IF(OFFSET('Hygiene Data'!$D$12,0,10*ROW('Hygiene Data'!D85))="","",OFFSET('Hygiene Data'!$D$12,0,10*ROW('Hygiene Data'!D85)))</f>
        <v/>
      </c>
      <c r="DS91" s="34" t="str">
        <f ca="true">+IF(OFFSET('Hygiene Data'!$D$13,0,10*ROW('Hygiene Data'!D85))="","",OFFSET('Hygiene Data'!$D$13,0,10*ROW('Hygiene Data'!D85)))</f>
        <v/>
      </c>
      <c r="DT91" s="34" t="str">
        <f ca="true">+IF(OFFSET('Hygiene Data'!$D$14,0,10*ROW('Hygiene Data'!D85))="","",OFFSET('Hygiene Data'!$D$14,0,10*ROW('Hygiene Data'!D85)))</f>
        <v/>
      </c>
      <c r="DU91" s="34" t="str">
        <f ca="true">+IF(OFFSET('Hygiene Data'!$E$12,0,10*ROW('Hygiene Data'!E85))="","",OFFSET('Hygiene Data'!$E$12,0,10*ROW('Hygiene Data'!E85)))</f>
        <v/>
      </c>
      <c r="DV91" s="34" t="str">
        <f ca="true">+IF(OFFSET('Hygiene Data'!$E$13,0,10*ROW('Hygiene Data'!E85))="","",OFFSET('Hygiene Data'!$E$13,0,10*ROW('Hygiene Data'!E85)))</f>
        <v/>
      </c>
      <c r="DW91" s="34" t="str">
        <f ca="true">+IF(OFFSET('Hygiene Data'!$E$14,0,10*ROW('Hygiene Data'!E85))="","",OFFSET('Hygiene Data'!$E$14,0,10*ROW('Hygiene Data'!E85)))</f>
        <v/>
      </c>
      <c r="DX91" s="34" t="str">
        <f ca="true">+IF(OFFSET('Hygiene Data'!$F$12,0,10*ROW('Hygiene Data'!F85))="","",OFFSET('Hygiene Data'!$F$12,0,10*ROW('Hygiene Data'!F85)))</f>
        <v/>
      </c>
      <c r="DY91" s="34" t="str">
        <f ca="true">+IF(OFFSET('Hygiene Data'!$F$13,0,10*ROW('Hygiene Data'!F85))="","",OFFSET('Hygiene Data'!$F$13,0,10*ROW('Hygiene Data'!F85)))</f>
        <v/>
      </c>
      <c r="DZ91" s="34" t="str">
        <f ca="true">+IF(OFFSET('Hygiene Data'!$F$14,0,10*ROW('Hygiene Data'!F85))="","",OFFSET('Hygiene Data'!$F$14,0,10*ROW('Hygiene Data'!F85)))</f>
        <v/>
      </c>
      <c r="EA91" s="34" t="str">
        <f ca="true">+IF(OFFSET('Hygiene Data'!$G$12,0,10*ROW('Hygiene Data'!G85))="","",OFFSET('Hygiene Data'!$G$12,0,10*ROW('Hygiene Data'!G85)))</f>
        <v/>
      </c>
      <c r="EB91" s="34" t="str">
        <f ca="true">+IF(OFFSET('Hygiene Data'!$G$13,0,10*ROW('Hygiene Data'!G85))="","",OFFSET('Hygiene Data'!$G$13,0,10*ROW('Hygiene Data'!G85)))</f>
        <v/>
      </c>
      <c r="EC91" s="34" t="str">
        <f ca="true">+IF(OFFSET('Hygiene Data'!$G$14,0,10*ROW('Hygiene Data'!G85))="","",OFFSET('Hygiene Data'!$G$14,0,10*ROW('Hygiene Data'!G85)))</f>
        <v/>
      </c>
      <c r="ED91" s="34" t="str">
        <f ca="true">+IF(OFFSET('Hygiene Data'!$H$12,0,10*ROW('Hygiene Data'!H85))="","",OFFSET('Hygiene Data'!$H$12,0,10*ROW('Hygiene Data'!H85)))</f>
        <v/>
      </c>
      <c r="EE91" s="34" t="str">
        <f ca="true">+IF(OFFSET('Hygiene Data'!$H$13,0,10*ROW('Hygiene Data'!H85))="","",OFFSET('Hygiene Data'!$H$13,0,10*ROW('Hygiene Data'!H85)))</f>
        <v/>
      </c>
      <c r="EF91" s="34" t="str">
        <f ca="true">+IF(OFFSET('Hygiene Data'!$H$14,0,10*ROW('Hygiene Data'!H85))="","",OFFSET('Hygiene Data'!$H$14,0,10*ROW('Hygiene Data'!H85)))</f>
        <v/>
      </c>
    </row>
    <row r="92" x14ac:dyDescent="0.2">
      <c r="A92" s="57" t="str">
        <f ca="true">+IF(OFFSET('Water Data'!$B$1,0,10*ROW('Water Data'!B89))="","",OFFSET('Water Data'!$B$1,0,10*ROW('Water Data'!B89)))</f>
        <v/>
      </c>
      <c r="B92" s="57" t="str">
        <f ca="true">+IF(OFFSET('Water Data'!$A$3,0,10*ROW('Water Data'!A89))="","",OFFSET('Water Data'!$A$3,0,10*ROW('Water Data'!A89)))</f>
        <v/>
      </c>
      <c r="C92" s="57" t="str">
        <f ca="true">+IF(OFFSET('Water Data'!$C$3,0,10*ROW('Water Data'!C89))="","",OFFSET('Water Data'!$C$3,0,10*ROW('Water Data'!C89)))</f>
        <v/>
      </c>
      <c r="D92" s="249"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49"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49"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49"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49"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49"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49"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49"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49"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49"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49"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49"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49"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49"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49"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49"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49"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49"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50"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50"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50"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50"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50"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50"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50"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50"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50"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50"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50"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50"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50"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50"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50"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50"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50"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50"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50"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50"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50"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50"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50"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50"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50"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50"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50"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50"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50"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50"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51"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51"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51"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51"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51"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51"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51"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51"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51"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51"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51"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51"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51"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51"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51"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51"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51"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51"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4" t="str">
        <f ca="true">+IF(OFFSET('Water Data'!$C$28,0,10*ROW('Water Data'!C86))="","",OFFSET('Water Data'!$C$28,0,10*ROW('Water Data'!C86)))</f>
        <v/>
      </c>
      <c r="BT92" s="34" t="str">
        <f ca="true">+IF(OFFSET('Water Data'!$C$29,0,10*ROW('Water Data'!C86))="","",OFFSET('Water Data'!$C$29,0,10*ROW('Water Data'!C86)))</f>
        <v/>
      </c>
      <c r="BU92" s="34" t="str">
        <f ca="true">+IF(OFFSET('Water Data'!$C$30,0,10*ROW('Water Data'!C86))="","",OFFSET('Water Data'!$C$30,0,10*ROW('Water Data'!C86)))</f>
        <v/>
      </c>
      <c r="BV92" s="34" t="str">
        <f ca="true">+IF(OFFSET('Water Data'!$D$28,0,10*ROW('Water Data'!D86))="","",OFFSET('Water Data'!$D$28,0,10*ROW('Water Data'!D86)))</f>
        <v/>
      </c>
      <c r="BW92" s="34" t="str">
        <f ca="true">+IF(OFFSET('Water Data'!$D$29,0,10*ROW('Water Data'!D86))="","",OFFSET('Water Data'!$D$29,0,10*ROW('Water Data'!D86)))</f>
        <v/>
      </c>
      <c r="BX92" s="34" t="str">
        <f ca="true">+IF(OFFSET('Water Data'!$D$30,0,10*ROW('Water Data'!D86))="","",OFFSET('Water Data'!$D$30,0,10*ROW('Water Data'!D86)))</f>
        <v/>
      </c>
      <c r="BY92" s="34" t="str">
        <f ca="true">+IF(OFFSET('Water Data'!$E$28,0,10*ROW('Water Data'!E86))="","",OFFSET('Water Data'!$E$28,0,10*ROW('Water Data'!E86)))</f>
        <v/>
      </c>
      <c r="BZ92" s="34" t="str">
        <f ca="true">+IF(OFFSET('Water Data'!$E$29,0,10*ROW('Water Data'!E86))="","",OFFSET('Water Data'!$E$29,0,10*ROW('Water Data'!E86)))</f>
        <v/>
      </c>
      <c r="CA92" s="34" t="str">
        <f ca="true">+IF(OFFSET('Water Data'!$E$30,0,10*ROW('Water Data'!E86))="","",OFFSET('Water Data'!$E$30,0,10*ROW('Water Data'!E86)))</f>
        <v/>
      </c>
      <c r="CB92" s="34" t="str">
        <f ca="true">+IF(OFFSET('Water Data'!$F$28,0,10*ROW('Water Data'!F86))="","",OFFSET('Water Data'!$F$28,0,10*ROW('Water Data'!F86)))</f>
        <v/>
      </c>
      <c r="CC92" s="34" t="str">
        <f ca="true">+IF(OFFSET('Water Data'!$F$29,0,10*ROW('Water Data'!F86))="","",OFFSET('Water Data'!$F$29,0,10*ROW('Water Data'!F86)))</f>
        <v/>
      </c>
      <c r="CD92" s="34" t="str">
        <f ca="true">+IF(OFFSET('Water Data'!$F$30,0,10*ROW('Water Data'!F86))="","",OFFSET('Water Data'!$F$30,0,10*ROW('Water Data'!F86)))</f>
        <v/>
      </c>
      <c r="CE92" s="34" t="str">
        <f ca="true">+IF(OFFSET('Water Data'!$G$28,0,10*ROW('Water Data'!G86))="","",OFFSET('Water Data'!$G$28,0,10*ROW('Water Data'!G86)))</f>
        <v/>
      </c>
      <c r="CF92" s="34" t="str">
        <f ca="true">+IF(OFFSET('Water Data'!$G$29,0,10*ROW('Water Data'!G86))="","",OFFSET('Water Data'!$G$29,0,10*ROW('Water Data'!G86)))</f>
        <v/>
      </c>
      <c r="CG92" s="34" t="str">
        <f ca="true">+IF(OFFSET('Water Data'!$G$30,0,10*ROW('Water Data'!G86))="","",OFFSET('Water Data'!$G$30,0,10*ROW('Water Data'!G86)))</f>
        <v/>
      </c>
      <c r="CH92" s="34" t="str">
        <f ca="true">+IF(OFFSET('Water Data'!$H$28,0,10*ROW('Water Data'!H86))="","",OFFSET('Water Data'!$H$28,0,10*ROW('Water Data'!H86)))</f>
        <v/>
      </c>
      <c r="CI92" s="34" t="str">
        <f ca="true">+IF(OFFSET('Water Data'!$H$29,0,10*ROW('Water Data'!H86))="","",OFFSET('Water Data'!$H$29,0,10*ROW('Water Data'!H86)))</f>
        <v/>
      </c>
      <c r="CJ92" s="34" t="str">
        <f ca="true">+IF(OFFSET('Water Data'!$H$30,0,10*ROW('Water Data'!H86))="","",OFFSET('Water Data'!$H$30,0,10*ROW('Water Data'!H86)))</f>
        <v/>
      </c>
      <c r="CK92" s="34" t="str">
        <f ca="true">+IF(OFFSET('Sanitation Data'!$C$29,0,10*ROW('Sanitation Data'!C86))="","",OFFSET('Sanitation Data'!$C$29,0,10*ROW('Sanitation Data'!C86)))</f>
        <v/>
      </c>
      <c r="CL92" s="34" t="str">
        <f ca="true">+IF(OFFSET('Sanitation Data'!$C$30,0,10*ROW('Sanitation Data'!C86))="","",OFFSET('Sanitation Data'!$C$30,0,10*ROW('Sanitation Data'!C86)))</f>
        <v/>
      </c>
      <c r="CM92" s="34" t="str">
        <f ca="true">+IF(OFFSET('Sanitation Data'!$C$31,0,10*ROW('Sanitation Data'!C86))="","",OFFSET('Sanitation Data'!$C$31,0,10*ROW('Sanitation Data'!C86)))</f>
        <v/>
      </c>
      <c r="CN92" s="34" t="str">
        <f ca="true">+IF(OFFSET('Sanitation Data'!$C$32,0,10*ROW('Sanitation Data'!C86))="","",OFFSET('Sanitation Data'!$C$32,0,10*ROW('Sanitation Data'!C86)))</f>
        <v/>
      </c>
      <c r="CO92" s="34" t="str">
        <f ca="true">+IF(OFFSET('Sanitation Data'!$C$33,0,10*ROW('Sanitation Data'!C86))="","",OFFSET('Sanitation Data'!$C$33,0,10*ROW('Sanitation Data'!C86)))</f>
        <v/>
      </c>
      <c r="CP92" s="34" t="str">
        <f ca="true">+IF(OFFSET('Sanitation Data'!$D$29,0,10*ROW('Sanitation Data'!D86))="","",OFFSET('Sanitation Data'!$D$29,0,10*ROW('Sanitation Data'!D86)))</f>
        <v/>
      </c>
      <c r="CQ92" s="34" t="str">
        <f ca="true">+IF(OFFSET('Sanitation Data'!$D$30,0,10*ROW('Sanitation Data'!D86))="","",OFFSET('Sanitation Data'!$D$30,0,10*ROW('Sanitation Data'!D86)))</f>
        <v/>
      </c>
      <c r="CR92" s="34" t="str">
        <f ca="true">+IF(OFFSET('Sanitation Data'!$D$31,0,10*ROW('Sanitation Data'!D86))="","",OFFSET('Sanitation Data'!$D$31,0,10*ROW('Sanitation Data'!D86)))</f>
        <v/>
      </c>
      <c r="CS92" s="34" t="str">
        <f ca="true">+IF(OFFSET('Sanitation Data'!$D$32,0,10*ROW('Sanitation Data'!D86))="","",OFFSET('Sanitation Data'!$D$32,0,10*ROW('Sanitation Data'!D86)))</f>
        <v/>
      </c>
      <c r="CT92" s="34" t="str">
        <f ca="true">+IF(OFFSET('Sanitation Data'!$D$33,0,10*ROW('Sanitation Data'!D86))="","",OFFSET('Sanitation Data'!$D$33,0,10*ROW('Sanitation Data'!D86)))</f>
        <v/>
      </c>
      <c r="CU92" s="34" t="str">
        <f ca="true">+IF(OFFSET('Sanitation Data'!$E$29,0,10*ROW('Sanitation Data'!E86))="","",OFFSET('Sanitation Data'!$E$29,0,10*ROW('Sanitation Data'!E86)))</f>
        <v/>
      </c>
      <c r="CV92" s="34" t="str">
        <f ca="true">+IF(OFFSET('Sanitation Data'!$E$30,0,10*ROW('Sanitation Data'!E86))="","",OFFSET('Sanitation Data'!$E$30,0,10*ROW('Sanitation Data'!E86)))</f>
        <v/>
      </c>
      <c r="CW92" s="34" t="str">
        <f ca="true">+IF(OFFSET('Sanitation Data'!$E$31,0,10*ROW('Sanitation Data'!E86))="","",OFFSET('Sanitation Data'!$E$31,0,10*ROW('Sanitation Data'!E86)))</f>
        <v/>
      </c>
      <c r="CX92" s="34" t="str">
        <f ca="true">+IF(OFFSET('Sanitation Data'!$E$32,0,10*ROW('Sanitation Data'!E86))="","",OFFSET('Sanitation Data'!$E$32,0,10*ROW('Sanitation Data'!E86)))</f>
        <v/>
      </c>
      <c r="CY92" s="34" t="str">
        <f ca="true">+IF(OFFSET('Sanitation Data'!$E$33,0,10*ROW('Sanitation Data'!E86))="","",OFFSET('Sanitation Data'!$E$33,0,10*ROW('Sanitation Data'!E86)))</f>
        <v/>
      </c>
      <c r="CZ92" s="34" t="str">
        <f ca="true">+IF(OFFSET('Sanitation Data'!$F$29,0,10*ROW('Sanitation Data'!F86))="","",OFFSET('Sanitation Data'!$F$29,0,10*ROW('Sanitation Data'!F86)))</f>
        <v/>
      </c>
      <c r="DA92" s="34" t="str">
        <f ca="true">+IF(OFFSET('Sanitation Data'!$F$30,0,10*ROW('Sanitation Data'!F86))="","",OFFSET('Sanitation Data'!$F$30,0,10*ROW('Sanitation Data'!F86)))</f>
        <v/>
      </c>
      <c r="DB92" s="34" t="str">
        <f ca="true">+IF(OFFSET('Sanitation Data'!$F$31,0,10*ROW('Sanitation Data'!F86))="","",OFFSET('Sanitation Data'!$F$31,0,10*ROW('Sanitation Data'!F86)))</f>
        <v/>
      </c>
      <c r="DC92" s="34" t="str">
        <f ca="true">+IF(OFFSET('Sanitation Data'!$F$32,0,10*ROW('Sanitation Data'!F86))="","",OFFSET('Sanitation Data'!$F$32,0,10*ROW('Sanitation Data'!F86)))</f>
        <v/>
      </c>
      <c r="DD92" s="34" t="str">
        <f ca="true">+IF(OFFSET('Sanitation Data'!$F$33,0,10*ROW('Sanitation Data'!F86))="","",OFFSET('Sanitation Data'!$F$33,0,10*ROW('Sanitation Data'!F86)))</f>
        <v/>
      </c>
      <c r="DE92" s="34" t="str">
        <f ca="true">+IF(OFFSET('Sanitation Data'!$G$29,0,10*ROW('Sanitation Data'!G86))="","",OFFSET('Sanitation Data'!$G$29,0,10*ROW('Sanitation Data'!G86)))</f>
        <v/>
      </c>
      <c r="DF92" s="34" t="str">
        <f ca="true">+IF(OFFSET('Sanitation Data'!$G$30,0,10*ROW('Sanitation Data'!G86))="","",OFFSET('Sanitation Data'!$G$30,0,10*ROW('Sanitation Data'!G86)))</f>
        <v/>
      </c>
      <c r="DG92" s="34" t="str">
        <f ca="true">+IF(OFFSET('Sanitation Data'!$G$31,0,10*ROW('Sanitation Data'!G86))="","",OFFSET('Sanitation Data'!$G$31,0,10*ROW('Sanitation Data'!G86)))</f>
        <v/>
      </c>
      <c r="DH92" s="34" t="str">
        <f ca="true">+IF(OFFSET('Sanitation Data'!$G$32,0,10*ROW('Sanitation Data'!G86))="","",OFFSET('Sanitation Data'!$G$32,0,10*ROW('Sanitation Data'!G86)))</f>
        <v/>
      </c>
      <c r="DI92" s="34" t="str">
        <f ca="true">+IF(OFFSET('Sanitation Data'!$G$33,0,10*ROW('Sanitation Data'!G86))="","",OFFSET('Sanitation Data'!$G$33,0,10*ROW('Sanitation Data'!G86)))</f>
        <v/>
      </c>
      <c r="DJ92" s="34" t="str">
        <f ca="true">+IF(OFFSET('Sanitation Data'!$H$29,0,10*ROW('Sanitation Data'!H86))="","",OFFSET('Sanitation Data'!$H$29,0,10*ROW('Sanitation Data'!H86)))</f>
        <v/>
      </c>
      <c r="DK92" s="34" t="str">
        <f ca="true">+IF(OFFSET('Sanitation Data'!$H$30,0,10*ROW('Sanitation Data'!H86))="","",OFFSET('Sanitation Data'!$H$30,0,10*ROW('Sanitation Data'!H86)))</f>
        <v/>
      </c>
      <c r="DL92" s="34" t="str">
        <f ca="true">+IF(OFFSET('Sanitation Data'!$H$31,0,10*ROW('Sanitation Data'!H86))="","",OFFSET('Sanitation Data'!$H$31,0,10*ROW('Sanitation Data'!H86)))</f>
        <v/>
      </c>
      <c r="DM92" s="34" t="str">
        <f ca="true">+IF(OFFSET('Sanitation Data'!$H$32,0,10*ROW('Sanitation Data'!H86))="","",OFFSET('Sanitation Data'!$H$32,0,10*ROW('Sanitation Data'!H86)))</f>
        <v/>
      </c>
      <c r="DN92" s="34" t="str">
        <f ca="true">+IF(OFFSET('Sanitation Data'!$H$33,0,10*ROW('Sanitation Data'!H86))="","",OFFSET('Sanitation Data'!$H$33,0,10*ROW('Sanitation Data'!H86)))</f>
        <v/>
      </c>
      <c r="DO92" s="34" t="str">
        <f ca="true">+IF(OFFSET('Hygiene Data'!$C$12,0,10*ROW('Hygiene Data'!C86))="","",OFFSET('Hygiene Data'!$C$12,0,10*ROW('Hygiene Data'!C86)))</f>
        <v/>
      </c>
      <c r="DP92" s="34" t="str">
        <f ca="true">+IF(OFFSET('Hygiene Data'!$C$13,0,10*ROW('Hygiene Data'!C86))="","",OFFSET('Hygiene Data'!$C$13,0,10*ROW('Hygiene Data'!C86)))</f>
        <v/>
      </c>
      <c r="DQ92" s="34" t="str">
        <f ca="true">+IF(OFFSET('Hygiene Data'!$C$14,0,10*ROW('Hygiene Data'!C86))="","",OFFSET('Hygiene Data'!$C$14,0,10*ROW('Hygiene Data'!C86)))</f>
        <v/>
      </c>
      <c r="DR92" s="34" t="str">
        <f ca="true">+IF(OFFSET('Hygiene Data'!$D$12,0,10*ROW('Hygiene Data'!D86))="","",OFFSET('Hygiene Data'!$D$12,0,10*ROW('Hygiene Data'!D86)))</f>
        <v/>
      </c>
      <c r="DS92" s="34" t="str">
        <f ca="true">+IF(OFFSET('Hygiene Data'!$D$13,0,10*ROW('Hygiene Data'!D86))="","",OFFSET('Hygiene Data'!$D$13,0,10*ROW('Hygiene Data'!D86)))</f>
        <v/>
      </c>
      <c r="DT92" s="34" t="str">
        <f ca="true">+IF(OFFSET('Hygiene Data'!$D$14,0,10*ROW('Hygiene Data'!D86))="","",OFFSET('Hygiene Data'!$D$14,0,10*ROW('Hygiene Data'!D86)))</f>
        <v/>
      </c>
      <c r="DU92" s="34" t="str">
        <f ca="true">+IF(OFFSET('Hygiene Data'!$E$12,0,10*ROW('Hygiene Data'!E86))="","",OFFSET('Hygiene Data'!$E$12,0,10*ROW('Hygiene Data'!E86)))</f>
        <v/>
      </c>
      <c r="DV92" s="34" t="str">
        <f ca="true">+IF(OFFSET('Hygiene Data'!$E$13,0,10*ROW('Hygiene Data'!E86))="","",OFFSET('Hygiene Data'!$E$13,0,10*ROW('Hygiene Data'!E86)))</f>
        <v/>
      </c>
      <c r="DW92" s="34" t="str">
        <f ca="true">+IF(OFFSET('Hygiene Data'!$E$14,0,10*ROW('Hygiene Data'!E86))="","",OFFSET('Hygiene Data'!$E$14,0,10*ROW('Hygiene Data'!E86)))</f>
        <v/>
      </c>
      <c r="DX92" s="34" t="str">
        <f ca="true">+IF(OFFSET('Hygiene Data'!$F$12,0,10*ROW('Hygiene Data'!F86))="","",OFFSET('Hygiene Data'!$F$12,0,10*ROW('Hygiene Data'!F86)))</f>
        <v/>
      </c>
      <c r="DY92" s="34" t="str">
        <f ca="true">+IF(OFFSET('Hygiene Data'!$F$13,0,10*ROW('Hygiene Data'!F86))="","",OFFSET('Hygiene Data'!$F$13,0,10*ROW('Hygiene Data'!F86)))</f>
        <v/>
      </c>
      <c r="DZ92" s="34" t="str">
        <f ca="true">+IF(OFFSET('Hygiene Data'!$F$14,0,10*ROW('Hygiene Data'!F86))="","",OFFSET('Hygiene Data'!$F$14,0,10*ROW('Hygiene Data'!F86)))</f>
        <v/>
      </c>
      <c r="EA92" s="34" t="str">
        <f ca="true">+IF(OFFSET('Hygiene Data'!$G$12,0,10*ROW('Hygiene Data'!G86))="","",OFFSET('Hygiene Data'!$G$12,0,10*ROW('Hygiene Data'!G86)))</f>
        <v/>
      </c>
      <c r="EB92" s="34" t="str">
        <f ca="true">+IF(OFFSET('Hygiene Data'!$G$13,0,10*ROW('Hygiene Data'!G86))="","",OFFSET('Hygiene Data'!$G$13,0,10*ROW('Hygiene Data'!G86)))</f>
        <v/>
      </c>
      <c r="EC92" s="34" t="str">
        <f ca="true">+IF(OFFSET('Hygiene Data'!$G$14,0,10*ROW('Hygiene Data'!G86))="","",OFFSET('Hygiene Data'!$G$14,0,10*ROW('Hygiene Data'!G86)))</f>
        <v/>
      </c>
      <c r="ED92" s="34" t="str">
        <f ca="true">+IF(OFFSET('Hygiene Data'!$H$12,0,10*ROW('Hygiene Data'!H86))="","",OFFSET('Hygiene Data'!$H$12,0,10*ROW('Hygiene Data'!H86)))</f>
        <v/>
      </c>
      <c r="EE92" s="34" t="str">
        <f ca="true">+IF(OFFSET('Hygiene Data'!$H$13,0,10*ROW('Hygiene Data'!H86))="","",OFFSET('Hygiene Data'!$H$13,0,10*ROW('Hygiene Data'!H86)))</f>
        <v/>
      </c>
      <c r="EF92" s="34" t="str">
        <f ca="true">+IF(OFFSET('Hygiene Data'!$H$14,0,10*ROW('Hygiene Data'!H86))="","",OFFSET('Hygiene Data'!$H$14,0,10*ROW('Hygiene Data'!H86)))</f>
        <v/>
      </c>
    </row>
    <row r="93" x14ac:dyDescent="0.2">
      <c r="A93" s="57" t="str">
        <f ca="true">+IF(OFFSET('Water Data'!$B$1,0,10*ROW('Water Data'!B90))="","",OFFSET('Water Data'!$B$1,0,10*ROW('Water Data'!B90)))</f>
        <v/>
      </c>
      <c r="B93" s="57" t="str">
        <f ca="true">+IF(OFFSET('Water Data'!$A$3,0,10*ROW('Water Data'!A90))="","",OFFSET('Water Data'!$A$3,0,10*ROW('Water Data'!A90)))</f>
        <v/>
      </c>
      <c r="C93" s="57" t="str">
        <f ca="true">+IF(OFFSET('Water Data'!$C$3,0,10*ROW('Water Data'!C90))="","",OFFSET('Water Data'!$C$3,0,10*ROW('Water Data'!C90)))</f>
        <v/>
      </c>
      <c r="D93" s="249"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49"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49"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49"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49"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49"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49"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49"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49"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49"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49"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49"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49"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49"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49"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49"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49"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49"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50"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50"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50"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50"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50"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50"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50"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50"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50"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50"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50"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50"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50"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50"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50"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50"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50"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50"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50"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50"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50"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50"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50"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50"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50"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50"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50"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50"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50"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50"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51"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51"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51"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51"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51"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51"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51"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51"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51"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51"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51"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51"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51"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51"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51"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51"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51"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51"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4" t="str">
        <f ca="true">+IF(OFFSET('Water Data'!$C$28,0,10*ROW('Water Data'!C87))="","",OFFSET('Water Data'!$C$28,0,10*ROW('Water Data'!C87)))</f>
        <v/>
      </c>
      <c r="BT93" s="34" t="str">
        <f ca="true">+IF(OFFSET('Water Data'!$C$29,0,10*ROW('Water Data'!C87))="","",OFFSET('Water Data'!$C$29,0,10*ROW('Water Data'!C87)))</f>
        <v/>
      </c>
      <c r="BU93" s="34" t="str">
        <f ca="true">+IF(OFFSET('Water Data'!$C$30,0,10*ROW('Water Data'!C87))="","",OFFSET('Water Data'!$C$30,0,10*ROW('Water Data'!C87)))</f>
        <v/>
      </c>
      <c r="BV93" s="34" t="str">
        <f ca="true">+IF(OFFSET('Water Data'!$D$28,0,10*ROW('Water Data'!D87))="","",OFFSET('Water Data'!$D$28,0,10*ROW('Water Data'!D87)))</f>
        <v/>
      </c>
      <c r="BW93" s="34" t="str">
        <f ca="true">+IF(OFFSET('Water Data'!$D$29,0,10*ROW('Water Data'!D87))="","",OFFSET('Water Data'!$D$29,0,10*ROW('Water Data'!D87)))</f>
        <v/>
      </c>
      <c r="BX93" s="34" t="str">
        <f ca="true">+IF(OFFSET('Water Data'!$D$30,0,10*ROW('Water Data'!D87))="","",OFFSET('Water Data'!$D$30,0,10*ROW('Water Data'!D87)))</f>
        <v/>
      </c>
      <c r="BY93" s="34" t="str">
        <f ca="true">+IF(OFFSET('Water Data'!$E$28,0,10*ROW('Water Data'!E87))="","",OFFSET('Water Data'!$E$28,0,10*ROW('Water Data'!E87)))</f>
        <v/>
      </c>
      <c r="BZ93" s="34" t="str">
        <f ca="true">+IF(OFFSET('Water Data'!$E$29,0,10*ROW('Water Data'!E87))="","",OFFSET('Water Data'!$E$29,0,10*ROW('Water Data'!E87)))</f>
        <v/>
      </c>
      <c r="CA93" s="34" t="str">
        <f ca="true">+IF(OFFSET('Water Data'!$E$30,0,10*ROW('Water Data'!E87))="","",OFFSET('Water Data'!$E$30,0,10*ROW('Water Data'!E87)))</f>
        <v/>
      </c>
      <c r="CB93" s="34" t="str">
        <f ca="true">+IF(OFFSET('Water Data'!$F$28,0,10*ROW('Water Data'!F87))="","",OFFSET('Water Data'!$F$28,0,10*ROW('Water Data'!F87)))</f>
        <v/>
      </c>
      <c r="CC93" s="34" t="str">
        <f ca="true">+IF(OFFSET('Water Data'!$F$29,0,10*ROW('Water Data'!F87))="","",OFFSET('Water Data'!$F$29,0,10*ROW('Water Data'!F87)))</f>
        <v/>
      </c>
      <c r="CD93" s="34" t="str">
        <f ca="true">+IF(OFFSET('Water Data'!$F$30,0,10*ROW('Water Data'!F87))="","",OFFSET('Water Data'!$F$30,0,10*ROW('Water Data'!F87)))</f>
        <v/>
      </c>
      <c r="CE93" s="34" t="str">
        <f ca="true">+IF(OFFSET('Water Data'!$G$28,0,10*ROW('Water Data'!G87))="","",OFFSET('Water Data'!$G$28,0,10*ROW('Water Data'!G87)))</f>
        <v/>
      </c>
      <c r="CF93" s="34" t="str">
        <f ca="true">+IF(OFFSET('Water Data'!$G$29,0,10*ROW('Water Data'!G87))="","",OFFSET('Water Data'!$G$29,0,10*ROW('Water Data'!G87)))</f>
        <v/>
      </c>
      <c r="CG93" s="34" t="str">
        <f ca="true">+IF(OFFSET('Water Data'!$G$30,0,10*ROW('Water Data'!G87))="","",OFFSET('Water Data'!$G$30,0,10*ROW('Water Data'!G87)))</f>
        <v/>
      </c>
      <c r="CH93" s="34" t="str">
        <f ca="true">+IF(OFFSET('Water Data'!$H$28,0,10*ROW('Water Data'!H87))="","",OFFSET('Water Data'!$H$28,0,10*ROW('Water Data'!H87)))</f>
        <v/>
      </c>
      <c r="CI93" s="34" t="str">
        <f ca="true">+IF(OFFSET('Water Data'!$H$29,0,10*ROW('Water Data'!H87))="","",OFFSET('Water Data'!$H$29,0,10*ROW('Water Data'!H87)))</f>
        <v/>
      </c>
      <c r="CJ93" s="34" t="str">
        <f ca="true">+IF(OFFSET('Water Data'!$H$30,0,10*ROW('Water Data'!H87))="","",OFFSET('Water Data'!$H$30,0,10*ROW('Water Data'!H87)))</f>
        <v/>
      </c>
      <c r="CK93" s="34" t="str">
        <f ca="true">+IF(OFFSET('Sanitation Data'!$C$29,0,10*ROW('Sanitation Data'!C87))="","",OFFSET('Sanitation Data'!$C$29,0,10*ROW('Sanitation Data'!C87)))</f>
        <v/>
      </c>
      <c r="CL93" s="34" t="str">
        <f ca="true">+IF(OFFSET('Sanitation Data'!$C$30,0,10*ROW('Sanitation Data'!C87))="","",OFFSET('Sanitation Data'!$C$30,0,10*ROW('Sanitation Data'!C87)))</f>
        <v/>
      </c>
      <c r="CM93" s="34" t="str">
        <f ca="true">+IF(OFFSET('Sanitation Data'!$C$31,0,10*ROW('Sanitation Data'!C87))="","",OFFSET('Sanitation Data'!$C$31,0,10*ROW('Sanitation Data'!C87)))</f>
        <v/>
      </c>
      <c r="CN93" s="34" t="str">
        <f ca="true">+IF(OFFSET('Sanitation Data'!$C$32,0,10*ROW('Sanitation Data'!C87))="","",OFFSET('Sanitation Data'!$C$32,0,10*ROW('Sanitation Data'!C87)))</f>
        <v/>
      </c>
      <c r="CO93" s="34" t="str">
        <f ca="true">+IF(OFFSET('Sanitation Data'!$C$33,0,10*ROW('Sanitation Data'!C87))="","",OFFSET('Sanitation Data'!$C$33,0,10*ROW('Sanitation Data'!C87)))</f>
        <v/>
      </c>
      <c r="CP93" s="34" t="str">
        <f ca="true">+IF(OFFSET('Sanitation Data'!$D$29,0,10*ROW('Sanitation Data'!D87))="","",OFFSET('Sanitation Data'!$D$29,0,10*ROW('Sanitation Data'!D87)))</f>
        <v/>
      </c>
      <c r="CQ93" s="34" t="str">
        <f ca="true">+IF(OFFSET('Sanitation Data'!$D$30,0,10*ROW('Sanitation Data'!D87))="","",OFFSET('Sanitation Data'!$D$30,0,10*ROW('Sanitation Data'!D87)))</f>
        <v/>
      </c>
      <c r="CR93" s="34" t="str">
        <f ca="true">+IF(OFFSET('Sanitation Data'!$D$31,0,10*ROW('Sanitation Data'!D87))="","",OFFSET('Sanitation Data'!$D$31,0,10*ROW('Sanitation Data'!D87)))</f>
        <v/>
      </c>
      <c r="CS93" s="34" t="str">
        <f ca="true">+IF(OFFSET('Sanitation Data'!$D$32,0,10*ROW('Sanitation Data'!D87))="","",OFFSET('Sanitation Data'!$D$32,0,10*ROW('Sanitation Data'!D87)))</f>
        <v/>
      </c>
      <c r="CT93" s="34" t="str">
        <f ca="true">+IF(OFFSET('Sanitation Data'!$D$33,0,10*ROW('Sanitation Data'!D87))="","",OFFSET('Sanitation Data'!$D$33,0,10*ROW('Sanitation Data'!D87)))</f>
        <v/>
      </c>
      <c r="CU93" s="34" t="str">
        <f ca="true">+IF(OFFSET('Sanitation Data'!$E$29,0,10*ROW('Sanitation Data'!E87))="","",OFFSET('Sanitation Data'!$E$29,0,10*ROW('Sanitation Data'!E87)))</f>
        <v/>
      </c>
      <c r="CV93" s="34" t="str">
        <f ca="true">+IF(OFFSET('Sanitation Data'!$E$30,0,10*ROW('Sanitation Data'!E87))="","",OFFSET('Sanitation Data'!$E$30,0,10*ROW('Sanitation Data'!E87)))</f>
        <v/>
      </c>
      <c r="CW93" s="34" t="str">
        <f ca="true">+IF(OFFSET('Sanitation Data'!$E$31,0,10*ROW('Sanitation Data'!E87))="","",OFFSET('Sanitation Data'!$E$31,0,10*ROW('Sanitation Data'!E87)))</f>
        <v/>
      </c>
      <c r="CX93" s="34" t="str">
        <f ca="true">+IF(OFFSET('Sanitation Data'!$E$32,0,10*ROW('Sanitation Data'!E87))="","",OFFSET('Sanitation Data'!$E$32,0,10*ROW('Sanitation Data'!E87)))</f>
        <v/>
      </c>
      <c r="CY93" s="34" t="str">
        <f ca="true">+IF(OFFSET('Sanitation Data'!$E$33,0,10*ROW('Sanitation Data'!E87))="","",OFFSET('Sanitation Data'!$E$33,0,10*ROW('Sanitation Data'!E87)))</f>
        <v/>
      </c>
      <c r="CZ93" s="34" t="str">
        <f ca="true">+IF(OFFSET('Sanitation Data'!$F$29,0,10*ROW('Sanitation Data'!F87))="","",OFFSET('Sanitation Data'!$F$29,0,10*ROW('Sanitation Data'!F87)))</f>
        <v/>
      </c>
      <c r="DA93" s="34" t="str">
        <f ca="true">+IF(OFFSET('Sanitation Data'!$F$30,0,10*ROW('Sanitation Data'!F87))="","",OFFSET('Sanitation Data'!$F$30,0,10*ROW('Sanitation Data'!F87)))</f>
        <v/>
      </c>
      <c r="DB93" s="34" t="str">
        <f ca="true">+IF(OFFSET('Sanitation Data'!$F$31,0,10*ROW('Sanitation Data'!F87))="","",OFFSET('Sanitation Data'!$F$31,0,10*ROW('Sanitation Data'!F87)))</f>
        <v/>
      </c>
      <c r="DC93" s="34" t="str">
        <f ca="true">+IF(OFFSET('Sanitation Data'!$F$32,0,10*ROW('Sanitation Data'!F87))="","",OFFSET('Sanitation Data'!$F$32,0,10*ROW('Sanitation Data'!F87)))</f>
        <v/>
      </c>
      <c r="DD93" s="34" t="str">
        <f ca="true">+IF(OFFSET('Sanitation Data'!$F$33,0,10*ROW('Sanitation Data'!F87))="","",OFFSET('Sanitation Data'!$F$33,0,10*ROW('Sanitation Data'!F87)))</f>
        <v/>
      </c>
      <c r="DE93" s="34" t="str">
        <f ca="true">+IF(OFFSET('Sanitation Data'!$G$29,0,10*ROW('Sanitation Data'!G87))="","",OFFSET('Sanitation Data'!$G$29,0,10*ROW('Sanitation Data'!G87)))</f>
        <v/>
      </c>
      <c r="DF93" s="34" t="str">
        <f ca="true">+IF(OFFSET('Sanitation Data'!$G$30,0,10*ROW('Sanitation Data'!G87))="","",OFFSET('Sanitation Data'!$G$30,0,10*ROW('Sanitation Data'!G87)))</f>
        <v/>
      </c>
      <c r="DG93" s="34" t="str">
        <f ca="true">+IF(OFFSET('Sanitation Data'!$G$31,0,10*ROW('Sanitation Data'!G87))="","",OFFSET('Sanitation Data'!$G$31,0,10*ROW('Sanitation Data'!G87)))</f>
        <v/>
      </c>
      <c r="DH93" s="34" t="str">
        <f ca="true">+IF(OFFSET('Sanitation Data'!$G$32,0,10*ROW('Sanitation Data'!G87))="","",OFFSET('Sanitation Data'!$G$32,0,10*ROW('Sanitation Data'!G87)))</f>
        <v/>
      </c>
      <c r="DI93" s="34" t="str">
        <f ca="true">+IF(OFFSET('Sanitation Data'!$G$33,0,10*ROW('Sanitation Data'!G87))="","",OFFSET('Sanitation Data'!$G$33,0,10*ROW('Sanitation Data'!G87)))</f>
        <v/>
      </c>
      <c r="DJ93" s="34" t="str">
        <f ca="true">+IF(OFFSET('Sanitation Data'!$H$29,0,10*ROW('Sanitation Data'!H87))="","",OFFSET('Sanitation Data'!$H$29,0,10*ROW('Sanitation Data'!H87)))</f>
        <v/>
      </c>
      <c r="DK93" s="34" t="str">
        <f ca="true">+IF(OFFSET('Sanitation Data'!$H$30,0,10*ROW('Sanitation Data'!H87))="","",OFFSET('Sanitation Data'!$H$30,0,10*ROW('Sanitation Data'!H87)))</f>
        <v/>
      </c>
      <c r="DL93" s="34" t="str">
        <f ca="true">+IF(OFFSET('Sanitation Data'!$H$31,0,10*ROW('Sanitation Data'!H87))="","",OFFSET('Sanitation Data'!$H$31,0,10*ROW('Sanitation Data'!H87)))</f>
        <v/>
      </c>
      <c r="DM93" s="34" t="str">
        <f ca="true">+IF(OFFSET('Sanitation Data'!$H$32,0,10*ROW('Sanitation Data'!H87))="","",OFFSET('Sanitation Data'!$H$32,0,10*ROW('Sanitation Data'!H87)))</f>
        <v/>
      </c>
      <c r="DN93" s="34" t="str">
        <f ca="true">+IF(OFFSET('Sanitation Data'!$H$33,0,10*ROW('Sanitation Data'!H87))="","",OFFSET('Sanitation Data'!$H$33,0,10*ROW('Sanitation Data'!H87)))</f>
        <v/>
      </c>
      <c r="DO93" s="34" t="str">
        <f ca="true">+IF(OFFSET('Hygiene Data'!$C$12,0,10*ROW('Hygiene Data'!C87))="","",OFFSET('Hygiene Data'!$C$12,0,10*ROW('Hygiene Data'!C87)))</f>
        <v/>
      </c>
      <c r="DP93" s="34" t="str">
        <f ca="true">+IF(OFFSET('Hygiene Data'!$C$13,0,10*ROW('Hygiene Data'!C87))="","",OFFSET('Hygiene Data'!$C$13,0,10*ROW('Hygiene Data'!C87)))</f>
        <v/>
      </c>
      <c r="DQ93" s="34" t="str">
        <f ca="true">+IF(OFFSET('Hygiene Data'!$C$14,0,10*ROW('Hygiene Data'!C87))="","",OFFSET('Hygiene Data'!$C$14,0,10*ROW('Hygiene Data'!C87)))</f>
        <v/>
      </c>
      <c r="DR93" s="34" t="str">
        <f ca="true">+IF(OFFSET('Hygiene Data'!$D$12,0,10*ROW('Hygiene Data'!D87))="","",OFFSET('Hygiene Data'!$D$12,0,10*ROW('Hygiene Data'!D87)))</f>
        <v/>
      </c>
      <c r="DS93" s="34" t="str">
        <f ca="true">+IF(OFFSET('Hygiene Data'!$D$13,0,10*ROW('Hygiene Data'!D87))="","",OFFSET('Hygiene Data'!$D$13,0,10*ROW('Hygiene Data'!D87)))</f>
        <v/>
      </c>
      <c r="DT93" s="34" t="str">
        <f ca="true">+IF(OFFSET('Hygiene Data'!$D$14,0,10*ROW('Hygiene Data'!D87))="","",OFFSET('Hygiene Data'!$D$14,0,10*ROW('Hygiene Data'!D87)))</f>
        <v/>
      </c>
      <c r="DU93" s="34" t="str">
        <f ca="true">+IF(OFFSET('Hygiene Data'!$E$12,0,10*ROW('Hygiene Data'!E87))="","",OFFSET('Hygiene Data'!$E$12,0,10*ROW('Hygiene Data'!E87)))</f>
        <v/>
      </c>
      <c r="DV93" s="34" t="str">
        <f ca="true">+IF(OFFSET('Hygiene Data'!$E$13,0,10*ROW('Hygiene Data'!E87))="","",OFFSET('Hygiene Data'!$E$13,0,10*ROW('Hygiene Data'!E87)))</f>
        <v/>
      </c>
      <c r="DW93" s="34" t="str">
        <f ca="true">+IF(OFFSET('Hygiene Data'!$E$14,0,10*ROW('Hygiene Data'!E87))="","",OFFSET('Hygiene Data'!$E$14,0,10*ROW('Hygiene Data'!E87)))</f>
        <v/>
      </c>
      <c r="DX93" s="34" t="str">
        <f ca="true">+IF(OFFSET('Hygiene Data'!$F$12,0,10*ROW('Hygiene Data'!F87))="","",OFFSET('Hygiene Data'!$F$12,0,10*ROW('Hygiene Data'!F87)))</f>
        <v/>
      </c>
      <c r="DY93" s="34" t="str">
        <f ca="true">+IF(OFFSET('Hygiene Data'!$F$13,0,10*ROW('Hygiene Data'!F87))="","",OFFSET('Hygiene Data'!$F$13,0,10*ROW('Hygiene Data'!F87)))</f>
        <v/>
      </c>
      <c r="DZ93" s="34" t="str">
        <f ca="true">+IF(OFFSET('Hygiene Data'!$F$14,0,10*ROW('Hygiene Data'!F87))="","",OFFSET('Hygiene Data'!$F$14,0,10*ROW('Hygiene Data'!F87)))</f>
        <v/>
      </c>
      <c r="EA93" s="34" t="str">
        <f ca="true">+IF(OFFSET('Hygiene Data'!$G$12,0,10*ROW('Hygiene Data'!G87))="","",OFFSET('Hygiene Data'!$G$12,0,10*ROW('Hygiene Data'!G87)))</f>
        <v/>
      </c>
      <c r="EB93" s="34" t="str">
        <f ca="true">+IF(OFFSET('Hygiene Data'!$G$13,0,10*ROW('Hygiene Data'!G87))="","",OFFSET('Hygiene Data'!$G$13,0,10*ROW('Hygiene Data'!G87)))</f>
        <v/>
      </c>
      <c r="EC93" s="34" t="str">
        <f ca="true">+IF(OFFSET('Hygiene Data'!$G$14,0,10*ROW('Hygiene Data'!G87))="","",OFFSET('Hygiene Data'!$G$14,0,10*ROW('Hygiene Data'!G87)))</f>
        <v/>
      </c>
      <c r="ED93" s="34" t="str">
        <f ca="true">+IF(OFFSET('Hygiene Data'!$H$12,0,10*ROW('Hygiene Data'!H87))="","",OFFSET('Hygiene Data'!$H$12,0,10*ROW('Hygiene Data'!H87)))</f>
        <v/>
      </c>
      <c r="EE93" s="34" t="str">
        <f ca="true">+IF(OFFSET('Hygiene Data'!$H$13,0,10*ROW('Hygiene Data'!H87))="","",OFFSET('Hygiene Data'!$H$13,0,10*ROW('Hygiene Data'!H87)))</f>
        <v/>
      </c>
      <c r="EF93" s="34" t="str">
        <f ca="true">+IF(OFFSET('Hygiene Data'!$H$14,0,10*ROW('Hygiene Data'!H87))="","",OFFSET('Hygiene Data'!$H$14,0,10*ROW('Hygiene Data'!H87)))</f>
        <v/>
      </c>
    </row>
    <row r="94" x14ac:dyDescent="0.2">
      <c r="A94" s="57" t="str">
        <f ca="true">+IF(OFFSET('Water Data'!$B$1,0,10*ROW('Water Data'!B91))="","",OFFSET('Water Data'!$B$1,0,10*ROW('Water Data'!B91)))</f>
        <v/>
      </c>
      <c r="B94" s="57" t="str">
        <f ca="true">+IF(OFFSET('Water Data'!$A$3,0,10*ROW('Water Data'!A91))="","",OFFSET('Water Data'!$A$3,0,10*ROW('Water Data'!A91)))</f>
        <v/>
      </c>
      <c r="C94" s="57" t="str">
        <f ca="true">+IF(OFFSET('Water Data'!$C$3,0,10*ROW('Water Data'!C91))="","",OFFSET('Water Data'!$C$3,0,10*ROW('Water Data'!C91)))</f>
        <v/>
      </c>
      <c r="D94" s="249"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49"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49"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49"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49"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49"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49"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49"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49"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49"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49"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49"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49"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49"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49"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49"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49"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49"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50"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50"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50"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50"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50"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50"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50"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50"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50"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50"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50"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50"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50"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50"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50"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50"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50"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50"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50"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50"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50"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50"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50"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50"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50"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50"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50"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50"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50"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50"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51"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51"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51"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51"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51"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51"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51"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51"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51"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51"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51"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51"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51"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51"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51"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51"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51"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51"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4" t="str">
        <f ca="true">+IF(OFFSET('Water Data'!$C$28,0,10*ROW('Water Data'!C88))="","",OFFSET('Water Data'!$C$28,0,10*ROW('Water Data'!C88)))</f>
        <v/>
      </c>
      <c r="BT94" s="34" t="str">
        <f ca="true">+IF(OFFSET('Water Data'!$C$29,0,10*ROW('Water Data'!C88))="","",OFFSET('Water Data'!$C$29,0,10*ROW('Water Data'!C88)))</f>
        <v/>
      </c>
      <c r="BU94" s="34" t="str">
        <f ca="true">+IF(OFFSET('Water Data'!$C$30,0,10*ROW('Water Data'!C88))="","",OFFSET('Water Data'!$C$30,0,10*ROW('Water Data'!C88)))</f>
        <v/>
      </c>
      <c r="BV94" s="34" t="str">
        <f ca="true">+IF(OFFSET('Water Data'!$D$28,0,10*ROW('Water Data'!D88))="","",OFFSET('Water Data'!$D$28,0,10*ROW('Water Data'!D88)))</f>
        <v/>
      </c>
      <c r="BW94" s="34" t="str">
        <f ca="true">+IF(OFFSET('Water Data'!$D$29,0,10*ROW('Water Data'!D88))="","",OFFSET('Water Data'!$D$29,0,10*ROW('Water Data'!D88)))</f>
        <v/>
      </c>
      <c r="BX94" s="34" t="str">
        <f ca="true">+IF(OFFSET('Water Data'!$D$30,0,10*ROW('Water Data'!D88))="","",OFFSET('Water Data'!$D$30,0,10*ROW('Water Data'!D88)))</f>
        <v/>
      </c>
      <c r="BY94" s="34" t="str">
        <f ca="true">+IF(OFFSET('Water Data'!$E$28,0,10*ROW('Water Data'!E88))="","",OFFSET('Water Data'!$E$28,0,10*ROW('Water Data'!E88)))</f>
        <v/>
      </c>
      <c r="BZ94" s="34" t="str">
        <f ca="true">+IF(OFFSET('Water Data'!$E$29,0,10*ROW('Water Data'!E88))="","",OFFSET('Water Data'!$E$29,0,10*ROW('Water Data'!E88)))</f>
        <v/>
      </c>
      <c r="CA94" s="34" t="str">
        <f ca="true">+IF(OFFSET('Water Data'!$E$30,0,10*ROW('Water Data'!E88))="","",OFFSET('Water Data'!$E$30,0,10*ROW('Water Data'!E88)))</f>
        <v/>
      </c>
      <c r="CB94" s="34" t="str">
        <f ca="true">+IF(OFFSET('Water Data'!$F$28,0,10*ROW('Water Data'!F88))="","",OFFSET('Water Data'!$F$28,0,10*ROW('Water Data'!F88)))</f>
        <v/>
      </c>
      <c r="CC94" s="34" t="str">
        <f ca="true">+IF(OFFSET('Water Data'!$F$29,0,10*ROW('Water Data'!F88))="","",OFFSET('Water Data'!$F$29,0,10*ROW('Water Data'!F88)))</f>
        <v/>
      </c>
      <c r="CD94" s="34" t="str">
        <f ca="true">+IF(OFFSET('Water Data'!$F$30,0,10*ROW('Water Data'!F88))="","",OFFSET('Water Data'!$F$30,0,10*ROW('Water Data'!F88)))</f>
        <v/>
      </c>
      <c r="CE94" s="34" t="str">
        <f ca="true">+IF(OFFSET('Water Data'!$G$28,0,10*ROW('Water Data'!G88))="","",OFFSET('Water Data'!$G$28,0,10*ROW('Water Data'!G88)))</f>
        <v/>
      </c>
      <c r="CF94" s="34" t="str">
        <f ca="true">+IF(OFFSET('Water Data'!$G$29,0,10*ROW('Water Data'!G88))="","",OFFSET('Water Data'!$G$29,0,10*ROW('Water Data'!G88)))</f>
        <v/>
      </c>
      <c r="CG94" s="34" t="str">
        <f ca="true">+IF(OFFSET('Water Data'!$G$30,0,10*ROW('Water Data'!G88))="","",OFFSET('Water Data'!$G$30,0,10*ROW('Water Data'!G88)))</f>
        <v/>
      </c>
      <c r="CH94" s="34" t="str">
        <f ca="true">+IF(OFFSET('Water Data'!$H$28,0,10*ROW('Water Data'!H88))="","",OFFSET('Water Data'!$H$28,0,10*ROW('Water Data'!H88)))</f>
        <v/>
      </c>
      <c r="CI94" s="34" t="str">
        <f ca="true">+IF(OFFSET('Water Data'!$H$29,0,10*ROW('Water Data'!H88))="","",OFFSET('Water Data'!$H$29,0,10*ROW('Water Data'!H88)))</f>
        <v/>
      </c>
      <c r="CJ94" s="34" t="str">
        <f ca="true">+IF(OFFSET('Water Data'!$H$30,0,10*ROW('Water Data'!H88))="","",OFFSET('Water Data'!$H$30,0,10*ROW('Water Data'!H88)))</f>
        <v/>
      </c>
      <c r="CK94" s="34" t="str">
        <f ca="true">+IF(OFFSET('Sanitation Data'!$C$29,0,10*ROW('Sanitation Data'!C88))="","",OFFSET('Sanitation Data'!$C$29,0,10*ROW('Sanitation Data'!C88)))</f>
        <v/>
      </c>
      <c r="CL94" s="34" t="str">
        <f ca="true">+IF(OFFSET('Sanitation Data'!$C$30,0,10*ROW('Sanitation Data'!C88))="","",OFFSET('Sanitation Data'!$C$30,0,10*ROW('Sanitation Data'!C88)))</f>
        <v/>
      </c>
      <c r="CM94" s="34" t="str">
        <f ca="true">+IF(OFFSET('Sanitation Data'!$C$31,0,10*ROW('Sanitation Data'!C88))="","",OFFSET('Sanitation Data'!$C$31,0,10*ROW('Sanitation Data'!C88)))</f>
        <v/>
      </c>
      <c r="CN94" s="34" t="str">
        <f ca="true">+IF(OFFSET('Sanitation Data'!$C$32,0,10*ROW('Sanitation Data'!C88))="","",OFFSET('Sanitation Data'!$C$32,0,10*ROW('Sanitation Data'!C88)))</f>
        <v/>
      </c>
      <c r="CO94" s="34" t="str">
        <f ca="true">+IF(OFFSET('Sanitation Data'!$C$33,0,10*ROW('Sanitation Data'!C88))="","",OFFSET('Sanitation Data'!$C$33,0,10*ROW('Sanitation Data'!C88)))</f>
        <v/>
      </c>
      <c r="CP94" s="34" t="str">
        <f ca="true">+IF(OFFSET('Sanitation Data'!$D$29,0,10*ROW('Sanitation Data'!D88))="","",OFFSET('Sanitation Data'!$D$29,0,10*ROW('Sanitation Data'!D88)))</f>
        <v/>
      </c>
      <c r="CQ94" s="34" t="str">
        <f ca="true">+IF(OFFSET('Sanitation Data'!$D$30,0,10*ROW('Sanitation Data'!D88))="","",OFFSET('Sanitation Data'!$D$30,0,10*ROW('Sanitation Data'!D88)))</f>
        <v/>
      </c>
      <c r="CR94" s="34" t="str">
        <f ca="true">+IF(OFFSET('Sanitation Data'!$D$31,0,10*ROW('Sanitation Data'!D88))="","",OFFSET('Sanitation Data'!$D$31,0,10*ROW('Sanitation Data'!D88)))</f>
        <v/>
      </c>
      <c r="CS94" s="34" t="str">
        <f ca="true">+IF(OFFSET('Sanitation Data'!$D$32,0,10*ROW('Sanitation Data'!D88))="","",OFFSET('Sanitation Data'!$D$32,0,10*ROW('Sanitation Data'!D88)))</f>
        <v/>
      </c>
      <c r="CT94" s="34" t="str">
        <f ca="true">+IF(OFFSET('Sanitation Data'!$D$33,0,10*ROW('Sanitation Data'!D88))="","",OFFSET('Sanitation Data'!$D$33,0,10*ROW('Sanitation Data'!D88)))</f>
        <v/>
      </c>
      <c r="CU94" s="34" t="str">
        <f ca="true">+IF(OFFSET('Sanitation Data'!$E$29,0,10*ROW('Sanitation Data'!E88))="","",OFFSET('Sanitation Data'!$E$29,0,10*ROW('Sanitation Data'!E88)))</f>
        <v/>
      </c>
      <c r="CV94" s="34" t="str">
        <f ca="true">+IF(OFFSET('Sanitation Data'!$E$30,0,10*ROW('Sanitation Data'!E88))="","",OFFSET('Sanitation Data'!$E$30,0,10*ROW('Sanitation Data'!E88)))</f>
        <v/>
      </c>
      <c r="CW94" s="34" t="str">
        <f ca="true">+IF(OFFSET('Sanitation Data'!$E$31,0,10*ROW('Sanitation Data'!E88))="","",OFFSET('Sanitation Data'!$E$31,0,10*ROW('Sanitation Data'!E88)))</f>
        <v/>
      </c>
      <c r="CX94" s="34" t="str">
        <f ca="true">+IF(OFFSET('Sanitation Data'!$E$32,0,10*ROW('Sanitation Data'!E88))="","",OFFSET('Sanitation Data'!$E$32,0,10*ROW('Sanitation Data'!E88)))</f>
        <v/>
      </c>
      <c r="CY94" s="34" t="str">
        <f ca="true">+IF(OFFSET('Sanitation Data'!$E$33,0,10*ROW('Sanitation Data'!E88))="","",OFFSET('Sanitation Data'!$E$33,0,10*ROW('Sanitation Data'!E88)))</f>
        <v/>
      </c>
      <c r="CZ94" s="34" t="str">
        <f ca="true">+IF(OFFSET('Sanitation Data'!$F$29,0,10*ROW('Sanitation Data'!F88))="","",OFFSET('Sanitation Data'!$F$29,0,10*ROW('Sanitation Data'!F88)))</f>
        <v/>
      </c>
      <c r="DA94" s="34" t="str">
        <f ca="true">+IF(OFFSET('Sanitation Data'!$F$30,0,10*ROW('Sanitation Data'!F88))="","",OFFSET('Sanitation Data'!$F$30,0,10*ROW('Sanitation Data'!F88)))</f>
        <v/>
      </c>
      <c r="DB94" s="34" t="str">
        <f ca="true">+IF(OFFSET('Sanitation Data'!$F$31,0,10*ROW('Sanitation Data'!F88))="","",OFFSET('Sanitation Data'!$F$31,0,10*ROW('Sanitation Data'!F88)))</f>
        <v/>
      </c>
      <c r="DC94" s="34" t="str">
        <f ca="true">+IF(OFFSET('Sanitation Data'!$F$32,0,10*ROW('Sanitation Data'!F88))="","",OFFSET('Sanitation Data'!$F$32,0,10*ROW('Sanitation Data'!F88)))</f>
        <v/>
      </c>
      <c r="DD94" s="34" t="str">
        <f ca="true">+IF(OFFSET('Sanitation Data'!$F$33,0,10*ROW('Sanitation Data'!F88))="","",OFFSET('Sanitation Data'!$F$33,0,10*ROW('Sanitation Data'!F88)))</f>
        <v/>
      </c>
      <c r="DE94" s="34" t="str">
        <f ca="true">+IF(OFFSET('Sanitation Data'!$G$29,0,10*ROW('Sanitation Data'!G88))="","",OFFSET('Sanitation Data'!$G$29,0,10*ROW('Sanitation Data'!G88)))</f>
        <v/>
      </c>
      <c r="DF94" s="34" t="str">
        <f ca="true">+IF(OFFSET('Sanitation Data'!$G$30,0,10*ROW('Sanitation Data'!G88))="","",OFFSET('Sanitation Data'!$G$30,0,10*ROW('Sanitation Data'!G88)))</f>
        <v/>
      </c>
      <c r="DG94" s="34" t="str">
        <f ca="true">+IF(OFFSET('Sanitation Data'!$G$31,0,10*ROW('Sanitation Data'!G88))="","",OFFSET('Sanitation Data'!$G$31,0,10*ROW('Sanitation Data'!G88)))</f>
        <v/>
      </c>
      <c r="DH94" s="34" t="str">
        <f ca="true">+IF(OFFSET('Sanitation Data'!$G$32,0,10*ROW('Sanitation Data'!G88))="","",OFFSET('Sanitation Data'!$G$32,0,10*ROW('Sanitation Data'!G88)))</f>
        <v/>
      </c>
      <c r="DI94" s="34" t="str">
        <f ca="true">+IF(OFFSET('Sanitation Data'!$G$33,0,10*ROW('Sanitation Data'!G88))="","",OFFSET('Sanitation Data'!$G$33,0,10*ROW('Sanitation Data'!G88)))</f>
        <v/>
      </c>
      <c r="DJ94" s="34" t="str">
        <f ca="true">+IF(OFFSET('Sanitation Data'!$H$29,0,10*ROW('Sanitation Data'!H88))="","",OFFSET('Sanitation Data'!$H$29,0,10*ROW('Sanitation Data'!H88)))</f>
        <v/>
      </c>
      <c r="DK94" s="34" t="str">
        <f ca="true">+IF(OFFSET('Sanitation Data'!$H$30,0,10*ROW('Sanitation Data'!H88))="","",OFFSET('Sanitation Data'!$H$30,0,10*ROW('Sanitation Data'!H88)))</f>
        <v/>
      </c>
      <c r="DL94" s="34" t="str">
        <f ca="true">+IF(OFFSET('Sanitation Data'!$H$31,0,10*ROW('Sanitation Data'!H88))="","",OFFSET('Sanitation Data'!$H$31,0,10*ROW('Sanitation Data'!H88)))</f>
        <v/>
      </c>
      <c r="DM94" s="34" t="str">
        <f ca="true">+IF(OFFSET('Sanitation Data'!$H$32,0,10*ROW('Sanitation Data'!H88))="","",OFFSET('Sanitation Data'!$H$32,0,10*ROW('Sanitation Data'!H88)))</f>
        <v/>
      </c>
      <c r="DN94" s="34" t="str">
        <f ca="true">+IF(OFFSET('Sanitation Data'!$H$33,0,10*ROW('Sanitation Data'!H88))="","",OFFSET('Sanitation Data'!$H$33,0,10*ROW('Sanitation Data'!H88)))</f>
        <v/>
      </c>
      <c r="DO94" s="34" t="str">
        <f ca="true">+IF(OFFSET('Hygiene Data'!$C$12,0,10*ROW('Hygiene Data'!C88))="","",OFFSET('Hygiene Data'!$C$12,0,10*ROW('Hygiene Data'!C88)))</f>
        <v/>
      </c>
      <c r="DP94" s="34" t="str">
        <f ca="true">+IF(OFFSET('Hygiene Data'!$C$13,0,10*ROW('Hygiene Data'!C88))="","",OFFSET('Hygiene Data'!$C$13,0,10*ROW('Hygiene Data'!C88)))</f>
        <v/>
      </c>
      <c r="DQ94" s="34" t="str">
        <f ca="true">+IF(OFFSET('Hygiene Data'!$C$14,0,10*ROW('Hygiene Data'!C88))="","",OFFSET('Hygiene Data'!$C$14,0,10*ROW('Hygiene Data'!C88)))</f>
        <v/>
      </c>
      <c r="DR94" s="34" t="str">
        <f ca="true">+IF(OFFSET('Hygiene Data'!$D$12,0,10*ROW('Hygiene Data'!D88))="","",OFFSET('Hygiene Data'!$D$12,0,10*ROW('Hygiene Data'!D88)))</f>
        <v/>
      </c>
      <c r="DS94" s="34" t="str">
        <f ca="true">+IF(OFFSET('Hygiene Data'!$D$13,0,10*ROW('Hygiene Data'!D88))="","",OFFSET('Hygiene Data'!$D$13,0,10*ROW('Hygiene Data'!D88)))</f>
        <v/>
      </c>
      <c r="DT94" s="34" t="str">
        <f ca="true">+IF(OFFSET('Hygiene Data'!$D$14,0,10*ROW('Hygiene Data'!D88))="","",OFFSET('Hygiene Data'!$D$14,0,10*ROW('Hygiene Data'!D88)))</f>
        <v/>
      </c>
      <c r="DU94" s="34" t="str">
        <f ca="true">+IF(OFFSET('Hygiene Data'!$E$12,0,10*ROW('Hygiene Data'!E88))="","",OFFSET('Hygiene Data'!$E$12,0,10*ROW('Hygiene Data'!E88)))</f>
        <v/>
      </c>
      <c r="DV94" s="34" t="str">
        <f ca="true">+IF(OFFSET('Hygiene Data'!$E$13,0,10*ROW('Hygiene Data'!E88))="","",OFFSET('Hygiene Data'!$E$13,0,10*ROW('Hygiene Data'!E88)))</f>
        <v/>
      </c>
      <c r="DW94" s="34" t="str">
        <f ca="true">+IF(OFFSET('Hygiene Data'!$E$14,0,10*ROW('Hygiene Data'!E88))="","",OFFSET('Hygiene Data'!$E$14,0,10*ROW('Hygiene Data'!E88)))</f>
        <v/>
      </c>
      <c r="DX94" s="34" t="str">
        <f ca="true">+IF(OFFSET('Hygiene Data'!$F$12,0,10*ROW('Hygiene Data'!F88))="","",OFFSET('Hygiene Data'!$F$12,0,10*ROW('Hygiene Data'!F88)))</f>
        <v/>
      </c>
      <c r="DY94" s="34" t="str">
        <f ca="true">+IF(OFFSET('Hygiene Data'!$F$13,0,10*ROW('Hygiene Data'!F88))="","",OFFSET('Hygiene Data'!$F$13,0,10*ROW('Hygiene Data'!F88)))</f>
        <v/>
      </c>
      <c r="DZ94" s="34" t="str">
        <f ca="true">+IF(OFFSET('Hygiene Data'!$F$14,0,10*ROW('Hygiene Data'!F88))="","",OFFSET('Hygiene Data'!$F$14,0,10*ROW('Hygiene Data'!F88)))</f>
        <v/>
      </c>
      <c r="EA94" s="34" t="str">
        <f ca="true">+IF(OFFSET('Hygiene Data'!$G$12,0,10*ROW('Hygiene Data'!G88))="","",OFFSET('Hygiene Data'!$G$12,0,10*ROW('Hygiene Data'!G88)))</f>
        <v/>
      </c>
      <c r="EB94" s="34" t="str">
        <f ca="true">+IF(OFFSET('Hygiene Data'!$G$13,0,10*ROW('Hygiene Data'!G88))="","",OFFSET('Hygiene Data'!$G$13,0,10*ROW('Hygiene Data'!G88)))</f>
        <v/>
      </c>
      <c r="EC94" s="34" t="str">
        <f ca="true">+IF(OFFSET('Hygiene Data'!$G$14,0,10*ROW('Hygiene Data'!G88))="","",OFFSET('Hygiene Data'!$G$14,0,10*ROW('Hygiene Data'!G88)))</f>
        <v/>
      </c>
      <c r="ED94" s="34" t="str">
        <f ca="true">+IF(OFFSET('Hygiene Data'!$H$12,0,10*ROW('Hygiene Data'!H88))="","",OFFSET('Hygiene Data'!$H$12,0,10*ROW('Hygiene Data'!H88)))</f>
        <v/>
      </c>
      <c r="EE94" s="34" t="str">
        <f ca="true">+IF(OFFSET('Hygiene Data'!$H$13,0,10*ROW('Hygiene Data'!H88))="","",OFFSET('Hygiene Data'!$H$13,0,10*ROW('Hygiene Data'!H88)))</f>
        <v/>
      </c>
      <c r="EF94" s="34" t="str">
        <f ca="true">+IF(OFFSET('Hygiene Data'!$H$14,0,10*ROW('Hygiene Data'!H88))="","",OFFSET('Hygiene Data'!$H$14,0,10*ROW('Hygiene Data'!H88)))</f>
        <v/>
      </c>
    </row>
    <row r="95" x14ac:dyDescent="0.2">
      <c r="A95" s="57" t="str">
        <f ca="true">+IF(OFFSET('Water Data'!$B$1,0,10*ROW('Water Data'!B92))="","",OFFSET('Water Data'!$B$1,0,10*ROW('Water Data'!B92)))</f>
        <v/>
      </c>
      <c r="B95" s="57" t="str">
        <f ca="true">+IF(OFFSET('Water Data'!$A$3,0,10*ROW('Water Data'!A92))="","",OFFSET('Water Data'!$A$3,0,10*ROW('Water Data'!A92)))</f>
        <v/>
      </c>
      <c r="C95" s="57" t="str">
        <f ca="true">+IF(OFFSET('Water Data'!$C$3,0,10*ROW('Water Data'!C92))="","",OFFSET('Water Data'!$C$3,0,10*ROW('Water Data'!C92)))</f>
        <v/>
      </c>
      <c r="D95" s="249"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49"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49"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49"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49"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49"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49"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49"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49"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49"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49"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49"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49"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49"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49"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49"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49"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49"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50"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50"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50"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50"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50"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50"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50"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50"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50"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50"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50"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50"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50"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50"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50"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50"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50"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50"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50"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50"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50"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50"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50"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50"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50"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50"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50"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50"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50"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50"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51"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51"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51"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51"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51"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51"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51"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51"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51"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51"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51"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51"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51"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51"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51"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51"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51"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51"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4" t="str">
        <f ca="true">+IF(OFFSET('Water Data'!$C$28,0,10*ROW('Water Data'!C89))="","",OFFSET('Water Data'!$C$28,0,10*ROW('Water Data'!C89)))</f>
        <v/>
      </c>
      <c r="BT95" s="34" t="str">
        <f ca="true">+IF(OFFSET('Water Data'!$C$29,0,10*ROW('Water Data'!C89))="","",OFFSET('Water Data'!$C$29,0,10*ROW('Water Data'!C89)))</f>
        <v/>
      </c>
      <c r="BU95" s="34" t="str">
        <f ca="true">+IF(OFFSET('Water Data'!$C$30,0,10*ROW('Water Data'!C89))="","",OFFSET('Water Data'!$C$30,0,10*ROW('Water Data'!C89)))</f>
        <v/>
      </c>
      <c r="BV95" s="34" t="str">
        <f ca="true">+IF(OFFSET('Water Data'!$D$28,0,10*ROW('Water Data'!D89))="","",OFFSET('Water Data'!$D$28,0,10*ROW('Water Data'!D89)))</f>
        <v/>
      </c>
      <c r="BW95" s="34" t="str">
        <f ca="true">+IF(OFFSET('Water Data'!$D$29,0,10*ROW('Water Data'!D89))="","",OFFSET('Water Data'!$D$29,0,10*ROW('Water Data'!D89)))</f>
        <v/>
      </c>
      <c r="BX95" s="34" t="str">
        <f ca="true">+IF(OFFSET('Water Data'!$D$30,0,10*ROW('Water Data'!D89))="","",OFFSET('Water Data'!$D$30,0,10*ROW('Water Data'!D89)))</f>
        <v/>
      </c>
      <c r="BY95" s="34" t="str">
        <f ca="true">+IF(OFFSET('Water Data'!$E$28,0,10*ROW('Water Data'!E89))="","",OFFSET('Water Data'!$E$28,0,10*ROW('Water Data'!E89)))</f>
        <v/>
      </c>
      <c r="BZ95" s="34" t="str">
        <f ca="true">+IF(OFFSET('Water Data'!$E$29,0,10*ROW('Water Data'!E89))="","",OFFSET('Water Data'!$E$29,0,10*ROW('Water Data'!E89)))</f>
        <v/>
      </c>
      <c r="CA95" s="34" t="str">
        <f ca="true">+IF(OFFSET('Water Data'!$E$30,0,10*ROW('Water Data'!E89))="","",OFFSET('Water Data'!$E$30,0,10*ROW('Water Data'!E89)))</f>
        <v/>
      </c>
      <c r="CB95" s="34" t="str">
        <f ca="true">+IF(OFFSET('Water Data'!$F$28,0,10*ROW('Water Data'!F89))="","",OFFSET('Water Data'!$F$28,0,10*ROW('Water Data'!F89)))</f>
        <v/>
      </c>
      <c r="CC95" s="34" t="str">
        <f ca="true">+IF(OFFSET('Water Data'!$F$29,0,10*ROW('Water Data'!F89))="","",OFFSET('Water Data'!$F$29,0,10*ROW('Water Data'!F89)))</f>
        <v/>
      </c>
      <c r="CD95" s="34" t="str">
        <f ca="true">+IF(OFFSET('Water Data'!$F$30,0,10*ROW('Water Data'!F89))="","",OFFSET('Water Data'!$F$30,0,10*ROW('Water Data'!F89)))</f>
        <v/>
      </c>
      <c r="CE95" s="34" t="str">
        <f ca="true">+IF(OFFSET('Water Data'!$G$28,0,10*ROW('Water Data'!G89))="","",OFFSET('Water Data'!$G$28,0,10*ROW('Water Data'!G89)))</f>
        <v/>
      </c>
      <c r="CF95" s="34" t="str">
        <f ca="true">+IF(OFFSET('Water Data'!$G$29,0,10*ROW('Water Data'!G89))="","",OFFSET('Water Data'!$G$29,0,10*ROW('Water Data'!G89)))</f>
        <v/>
      </c>
      <c r="CG95" s="34" t="str">
        <f ca="true">+IF(OFFSET('Water Data'!$G$30,0,10*ROW('Water Data'!G89))="","",OFFSET('Water Data'!$G$30,0,10*ROW('Water Data'!G89)))</f>
        <v/>
      </c>
      <c r="CH95" s="34" t="str">
        <f ca="true">+IF(OFFSET('Water Data'!$H$28,0,10*ROW('Water Data'!H89))="","",OFFSET('Water Data'!$H$28,0,10*ROW('Water Data'!H89)))</f>
        <v/>
      </c>
      <c r="CI95" s="34" t="str">
        <f ca="true">+IF(OFFSET('Water Data'!$H$29,0,10*ROW('Water Data'!H89))="","",OFFSET('Water Data'!$H$29,0,10*ROW('Water Data'!H89)))</f>
        <v/>
      </c>
      <c r="CJ95" s="34" t="str">
        <f ca="true">+IF(OFFSET('Water Data'!$H$30,0,10*ROW('Water Data'!H89))="","",OFFSET('Water Data'!$H$30,0,10*ROW('Water Data'!H89)))</f>
        <v/>
      </c>
      <c r="CK95" s="34" t="str">
        <f ca="true">+IF(OFFSET('Sanitation Data'!$C$29,0,10*ROW('Sanitation Data'!C89))="","",OFFSET('Sanitation Data'!$C$29,0,10*ROW('Sanitation Data'!C89)))</f>
        <v/>
      </c>
      <c r="CL95" s="34" t="str">
        <f ca="true">+IF(OFFSET('Sanitation Data'!$C$30,0,10*ROW('Sanitation Data'!C89))="","",OFFSET('Sanitation Data'!$C$30,0,10*ROW('Sanitation Data'!C89)))</f>
        <v/>
      </c>
      <c r="CM95" s="34" t="str">
        <f ca="true">+IF(OFFSET('Sanitation Data'!$C$31,0,10*ROW('Sanitation Data'!C89))="","",OFFSET('Sanitation Data'!$C$31,0,10*ROW('Sanitation Data'!C89)))</f>
        <v/>
      </c>
      <c r="CN95" s="34" t="str">
        <f ca="true">+IF(OFFSET('Sanitation Data'!$C$32,0,10*ROW('Sanitation Data'!C89))="","",OFFSET('Sanitation Data'!$C$32,0,10*ROW('Sanitation Data'!C89)))</f>
        <v/>
      </c>
      <c r="CO95" s="34" t="str">
        <f ca="true">+IF(OFFSET('Sanitation Data'!$C$33,0,10*ROW('Sanitation Data'!C89))="","",OFFSET('Sanitation Data'!$C$33,0,10*ROW('Sanitation Data'!C89)))</f>
        <v/>
      </c>
      <c r="CP95" s="34" t="str">
        <f ca="true">+IF(OFFSET('Sanitation Data'!$D$29,0,10*ROW('Sanitation Data'!D89))="","",OFFSET('Sanitation Data'!$D$29,0,10*ROW('Sanitation Data'!D89)))</f>
        <v/>
      </c>
      <c r="CQ95" s="34" t="str">
        <f ca="true">+IF(OFFSET('Sanitation Data'!$D$30,0,10*ROW('Sanitation Data'!D89))="","",OFFSET('Sanitation Data'!$D$30,0,10*ROW('Sanitation Data'!D89)))</f>
        <v/>
      </c>
      <c r="CR95" s="34" t="str">
        <f ca="true">+IF(OFFSET('Sanitation Data'!$D$31,0,10*ROW('Sanitation Data'!D89))="","",OFFSET('Sanitation Data'!$D$31,0,10*ROW('Sanitation Data'!D89)))</f>
        <v/>
      </c>
      <c r="CS95" s="34" t="str">
        <f ca="true">+IF(OFFSET('Sanitation Data'!$D$32,0,10*ROW('Sanitation Data'!D89))="","",OFFSET('Sanitation Data'!$D$32,0,10*ROW('Sanitation Data'!D89)))</f>
        <v/>
      </c>
      <c r="CT95" s="34" t="str">
        <f ca="true">+IF(OFFSET('Sanitation Data'!$D$33,0,10*ROW('Sanitation Data'!D89))="","",OFFSET('Sanitation Data'!$D$33,0,10*ROW('Sanitation Data'!D89)))</f>
        <v/>
      </c>
      <c r="CU95" s="34" t="str">
        <f ca="true">+IF(OFFSET('Sanitation Data'!$E$29,0,10*ROW('Sanitation Data'!E89))="","",OFFSET('Sanitation Data'!$E$29,0,10*ROW('Sanitation Data'!E89)))</f>
        <v/>
      </c>
      <c r="CV95" s="34" t="str">
        <f ca="true">+IF(OFFSET('Sanitation Data'!$E$30,0,10*ROW('Sanitation Data'!E89))="","",OFFSET('Sanitation Data'!$E$30,0,10*ROW('Sanitation Data'!E89)))</f>
        <v/>
      </c>
      <c r="CW95" s="34" t="str">
        <f ca="true">+IF(OFFSET('Sanitation Data'!$E$31,0,10*ROW('Sanitation Data'!E89))="","",OFFSET('Sanitation Data'!$E$31,0,10*ROW('Sanitation Data'!E89)))</f>
        <v/>
      </c>
      <c r="CX95" s="34" t="str">
        <f ca="true">+IF(OFFSET('Sanitation Data'!$E$32,0,10*ROW('Sanitation Data'!E89))="","",OFFSET('Sanitation Data'!$E$32,0,10*ROW('Sanitation Data'!E89)))</f>
        <v/>
      </c>
      <c r="CY95" s="34" t="str">
        <f ca="true">+IF(OFFSET('Sanitation Data'!$E$33,0,10*ROW('Sanitation Data'!E89))="","",OFFSET('Sanitation Data'!$E$33,0,10*ROW('Sanitation Data'!E89)))</f>
        <v/>
      </c>
      <c r="CZ95" s="34" t="str">
        <f ca="true">+IF(OFFSET('Sanitation Data'!$F$29,0,10*ROW('Sanitation Data'!F89))="","",OFFSET('Sanitation Data'!$F$29,0,10*ROW('Sanitation Data'!F89)))</f>
        <v/>
      </c>
      <c r="DA95" s="34" t="str">
        <f ca="true">+IF(OFFSET('Sanitation Data'!$F$30,0,10*ROW('Sanitation Data'!F89))="","",OFFSET('Sanitation Data'!$F$30,0,10*ROW('Sanitation Data'!F89)))</f>
        <v/>
      </c>
      <c r="DB95" s="34" t="str">
        <f ca="true">+IF(OFFSET('Sanitation Data'!$F$31,0,10*ROW('Sanitation Data'!F89))="","",OFFSET('Sanitation Data'!$F$31,0,10*ROW('Sanitation Data'!F89)))</f>
        <v/>
      </c>
      <c r="DC95" s="34" t="str">
        <f ca="true">+IF(OFFSET('Sanitation Data'!$F$32,0,10*ROW('Sanitation Data'!F89))="","",OFFSET('Sanitation Data'!$F$32,0,10*ROW('Sanitation Data'!F89)))</f>
        <v/>
      </c>
      <c r="DD95" s="34" t="str">
        <f ca="true">+IF(OFFSET('Sanitation Data'!$F$33,0,10*ROW('Sanitation Data'!F89))="","",OFFSET('Sanitation Data'!$F$33,0,10*ROW('Sanitation Data'!F89)))</f>
        <v/>
      </c>
      <c r="DE95" s="34" t="str">
        <f ca="true">+IF(OFFSET('Sanitation Data'!$G$29,0,10*ROW('Sanitation Data'!G89))="","",OFFSET('Sanitation Data'!$G$29,0,10*ROW('Sanitation Data'!G89)))</f>
        <v/>
      </c>
      <c r="DF95" s="34" t="str">
        <f ca="true">+IF(OFFSET('Sanitation Data'!$G$30,0,10*ROW('Sanitation Data'!G89))="","",OFFSET('Sanitation Data'!$G$30,0,10*ROW('Sanitation Data'!G89)))</f>
        <v/>
      </c>
      <c r="DG95" s="34" t="str">
        <f ca="true">+IF(OFFSET('Sanitation Data'!$G$31,0,10*ROW('Sanitation Data'!G89))="","",OFFSET('Sanitation Data'!$G$31,0,10*ROW('Sanitation Data'!G89)))</f>
        <v/>
      </c>
      <c r="DH95" s="34" t="str">
        <f ca="true">+IF(OFFSET('Sanitation Data'!$G$32,0,10*ROW('Sanitation Data'!G89))="","",OFFSET('Sanitation Data'!$G$32,0,10*ROW('Sanitation Data'!G89)))</f>
        <v/>
      </c>
      <c r="DI95" s="34" t="str">
        <f ca="true">+IF(OFFSET('Sanitation Data'!$G$33,0,10*ROW('Sanitation Data'!G89))="","",OFFSET('Sanitation Data'!$G$33,0,10*ROW('Sanitation Data'!G89)))</f>
        <v/>
      </c>
      <c r="DJ95" s="34" t="str">
        <f ca="true">+IF(OFFSET('Sanitation Data'!$H$29,0,10*ROW('Sanitation Data'!H89))="","",OFFSET('Sanitation Data'!$H$29,0,10*ROW('Sanitation Data'!H89)))</f>
        <v/>
      </c>
      <c r="DK95" s="34" t="str">
        <f ca="true">+IF(OFFSET('Sanitation Data'!$H$30,0,10*ROW('Sanitation Data'!H89))="","",OFFSET('Sanitation Data'!$H$30,0,10*ROW('Sanitation Data'!H89)))</f>
        <v/>
      </c>
      <c r="DL95" s="34" t="str">
        <f ca="true">+IF(OFFSET('Sanitation Data'!$H$31,0,10*ROW('Sanitation Data'!H89))="","",OFFSET('Sanitation Data'!$H$31,0,10*ROW('Sanitation Data'!H89)))</f>
        <v/>
      </c>
      <c r="DM95" s="34" t="str">
        <f ca="true">+IF(OFFSET('Sanitation Data'!$H$32,0,10*ROW('Sanitation Data'!H89))="","",OFFSET('Sanitation Data'!$H$32,0,10*ROW('Sanitation Data'!H89)))</f>
        <v/>
      </c>
      <c r="DN95" s="34" t="str">
        <f ca="true">+IF(OFFSET('Sanitation Data'!$H$33,0,10*ROW('Sanitation Data'!H89))="","",OFFSET('Sanitation Data'!$H$33,0,10*ROW('Sanitation Data'!H89)))</f>
        <v/>
      </c>
      <c r="DO95" s="34" t="str">
        <f ca="true">+IF(OFFSET('Hygiene Data'!$C$12,0,10*ROW('Hygiene Data'!C89))="","",OFFSET('Hygiene Data'!$C$12,0,10*ROW('Hygiene Data'!C89)))</f>
        <v/>
      </c>
      <c r="DP95" s="34" t="str">
        <f ca="true">+IF(OFFSET('Hygiene Data'!$C$13,0,10*ROW('Hygiene Data'!C89))="","",OFFSET('Hygiene Data'!$C$13,0,10*ROW('Hygiene Data'!C89)))</f>
        <v/>
      </c>
      <c r="DQ95" s="34" t="str">
        <f ca="true">+IF(OFFSET('Hygiene Data'!$C$14,0,10*ROW('Hygiene Data'!C89))="","",OFFSET('Hygiene Data'!$C$14,0,10*ROW('Hygiene Data'!C89)))</f>
        <v/>
      </c>
      <c r="DR95" s="34" t="str">
        <f ca="true">+IF(OFFSET('Hygiene Data'!$D$12,0,10*ROW('Hygiene Data'!D89))="","",OFFSET('Hygiene Data'!$D$12,0,10*ROW('Hygiene Data'!D89)))</f>
        <v/>
      </c>
      <c r="DS95" s="34" t="str">
        <f ca="true">+IF(OFFSET('Hygiene Data'!$D$13,0,10*ROW('Hygiene Data'!D89))="","",OFFSET('Hygiene Data'!$D$13,0,10*ROW('Hygiene Data'!D89)))</f>
        <v/>
      </c>
      <c r="DT95" s="34" t="str">
        <f ca="true">+IF(OFFSET('Hygiene Data'!$D$14,0,10*ROW('Hygiene Data'!D89))="","",OFFSET('Hygiene Data'!$D$14,0,10*ROW('Hygiene Data'!D89)))</f>
        <v/>
      </c>
      <c r="DU95" s="34" t="str">
        <f ca="true">+IF(OFFSET('Hygiene Data'!$E$12,0,10*ROW('Hygiene Data'!E89))="","",OFFSET('Hygiene Data'!$E$12,0,10*ROW('Hygiene Data'!E89)))</f>
        <v/>
      </c>
      <c r="DV95" s="34" t="str">
        <f ca="true">+IF(OFFSET('Hygiene Data'!$E$13,0,10*ROW('Hygiene Data'!E89))="","",OFFSET('Hygiene Data'!$E$13,0,10*ROW('Hygiene Data'!E89)))</f>
        <v/>
      </c>
      <c r="DW95" s="34" t="str">
        <f ca="true">+IF(OFFSET('Hygiene Data'!$E$14,0,10*ROW('Hygiene Data'!E89))="","",OFFSET('Hygiene Data'!$E$14,0,10*ROW('Hygiene Data'!E89)))</f>
        <v/>
      </c>
      <c r="DX95" s="34" t="str">
        <f ca="true">+IF(OFFSET('Hygiene Data'!$F$12,0,10*ROW('Hygiene Data'!F89))="","",OFFSET('Hygiene Data'!$F$12,0,10*ROW('Hygiene Data'!F89)))</f>
        <v/>
      </c>
      <c r="DY95" s="34" t="str">
        <f ca="true">+IF(OFFSET('Hygiene Data'!$F$13,0,10*ROW('Hygiene Data'!F89))="","",OFFSET('Hygiene Data'!$F$13,0,10*ROW('Hygiene Data'!F89)))</f>
        <v/>
      </c>
      <c r="DZ95" s="34" t="str">
        <f ca="true">+IF(OFFSET('Hygiene Data'!$F$14,0,10*ROW('Hygiene Data'!F89))="","",OFFSET('Hygiene Data'!$F$14,0,10*ROW('Hygiene Data'!F89)))</f>
        <v/>
      </c>
      <c r="EA95" s="34" t="str">
        <f ca="true">+IF(OFFSET('Hygiene Data'!$G$12,0,10*ROW('Hygiene Data'!G89))="","",OFFSET('Hygiene Data'!$G$12,0,10*ROW('Hygiene Data'!G89)))</f>
        <v/>
      </c>
      <c r="EB95" s="34" t="str">
        <f ca="true">+IF(OFFSET('Hygiene Data'!$G$13,0,10*ROW('Hygiene Data'!G89))="","",OFFSET('Hygiene Data'!$G$13,0,10*ROW('Hygiene Data'!G89)))</f>
        <v/>
      </c>
      <c r="EC95" s="34" t="str">
        <f ca="true">+IF(OFFSET('Hygiene Data'!$G$14,0,10*ROW('Hygiene Data'!G89))="","",OFFSET('Hygiene Data'!$G$14,0,10*ROW('Hygiene Data'!G89)))</f>
        <v/>
      </c>
      <c r="ED95" s="34" t="str">
        <f ca="true">+IF(OFFSET('Hygiene Data'!$H$12,0,10*ROW('Hygiene Data'!H89))="","",OFFSET('Hygiene Data'!$H$12,0,10*ROW('Hygiene Data'!H89)))</f>
        <v/>
      </c>
      <c r="EE95" s="34" t="str">
        <f ca="true">+IF(OFFSET('Hygiene Data'!$H$13,0,10*ROW('Hygiene Data'!H89))="","",OFFSET('Hygiene Data'!$H$13,0,10*ROW('Hygiene Data'!H89)))</f>
        <v/>
      </c>
      <c r="EF95" s="34" t="str">
        <f ca="true">+IF(OFFSET('Hygiene Data'!$H$14,0,10*ROW('Hygiene Data'!H89))="","",OFFSET('Hygiene Data'!$H$14,0,10*ROW('Hygiene Data'!H89)))</f>
        <v/>
      </c>
    </row>
    <row r="96" x14ac:dyDescent="0.2">
      <c r="A96" s="57" t="str">
        <f ca="true">+IF(OFFSET('Water Data'!$B$1,0,10*ROW('Water Data'!B93))="","",OFFSET('Water Data'!$B$1,0,10*ROW('Water Data'!B93)))</f>
        <v/>
      </c>
      <c r="B96" s="57" t="str">
        <f ca="true">+IF(OFFSET('Water Data'!$A$3,0,10*ROW('Water Data'!A93))="","",OFFSET('Water Data'!$A$3,0,10*ROW('Water Data'!A93)))</f>
        <v/>
      </c>
      <c r="C96" s="57" t="str">
        <f ca="true">+IF(OFFSET('Water Data'!$C$3,0,10*ROW('Water Data'!C93))="","",OFFSET('Water Data'!$C$3,0,10*ROW('Water Data'!C93)))</f>
        <v/>
      </c>
      <c r="D96" s="249"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49"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49"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49"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49"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49"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49"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49"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49"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49"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49"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49"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49"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49"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49"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49"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49"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49"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50"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50"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50"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50"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50"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50"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50"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50"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50"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50"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50"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50"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50"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50"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50"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50"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50"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50"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50"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50"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50"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50"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50"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50"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50"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50"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50"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50"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50"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50"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51"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51"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51"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51"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51"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51"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51"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51"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51"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51"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51"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51"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51"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51"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51"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51"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51"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51"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4" t="str">
        <f ca="true">+IF(OFFSET('Water Data'!$C$28,0,10*ROW('Water Data'!C90))="","",OFFSET('Water Data'!$C$28,0,10*ROW('Water Data'!C90)))</f>
        <v/>
      </c>
      <c r="BT96" s="34" t="str">
        <f ca="true">+IF(OFFSET('Water Data'!$C$29,0,10*ROW('Water Data'!C90))="","",OFFSET('Water Data'!$C$29,0,10*ROW('Water Data'!C90)))</f>
        <v/>
      </c>
      <c r="BU96" s="34" t="str">
        <f ca="true">+IF(OFFSET('Water Data'!$C$30,0,10*ROW('Water Data'!C90))="","",OFFSET('Water Data'!$C$30,0,10*ROW('Water Data'!C90)))</f>
        <v/>
      </c>
      <c r="BV96" s="34" t="str">
        <f ca="true">+IF(OFFSET('Water Data'!$D$28,0,10*ROW('Water Data'!D90))="","",OFFSET('Water Data'!$D$28,0,10*ROW('Water Data'!D90)))</f>
        <v/>
      </c>
      <c r="BW96" s="34" t="str">
        <f ca="true">+IF(OFFSET('Water Data'!$D$29,0,10*ROW('Water Data'!D90))="","",OFFSET('Water Data'!$D$29,0,10*ROW('Water Data'!D90)))</f>
        <v/>
      </c>
      <c r="BX96" s="34" t="str">
        <f ca="true">+IF(OFFSET('Water Data'!$D$30,0,10*ROW('Water Data'!D90))="","",OFFSET('Water Data'!$D$30,0,10*ROW('Water Data'!D90)))</f>
        <v/>
      </c>
      <c r="BY96" s="34" t="str">
        <f ca="true">+IF(OFFSET('Water Data'!$E$28,0,10*ROW('Water Data'!E90))="","",OFFSET('Water Data'!$E$28,0,10*ROW('Water Data'!E90)))</f>
        <v/>
      </c>
      <c r="BZ96" s="34" t="str">
        <f ca="true">+IF(OFFSET('Water Data'!$E$29,0,10*ROW('Water Data'!E90))="","",OFFSET('Water Data'!$E$29,0,10*ROW('Water Data'!E90)))</f>
        <v/>
      </c>
      <c r="CA96" s="34" t="str">
        <f ca="true">+IF(OFFSET('Water Data'!$E$30,0,10*ROW('Water Data'!E90))="","",OFFSET('Water Data'!$E$30,0,10*ROW('Water Data'!E90)))</f>
        <v/>
      </c>
      <c r="CB96" s="34" t="str">
        <f ca="true">+IF(OFFSET('Water Data'!$F$28,0,10*ROW('Water Data'!F90))="","",OFFSET('Water Data'!$F$28,0,10*ROW('Water Data'!F90)))</f>
        <v/>
      </c>
      <c r="CC96" s="34" t="str">
        <f ca="true">+IF(OFFSET('Water Data'!$F$29,0,10*ROW('Water Data'!F90))="","",OFFSET('Water Data'!$F$29,0,10*ROW('Water Data'!F90)))</f>
        <v/>
      </c>
      <c r="CD96" s="34" t="str">
        <f ca="true">+IF(OFFSET('Water Data'!$F$30,0,10*ROW('Water Data'!F90))="","",OFFSET('Water Data'!$F$30,0,10*ROW('Water Data'!F90)))</f>
        <v/>
      </c>
      <c r="CE96" s="34" t="str">
        <f ca="true">+IF(OFFSET('Water Data'!$G$28,0,10*ROW('Water Data'!G90))="","",OFFSET('Water Data'!$G$28,0,10*ROW('Water Data'!G90)))</f>
        <v/>
      </c>
      <c r="CF96" s="34" t="str">
        <f ca="true">+IF(OFFSET('Water Data'!$G$29,0,10*ROW('Water Data'!G90))="","",OFFSET('Water Data'!$G$29,0,10*ROW('Water Data'!G90)))</f>
        <v/>
      </c>
      <c r="CG96" s="34" t="str">
        <f ca="true">+IF(OFFSET('Water Data'!$G$30,0,10*ROW('Water Data'!G90))="","",OFFSET('Water Data'!$G$30,0,10*ROW('Water Data'!G90)))</f>
        <v/>
      </c>
      <c r="CH96" s="34" t="str">
        <f ca="true">+IF(OFFSET('Water Data'!$H$28,0,10*ROW('Water Data'!H90))="","",OFFSET('Water Data'!$H$28,0,10*ROW('Water Data'!H90)))</f>
        <v/>
      </c>
      <c r="CI96" s="34" t="str">
        <f ca="true">+IF(OFFSET('Water Data'!$H$29,0,10*ROW('Water Data'!H90))="","",OFFSET('Water Data'!$H$29,0,10*ROW('Water Data'!H90)))</f>
        <v/>
      </c>
      <c r="CJ96" s="34" t="str">
        <f ca="true">+IF(OFFSET('Water Data'!$H$30,0,10*ROW('Water Data'!H90))="","",OFFSET('Water Data'!$H$30,0,10*ROW('Water Data'!H90)))</f>
        <v/>
      </c>
      <c r="CK96" s="34" t="str">
        <f ca="true">+IF(OFFSET('Sanitation Data'!$C$29,0,10*ROW('Sanitation Data'!C90))="","",OFFSET('Sanitation Data'!$C$29,0,10*ROW('Sanitation Data'!C90)))</f>
        <v/>
      </c>
      <c r="CL96" s="34" t="str">
        <f ca="true">+IF(OFFSET('Sanitation Data'!$C$30,0,10*ROW('Sanitation Data'!C90))="","",OFFSET('Sanitation Data'!$C$30,0,10*ROW('Sanitation Data'!C90)))</f>
        <v/>
      </c>
      <c r="CM96" s="34" t="str">
        <f ca="true">+IF(OFFSET('Sanitation Data'!$C$31,0,10*ROW('Sanitation Data'!C90))="","",OFFSET('Sanitation Data'!$C$31,0,10*ROW('Sanitation Data'!C90)))</f>
        <v/>
      </c>
      <c r="CN96" s="34" t="str">
        <f ca="true">+IF(OFFSET('Sanitation Data'!$C$32,0,10*ROW('Sanitation Data'!C90))="","",OFFSET('Sanitation Data'!$C$32,0,10*ROW('Sanitation Data'!C90)))</f>
        <v/>
      </c>
      <c r="CO96" s="34" t="str">
        <f ca="true">+IF(OFFSET('Sanitation Data'!$C$33,0,10*ROW('Sanitation Data'!C90))="","",OFFSET('Sanitation Data'!$C$33,0,10*ROW('Sanitation Data'!C90)))</f>
        <v/>
      </c>
      <c r="CP96" s="34" t="str">
        <f ca="true">+IF(OFFSET('Sanitation Data'!$D$29,0,10*ROW('Sanitation Data'!D90))="","",OFFSET('Sanitation Data'!$D$29,0,10*ROW('Sanitation Data'!D90)))</f>
        <v/>
      </c>
      <c r="CQ96" s="34" t="str">
        <f ca="true">+IF(OFFSET('Sanitation Data'!$D$30,0,10*ROW('Sanitation Data'!D90))="","",OFFSET('Sanitation Data'!$D$30,0,10*ROW('Sanitation Data'!D90)))</f>
        <v/>
      </c>
      <c r="CR96" s="34" t="str">
        <f ca="true">+IF(OFFSET('Sanitation Data'!$D$31,0,10*ROW('Sanitation Data'!D90))="","",OFFSET('Sanitation Data'!$D$31,0,10*ROW('Sanitation Data'!D90)))</f>
        <v/>
      </c>
      <c r="CS96" s="34" t="str">
        <f ca="true">+IF(OFFSET('Sanitation Data'!$D$32,0,10*ROW('Sanitation Data'!D90))="","",OFFSET('Sanitation Data'!$D$32,0,10*ROW('Sanitation Data'!D90)))</f>
        <v/>
      </c>
      <c r="CT96" s="34" t="str">
        <f ca="true">+IF(OFFSET('Sanitation Data'!$D$33,0,10*ROW('Sanitation Data'!D90))="","",OFFSET('Sanitation Data'!$D$33,0,10*ROW('Sanitation Data'!D90)))</f>
        <v/>
      </c>
      <c r="CU96" s="34" t="str">
        <f ca="true">+IF(OFFSET('Sanitation Data'!$E$29,0,10*ROW('Sanitation Data'!E90))="","",OFFSET('Sanitation Data'!$E$29,0,10*ROW('Sanitation Data'!E90)))</f>
        <v/>
      </c>
      <c r="CV96" s="34" t="str">
        <f ca="true">+IF(OFFSET('Sanitation Data'!$E$30,0,10*ROW('Sanitation Data'!E90))="","",OFFSET('Sanitation Data'!$E$30,0,10*ROW('Sanitation Data'!E90)))</f>
        <v/>
      </c>
      <c r="CW96" s="34" t="str">
        <f ca="true">+IF(OFFSET('Sanitation Data'!$E$31,0,10*ROW('Sanitation Data'!E90))="","",OFFSET('Sanitation Data'!$E$31,0,10*ROW('Sanitation Data'!E90)))</f>
        <v/>
      </c>
      <c r="CX96" s="34" t="str">
        <f ca="true">+IF(OFFSET('Sanitation Data'!$E$32,0,10*ROW('Sanitation Data'!E90))="","",OFFSET('Sanitation Data'!$E$32,0,10*ROW('Sanitation Data'!E90)))</f>
        <v/>
      </c>
      <c r="CY96" s="34" t="str">
        <f ca="true">+IF(OFFSET('Sanitation Data'!$E$33,0,10*ROW('Sanitation Data'!E90))="","",OFFSET('Sanitation Data'!$E$33,0,10*ROW('Sanitation Data'!E90)))</f>
        <v/>
      </c>
      <c r="CZ96" s="34" t="str">
        <f ca="true">+IF(OFFSET('Sanitation Data'!$F$29,0,10*ROW('Sanitation Data'!F90))="","",OFFSET('Sanitation Data'!$F$29,0,10*ROW('Sanitation Data'!F90)))</f>
        <v/>
      </c>
      <c r="DA96" s="34" t="str">
        <f ca="true">+IF(OFFSET('Sanitation Data'!$F$30,0,10*ROW('Sanitation Data'!F90))="","",OFFSET('Sanitation Data'!$F$30,0,10*ROW('Sanitation Data'!F90)))</f>
        <v/>
      </c>
      <c r="DB96" s="34" t="str">
        <f ca="true">+IF(OFFSET('Sanitation Data'!$F$31,0,10*ROW('Sanitation Data'!F90))="","",OFFSET('Sanitation Data'!$F$31,0,10*ROW('Sanitation Data'!F90)))</f>
        <v/>
      </c>
      <c r="DC96" s="34" t="str">
        <f ca="true">+IF(OFFSET('Sanitation Data'!$F$32,0,10*ROW('Sanitation Data'!F90))="","",OFFSET('Sanitation Data'!$F$32,0,10*ROW('Sanitation Data'!F90)))</f>
        <v/>
      </c>
      <c r="DD96" s="34" t="str">
        <f ca="true">+IF(OFFSET('Sanitation Data'!$F$33,0,10*ROW('Sanitation Data'!F90))="","",OFFSET('Sanitation Data'!$F$33,0,10*ROW('Sanitation Data'!F90)))</f>
        <v/>
      </c>
      <c r="DE96" s="34" t="str">
        <f ca="true">+IF(OFFSET('Sanitation Data'!$G$29,0,10*ROW('Sanitation Data'!G90))="","",OFFSET('Sanitation Data'!$G$29,0,10*ROW('Sanitation Data'!G90)))</f>
        <v/>
      </c>
      <c r="DF96" s="34" t="str">
        <f ca="true">+IF(OFFSET('Sanitation Data'!$G$30,0,10*ROW('Sanitation Data'!G90))="","",OFFSET('Sanitation Data'!$G$30,0,10*ROW('Sanitation Data'!G90)))</f>
        <v/>
      </c>
      <c r="DG96" s="34" t="str">
        <f ca="true">+IF(OFFSET('Sanitation Data'!$G$31,0,10*ROW('Sanitation Data'!G90))="","",OFFSET('Sanitation Data'!$G$31,0,10*ROW('Sanitation Data'!G90)))</f>
        <v/>
      </c>
      <c r="DH96" s="34" t="str">
        <f ca="true">+IF(OFFSET('Sanitation Data'!$G$32,0,10*ROW('Sanitation Data'!G90))="","",OFFSET('Sanitation Data'!$G$32,0,10*ROW('Sanitation Data'!G90)))</f>
        <v/>
      </c>
      <c r="DI96" s="34" t="str">
        <f ca="true">+IF(OFFSET('Sanitation Data'!$G$33,0,10*ROW('Sanitation Data'!G90))="","",OFFSET('Sanitation Data'!$G$33,0,10*ROW('Sanitation Data'!G90)))</f>
        <v/>
      </c>
      <c r="DJ96" s="34" t="str">
        <f ca="true">+IF(OFFSET('Sanitation Data'!$H$29,0,10*ROW('Sanitation Data'!H90))="","",OFFSET('Sanitation Data'!$H$29,0,10*ROW('Sanitation Data'!H90)))</f>
        <v/>
      </c>
      <c r="DK96" s="34" t="str">
        <f ca="true">+IF(OFFSET('Sanitation Data'!$H$30,0,10*ROW('Sanitation Data'!H90))="","",OFFSET('Sanitation Data'!$H$30,0,10*ROW('Sanitation Data'!H90)))</f>
        <v/>
      </c>
      <c r="DL96" s="34" t="str">
        <f ca="true">+IF(OFFSET('Sanitation Data'!$H$31,0,10*ROW('Sanitation Data'!H90))="","",OFFSET('Sanitation Data'!$H$31,0,10*ROW('Sanitation Data'!H90)))</f>
        <v/>
      </c>
      <c r="DM96" s="34" t="str">
        <f ca="true">+IF(OFFSET('Sanitation Data'!$H$32,0,10*ROW('Sanitation Data'!H90))="","",OFFSET('Sanitation Data'!$H$32,0,10*ROW('Sanitation Data'!H90)))</f>
        <v/>
      </c>
      <c r="DN96" s="34" t="str">
        <f ca="true">+IF(OFFSET('Sanitation Data'!$H$33,0,10*ROW('Sanitation Data'!H90))="","",OFFSET('Sanitation Data'!$H$33,0,10*ROW('Sanitation Data'!H90)))</f>
        <v/>
      </c>
      <c r="DO96" s="34" t="str">
        <f ca="true">+IF(OFFSET('Hygiene Data'!$C$12,0,10*ROW('Hygiene Data'!C90))="","",OFFSET('Hygiene Data'!$C$12,0,10*ROW('Hygiene Data'!C90)))</f>
        <v/>
      </c>
      <c r="DP96" s="34" t="str">
        <f ca="true">+IF(OFFSET('Hygiene Data'!$C$13,0,10*ROW('Hygiene Data'!C90))="","",OFFSET('Hygiene Data'!$C$13,0,10*ROW('Hygiene Data'!C90)))</f>
        <v/>
      </c>
      <c r="DQ96" s="34" t="str">
        <f ca="true">+IF(OFFSET('Hygiene Data'!$C$14,0,10*ROW('Hygiene Data'!C90))="","",OFFSET('Hygiene Data'!$C$14,0,10*ROW('Hygiene Data'!C90)))</f>
        <v/>
      </c>
      <c r="DR96" s="34" t="str">
        <f ca="true">+IF(OFFSET('Hygiene Data'!$D$12,0,10*ROW('Hygiene Data'!D90))="","",OFFSET('Hygiene Data'!$D$12,0,10*ROW('Hygiene Data'!D90)))</f>
        <v/>
      </c>
      <c r="DS96" s="34" t="str">
        <f ca="true">+IF(OFFSET('Hygiene Data'!$D$13,0,10*ROW('Hygiene Data'!D90))="","",OFFSET('Hygiene Data'!$D$13,0,10*ROW('Hygiene Data'!D90)))</f>
        <v/>
      </c>
      <c r="DT96" s="34" t="str">
        <f ca="true">+IF(OFFSET('Hygiene Data'!$D$14,0,10*ROW('Hygiene Data'!D90))="","",OFFSET('Hygiene Data'!$D$14,0,10*ROW('Hygiene Data'!D90)))</f>
        <v/>
      </c>
      <c r="DU96" s="34" t="str">
        <f ca="true">+IF(OFFSET('Hygiene Data'!$E$12,0,10*ROW('Hygiene Data'!E90))="","",OFFSET('Hygiene Data'!$E$12,0,10*ROW('Hygiene Data'!E90)))</f>
        <v/>
      </c>
      <c r="DV96" s="34" t="str">
        <f ca="true">+IF(OFFSET('Hygiene Data'!$E$13,0,10*ROW('Hygiene Data'!E90))="","",OFFSET('Hygiene Data'!$E$13,0,10*ROW('Hygiene Data'!E90)))</f>
        <v/>
      </c>
      <c r="DW96" s="34" t="str">
        <f ca="true">+IF(OFFSET('Hygiene Data'!$E$14,0,10*ROW('Hygiene Data'!E90))="","",OFFSET('Hygiene Data'!$E$14,0,10*ROW('Hygiene Data'!E90)))</f>
        <v/>
      </c>
      <c r="DX96" s="34" t="str">
        <f ca="true">+IF(OFFSET('Hygiene Data'!$F$12,0,10*ROW('Hygiene Data'!F90))="","",OFFSET('Hygiene Data'!$F$12,0,10*ROW('Hygiene Data'!F90)))</f>
        <v/>
      </c>
      <c r="DY96" s="34" t="str">
        <f ca="true">+IF(OFFSET('Hygiene Data'!$F$13,0,10*ROW('Hygiene Data'!F90))="","",OFFSET('Hygiene Data'!$F$13,0,10*ROW('Hygiene Data'!F90)))</f>
        <v/>
      </c>
      <c r="DZ96" s="34" t="str">
        <f ca="true">+IF(OFFSET('Hygiene Data'!$F$14,0,10*ROW('Hygiene Data'!F90))="","",OFFSET('Hygiene Data'!$F$14,0,10*ROW('Hygiene Data'!F90)))</f>
        <v/>
      </c>
      <c r="EA96" s="34" t="str">
        <f ca="true">+IF(OFFSET('Hygiene Data'!$G$12,0,10*ROW('Hygiene Data'!G90))="","",OFFSET('Hygiene Data'!$G$12,0,10*ROW('Hygiene Data'!G90)))</f>
        <v/>
      </c>
      <c r="EB96" s="34" t="str">
        <f ca="true">+IF(OFFSET('Hygiene Data'!$G$13,0,10*ROW('Hygiene Data'!G90))="","",OFFSET('Hygiene Data'!$G$13,0,10*ROW('Hygiene Data'!G90)))</f>
        <v/>
      </c>
      <c r="EC96" s="34" t="str">
        <f ca="true">+IF(OFFSET('Hygiene Data'!$G$14,0,10*ROW('Hygiene Data'!G90))="","",OFFSET('Hygiene Data'!$G$14,0,10*ROW('Hygiene Data'!G90)))</f>
        <v/>
      </c>
      <c r="ED96" s="34" t="str">
        <f ca="true">+IF(OFFSET('Hygiene Data'!$H$12,0,10*ROW('Hygiene Data'!H90))="","",OFFSET('Hygiene Data'!$H$12,0,10*ROW('Hygiene Data'!H90)))</f>
        <v/>
      </c>
      <c r="EE96" s="34" t="str">
        <f ca="true">+IF(OFFSET('Hygiene Data'!$H$13,0,10*ROW('Hygiene Data'!H90))="","",OFFSET('Hygiene Data'!$H$13,0,10*ROW('Hygiene Data'!H90)))</f>
        <v/>
      </c>
      <c r="EF96" s="34" t="str">
        <f ca="true">+IF(OFFSET('Hygiene Data'!$H$14,0,10*ROW('Hygiene Data'!H90))="","",OFFSET('Hygiene Data'!$H$14,0,10*ROW('Hygiene Data'!H90)))</f>
        <v/>
      </c>
    </row>
    <row r="97" x14ac:dyDescent="0.2">
      <c r="A97" s="57" t="str">
        <f ca="true">+IF(OFFSET('Water Data'!$B$1,0,10*ROW('Water Data'!B94))="","",OFFSET('Water Data'!$B$1,0,10*ROW('Water Data'!B94)))</f>
        <v/>
      </c>
      <c r="B97" s="57" t="str">
        <f ca="true">+IF(OFFSET('Water Data'!$A$3,0,10*ROW('Water Data'!A94))="","",OFFSET('Water Data'!$A$3,0,10*ROW('Water Data'!A94)))</f>
        <v/>
      </c>
      <c r="C97" s="57" t="str">
        <f ca="true">+IF(OFFSET('Water Data'!$C$3,0,10*ROW('Water Data'!C94))="","",OFFSET('Water Data'!$C$3,0,10*ROW('Water Data'!C94)))</f>
        <v/>
      </c>
      <c r="D97" s="249"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49"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49"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49"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49"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49"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49"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49"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49"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49"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49"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49"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49"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49"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49"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49"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49"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49"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50"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50"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50"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50"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50"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50"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50"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50"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50"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50"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50"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50"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50"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50"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50"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50"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50"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50"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50"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50"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50"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50"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50"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50"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50"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50"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50"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50"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50"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50"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51"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51"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51"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51"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51"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51"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51"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51"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51"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51"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51"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51"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51"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51"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51"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51"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51"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51"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4" t="str">
        <f ca="true">+IF(OFFSET('Water Data'!$C$28,0,10*ROW('Water Data'!C91))="","",OFFSET('Water Data'!$C$28,0,10*ROW('Water Data'!C91)))</f>
        <v/>
      </c>
      <c r="BT97" s="34" t="str">
        <f ca="true">+IF(OFFSET('Water Data'!$C$29,0,10*ROW('Water Data'!C91))="","",OFFSET('Water Data'!$C$29,0,10*ROW('Water Data'!C91)))</f>
        <v/>
      </c>
      <c r="BU97" s="34" t="str">
        <f ca="true">+IF(OFFSET('Water Data'!$C$30,0,10*ROW('Water Data'!C91))="","",OFFSET('Water Data'!$C$30,0,10*ROW('Water Data'!C91)))</f>
        <v/>
      </c>
      <c r="BV97" s="34" t="str">
        <f ca="true">+IF(OFFSET('Water Data'!$D$28,0,10*ROW('Water Data'!D91))="","",OFFSET('Water Data'!$D$28,0,10*ROW('Water Data'!D91)))</f>
        <v/>
      </c>
      <c r="BW97" s="34" t="str">
        <f ca="true">+IF(OFFSET('Water Data'!$D$29,0,10*ROW('Water Data'!D91))="","",OFFSET('Water Data'!$D$29,0,10*ROW('Water Data'!D91)))</f>
        <v/>
      </c>
      <c r="BX97" s="34" t="str">
        <f ca="true">+IF(OFFSET('Water Data'!$D$30,0,10*ROW('Water Data'!D91))="","",OFFSET('Water Data'!$D$30,0,10*ROW('Water Data'!D91)))</f>
        <v/>
      </c>
      <c r="BY97" s="34" t="str">
        <f ca="true">+IF(OFFSET('Water Data'!$E$28,0,10*ROW('Water Data'!E91))="","",OFFSET('Water Data'!$E$28,0,10*ROW('Water Data'!E91)))</f>
        <v/>
      </c>
      <c r="BZ97" s="34" t="str">
        <f ca="true">+IF(OFFSET('Water Data'!$E$29,0,10*ROW('Water Data'!E91))="","",OFFSET('Water Data'!$E$29,0,10*ROW('Water Data'!E91)))</f>
        <v/>
      </c>
      <c r="CA97" s="34" t="str">
        <f ca="true">+IF(OFFSET('Water Data'!$E$30,0,10*ROW('Water Data'!E91))="","",OFFSET('Water Data'!$E$30,0,10*ROW('Water Data'!E91)))</f>
        <v/>
      </c>
      <c r="CB97" s="34" t="str">
        <f ca="true">+IF(OFFSET('Water Data'!$F$28,0,10*ROW('Water Data'!F91))="","",OFFSET('Water Data'!$F$28,0,10*ROW('Water Data'!F91)))</f>
        <v/>
      </c>
      <c r="CC97" s="34" t="str">
        <f ca="true">+IF(OFFSET('Water Data'!$F$29,0,10*ROW('Water Data'!F91))="","",OFFSET('Water Data'!$F$29,0,10*ROW('Water Data'!F91)))</f>
        <v/>
      </c>
      <c r="CD97" s="34" t="str">
        <f ca="true">+IF(OFFSET('Water Data'!$F$30,0,10*ROW('Water Data'!F91))="","",OFFSET('Water Data'!$F$30,0,10*ROW('Water Data'!F91)))</f>
        <v/>
      </c>
      <c r="CE97" s="34" t="str">
        <f ca="true">+IF(OFFSET('Water Data'!$G$28,0,10*ROW('Water Data'!G91))="","",OFFSET('Water Data'!$G$28,0,10*ROW('Water Data'!G91)))</f>
        <v/>
      </c>
      <c r="CF97" s="34" t="str">
        <f ca="true">+IF(OFFSET('Water Data'!$G$29,0,10*ROW('Water Data'!G91))="","",OFFSET('Water Data'!$G$29,0,10*ROW('Water Data'!G91)))</f>
        <v/>
      </c>
      <c r="CG97" s="34" t="str">
        <f ca="true">+IF(OFFSET('Water Data'!$G$30,0,10*ROW('Water Data'!G91))="","",OFFSET('Water Data'!$G$30,0,10*ROW('Water Data'!G91)))</f>
        <v/>
      </c>
      <c r="CH97" s="34" t="str">
        <f ca="true">+IF(OFFSET('Water Data'!$H$28,0,10*ROW('Water Data'!H91))="","",OFFSET('Water Data'!$H$28,0,10*ROW('Water Data'!H91)))</f>
        <v/>
      </c>
      <c r="CI97" s="34" t="str">
        <f ca="true">+IF(OFFSET('Water Data'!$H$29,0,10*ROW('Water Data'!H91))="","",OFFSET('Water Data'!$H$29,0,10*ROW('Water Data'!H91)))</f>
        <v/>
      </c>
      <c r="CJ97" s="34" t="str">
        <f ca="true">+IF(OFFSET('Water Data'!$H$30,0,10*ROW('Water Data'!H91))="","",OFFSET('Water Data'!$H$30,0,10*ROW('Water Data'!H91)))</f>
        <v/>
      </c>
      <c r="CK97" s="34" t="str">
        <f ca="true">+IF(OFFSET('Sanitation Data'!$C$29,0,10*ROW('Sanitation Data'!C91))="","",OFFSET('Sanitation Data'!$C$29,0,10*ROW('Sanitation Data'!C91)))</f>
        <v/>
      </c>
      <c r="CL97" s="34" t="str">
        <f ca="true">+IF(OFFSET('Sanitation Data'!$C$30,0,10*ROW('Sanitation Data'!C91))="","",OFFSET('Sanitation Data'!$C$30,0,10*ROW('Sanitation Data'!C91)))</f>
        <v/>
      </c>
      <c r="CM97" s="34" t="str">
        <f ca="true">+IF(OFFSET('Sanitation Data'!$C$31,0,10*ROW('Sanitation Data'!C91))="","",OFFSET('Sanitation Data'!$C$31,0,10*ROW('Sanitation Data'!C91)))</f>
        <v/>
      </c>
      <c r="CN97" s="34" t="str">
        <f ca="true">+IF(OFFSET('Sanitation Data'!$C$32,0,10*ROW('Sanitation Data'!C91))="","",OFFSET('Sanitation Data'!$C$32,0,10*ROW('Sanitation Data'!C91)))</f>
        <v/>
      </c>
      <c r="CO97" s="34" t="str">
        <f ca="true">+IF(OFFSET('Sanitation Data'!$C$33,0,10*ROW('Sanitation Data'!C91))="","",OFFSET('Sanitation Data'!$C$33,0,10*ROW('Sanitation Data'!C91)))</f>
        <v/>
      </c>
      <c r="CP97" s="34" t="str">
        <f ca="true">+IF(OFFSET('Sanitation Data'!$D$29,0,10*ROW('Sanitation Data'!D91))="","",OFFSET('Sanitation Data'!$D$29,0,10*ROW('Sanitation Data'!D91)))</f>
        <v/>
      </c>
      <c r="CQ97" s="34" t="str">
        <f ca="true">+IF(OFFSET('Sanitation Data'!$D$30,0,10*ROW('Sanitation Data'!D91))="","",OFFSET('Sanitation Data'!$D$30,0,10*ROW('Sanitation Data'!D91)))</f>
        <v/>
      </c>
      <c r="CR97" s="34" t="str">
        <f ca="true">+IF(OFFSET('Sanitation Data'!$D$31,0,10*ROW('Sanitation Data'!D91))="","",OFFSET('Sanitation Data'!$D$31,0,10*ROW('Sanitation Data'!D91)))</f>
        <v/>
      </c>
      <c r="CS97" s="34" t="str">
        <f ca="true">+IF(OFFSET('Sanitation Data'!$D$32,0,10*ROW('Sanitation Data'!D91))="","",OFFSET('Sanitation Data'!$D$32,0,10*ROW('Sanitation Data'!D91)))</f>
        <v/>
      </c>
      <c r="CT97" s="34" t="str">
        <f ca="true">+IF(OFFSET('Sanitation Data'!$D$33,0,10*ROW('Sanitation Data'!D91))="","",OFFSET('Sanitation Data'!$D$33,0,10*ROW('Sanitation Data'!D91)))</f>
        <v/>
      </c>
      <c r="CU97" s="34" t="str">
        <f ca="true">+IF(OFFSET('Sanitation Data'!$E$29,0,10*ROW('Sanitation Data'!E91))="","",OFFSET('Sanitation Data'!$E$29,0,10*ROW('Sanitation Data'!E91)))</f>
        <v/>
      </c>
      <c r="CV97" s="34" t="str">
        <f ca="true">+IF(OFFSET('Sanitation Data'!$E$30,0,10*ROW('Sanitation Data'!E91))="","",OFFSET('Sanitation Data'!$E$30,0,10*ROW('Sanitation Data'!E91)))</f>
        <v/>
      </c>
      <c r="CW97" s="34" t="str">
        <f ca="true">+IF(OFFSET('Sanitation Data'!$E$31,0,10*ROW('Sanitation Data'!E91))="","",OFFSET('Sanitation Data'!$E$31,0,10*ROW('Sanitation Data'!E91)))</f>
        <v/>
      </c>
      <c r="CX97" s="34" t="str">
        <f ca="true">+IF(OFFSET('Sanitation Data'!$E$32,0,10*ROW('Sanitation Data'!E91))="","",OFFSET('Sanitation Data'!$E$32,0,10*ROW('Sanitation Data'!E91)))</f>
        <v/>
      </c>
      <c r="CY97" s="34" t="str">
        <f ca="true">+IF(OFFSET('Sanitation Data'!$E$33,0,10*ROW('Sanitation Data'!E91))="","",OFFSET('Sanitation Data'!$E$33,0,10*ROW('Sanitation Data'!E91)))</f>
        <v/>
      </c>
      <c r="CZ97" s="34" t="str">
        <f ca="true">+IF(OFFSET('Sanitation Data'!$F$29,0,10*ROW('Sanitation Data'!F91))="","",OFFSET('Sanitation Data'!$F$29,0,10*ROW('Sanitation Data'!F91)))</f>
        <v/>
      </c>
      <c r="DA97" s="34" t="str">
        <f ca="true">+IF(OFFSET('Sanitation Data'!$F$30,0,10*ROW('Sanitation Data'!F91))="","",OFFSET('Sanitation Data'!$F$30,0,10*ROW('Sanitation Data'!F91)))</f>
        <v/>
      </c>
      <c r="DB97" s="34" t="str">
        <f ca="true">+IF(OFFSET('Sanitation Data'!$F$31,0,10*ROW('Sanitation Data'!F91))="","",OFFSET('Sanitation Data'!$F$31,0,10*ROW('Sanitation Data'!F91)))</f>
        <v/>
      </c>
      <c r="DC97" s="34" t="str">
        <f ca="true">+IF(OFFSET('Sanitation Data'!$F$32,0,10*ROW('Sanitation Data'!F91))="","",OFFSET('Sanitation Data'!$F$32,0,10*ROW('Sanitation Data'!F91)))</f>
        <v/>
      </c>
      <c r="DD97" s="34" t="str">
        <f ca="true">+IF(OFFSET('Sanitation Data'!$F$33,0,10*ROW('Sanitation Data'!F91))="","",OFFSET('Sanitation Data'!$F$33,0,10*ROW('Sanitation Data'!F91)))</f>
        <v/>
      </c>
      <c r="DE97" s="34" t="str">
        <f ca="true">+IF(OFFSET('Sanitation Data'!$G$29,0,10*ROW('Sanitation Data'!G91))="","",OFFSET('Sanitation Data'!$G$29,0,10*ROW('Sanitation Data'!G91)))</f>
        <v/>
      </c>
      <c r="DF97" s="34" t="str">
        <f ca="true">+IF(OFFSET('Sanitation Data'!$G$30,0,10*ROW('Sanitation Data'!G91))="","",OFFSET('Sanitation Data'!$G$30,0,10*ROW('Sanitation Data'!G91)))</f>
        <v/>
      </c>
      <c r="DG97" s="34" t="str">
        <f ca="true">+IF(OFFSET('Sanitation Data'!$G$31,0,10*ROW('Sanitation Data'!G91))="","",OFFSET('Sanitation Data'!$G$31,0,10*ROW('Sanitation Data'!G91)))</f>
        <v/>
      </c>
      <c r="DH97" s="34" t="str">
        <f ca="true">+IF(OFFSET('Sanitation Data'!$G$32,0,10*ROW('Sanitation Data'!G91))="","",OFFSET('Sanitation Data'!$G$32,0,10*ROW('Sanitation Data'!G91)))</f>
        <v/>
      </c>
      <c r="DI97" s="34" t="str">
        <f ca="true">+IF(OFFSET('Sanitation Data'!$G$33,0,10*ROW('Sanitation Data'!G91))="","",OFFSET('Sanitation Data'!$G$33,0,10*ROW('Sanitation Data'!G91)))</f>
        <v/>
      </c>
      <c r="DJ97" s="34" t="str">
        <f ca="true">+IF(OFFSET('Sanitation Data'!$H$29,0,10*ROW('Sanitation Data'!H91))="","",OFFSET('Sanitation Data'!$H$29,0,10*ROW('Sanitation Data'!H91)))</f>
        <v/>
      </c>
      <c r="DK97" s="34" t="str">
        <f ca="true">+IF(OFFSET('Sanitation Data'!$H$30,0,10*ROW('Sanitation Data'!H91))="","",OFFSET('Sanitation Data'!$H$30,0,10*ROW('Sanitation Data'!H91)))</f>
        <v/>
      </c>
      <c r="DL97" s="34" t="str">
        <f ca="true">+IF(OFFSET('Sanitation Data'!$H$31,0,10*ROW('Sanitation Data'!H91))="","",OFFSET('Sanitation Data'!$H$31,0,10*ROW('Sanitation Data'!H91)))</f>
        <v/>
      </c>
      <c r="DM97" s="34" t="str">
        <f ca="true">+IF(OFFSET('Sanitation Data'!$H$32,0,10*ROW('Sanitation Data'!H91))="","",OFFSET('Sanitation Data'!$H$32,0,10*ROW('Sanitation Data'!H91)))</f>
        <v/>
      </c>
      <c r="DN97" s="34" t="str">
        <f ca="true">+IF(OFFSET('Sanitation Data'!$H$33,0,10*ROW('Sanitation Data'!H91))="","",OFFSET('Sanitation Data'!$H$33,0,10*ROW('Sanitation Data'!H91)))</f>
        <v/>
      </c>
      <c r="DO97" s="34" t="str">
        <f ca="true">+IF(OFFSET('Hygiene Data'!$C$12,0,10*ROW('Hygiene Data'!C91))="","",OFFSET('Hygiene Data'!$C$12,0,10*ROW('Hygiene Data'!C91)))</f>
        <v/>
      </c>
      <c r="DP97" s="34" t="str">
        <f ca="true">+IF(OFFSET('Hygiene Data'!$C$13,0,10*ROW('Hygiene Data'!C91))="","",OFFSET('Hygiene Data'!$C$13,0,10*ROW('Hygiene Data'!C91)))</f>
        <v/>
      </c>
      <c r="DQ97" s="34" t="str">
        <f ca="true">+IF(OFFSET('Hygiene Data'!$C$14,0,10*ROW('Hygiene Data'!C91))="","",OFFSET('Hygiene Data'!$C$14,0,10*ROW('Hygiene Data'!C91)))</f>
        <v/>
      </c>
      <c r="DR97" s="34" t="str">
        <f ca="true">+IF(OFFSET('Hygiene Data'!$D$12,0,10*ROW('Hygiene Data'!D91))="","",OFFSET('Hygiene Data'!$D$12,0,10*ROW('Hygiene Data'!D91)))</f>
        <v/>
      </c>
      <c r="DS97" s="34" t="str">
        <f ca="true">+IF(OFFSET('Hygiene Data'!$D$13,0,10*ROW('Hygiene Data'!D91))="","",OFFSET('Hygiene Data'!$D$13,0,10*ROW('Hygiene Data'!D91)))</f>
        <v/>
      </c>
      <c r="DT97" s="34" t="str">
        <f ca="true">+IF(OFFSET('Hygiene Data'!$D$14,0,10*ROW('Hygiene Data'!D91))="","",OFFSET('Hygiene Data'!$D$14,0,10*ROW('Hygiene Data'!D91)))</f>
        <v/>
      </c>
      <c r="DU97" s="34" t="str">
        <f ca="true">+IF(OFFSET('Hygiene Data'!$E$12,0,10*ROW('Hygiene Data'!E91))="","",OFFSET('Hygiene Data'!$E$12,0,10*ROW('Hygiene Data'!E91)))</f>
        <v/>
      </c>
      <c r="DV97" s="34" t="str">
        <f ca="true">+IF(OFFSET('Hygiene Data'!$E$13,0,10*ROW('Hygiene Data'!E91))="","",OFFSET('Hygiene Data'!$E$13,0,10*ROW('Hygiene Data'!E91)))</f>
        <v/>
      </c>
      <c r="DW97" s="34" t="str">
        <f ca="true">+IF(OFFSET('Hygiene Data'!$E$14,0,10*ROW('Hygiene Data'!E91))="","",OFFSET('Hygiene Data'!$E$14,0,10*ROW('Hygiene Data'!E91)))</f>
        <v/>
      </c>
      <c r="DX97" s="34" t="str">
        <f ca="true">+IF(OFFSET('Hygiene Data'!$F$12,0,10*ROW('Hygiene Data'!F91))="","",OFFSET('Hygiene Data'!$F$12,0,10*ROW('Hygiene Data'!F91)))</f>
        <v/>
      </c>
      <c r="DY97" s="34" t="str">
        <f ca="true">+IF(OFFSET('Hygiene Data'!$F$13,0,10*ROW('Hygiene Data'!F91))="","",OFFSET('Hygiene Data'!$F$13,0,10*ROW('Hygiene Data'!F91)))</f>
        <v/>
      </c>
      <c r="DZ97" s="34" t="str">
        <f ca="true">+IF(OFFSET('Hygiene Data'!$F$14,0,10*ROW('Hygiene Data'!F91))="","",OFFSET('Hygiene Data'!$F$14,0,10*ROW('Hygiene Data'!F91)))</f>
        <v/>
      </c>
      <c r="EA97" s="34" t="str">
        <f ca="true">+IF(OFFSET('Hygiene Data'!$G$12,0,10*ROW('Hygiene Data'!G91))="","",OFFSET('Hygiene Data'!$G$12,0,10*ROW('Hygiene Data'!G91)))</f>
        <v/>
      </c>
      <c r="EB97" s="34" t="str">
        <f ca="true">+IF(OFFSET('Hygiene Data'!$G$13,0,10*ROW('Hygiene Data'!G91))="","",OFFSET('Hygiene Data'!$G$13,0,10*ROW('Hygiene Data'!G91)))</f>
        <v/>
      </c>
      <c r="EC97" s="34" t="str">
        <f ca="true">+IF(OFFSET('Hygiene Data'!$G$14,0,10*ROW('Hygiene Data'!G91))="","",OFFSET('Hygiene Data'!$G$14,0,10*ROW('Hygiene Data'!G91)))</f>
        <v/>
      </c>
      <c r="ED97" s="34" t="str">
        <f ca="true">+IF(OFFSET('Hygiene Data'!$H$12,0,10*ROW('Hygiene Data'!H91))="","",OFFSET('Hygiene Data'!$H$12,0,10*ROW('Hygiene Data'!H91)))</f>
        <v/>
      </c>
      <c r="EE97" s="34" t="str">
        <f ca="true">+IF(OFFSET('Hygiene Data'!$H$13,0,10*ROW('Hygiene Data'!H91))="","",OFFSET('Hygiene Data'!$H$13,0,10*ROW('Hygiene Data'!H91)))</f>
        <v/>
      </c>
      <c r="EF97" s="34" t="str">
        <f ca="true">+IF(OFFSET('Hygiene Data'!$H$14,0,10*ROW('Hygiene Data'!H91))="","",OFFSET('Hygiene Data'!$H$14,0,10*ROW('Hygiene Data'!H91)))</f>
        <v/>
      </c>
    </row>
    <row r="98" x14ac:dyDescent="0.2">
      <c r="A98" s="57" t="str">
        <f ca="true">+IF(OFFSET('Water Data'!$B$1,0,10*ROW('Water Data'!B95))="","",OFFSET('Water Data'!$B$1,0,10*ROW('Water Data'!B95)))</f>
        <v/>
      </c>
      <c r="B98" s="57" t="str">
        <f ca="true">+IF(OFFSET('Water Data'!$A$3,0,10*ROW('Water Data'!A95))="","",OFFSET('Water Data'!$A$3,0,10*ROW('Water Data'!A95)))</f>
        <v/>
      </c>
      <c r="C98" s="57" t="str">
        <f ca="true">+IF(OFFSET('Water Data'!$C$3,0,10*ROW('Water Data'!C95))="","",OFFSET('Water Data'!$C$3,0,10*ROW('Water Data'!C95)))</f>
        <v/>
      </c>
      <c r="D98" s="249"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49"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49"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49"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49"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49"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49"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49"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49"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49"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49"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49"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49"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49"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49"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49"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49"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49"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50"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50"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50"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50"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50"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50"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50"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50"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50"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50"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50"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50"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50"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50"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50"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50"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50"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50"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50"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50"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50"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50"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50"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50"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50"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50"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50"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50"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50"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50"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51"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51"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51"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51"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51"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51"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51"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51"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51"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51"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51"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51"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51"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51"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51"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51"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51"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51"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4" t="str">
        <f ca="true">+IF(OFFSET('Water Data'!$C$28,0,10*ROW('Water Data'!C92))="","",OFFSET('Water Data'!$C$28,0,10*ROW('Water Data'!C92)))</f>
        <v/>
      </c>
      <c r="BT98" s="34" t="str">
        <f ca="true">+IF(OFFSET('Water Data'!$C$29,0,10*ROW('Water Data'!C92))="","",OFFSET('Water Data'!$C$29,0,10*ROW('Water Data'!C92)))</f>
        <v/>
      </c>
      <c r="BU98" s="34" t="str">
        <f ca="true">+IF(OFFSET('Water Data'!$C$30,0,10*ROW('Water Data'!C92))="","",OFFSET('Water Data'!$C$30,0,10*ROW('Water Data'!C92)))</f>
        <v/>
      </c>
      <c r="BV98" s="34" t="str">
        <f ca="true">+IF(OFFSET('Water Data'!$D$28,0,10*ROW('Water Data'!D92))="","",OFFSET('Water Data'!$D$28,0,10*ROW('Water Data'!D92)))</f>
        <v/>
      </c>
      <c r="BW98" s="34" t="str">
        <f ca="true">+IF(OFFSET('Water Data'!$D$29,0,10*ROW('Water Data'!D92))="","",OFFSET('Water Data'!$D$29,0,10*ROW('Water Data'!D92)))</f>
        <v/>
      </c>
      <c r="BX98" s="34" t="str">
        <f ca="true">+IF(OFFSET('Water Data'!$D$30,0,10*ROW('Water Data'!D92))="","",OFFSET('Water Data'!$D$30,0,10*ROW('Water Data'!D92)))</f>
        <v/>
      </c>
      <c r="BY98" s="34" t="str">
        <f ca="true">+IF(OFFSET('Water Data'!$E$28,0,10*ROW('Water Data'!E92))="","",OFFSET('Water Data'!$E$28,0,10*ROW('Water Data'!E92)))</f>
        <v/>
      </c>
      <c r="BZ98" s="34" t="str">
        <f ca="true">+IF(OFFSET('Water Data'!$E$29,0,10*ROW('Water Data'!E92))="","",OFFSET('Water Data'!$E$29,0,10*ROW('Water Data'!E92)))</f>
        <v/>
      </c>
      <c r="CA98" s="34" t="str">
        <f ca="true">+IF(OFFSET('Water Data'!$E$30,0,10*ROW('Water Data'!E92))="","",OFFSET('Water Data'!$E$30,0,10*ROW('Water Data'!E92)))</f>
        <v/>
      </c>
      <c r="CB98" s="34" t="str">
        <f ca="true">+IF(OFFSET('Water Data'!$F$28,0,10*ROW('Water Data'!F92))="","",OFFSET('Water Data'!$F$28,0,10*ROW('Water Data'!F92)))</f>
        <v/>
      </c>
      <c r="CC98" s="34" t="str">
        <f ca="true">+IF(OFFSET('Water Data'!$F$29,0,10*ROW('Water Data'!F92))="","",OFFSET('Water Data'!$F$29,0,10*ROW('Water Data'!F92)))</f>
        <v/>
      </c>
      <c r="CD98" s="34" t="str">
        <f ca="true">+IF(OFFSET('Water Data'!$F$30,0,10*ROW('Water Data'!F92))="","",OFFSET('Water Data'!$F$30,0,10*ROW('Water Data'!F92)))</f>
        <v/>
      </c>
      <c r="CE98" s="34" t="str">
        <f ca="true">+IF(OFFSET('Water Data'!$G$28,0,10*ROW('Water Data'!G92))="","",OFFSET('Water Data'!$G$28,0,10*ROW('Water Data'!G92)))</f>
        <v/>
      </c>
      <c r="CF98" s="34" t="str">
        <f ca="true">+IF(OFFSET('Water Data'!$G$29,0,10*ROW('Water Data'!G92))="","",OFFSET('Water Data'!$G$29,0,10*ROW('Water Data'!G92)))</f>
        <v/>
      </c>
      <c r="CG98" s="34" t="str">
        <f ca="true">+IF(OFFSET('Water Data'!$G$30,0,10*ROW('Water Data'!G92))="","",OFFSET('Water Data'!$G$30,0,10*ROW('Water Data'!G92)))</f>
        <v/>
      </c>
      <c r="CH98" s="34" t="str">
        <f ca="true">+IF(OFFSET('Water Data'!$H$28,0,10*ROW('Water Data'!H92))="","",OFFSET('Water Data'!$H$28,0,10*ROW('Water Data'!H92)))</f>
        <v/>
      </c>
      <c r="CI98" s="34" t="str">
        <f ca="true">+IF(OFFSET('Water Data'!$H$29,0,10*ROW('Water Data'!H92))="","",OFFSET('Water Data'!$H$29,0,10*ROW('Water Data'!H92)))</f>
        <v/>
      </c>
      <c r="CJ98" s="34" t="str">
        <f ca="true">+IF(OFFSET('Water Data'!$H$30,0,10*ROW('Water Data'!H92))="","",OFFSET('Water Data'!$H$30,0,10*ROW('Water Data'!H92)))</f>
        <v/>
      </c>
      <c r="CK98" s="34" t="str">
        <f ca="true">+IF(OFFSET('Sanitation Data'!$C$29,0,10*ROW('Sanitation Data'!C92))="","",OFFSET('Sanitation Data'!$C$29,0,10*ROW('Sanitation Data'!C92)))</f>
        <v/>
      </c>
      <c r="CL98" s="34" t="str">
        <f ca="true">+IF(OFFSET('Sanitation Data'!$C$30,0,10*ROW('Sanitation Data'!C92))="","",OFFSET('Sanitation Data'!$C$30,0,10*ROW('Sanitation Data'!C92)))</f>
        <v/>
      </c>
      <c r="CM98" s="34" t="str">
        <f ca="true">+IF(OFFSET('Sanitation Data'!$C$31,0,10*ROW('Sanitation Data'!C92))="","",OFFSET('Sanitation Data'!$C$31,0,10*ROW('Sanitation Data'!C92)))</f>
        <v/>
      </c>
      <c r="CN98" s="34" t="str">
        <f ca="true">+IF(OFFSET('Sanitation Data'!$C$32,0,10*ROW('Sanitation Data'!C92))="","",OFFSET('Sanitation Data'!$C$32,0,10*ROW('Sanitation Data'!C92)))</f>
        <v/>
      </c>
      <c r="CO98" s="34" t="str">
        <f ca="true">+IF(OFFSET('Sanitation Data'!$C$33,0,10*ROW('Sanitation Data'!C92))="","",OFFSET('Sanitation Data'!$C$33,0,10*ROW('Sanitation Data'!C92)))</f>
        <v/>
      </c>
      <c r="CP98" s="34" t="str">
        <f ca="true">+IF(OFFSET('Sanitation Data'!$D$29,0,10*ROW('Sanitation Data'!D92))="","",OFFSET('Sanitation Data'!$D$29,0,10*ROW('Sanitation Data'!D92)))</f>
        <v/>
      </c>
      <c r="CQ98" s="34" t="str">
        <f ca="true">+IF(OFFSET('Sanitation Data'!$D$30,0,10*ROW('Sanitation Data'!D92))="","",OFFSET('Sanitation Data'!$D$30,0,10*ROW('Sanitation Data'!D92)))</f>
        <v/>
      </c>
      <c r="CR98" s="34" t="str">
        <f ca="true">+IF(OFFSET('Sanitation Data'!$D$31,0,10*ROW('Sanitation Data'!D92))="","",OFFSET('Sanitation Data'!$D$31,0,10*ROW('Sanitation Data'!D92)))</f>
        <v/>
      </c>
      <c r="CS98" s="34" t="str">
        <f ca="true">+IF(OFFSET('Sanitation Data'!$D$32,0,10*ROW('Sanitation Data'!D92))="","",OFFSET('Sanitation Data'!$D$32,0,10*ROW('Sanitation Data'!D92)))</f>
        <v/>
      </c>
      <c r="CT98" s="34" t="str">
        <f ca="true">+IF(OFFSET('Sanitation Data'!$D$33,0,10*ROW('Sanitation Data'!D92))="","",OFFSET('Sanitation Data'!$D$33,0,10*ROW('Sanitation Data'!D92)))</f>
        <v/>
      </c>
      <c r="CU98" s="34" t="str">
        <f ca="true">+IF(OFFSET('Sanitation Data'!$E$29,0,10*ROW('Sanitation Data'!E92))="","",OFFSET('Sanitation Data'!$E$29,0,10*ROW('Sanitation Data'!E92)))</f>
        <v/>
      </c>
      <c r="CV98" s="34" t="str">
        <f ca="true">+IF(OFFSET('Sanitation Data'!$E$30,0,10*ROW('Sanitation Data'!E92))="","",OFFSET('Sanitation Data'!$E$30,0,10*ROW('Sanitation Data'!E92)))</f>
        <v/>
      </c>
      <c r="CW98" s="34" t="str">
        <f ca="true">+IF(OFFSET('Sanitation Data'!$E$31,0,10*ROW('Sanitation Data'!E92))="","",OFFSET('Sanitation Data'!$E$31,0,10*ROW('Sanitation Data'!E92)))</f>
        <v/>
      </c>
      <c r="CX98" s="34" t="str">
        <f ca="true">+IF(OFFSET('Sanitation Data'!$E$32,0,10*ROW('Sanitation Data'!E92))="","",OFFSET('Sanitation Data'!$E$32,0,10*ROW('Sanitation Data'!E92)))</f>
        <v/>
      </c>
      <c r="CY98" s="34" t="str">
        <f ca="true">+IF(OFFSET('Sanitation Data'!$E$33,0,10*ROW('Sanitation Data'!E92))="","",OFFSET('Sanitation Data'!$E$33,0,10*ROW('Sanitation Data'!E92)))</f>
        <v/>
      </c>
      <c r="CZ98" s="34" t="str">
        <f ca="true">+IF(OFFSET('Sanitation Data'!$F$29,0,10*ROW('Sanitation Data'!F92))="","",OFFSET('Sanitation Data'!$F$29,0,10*ROW('Sanitation Data'!F92)))</f>
        <v/>
      </c>
      <c r="DA98" s="34" t="str">
        <f ca="true">+IF(OFFSET('Sanitation Data'!$F$30,0,10*ROW('Sanitation Data'!F92))="","",OFFSET('Sanitation Data'!$F$30,0,10*ROW('Sanitation Data'!F92)))</f>
        <v/>
      </c>
      <c r="DB98" s="34" t="str">
        <f ca="true">+IF(OFFSET('Sanitation Data'!$F$31,0,10*ROW('Sanitation Data'!F92))="","",OFFSET('Sanitation Data'!$F$31,0,10*ROW('Sanitation Data'!F92)))</f>
        <v/>
      </c>
      <c r="DC98" s="34" t="str">
        <f ca="true">+IF(OFFSET('Sanitation Data'!$F$32,0,10*ROW('Sanitation Data'!F92))="","",OFFSET('Sanitation Data'!$F$32,0,10*ROW('Sanitation Data'!F92)))</f>
        <v/>
      </c>
      <c r="DD98" s="34" t="str">
        <f ca="true">+IF(OFFSET('Sanitation Data'!$F$33,0,10*ROW('Sanitation Data'!F92))="","",OFFSET('Sanitation Data'!$F$33,0,10*ROW('Sanitation Data'!F92)))</f>
        <v/>
      </c>
      <c r="DE98" s="34" t="str">
        <f ca="true">+IF(OFFSET('Sanitation Data'!$G$29,0,10*ROW('Sanitation Data'!G92))="","",OFFSET('Sanitation Data'!$G$29,0,10*ROW('Sanitation Data'!G92)))</f>
        <v/>
      </c>
      <c r="DF98" s="34" t="str">
        <f ca="true">+IF(OFFSET('Sanitation Data'!$G$30,0,10*ROW('Sanitation Data'!G92))="","",OFFSET('Sanitation Data'!$G$30,0,10*ROW('Sanitation Data'!G92)))</f>
        <v/>
      </c>
      <c r="DG98" s="34" t="str">
        <f ca="true">+IF(OFFSET('Sanitation Data'!$G$31,0,10*ROW('Sanitation Data'!G92))="","",OFFSET('Sanitation Data'!$G$31,0,10*ROW('Sanitation Data'!G92)))</f>
        <v/>
      </c>
      <c r="DH98" s="34" t="str">
        <f ca="true">+IF(OFFSET('Sanitation Data'!$G$32,0,10*ROW('Sanitation Data'!G92))="","",OFFSET('Sanitation Data'!$G$32,0,10*ROW('Sanitation Data'!G92)))</f>
        <v/>
      </c>
      <c r="DI98" s="34" t="str">
        <f ca="true">+IF(OFFSET('Sanitation Data'!$G$33,0,10*ROW('Sanitation Data'!G92))="","",OFFSET('Sanitation Data'!$G$33,0,10*ROW('Sanitation Data'!G92)))</f>
        <v/>
      </c>
      <c r="DJ98" s="34" t="str">
        <f ca="true">+IF(OFFSET('Sanitation Data'!$H$29,0,10*ROW('Sanitation Data'!H92))="","",OFFSET('Sanitation Data'!$H$29,0,10*ROW('Sanitation Data'!H92)))</f>
        <v/>
      </c>
      <c r="DK98" s="34" t="str">
        <f ca="true">+IF(OFFSET('Sanitation Data'!$H$30,0,10*ROW('Sanitation Data'!H92))="","",OFFSET('Sanitation Data'!$H$30,0,10*ROW('Sanitation Data'!H92)))</f>
        <v/>
      </c>
      <c r="DL98" s="34" t="str">
        <f ca="true">+IF(OFFSET('Sanitation Data'!$H$31,0,10*ROW('Sanitation Data'!H92))="","",OFFSET('Sanitation Data'!$H$31,0,10*ROW('Sanitation Data'!H92)))</f>
        <v/>
      </c>
      <c r="DM98" s="34" t="str">
        <f ca="true">+IF(OFFSET('Sanitation Data'!$H$32,0,10*ROW('Sanitation Data'!H92))="","",OFFSET('Sanitation Data'!$H$32,0,10*ROW('Sanitation Data'!H92)))</f>
        <v/>
      </c>
      <c r="DN98" s="34" t="str">
        <f ca="true">+IF(OFFSET('Sanitation Data'!$H$33,0,10*ROW('Sanitation Data'!H92))="","",OFFSET('Sanitation Data'!$H$33,0,10*ROW('Sanitation Data'!H92)))</f>
        <v/>
      </c>
      <c r="DO98" s="34" t="str">
        <f ca="true">+IF(OFFSET('Hygiene Data'!$C$12,0,10*ROW('Hygiene Data'!C92))="","",OFFSET('Hygiene Data'!$C$12,0,10*ROW('Hygiene Data'!C92)))</f>
        <v/>
      </c>
      <c r="DP98" s="34" t="str">
        <f ca="true">+IF(OFFSET('Hygiene Data'!$C$13,0,10*ROW('Hygiene Data'!C92))="","",OFFSET('Hygiene Data'!$C$13,0,10*ROW('Hygiene Data'!C92)))</f>
        <v/>
      </c>
      <c r="DQ98" s="34" t="str">
        <f ca="true">+IF(OFFSET('Hygiene Data'!$C$14,0,10*ROW('Hygiene Data'!C92))="","",OFFSET('Hygiene Data'!$C$14,0,10*ROW('Hygiene Data'!C92)))</f>
        <v/>
      </c>
      <c r="DR98" s="34" t="str">
        <f ca="true">+IF(OFFSET('Hygiene Data'!$D$12,0,10*ROW('Hygiene Data'!D92))="","",OFFSET('Hygiene Data'!$D$12,0,10*ROW('Hygiene Data'!D92)))</f>
        <v/>
      </c>
      <c r="DS98" s="34" t="str">
        <f ca="true">+IF(OFFSET('Hygiene Data'!$D$13,0,10*ROW('Hygiene Data'!D92))="","",OFFSET('Hygiene Data'!$D$13,0,10*ROW('Hygiene Data'!D92)))</f>
        <v/>
      </c>
      <c r="DT98" s="34" t="str">
        <f ca="true">+IF(OFFSET('Hygiene Data'!$D$14,0,10*ROW('Hygiene Data'!D92))="","",OFFSET('Hygiene Data'!$D$14,0,10*ROW('Hygiene Data'!D92)))</f>
        <v/>
      </c>
      <c r="DU98" s="34" t="str">
        <f ca="true">+IF(OFFSET('Hygiene Data'!$E$12,0,10*ROW('Hygiene Data'!E92))="","",OFFSET('Hygiene Data'!$E$12,0,10*ROW('Hygiene Data'!E92)))</f>
        <v/>
      </c>
      <c r="DV98" s="34" t="str">
        <f ca="true">+IF(OFFSET('Hygiene Data'!$E$13,0,10*ROW('Hygiene Data'!E92))="","",OFFSET('Hygiene Data'!$E$13,0,10*ROW('Hygiene Data'!E92)))</f>
        <v/>
      </c>
      <c r="DW98" s="34" t="str">
        <f ca="true">+IF(OFFSET('Hygiene Data'!$E$14,0,10*ROW('Hygiene Data'!E92))="","",OFFSET('Hygiene Data'!$E$14,0,10*ROW('Hygiene Data'!E92)))</f>
        <v/>
      </c>
      <c r="DX98" s="34" t="str">
        <f ca="true">+IF(OFFSET('Hygiene Data'!$F$12,0,10*ROW('Hygiene Data'!F92))="","",OFFSET('Hygiene Data'!$F$12,0,10*ROW('Hygiene Data'!F92)))</f>
        <v/>
      </c>
      <c r="DY98" s="34" t="str">
        <f ca="true">+IF(OFFSET('Hygiene Data'!$F$13,0,10*ROW('Hygiene Data'!F92))="","",OFFSET('Hygiene Data'!$F$13,0,10*ROW('Hygiene Data'!F92)))</f>
        <v/>
      </c>
      <c r="DZ98" s="34" t="str">
        <f ca="true">+IF(OFFSET('Hygiene Data'!$F$14,0,10*ROW('Hygiene Data'!F92))="","",OFFSET('Hygiene Data'!$F$14,0,10*ROW('Hygiene Data'!F92)))</f>
        <v/>
      </c>
      <c r="EA98" s="34" t="str">
        <f ca="true">+IF(OFFSET('Hygiene Data'!$G$12,0,10*ROW('Hygiene Data'!G92))="","",OFFSET('Hygiene Data'!$G$12,0,10*ROW('Hygiene Data'!G92)))</f>
        <v/>
      </c>
      <c r="EB98" s="34" t="str">
        <f ca="true">+IF(OFFSET('Hygiene Data'!$G$13,0,10*ROW('Hygiene Data'!G92))="","",OFFSET('Hygiene Data'!$G$13,0,10*ROW('Hygiene Data'!G92)))</f>
        <v/>
      </c>
      <c r="EC98" s="34" t="str">
        <f ca="true">+IF(OFFSET('Hygiene Data'!$G$14,0,10*ROW('Hygiene Data'!G92))="","",OFFSET('Hygiene Data'!$G$14,0,10*ROW('Hygiene Data'!G92)))</f>
        <v/>
      </c>
      <c r="ED98" s="34" t="str">
        <f ca="true">+IF(OFFSET('Hygiene Data'!$H$12,0,10*ROW('Hygiene Data'!H92))="","",OFFSET('Hygiene Data'!$H$12,0,10*ROW('Hygiene Data'!H92)))</f>
        <v/>
      </c>
      <c r="EE98" s="34" t="str">
        <f ca="true">+IF(OFFSET('Hygiene Data'!$H$13,0,10*ROW('Hygiene Data'!H92))="","",OFFSET('Hygiene Data'!$H$13,0,10*ROW('Hygiene Data'!H92)))</f>
        <v/>
      </c>
      <c r="EF98" s="34" t="str">
        <f ca="true">+IF(OFFSET('Hygiene Data'!$H$14,0,10*ROW('Hygiene Data'!H92))="","",OFFSET('Hygiene Data'!$H$14,0,10*ROW('Hygiene Data'!H92)))</f>
        <v/>
      </c>
    </row>
    <row r="99" x14ac:dyDescent="0.2">
      <c r="A99" s="57" t="str">
        <f ca="true">+IF(OFFSET('Water Data'!$B$1,0,10*ROW('Water Data'!B96))="","",OFFSET('Water Data'!$B$1,0,10*ROW('Water Data'!B96)))</f>
        <v/>
      </c>
      <c r="B99" s="57" t="str">
        <f ca="true">+IF(OFFSET('Water Data'!$A$3,0,10*ROW('Water Data'!A96))="","",OFFSET('Water Data'!$A$3,0,10*ROW('Water Data'!A96)))</f>
        <v/>
      </c>
      <c r="C99" s="57" t="str">
        <f ca="true">+IF(OFFSET('Water Data'!$C$3,0,10*ROW('Water Data'!C96))="","",OFFSET('Water Data'!$C$3,0,10*ROW('Water Data'!C96)))</f>
        <v/>
      </c>
      <c r="D99" s="249"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49"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49"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49"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49"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49"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49"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49"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49"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49"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49"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49"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49"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49"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49"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49"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49"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49"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50"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50"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50"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50"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50"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50"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50"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50"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50"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50"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50"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50"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50"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50"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50"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50"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50"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50"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50"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50"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50"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50"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50"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50"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50"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50"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50"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50"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50"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50"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51"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51"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51"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51"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51"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51"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51"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51"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51"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51"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51"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51"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51"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51"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51"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51"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51"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51"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4" t="str">
        <f ca="true">+IF(OFFSET('Water Data'!$C$28,0,10*ROW('Water Data'!C93))="","",OFFSET('Water Data'!$C$28,0,10*ROW('Water Data'!C93)))</f>
        <v/>
      </c>
      <c r="BT99" s="34" t="str">
        <f ca="true">+IF(OFFSET('Water Data'!$C$29,0,10*ROW('Water Data'!C93))="","",OFFSET('Water Data'!$C$29,0,10*ROW('Water Data'!C93)))</f>
        <v/>
      </c>
      <c r="BU99" s="34" t="str">
        <f ca="true">+IF(OFFSET('Water Data'!$C$30,0,10*ROW('Water Data'!C93))="","",OFFSET('Water Data'!$C$30,0,10*ROW('Water Data'!C93)))</f>
        <v/>
      </c>
      <c r="BV99" s="34" t="str">
        <f ca="true">+IF(OFFSET('Water Data'!$D$28,0,10*ROW('Water Data'!D93))="","",OFFSET('Water Data'!$D$28,0,10*ROW('Water Data'!D93)))</f>
        <v/>
      </c>
      <c r="BW99" s="34" t="str">
        <f ca="true">+IF(OFFSET('Water Data'!$D$29,0,10*ROW('Water Data'!D93))="","",OFFSET('Water Data'!$D$29,0,10*ROW('Water Data'!D93)))</f>
        <v/>
      </c>
      <c r="BX99" s="34" t="str">
        <f ca="true">+IF(OFFSET('Water Data'!$D$30,0,10*ROW('Water Data'!D93))="","",OFFSET('Water Data'!$D$30,0,10*ROW('Water Data'!D93)))</f>
        <v/>
      </c>
      <c r="BY99" s="34" t="str">
        <f ca="true">+IF(OFFSET('Water Data'!$E$28,0,10*ROW('Water Data'!E93))="","",OFFSET('Water Data'!$E$28,0,10*ROW('Water Data'!E93)))</f>
        <v/>
      </c>
      <c r="BZ99" s="34" t="str">
        <f ca="true">+IF(OFFSET('Water Data'!$E$29,0,10*ROW('Water Data'!E93))="","",OFFSET('Water Data'!$E$29,0,10*ROW('Water Data'!E93)))</f>
        <v/>
      </c>
      <c r="CA99" s="34" t="str">
        <f ca="true">+IF(OFFSET('Water Data'!$E$30,0,10*ROW('Water Data'!E93))="","",OFFSET('Water Data'!$E$30,0,10*ROW('Water Data'!E93)))</f>
        <v/>
      </c>
      <c r="CB99" s="34" t="str">
        <f ca="true">+IF(OFFSET('Water Data'!$F$28,0,10*ROW('Water Data'!F93))="","",OFFSET('Water Data'!$F$28,0,10*ROW('Water Data'!F93)))</f>
        <v/>
      </c>
      <c r="CC99" s="34" t="str">
        <f ca="true">+IF(OFFSET('Water Data'!$F$29,0,10*ROW('Water Data'!F93))="","",OFFSET('Water Data'!$F$29,0,10*ROW('Water Data'!F93)))</f>
        <v/>
      </c>
      <c r="CD99" s="34" t="str">
        <f ca="true">+IF(OFFSET('Water Data'!$F$30,0,10*ROW('Water Data'!F93))="","",OFFSET('Water Data'!$F$30,0,10*ROW('Water Data'!F93)))</f>
        <v/>
      </c>
      <c r="CE99" s="34" t="str">
        <f ca="true">+IF(OFFSET('Water Data'!$G$28,0,10*ROW('Water Data'!G93))="","",OFFSET('Water Data'!$G$28,0,10*ROW('Water Data'!G93)))</f>
        <v/>
      </c>
      <c r="CF99" s="34" t="str">
        <f ca="true">+IF(OFFSET('Water Data'!$G$29,0,10*ROW('Water Data'!G93))="","",OFFSET('Water Data'!$G$29,0,10*ROW('Water Data'!G93)))</f>
        <v/>
      </c>
      <c r="CG99" s="34" t="str">
        <f ca="true">+IF(OFFSET('Water Data'!$G$30,0,10*ROW('Water Data'!G93))="","",OFFSET('Water Data'!$G$30,0,10*ROW('Water Data'!G93)))</f>
        <v/>
      </c>
      <c r="CH99" s="34" t="str">
        <f ca="true">+IF(OFFSET('Water Data'!$H$28,0,10*ROW('Water Data'!H93))="","",OFFSET('Water Data'!$H$28,0,10*ROW('Water Data'!H93)))</f>
        <v/>
      </c>
      <c r="CI99" s="34" t="str">
        <f ca="true">+IF(OFFSET('Water Data'!$H$29,0,10*ROW('Water Data'!H93))="","",OFFSET('Water Data'!$H$29,0,10*ROW('Water Data'!H93)))</f>
        <v/>
      </c>
      <c r="CJ99" s="34" t="str">
        <f ca="true">+IF(OFFSET('Water Data'!$H$30,0,10*ROW('Water Data'!H93))="","",OFFSET('Water Data'!$H$30,0,10*ROW('Water Data'!H93)))</f>
        <v/>
      </c>
      <c r="CK99" s="34" t="str">
        <f ca="true">+IF(OFFSET('Sanitation Data'!$C$29,0,10*ROW('Sanitation Data'!C93))="","",OFFSET('Sanitation Data'!$C$29,0,10*ROW('Sanitation Data'!C93)))</f>
        <v/>
      </c>
      <c r="CL99" s="34" t="str">
        <f ca="true">+IF(OFFSET('Sanitation Data'!$C$30,0,10*ROW('Sanitation Data'!C93))="","",OFFSET('Sanitation Data'!$C$30,0,10*ROW('Sanitation Data'!C93)))</f>
        <v/>
      </c>
      <c r="CM99" s="34" t="str">
        <f ca="true">+IF(OFFSET('Sanitation Data'!$C$31,0,10*ROW('Sanitation Data'!C93))="","",OFFSET('Sanitation Data'!$C$31,0,10*ROW('Sanitation Data'!C93)))</f>
        <v/>
      </c>
      <c r="CN99" s="34" t="str">
        <f ca="true">+IF(OFFSET('Sanitation Data'!$C$32,0,10*ROW('Sanitation Data'!C93))="","",OFFSET('Sanitation Data'!$C$32,0,10*ROW('Sanitation Data'!C93)))</f>
        <v/>
      </c>
      <c r="CO99" s="34" t="str">
        <f ca="true">+IF(OFFSET('Sanitation Data'!$C$33,0,10*ROW('Sanitation Data'!C93))="","",OFFSET('Sanitation Data'!$C$33,0,10*ROW('Sanitation Data'!C93)))</f>
        <v/>
      </c>
      <c r="CP99" s="34" t="str">
        <f ca="true">+IF(OFFSET('Sanitation Data'!$D$29,0,10*ROW('Sanitation Data'!D93))="","",OFFSET('Sanitation Data'!$D$29,0,10*ROW('Sanitation Data'!D93)))</f>
        <v/>
      </c>
      <c r="CQ99" s="34" t="str">
        <f ca="true">+IF(OFFSET('Sanitation Data'!$D$30,0,10*ROW('Sanitation Data'!D93))="","",OFFSET('Sanitation Data'!$D$30,0,10*ROW('Sanitation Data'!D93)))</f>
        <v/>
      </c>
      <c r="CR99" s="34" t="str">
        <f ca="true">+IF(OFFSET('Sanitation Data'!$D$31,0,10*ROW('Sanitation Data'!D93))="","",OFFSET('Sanitation Data'!$D$31,0,10*ROW('Sanitation Data'!D93)))</f>
        <v/>
      </c>
      <c r="CS99" s="34" t="str">
        <f ca="true">+IF(OFFSET('Sanitation Data'!$D$32,0,10*ROW('Sanitation Data'!D93))="","",OFFSET('Sanitation Data'!$D$32,0,10*ROW('Sanitation Data'!D93)))</f>
        <v/>
      </c>
      <c r="CT99" s="34" t="str">
        <f ca="true">+IF(OFFSET('Sanitation Data'!$D$33,0,10*ROW('Sanitation Data'!D93))="","",OFFSET('Sanitation Data'!$D$33,0,10*ROW('Sanitation Data'!D93)))</f>
        <v/>
      </c>
      <c r="CU99" s="34" t="str">
        <f ca="true">+IF(OFFSET('Sanitation Data'!$E$29,0,10*ROW('Sanitation Data'!E93))="","",OFFSET('Sanitation Data'!$E$29,0,10*ROW('Sanitation Data'!E93)))</f>
        <v/>
      </c>
      <c r="CV99" s="34" t="str">
        <f ca="true">+IF(OFFSET('Sanitation Data'!$E$30,0,10*ROW('Sanitation Data'!E93))="","",OFFSET('Sanitation Data'!$E$30,0,10*ROW('Sanitation Data'!E93)))</f>
        <v/>
      </c>
      <c r="CW99" s="34" t="str">
        <f ca="true">+IF(OFFSET('Sanitation Data'!$E$31,0,10*ROW('Sanitation Data'!E93))="","",OFFSET('Sanitation Data'!$E$31,0,10*ROW('Sanitation Data'!E93)))</f>
        <v/>
      </c>
      <c r="CX99" s="34" t="str">
        <f ca="true">+IF(OFFSET('Sanitation Data'!$E$32,0,10*ROW('Sanitation Data'!E93))="","",OFFSET('Sanitation Data'!$E$32,0,10*ROW('Sanitation Data'!E93)))</f>
        <v/>
      </c>
      <c r="CY99" s="34" t="str">
        <f ca="true">+IF(OFFSET('Sanitation Data'!$E$33,0,10*ROW('Sanitation Data'!E93))="","",OFFSET('Sanitation Data'!$E$33,0,10*ROW('Sanitation Data'!E93)))</f>
        <v/>
      </c>
      <c r="CZ99" s="34" t="str">
        <f ca="true">+IF(OFFSET('Sanitation Data'!$F$29,0,10*ROW('Sanitation Data'!F93))="","",OFFSET('Sanitation Data'!$F$29,0,10*ROW('Sanitation Data'!F93)))</f>
        <v/>
      </c>
      <c r="DA99" s="34" t="str">
        <f ca="true">+IF(OFFSET('Sanitation Data'!$F$30,0,10*ROW('Sanitation Data'!F93))="","",OFFSET('Sanitation Data'!$F$30,0,10*ROW('Sanitation Data'!F93)))</f>
        <v/>
      </c>
      <c r="DB99" s="34" t="str">
        <f ca="true">+IF(OFFSET('Sanitation Data'!$F$31,0,10*ROW('Sanitation Data'!F93))="","",OFFSET('Sanitation Data'!$F$31,0,10*ROW('Sanitation Data'!F93)))</f>
        <v/>
      </c>
      <c r="DC99" s="34" t="str">
        <f ca="true">+IF(OFFSET('Sanitation Data'!$F$32,0,10*ROW('Sanitation Data'!F93))="","",OFFSET('Sanitation Data'!$F$32,0,10*ROW('Sanitation Data'!F93)))</f>
        <v/>
      </c>
      <c r="DD99" s="34" t="str">
        <f ca="true">+IF(OFFSET('Sanitation Data'!$F$33,0,10*ROW('Sanitation Data'!F93))="","",OFFSET('Sanitation Data'!$F$33,0,10*ROW('Sanitation Data'!F93)))</f>
        <v/>
      </c>
      <c r="DE99" s="34" t="str">
        <f ca="true">+IF(OFFSET('Sanitation Data'!$G$29,0,10*ROW('Sanitation Data'!G93))="","",OFFSET('Sanitation Data'!$G$29,0,10*ROW('Sanitation Data'!G93)))</f>
        <v/>
      </c>
      <c r="DF99" s="34" t="str">
        <f ca="true">+IF(OFFSET('Sanitation Data'!$G$30,0,10*ROW('Sanitation Data'!G93))="","",OFFSET('Sanitation Data'!$G$30,0,10*ROW('Sanitation Data'!G93)))</f>
        <v/>
      </c>
      <c r="DG99" s="34" t="str">
        <f ca="true">+IF(OFFSET('Sanitation Data'!$G$31,0,10*ROW('Sanitation Data'!G93))="","",OFFSET('Sanitation Data'!$G$31,0,10*ROW('Sanitation Data'!G93)))</f>
        <v/>
      </c>
      <c r="DH99" s="34" t="str">
        <f ca="true">+IF(OFFSET('Sanitation Data'!$G$32,0,10*ROW('Sanitation Data'!G93))="","",OFFSET('Sanitation Data'!$G$32,0,10*ROW('Sanitation Data'!G93)))</f>
        <v/>
      </c>
      <c r="DI99" s="34" t="str">
        <f ca="true">+IF(OFFSET('Sanitation Data'!$G$33,0,10*ROW('Sanitation Data'!G93))="","",OFFSET('Sanitation Data'!$G$33,0,10*ROW('Sanitation Data'!G93)))</f>
        <v/>
      </c>
      <c r="DJ99" s="34" t="str">
        <f ca="true">+IF(OFFSET('Sanitation Data'!$H$29,0,10*ROW('Sanitation Data'!H93))="","",OFFSET('Sanitation Data'!$H$29,0,10*ROW('Sanitation Data'!H93)))</f>
        <v/>
      </c>
      <c r="DK99" s="34" t="str">
        <f ca="true">+IF(OFFSET('Sanitation Data'!$H$30,0,10*ROW('Sanitation Data'!H93))="","",OFFSET('Sanitation Data'!$H$30,0,10*ROW('Sanitation Data'!H93)))</f>
        <v/>
      </c>
      <c r="DL99" s="34" t="str">
        <f ca="true">+IF(OFFSET('Sanitation Data'!$H$31,0,10*ROW('Sanitation Data'!H93))="","",OFFSET('Sanitation Data'!$H$31,0,10*ROW('Sanitation Data'!H93)))</f>
        <v/>
      </c>
      <c r="DM99" s="34" t="str">
        <f ca="true">+IF(OFFSET('Sanitation Data'!$H$32,0,10*ROW('Sanitation Data'!H93))="","",OFFSET('Sanitation Data'!$H$32,0,10*ROW('Sanitation Data'!H93)))</f>
        <v/>
      </c>
      <c r="DN99" s="34" t="str">
        <f ca="true">+IF(OFFSET('Sanitation Data'!$H$33,0,10*ROW('Sanitation Data'!H93))="","",OFFSET('Sanitation Data'!$H$33,0,10*ROW('Sanitation Data'!H93)))</f>
        <v/>
      </c>
      <c r="DO99" s="34" t="str">
        <f ca="true">+IF(OFFSET('Hygiene Data'!$C$12,0,10*ROW('Hygiene Data'!C93))="","",OFFSET('Hygiene Data'!$C$12,0,10*ROW('Hygiene Data'!C93)))</f>
        <v/>
      </c>
      <c r="DP99" s="34" t="str">
        <f ca="true">+IF(OFFSET('Hygiene Data'!$C$13,0,10*ROW('Hygiene Data'!C93))="","",OFFSET('Hygiene Data'!$C$13,0,10*ROW('Hygiene Data'!C93)))</f>
        <v/>
      </c>
      <c r="DQ99" s="34" t="str">
        <f ca="true">+IF(OFFSET('Hygiene Data'!$C$14,0,10*ROW('Hygiene Data'!C93))="","",OFFSET('Hygiene Data'!$C$14,0,10*ROW('Hygiene Data'!C93)))</f>
        <v/>
      </c>
      <c r="DR99" s="34" t="str">
        <f ca="true">+IF(OFFSET('Hygiene Data'!$D$12,0,10*ROW('Hygiene Data'!D93))="","",OFFSET('Hygiene Data'!$D$12,0,10*ROW('Hygiene Data'!D93)))</f>
        <v/>
      </c>
      <c r="DS99" s="34" t="str">
        <f ca="true">+IF(OFFSET('Hygiene Data'!$D$13,0,10*ROW('Hygiene Data'!D93))="","",OFFSET('Hygiene Data'!$D$13,0,10*ROW('Hygiene Data'!D93)))</f>
        <v/>
      </c>
      <c r="DT99" s="34" t="str">
        <f ca="true">+IF(OFFSET('Hygiene Data'!$D$14,0,10*ROW('Hygiene Data'!D93))="","",OFFSET('Hygiene Data'!$D$14,0,10*ROW('Hygiene Data'!D93)))</f>
        <v/>
      </c>
      <c r="DU99" s="34" t="str">
        <f ca="true">+IF(OFFSET('Hygiene Data'!$E$12,0,10*ROW('Hygiene Data'!E93))="","",OFFSET('Hygiene Data'!$E$12,0,10*ROW('Hygiene Data'!E93)))</f>
        <v/>
      </c>
      <c r="DV99" s="34" t="str">
        <f ca="true">+IF(OFFSET('Hygiene Data'!$E$13,0,10*ROW('Hygiene Data'!E93))="","",OFFSET('Hygiene Data'!$E$13,0,10*ROW('Hygiene Data'!E93)))</f>
        <v/>
      </c>
      <c r="DW99" s="34" t="str">
        <f ca="true">+IF(OFFSET('Hygiene Data'!$E$14,0,10*ROW('Hygiene Data'!E93))="","",OFFSET('Hygiene Data'!$E$14,0,10*ROW('Hygiene Data'!E93)))</f>
        <v/>
      </c>
      <c r="DX99" s="34" t="str">
        <f ca="true">+IF(OFFSET('Hygiene Data'!$F$12,0,10*ROW('Hygiene Data'!F93))="","",OFFSET('Hygiene Data'!$F$12,0,10*ROW('Hygiene Data'!F93)))</f>
        <v/>
      </c>
      <c r="DY99" s="34" t="str">
        <f ca="true">+IF(OFFSET('Hygiene Data'!$F$13,0,10*ROW('Hygiene Data'!F93))="","",OFFSET('Hygiene Data'!$F$13,0,10*ROW('Hygiene Data'!F93)))</f>
        <v/>
      </c>
      <c r="DZ99" s="34" t="str">
        <f ca="true">+IF(OFFSET('Hygiene Data'!$F$14,0,10*ROW('Hygiene Data'!F93))="","",OFFSET('Hygiene Data'!$F$14,0,10*ROW('Hygiene Data'!F93)))</f>
        <v/>
      </c>
      <c r="EA99" s="34" t="str">
        <f ca="true">+IF(OFFSET('Hygiene Data'!$G$12,0,10*ROW('Hygiene Data'!G93))="","",OFFSET('Hygiene Data'!$G$12,0,10*ROW('Hygiene Data'!G93)))</f>
        <v/>
      </c>
      <c r="EB99" s="34" t="str">
        <f ca="true">+IF(OFFSET('Hygiene Data'!$G$13,0,10*ROW('Hygiene Data'!G93))="","",OFFSET('Hygiene Data'!$G$13,0,10*ROW('Hygiene Data'!G93)))</f>
        <v/>
      </c>
      <c r="EC99" s="34" t="str">
        <f ca="true">+IF(OFFSET('Hygiene Data'!$G$14,0,10*ROW('Hygiene Data'!G93))="","",OFFSET('Hygiene Data'!$G$14,0,10*ROW('Hygiene Data'!G93)))</f>
        <v/>
      </c>
      <c r="ED99" s="34" t="str">
        <f ca="true">+IF(OFFSET('Hygiene Data'!$H$12,0,10*ROW('Hygiene Data'!H93))="","",OFFSET('Hygiene Data'!$H$12,0,10*ROW('Hygiene Data'!H93)))</f>
        <v/>
      </c>
      <c r="EE99" s="34" t="str">
        <f ca="true">+IF(OFFSET('Hygiene Data'!$H$13,0,10*ROW('Hygiene Data'!H93))="","",OFFSET('Hygiene Data'!$H$13,0,10*ROW('Hygiene Data'!H93)))</f>
        <v/>
      </c>
      <c r="EF99" s="34" t="str">
        <f ca="true">+IF(OFFSET('Hygiene Data'!$H$14,0,10*ROW('Hygiene Data'!H93))="","",OFFSET('Hygiene Data'!$H$14,0,10*ROW('Hygiene Data'!H93)))</f>
        <v/>
      </c>
    </row>
    <row r="100" x14ac:dyDescent="0.2">
      <c r="A100" s="57" t="str">
        <f ca="true">+IF(OFFSET('Water Data'!$B$1,0,10*ROW('Water Data'!B97))="","",OFFSET('Water Data'!$B$1,0,10*ROW('Water Data'!B97)))</f>
        <v/>
      </c>
      <c r="B100" s="57" t="str">
        <f ca="true">+IF(OFFSET('Water Data'!$A$3,0,10*ROW('Water Data'!A97))="","",OFFSET('Water Data'!$A$3,0,10*ROW('Water Data'!A97)))</f>
        <v/>
      </c>
      <c r="C100" s="57" t="str">
        <f ca="true">+IF(OFFSET('Water Data'!$C$3,0,10*ROW('Water Data'!C97))="","",OFFSET('Water Data'!$C$3,0,10*ROW('Water Data'!C97)))</f>
        <v/>
      </c>
      <c r="D100" s="249"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49"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49"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49"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49"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49"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49"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49"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49"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49"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49"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49"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49"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49"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49"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49"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49"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49"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50"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50"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50"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50"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50"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50"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50"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50"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50"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50"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50"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50"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50"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50"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50"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50"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50"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50"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50"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50"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50"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50"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50"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50"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50"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50"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50"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50"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50"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50"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51"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51"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51"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51"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51"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51"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51"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51"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51"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51"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51"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51"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51"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51"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51"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51"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51"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51"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4" t="str">
        <f ca="true">+IF(OFFSET('Water Data'!$C$28,0,10*ROW('Water Data'!C94))="","",OFFSET('Water Data'!$C$28,0,10*ROW('Water Data'!C94)))</f>
        <v/>
      </c>
      <c r="BT100" s="34" t="str">
        <f ca="true">+IF(OFFSET('Water Data'!$C$29,0,10*ROW('Water Data'!C94))="","",OFFSET('Water Data'!$C$29,0,10*ROW('Water Data'!C94)))</f>
        <v/>
      </c>
      <c r="BU100" s="34" t="str">
        <f ca="true">+IF(OFFSET('Water Data'!$C$30,0,10*ROW('Water Data'!C94))="","",OFFSET('Water Data'!$C$30,0,10*ROW('Water Data'!C94)))</f>
        <v/>
      </c>
      <c r="BV100" s="34" t="str">
        <f ca="true">+IF(OFFSET('Water Data'!$D$28,0,10*ROW('Water Data'!D94))="","",OFFSET('Water Data'!$D$28,0,10*ROW('Water Data'!D94)))</f>
        <v/>
      </c>
      <c r="BW100" s="34" t="str">
        <f ca="true">+IF(OFFSET('Water Data'!$D$29,0,10*ROW('Water Data'!D94))="","",OFFSET('Water Data'!$D$29,0,10*ROW('Water Data'!D94)))</f>
        <v/>
      </c>
      <c r="BX100" s="34" t="str">
        <f ca="true">+IF(OFFSET('Water Data'!$D$30,0,10*ROW('Water Data'!D94))="","",OFFSET('Water Data'!$D$30,0,10*ROW('Water Data'!D94)))</f>
        <v/>
      </c>
      <c r="BY100" s="34" t="str">
        <f ca="true">+IF(OFFSET('Water Data'!$E$28,0,10*ROW('Water Data'!E94))="","",OFFSET('Water Data'!$E$28,0,10*ROW('Water Data'!E94)))</f>
        <v/>
      </c>
      <c r="BZ100" s="34" t="str">
        <f ca="true">+IF(OFFSET('Water Data'!$E$29,0,10*ROW('Water Data'!E94))="","",OFFSET('Water Data'!$E$29,0,10*ROW('Water Data'!E94)))</f>
        <v/>
      </c>
      <c r="CA100" s="34" t="str">
        <f ca="true">+IF(OFFSET('Water Data'!$E$30,0,10*ROW('Water Data'!E94))="","",OFFSET('Water Data'!$E$30,0,10*ROW('Water Data'!E94)))</f>
        <v/>
      </c>
      <c r="CB100" s="34" t="str">
        <f ca="true">+IF(OFFSET('Water Data'!$F$28,0,10*ROW('Water Data'!F94))="","",OFFSET('Water Data'!$F$28,0,10*ROW('Water Data'!F94)))</f>
        <v/>
      </c>
      <c r="CC100" s="34" t="str">
        <f ca="true">+IF(OFFSET('Water Data'!$F$29,0,10*ROW('Water Data'!F94))="","",OFFSET('Water Data'!$F$29,0,10*ROW('Water Data'!F94)))</f>
        <v/>
      </c>
      <c r="CD100" s="34" t="str">
        <f ca="true">+IF(OFFSET('Water Data'!$F$30,0,10*ROW('Water Data'!F94))="","",OFFSET('Water Data'!$F$30,0,10*ROW('Water Data'!F94)))</f>
        <v/>
      </c>
      <c r="CE100" s="34" t="str">
        <f ca="true">+IF(OFFSET('Water Data'!$G$28,0,10*ROW('Water Data'!G94))="","",OFFSET('Water Data'!$G$28,0,10*ROW('Water Data'!G94)))</f>
        <v/>
      </c>
      <c r="CF100" s="34" t="str">
        <f ca="true">+IF(OFFSET('Water Data'!$G$29,0,10*ROW('Water Data'!G94))="","",OFFSET('Water Data'!$G$29,0,10*ROW('Water Data'!G94)))</f>
        <v/>
      </c>
      <c r="CG100" s="34" t="str">
        <f ca="true">+IF(OFFSET('Water Data'!$G$30,0,10*ROW('Water Data'!G94))="","",OFFSET('Water Data'!$G$30,0,10*ROW('Water Data'!G94)))</f>
        <v/>
      </c>
      <c r="CH100" s="34" t="str">
        <f ca="true">+IF(OFFSET('Water Data'!$H$28,0,10*ROW('Water Data'!H94))="","",OFFSET('Water Data'!$H$28,0,10*ROW('Water Data'!H94)))</f>
        <v/>
      </c>
      <c r="CI100" s="34" t="str">
        <f ca="true">+IF(OFFSET('Water Data'!$H$29,0,10*ROW('Water Data'!H94))="","",OFFSET('Water Data'!$H$29,0,10*ROW('Water Data'!H94)))</f>
        <v/>
      </c>
      <c r="CJ100" s="34" t="str">
        <f ca="true">+IF(OFFSET('Water Data'!$H$30,0,10*ROW('Water Data'!H94))="","",OFFSET('Water Data'!$H$30,0,10*ROW('Water Data'!H94)))</f>
        <v/>
      </c>
      <c r="CK100" s="34" t="str">
        <f ca="true">+IF(OFFSET('Sanitation Data'!$C$29,0,10*ROW('Sanitation Data'!C94))="","",OFFSET('Sanitation Data'!$C$29,0,10*ROW('Sanitation Data'!C94)))</f>
        <v/>
      </c>
      <c r="CL100" s="34" t="str">
        <f ca="true">+IF(OFFSET('Sanitation Data'!$C$30,0,10*ROW('Sanitation Data'!C94))="","",OFFSET('Sanitation Data'!$C$30,0,10*ROW('Sanitation Data'!C94)))</f>
        <v/>
      </c>
      <c r="CM100" s="34" t="str">
        <f ca="true">+IF(OFFSET('Sanitation Data'!$C$31,0,10*ROW('Sanitation Data'!C94))="","",OFFSET('Sanitation Data'!$C$31,0,10*ROW('Sanitation Data'!C94)))</f>
        <v/>
      </c>
      <c r="CN100" s="34" t="str">
        <f ca="true">+IF(OFFSET('Sanitation Data'!$C$32,0,10*ROW('Sanitation Data'!C94))="","",OFFSET('Sanitation Data'!$C$32,0,10*ROW('Sanitation Data'!C94)))</f>
        <v/>
      </c>
      <c r="CO100" s="34" t="str">
        <f ca="true">+IF(OFFSET('Sanitation Data'!$C$33,0,10*ROW('Sanitation Data'!C94))="","",OFFSET('Sanitation Data'!$C$33,0,10*ROW('Sanitation Data'!C94)))</f>
        <v/>
      </c>
      <c r="CP100" s="34" t="str">
        <f ca="true">+IF(OFFSET('Sanitation Data'!$D$29,0,10*ROW('Sanitation Data'!D94))="","",OFFSET('Sanitation Data'!$D$29,0,10*ROW('Sanitation Data'!D94)))</f>
        <v/>
      </c>
      <c r="CQ100" s="34" t="str">
        <f ca="true">+IF(OFFSET('Sanitation Data'!$D$30,0,10*ROW('Sanitation Data'!D94))="","",OFFSET('Sanitation Data'!$D$30,0,10*ROW('Sanitation Data'!D94)))</f>
        <v/>
      </c>
      <c r="CR100" s="34" t="str">
        <f ca="true">+IF(OFFSET('Sanitation Data'!$D$31,0,10*ROW('Sanitation Data'!D94))="","",OFFSET('Sanitation Data'!$D$31,0,10*ROW('Sanitation Data'!D94)))</f>
        <v/>
      </c>
      <c r="CS100" s="34" t="str">
        <f ca="true">+IF(OFFSET('Sanitation Data'!$D$32,0,10*ROW('Sanitation Data'!D94))="","",OFFSET('Sanitation Data'!$D$32,0,10*ROW('Sanitation Data'!D94)))</f>
        <v/>
      </c>
      <c r="CT100" s="34" t="str">
        <f ca="true">+IF(OFFSET('Sanitation Data'!$D$33,0,10*ROW('Sanitation Data'!D94))="","",OFFSET('Sanitation Data'!$D$33,0,10*ROW('Sanitation Data'!D94)))</f>
        <v/>
      </c>
      <c r="CU100" s="34" t="str">
        <f ca="true">+IF(OFFSET('Sanitation Data'!$E$29,0,10*ROW('Sanitation Data'!E94))="","",OFFSET('Sanitation Data'!$E$29,0,10*ROW('Sanitation Data'!E94)))</f>
        <v/>
      </c>
      <c r="CV100" s="34" t="str">
        <f ca="true">+IF(OFFSET('Sanitation Data'!$E$30,0,10*ROW('Sanitation Data'!E94))="","",OFFSET('Sanitation Data'!$E$30,0,10*ROW('Sanitation Data'!E94)))</f>
        <v/>
      </c>
      <c r="CW100" s="34" t="str">
        <f ca="true">+IF(OFFSET('Sanitation Data'!$E$31,0,10*ROW('Sanitation Data'!E94))="","",OFFSET('Sanitation Data'!$E$31,0,10*ROW('Sanitation Data'!E94)))</f>
        <v/>
      </c>
      <c r="CX100" s="34" t="str">
        <f ca="true">+IF(OFFSET('Sanitation Data'!$E$32,0,10*ROW('Sanitation Data'!E94))="","",OFFSET('Sanitation Data'!$E$32,0,10*ROW('Sanitation Data'!E94)))</f>
        <v/>
      </c>
      <c r="CY100" s="34" t="str">
        <f ca="true">+IF(OFFSET('Sanitation Data'!$E$33,0,10*ROW('Sanitation Data'!E94))="","",OFFSET('Sanitation Data'!$E$33,0,10*ROW('Sanitation Data'!E94)))</f>
        <v/>
      </c>
      <c r="CZ100" s="34" t="str">
        <f ca="true">+IF(OFFSET('Sanitation Data'!$F$29,0,10*ROW('Sanitation Data'!F94))="","",OFFSET('Sanitation Data'!$F$29,0,10*ROW('Sanitation Data'!F94)))</f>
        <v/>
      </c>
      <c r="DA100" s="34" t="str">
        <f ca="true">+IF(OFFSET('Sanitation Data'!$F$30,0,10*ROW('Sanitation Data'!F94))="","",OFFSET('Sanitation Data'!$F$30,0,10*ROW('Sanitation Data'!F94)))</f>
        <v/>
      </c>
      <c r="DB100" s="34" t="str">
        <f ca="true">+IF(OFFSET('Sanitation Data'!$F$31,0,10*ROW('Sanitation Data'!F94))="","",OFFSET('Sanitation Data'!$F$31,0,10*ROW('Sanitation Data'!F94)))</f>
        <v/>
      </c>
      <c r="DC100" s="34" t="str">
        <f ca="true">+IF(OFFSET('Sanitation Data'!$F$32,0,10*ROW('Sanitation Data'!F94))="","",OFFSET('Sanitation Data'!$F$32,0,10*ROW('Sanitation Data'!F94)))</f>
        <v/>
      </c>
      <c r="DD100" s="34" t="str">
        <f ca="true">+IF(OFFSET('Sanitation Data'!$F$33,0,10*ROW('Sanitation Data'!F94))="","",OFFSET('Sanitation Data'!$F$33,0,10*ROW('Sanitation Data'!F94)))</f>
        <v/>
      </c>
      <c r="DE100" s="34" t="str">
        <f ca="true">+IF(OFFSET('Sanitation Data'!$G$29,0,10*ROW('Sanitation Data'!G94))="","",OFFSET('Sanitation Data'!$G$29,0,10*ROW('Sanitation Data'!G94)))</f>
        <v/>
      </c>
      <c r="DF100" s="34" t="str">
        <f ca="true">+IF(OFFSET('Sanitation Data'!$G$30,0,10*ROW('Sanitation Data'!G94))="","",OFFSET('Sanitation Data'!$G$30,0,10*ROW('Sanitation Data'!G94)))</f>
        <v/>
      </c>
      <c r="DG100" s="34" t="str">
        <f ca="true">+IF(OFFSET('Sanitation Data'!$G$31,0,10*ROW('Sanitation Data'!G94))="","",OFFSET('Sanitation Data'!$G$31,0,10*ROW('Sanitation Data'!G94)))</f>
        <v/>
      </c>
      <c r="DH100" s="34" t="str">
        <f ca="true">+IF(OFFSET('Sanitation Data'!$G$32,0,10*ROW('Sanitation Data'!G94))="","",OFFSET('Sanitation Data'!$G$32,0,10*ROW('Sanitation Data'!G94)))</f>
        <v/>
      </c>
      <c r="DI100" s="34" t="str">
        <f ca="true">+IF(OFFSET('Sanitation Data'!$G$33,0,10*ROW('Sanitation Data'!G94))="","",OFFSET('Sanitation Data'!$G$33,0,10*ROW('Sanitation Data'!G94)))</f>
        <v/>
      </c>
      <c r="DJ100" s="34" t="str">
        <f ca="true">+IF(OFFSET('Sanitation Data'!$H$29,0,10*ROW('Sanitation Data'!H94))="","",OFFSET('Sanitation Data'!$H$29,0,10*ROW('Sanitation Data'!H94)))</f>
        <v/>
      </c>
      <c r="DK100" s="34" t="str">
        <f ca="true">+IF(OFFSET('Sanitation Data'!$H$30,0,10*ROW('Sanitation Data'!H94))="","",OFFSET('Sanitation Data'!$H$30,0,10*ROW('Sanitation Data'!H94)))</f>
        <v/>
      </c>
      <c r="DL100" s="34" t="str">
        <f ca="true">+IF(OFFSET('Sanitation Data'!$H$31,0,10*ROW('Sanitation Data'!H94))="","",OFFSET('Sanitation Data'!$H$31,0,10*ROW('Sanitation Data'!H94)))</f>
        <v/>
      </c>
      <c r="DM100" s="34" t="str">
        <f ca="true">+IF(OFFSET('Sanitation Data'!$H$32,0,10*ROW('Sanitation Data'!H94))="","",OFFSET('Sanitation Data'!$H$32,0,10*ROW('Sanitation Data'!H94)))</f>
        <v/>
      </c>
      <c r="DN100" s="34" t="str">
        <f ca="true">+IF(OFFSET('Sanitation Data'!$H$33,0,10*ROW('Sanitation Data'!H94))="","",OFFSET('Sanitation Data'!$H$33,0,10*ROW('Sanitation Data'!H94)))</f>
        <v/>
      </c>
      <c r="DO100" s="34" t="str">
        <f ca="true">+IF(OFFSET('Hygiene Data'!$C$12,0,10*ROW('Hygiene Data'!C94))="","",OFFSET('Hygiene Data'!$C$12,0,10*ROW('Hygiene Data'!C94)))</f>
        <v/>
      </c>
      <c r="DP100" s="34" t="str">
        <f ca="true">+IF(OFFSET('Hygiene Data'!$C$13,0,10*ROW('Hygiene Data'!C94))="","",OFFSET('Hygiene Data'!$C$13,0,10*ROW('Hygiene Data'!C94)))</f>
        <v/>
      </c>
      <c r="DQ100" s="34" t="str">
        <f ca="true">+IF(OFFSET('Hygiene Data'!$C$14,0,10*ROW('Hygiene Data'!C94))="","",OFFSET('Hygiene Data'!$C$14,0,10*ROW('Hygiene Data'!C94)))</f>
        <v/>
      </c>
      <c r="DR100" s="34" t="str">
        <f ca="true">+IF(OFFSET('Hygiene Data'!$D$12,0,10*ROW('Hygiene Data'!D94))="","",OFFSET('Hygiene Data'!$D$12,0,10*ROW('Hygiene Data'!D94)))</f>
        <v/>
      </c>
      <c r="DS100" s="34" t="str">
        <f ca="true">+IF(OFFSET('Hygiene Data'!$D$13,0,10*ROW('Hygiene Data'!D94))="","",OFFSET('Hygiene Data'!$D$13,0,10*ROW('Hygiene Data'!D94)))</f>
        <v/>
      </c>
      <c r="DT100" s="34" t="str">
        <f ca="true">+IF(OFFSET('Hygiene Data'!$D$14,0,10*ROW('Hygiene Data'!D94))="","",OFFSET('Hygiene Data'!$D$14,0,10*ROW('Hygiene Data'!D94)))</f>
        <v/>
      </c>
      <c r="DU100" s="34" t="str">
        <f ca="true">+IF(OFFSET('Hygiene Data'!$E$12,0,10*ROW('Hygiene Data'!E94))="","",OFFSET('Hygiene Data'!$E$12,0,10*ROW('Hygiene Data'!E94)))</f>
        <v/>
      </c>
      <c r="DV100" s="34" t="str">
        <f ca="true">+IF(OFFSET('Hygiene Data'!$E$13,0,10*ROW('Hygiene Data'!E94))="","",OFFSET('Hygiene Data'!$E$13,0,10*ROW('Hygiene Data'!E94)))</f>
        <v/>
      </c>
      <c r="DW100" s="34" t="str">
        <f ca="true">+IF(OFFSET('Hygiene Data'!$E$14,0,10*ROW('Hygiene Data'!E94))="","",OFFSET('Hygiene Data'!$E$14,0,10*ROW('Hygiene Data'!E94)))</f>
        <v/>
      </c>
      <c r="DX100" s="34" t="str">
        <f ca="true">+IF(OFFSET('Hygiene Data'!$F$12,0,10*ROW('Hygiene Data'!F94))="","",OFFSET('Hygiene Data'!$F$12,0,10*ROW('Hygiene Data'!F94)))</f>
        <v/>
      </c>
      <c r="DY100" s="34" t="str">
        <f ca="true">+IF(OFFSET('Hygiene Data'!$F$13,0,10*ROW('Hygiene Data'!F94))="","",OFFSET('Hygiene Data'!$F$13,0,10*ROW('Hygiene Data'!F94)))</f>
        <v/>
      </c>
      <c r="DZ100" s="34" t="str">
        <f ca="true">+IF(OFFSET('Hygiene Data'!$F$14,0,10*ROW('Hygiene Data'!F94))="","",OFFSET('Hygiene Data'!$F$14,0,10*ROW('Hygiene Data'!F94)))</f>
        <v/>
      </c>
      <c r="EA100" s="34" t="str">
        <f ca="true">+IF(OFFSET('Hygiene Data'!$G$12,0,10*ROW('Hygiene Data'!G94))="","",OFFSET('Hygiene Data'!$G$12,0,10*ROW('Hygiene Data'!G94)))</f>
        <v/>
      </c>
      <c r="EB100" s="34" t="str">
        <f ca="true">+IF(OFFSET('Hygiene Data'!$G$13,0,10*ROW('Hygiene Data'!G94))="","",OFFSET('Hygiene Data'!$G$13,0,10*ROW('Hygiene Data'!G94)))</f>
        <v/>
      </c>
      <c r="EC100" s="34" t="str">
        <f ca="true">+IF(OFFSET('Hygiene Data'!$G$14,0,10*ROW('Hygiene Data'!G94))="","",OFFSET('Hygiene Data'!$G$14,0,10*ROW('Hygiene Data'!G94)))</f>
        <v/>
      </c>
      <c r="ED100" s="34" t="str">
        <f ca="true">+IF(OFFSET('Hygiene Data'!$H$12,0,10*ROW('Hygiene Data'!H94))="","",OFFSET('Hygiene Data'!$H$12,0,10*ROW('Hygiene Data'!H94)))</f>
        <v/>
      </c>
      <c r="EE100" s="34" t="str">
        <f ca="true">+IF(OFFSET('Hygiene Data'!$H$13,0,10*ROW('Hygiene Data'!H94))="","",OFFSET('Hygiene Data'!$H$13,0,10*ROW('Hygiene Data'!H94)))</f>
        <v/>
      </c>
      <c r="EF100" s="34" t="str">
        <f ca="true">+IF(OFFSET('Hygiene Data'!$H$14,0,10*ROW('Hygiene Data'!H94))="","",OFFSET('Hygiene Data'!$H$14,0,10*ROW('Hygiene Data'!H94)))</f>
        <v/>
      </c>
    </row>
    <row r="101" x14ac:dyDescent="0.2">
      <c r="A101" s="57" t="str">
        <f ca="true">+IF(OFFSET('Water Data'!$B$1,0,10*ROW('Water Data'!B98))="","",OFFSET('Water Data'!$B$1,0,10*ROW('Water Data'!B98)))</f>
        <v/>
      </c>
      <c r="B101" s="57" t="str">
        <f ca="true">+IF(OFFSET('Water Data'!$A$3,0,10*ROW('Water Data'!A98))="","",OFFSET('Water Data'!$A$3,0,10*ROW('Water Data'!A98)))</f>
        <v/>
      </c>
      <c r="C101" s="57" t="str">
        <f ca="true">+IF(OFFSET('Water Data'!$C$3,0,10*ROW('Water Data'!C98))="","",OFFSET('Water Data'!$C$3,0,10*ROW('Water Data'!C98)))</f>
        <v/>
      </c>
      <c r="D101" s="249"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49"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49"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49"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49"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49"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49"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49"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49"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49"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49"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49"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49"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49"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49"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49"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49"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49"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50"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50"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50"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50"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50"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50"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50"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50"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50"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50"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50"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50"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50"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50"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50"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50"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50"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50"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50"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50"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50"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50"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50"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50"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50"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50"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50"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50"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50"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50"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51"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51"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51"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51"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51"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51"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51"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51"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51"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51"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51"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51"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51"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51"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51"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51"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51"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51"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4" t="str">
        <f ca="true">+IF(OFFSET('Water Data'!$C$28,0,10*ROW('Water Data'!C95))="","",OFFSET('Water Data'!$C$28,0,10*ROW('Water Data'!C95)))</f>
        <v/>
      </c>
      <c r="BT101" s="34" t="str">
        <f ca="true">+IF(OFFSET('Water Data'!$C$29,0,10*ROW('Water Data'!C95))="","",OFFSET('Water Data'!$C$29,0,10*ROW('Water Data'!C95)))</f>
        <v/>
      </c>
      <c r="BU101" s="34" t="str">
        <f ca="true">+IF(OFFSET('Water Data'!$C$30,0,10*ROW('Water Data'!C95))="","",OFFSET('Water Data'!$C$30,0,10*ROW('Water Data'!C95)))</f>
        <v/>
      </c>
      <c r="BV101" s="34" t="str">
        <f ca="true">+IF(OFFSET('Water Data'!$D$28,0,10*ROW('Water Data'!D95))="","",OFFSET('Water Data'!$D$28,0,10*ROW('Water Data'!D95)))</f>
        <v/>
      </c>
      <c r="BW101" s="34" t="str">
        <f ca="true">+IF(OFFSET('Water Data'!$D$29,0,10*ROW('Water Data'!D95))="","",OFFSET('Water Data'!$D$29,0,10*ROW('Water Data'!D95)))</f>
        <v/>
      </c>
      <c r="BX101" s="34" t="str">
        <f ca="true">+IF(OFFSET('Water Data'!$D$30,0,10*ROW('Water Data'!D95))="","",OFFSET('Water Data'!$D$30,0,10*ROW('Water Data'!D95)))</f>
        <v/>
      </c>
      <c r="BY101" s="34" t="str">
        <f ca="true">+IF(OFFSET('Water Data'!$E$28,0,10*ROW('Water Data'!E95))="","",OFFSET('Water Data'!$E$28,0,10*ROW('Water Data'!E95)))</f>
        <v/>
      </c>
      <c r="BZ101" s="34" t="str">
        <f ca="true">+IF(OFFSET('Water Data'!$E$29,0,10*ROW('Water Data'!E95))="","",OFFSET('Water Data'!$E$29,0,10*ROW('Water Data'!E95)))</f>
        <v/>
      </c>
      <c r="CA101" s="34" t="str">
        <f ca="true">+IF(OFFSET('Water Data'!$E$30,0,10*ROW('Water Data'!E95))="","",OFFSET('Water Data'!$E$30,0,10*ROW('Water Data'!E95)))</f>
        <v/>
      </c>
      <c r="CB101" s="34" t="str">
        <f ca="true">+IF(OFFSET('Water Data'!$F$28,0,10*ROW('Water Data'!F95))="","",OFFSET('Water Data'!$F$28,0,10*ROW('Water Data'!F95)))</f>
        <v/>
      </c>
      <c r="CC101" s="34" t="str">
        <f ca="true">+IF(OFFSET('Water Data'!$F$29,0,10*ROW('Water Data'!F95))="","",OFFSET('Water Data'!$F$29,0,10*ROW('Water Data'!F95)))</f>
        <v/>
      </c>
      <c r="CD101" s="34" t="str">
        <f ca="true">+IF(OFFSET('Water Data'!$F$30,0,10*ROW('Water Data'!F95))="","",OFFSET('Water Data'!$F$30,0,10*ROW('Water Data'!F95)))</f>
        <v/>
      </c>
      <c r="CE101" s="34" t="str">
        <f ca="true">+IF(OFFSET('Water Data'!$G$28,0,10*ROW('Water Data'!G95))="","",OFFSET('Water Data'!$G$28,0,10*ROW('Water Data'!G95)))</f>
        <v/>
      </c>
      <c r="CF101" s="34" t="str">
        <f ca="true">+IF(OFFSET('Water Data'!$G$29,0,10*ROW('Water Data'!G95))="","",OFFSET('Water Data'!$G$29,0,10*ROW('Water Data'!G95)))</f>
        <v/>
      </c>
      <c r="CG101" s="34" t="str">
        <f ca="true">+IF(OFFSET('Water Data'!$G$30,0,10*ROW('Water Data'!G95))="","",OFFSET('Water Data'!$G$30,0,10*ROW('Water Data'!G95)))</f>
        <v/>
      </c>
      <c r="CH101" s="34" t="str">
        <f ca="true">+IF(OFFSET('Water Data'!$H$28,0,10*ROW('Water Data'!H95))="","",OFFSET('Water Data'!$H$28,0,10*ROW('Water Data'!H95)))</f>
        <v/>
      </c>
      <c r="CI101" s="34" t="str">
        <f ca="true">+IF(OFFSET('Water Data'!$H$29,0,10*ROW('Water Data'!H95))="","",OFFSET('Water Data'!$H$29,0,10*ROW('Water Data'!H95)))</f>
        <v/>
      </c>
      <c r="CJ101" s="34" t="str">
        <f ca="true">+IF(OFFSET('Water Data'!$H$30,0,10*ROW('Water Data'!H95))="","",OFFSET('Water Data'!$H$30,0,10*ROW('Water Data'!H95)))</f>
        <v/>
      </c>
      <c r="CK101" s="34" t="str">
        <f ca="true">+IF(OFFSET('Sanitation Data'!$C$29,0,10*ROW('Sanitation Data'!C95))="","",OFFSET('Sanitation Data'!$C$29,0,10*ROW('Sanitation Data'!C95)))</f>
        <v/>
      </c>
      <c r="CL101" s="34" t="str">
        <f ca="true">+IF(OFFSET('Sanitation Data'!$C$30,0,10*ROW('Sanitation Data'!C95))="","",OFFSET('Sanitation Data'!$C$30,0,10*ROW('Sanitation Data'!C95)))</f>
        <v/>
      </c>
      <c r="CM101" s="34" t="str">
        <f ca="true">+IF(OFFSET('Sanitation Data'!$C$31,0,10*ROW('Sanitation Data'!C95))="","",OFFSET('Sanitation Data'!$C$31,0,10*ROW('Sanitation Data'!C95)))</f>
        <v/>
      </c>
      <c r="CN101" s="34" t="str">
        <f ca="true">+IF(OFFSET('Sanitation Data'!$C$32,0,10*ROW('Sanitation Data'!C95))="","",OFFSET('Sanitation Data'!$C$32,0,10*ROW('Sanitation Data'!C95)))</f>
        <v/>
      </c>
      <c r="CO101" s="34" t="str">
        <f ca="true">+IF(OFFSET('Sanitation Data'!$C$33,0,10*ROW('Sanitation Data'!C95))="","",OFFSET('Sanitation Data'!$C$33,0,10*ROW('Sanitation Data'!C95)))</f>
        <v/>
      </c>
      <c r="CP101" s="34" t="str">
        <f ca="true">+IF(OFFSET('Sanitation Data'!$D$29,0,10*ROW('Sanitation Data'!D95))="","",OFFSET('Sanitation Data'!$D$29,0,10*ROW('Sanitation Data'!D95)))</f>
        <v/>
      </c>
      <c r="CQ101" s="34" t="str">
        <f ca="true">+IF(OFFSET('Sanitation Data'!$D$30,0,10*ROW('Sanitation Data'!D95))="","",OFFSET('Sanitation Data'!$D$30,0,10*ROW('Sanitation Data'!D95)))</f>
        <v/>
      </c>
      <c r="CR101" s="34" t="str">
        <f ca="true">+IF(OFFSET('Sanitation Data'!$D$31,0,10*ROW('Sanitation Data'!D95))="","",OFFSET('Sanitation Data'!$D$31,0,10*ROW('Sanitation Data'!D95)))</f>
        <v/>
      </c>
      <c r="CS101" s="34" t="str">
        <f ca="true">+IF(OFFSET('Sanitation Data'!$D$32,0,10*ROW('Sanitation Data'!D95))="","",OFFSET('Sanitation Data'!$D$32,0,10*ROW('Sanitation Data'!D95)))</f>
        <v/>
      </c>
      <c r="CT101" s="34" t="str">
        <f ca="true">+IF(OFFSET('Sanitation Data'!$D$33,0,10*ROW('Sanitation Data'!D95))="","",OFFSET('Sanitation Data'!$D$33,0,10*ROW('Sanitation Data'!D95)))</f>
        <v/>
      </c>
      <c r="CU101" s="34" t="str">
        <f ca="true">+IF(OFFSET('Sanitation Data'!$E$29,0,10*ROW('Sanitation Data'!E95))="","",OFFSET('Sanitation Data'!$E$29,0,10*ROW('Sanitation Data'!E95)))</f>
        <v/>
      </c>
      <c r="CV101" s="34" t="str">
        <f ca="true">+IF(OFFSET('Sanitation Data'!$E$30,0,10*ROW('Sanitation Data'!E95))="","",OFFSET('Sanitation Data'!$E$30,0,10*ROW('Sanitation Data'!E95)))</f>
        <v/>
      </c>
      <c r="CW101" s="34" t="str">
        <f ca="true">+IF(OFFSET('Sanitation Data'!$E$31,0,10*ROW('Sanitation Data'!E95))="","",OFFSET('Sanitation Data'!$E$31,0,10*ROW('Sanitation Data'!E95)))</f>
        <v/>
      </c>
      <c r="CX101" s="34" t="str">
        <f ca="true">+IF(OFFSET('Sanitation Data'!$E$32,0,10*ROW('Sanitation Data'!E95))="","",OFFSET('Sanitation Data'!$E$32,0,10*ROW('Sanitation Data'!E95)))</f>
        <v/>
      </c>
      <c r="CY101" s="34" t="str">
        <f ca="true">+IF(OFFSET('Sanitation Data'!$E$33,0,10*ROW('Sanitation Data'!E95))="","",OFFSET('Sanitation Data'!$E$33,0,10*ROW('Sanitation Data'!E95)))</f>
        <v/>
      </c>
      <c r="CZ101" s="34" t="str">
        <f ca="true">+IF(OFFSET('Sanitation Data'!$F$29,0,10*ROW('Sanitation Data'!F95))="","",OFFSET('Sanitation Data'!$F$29,0,10*ROW('Sanitation Data'!F95)))</f>
        <v/>
      </c>
      <c r="DA101" s="34" t="str">
        <f ca="true">+IF(OFFSET('Sanitation Data'!$F$30,0,10*ROW('Sanitation Data'!F95))="","",OFFSET('Sanitation Data'!$F$30,0,10*ROW('Sanitation Data'!F95)))</f>
        <v/>
      </c>
      <c r="DB101" s="34" t="str">
        <f ca="true">+IF(OFFSET('Sanitation Data'!$F$31,0,10*ROW('Sanitation Data'!F95))="","",OFFSET('Sanitation Data'!$F$31,0,10*ROW('Sanitation Data'!F95)))</f>
        <v/>
      </c>
      <c r="DC101" s="34" t="str">
        <f ca="true">+IF(OFFSET('Sanitation Data'!$F$32,0,10*ROW('Sanitation Data'!F95))="","",OFFSET('Sanitation Data'!$F$32,0,10*ROW('Sanitation Data'!F95)))</f>
        <v/>
      </c>
      <c r="DD101" s="34" t="str">
        <f ca="true">+IF(OFFSET('Sanitation Data'!$F$33,0,10*ROW('Sanitation Data'!F95))="","",OFFSET('Sanitation Data'!$F$33,0,10*ROW('Sanitation Data'!F95)))</f>
        <v/>
      </c>
      <c r="DE101" s="34" t="str">
        <f ca="true">+IF(OFFSET('Sanitation Data'!$G$29,0,10*ROW('Sanitation Data'!G95))="","",OFFSET('Sanitation Data'!$G$29,0,10*ROW('Sanitation Data'!G95)))</f>
        <v/>
      </c>
      <c r="DF101" s="34" t="str">
        <f ca="true">+IF(OFFSET('Sanitation Data'!$G$30,0,10*ROW('Sanitation Data'!G95))="","",OFFSET('Sanitation Data'!$G$30,0,10*ROW('Sanitation Data'!G95)))</f>
        <v/>
      </c>
      <c r="DG101" s="34" t="str">
        <f ca="true">+IF(OFFSET('Sanitation Data'!$G$31,0,10*ROW('Sanitation Data'!G95))="","",OFFSET('Sanitation Data'!$G$31,0,10*ROW('Sanitation Data'!G95)))</f>
        <v/>
      </c>
      <c r="DH101" s="34" t="str">
        <f ca="true">+IF(OFFSET('Sanitation Data'!$G$32,0,10*ROW('Sanitation Data'!G95))="","",OFFSET('Sanitation Data'!$G$32,0,10*ROW('Sanitation Data'!G95)))</f>
        <v/>
      </c>
      <c r="DI101" s="34" t="str">
        <f ca="true">+IF(OFFSET('Sanitation Data'!$G$33,0,10*ROW('Sanitation Data'!G95))="","",OFFSET('Sanitation Data'!$G$33,0,10*ROW('Sanitation Data'!G95)))</f>
        <v/>
      </c>
      <c r="DJ101" s="34" t="str">
        <f ca="true">+IF(OFFSET('Sanitation Data'!$H$29,0,10*ROW('Sanitation Data'!H95))="","",OFFSET('Sanitation Data'!$H$29,0,10*ROW('Sanitation Data'!H95)))</f>
        <v/>
      </c>
      <c r="DK101" s="34" t="str">
        <f ca="true">+IF(OFFSET('Sanitation Data'!$H$30,0,10*ROW('Sanitation Data'!H95))="","",OFFSET('Sanitation Data'!$H$30,0,10*ROW('Sanitation Data'!H95)))</f>
        <v/>
      </c>
      <c r="DL101" s="34" t="str">
        <f ca="true">+IF(OFFSET('Sanitation Data'!$H$31,0,10*ROW('Sanitation Data'!H95))="","",OFFSET('Sanitation Data'!$H$31,0,10*ROW('Sanitation Data'!H95)))</f>
        <v/>
      </c>
      <c r="DM101" s="34" t="str">
        <f ca="true">+IF(OFFSET('Sanitation Data'!$H$32,0,10*ROW('Sanitation Data'!H95))="","",OFFSET('Sanitation Data'!$H$32,0,10*ROW('Sanitation Data'!H95)))</f>
        <v/>
      </c>
      <c r="DN101" s="34" t="str">
        <f ca="true">+IF(OFFSET('Sanitation Data'!$H$33,0,10*ROW('Sanitation Data'!H95))="","",OFFSET('Sanitation Data'!$H$33,0,10*ROW('Sanitation Data'!H95)))</f>
        <v/>
      </c>
      <c r="DO101" s="34" t="str">
        <f ca="true">+IF(OFFSET('Hygiene Data'!$C$12,0,10*ROW('Hygiene Data'!C95))="","",OFFSET('Hygiene Data'!$C$12,0,10*ROW('Hygiene Data'!C95)))</f>
        <v/>
      </c>
      <c r="DP101" s="34" t="str">
        <f ca="true">+IF(OFFSET('Hygiene Data'!$C$13,0,10*ROW('Hygiene Data'!C95))="","",OFFSET('Hygiene Data'!$C$13,0,10*ROW('Hygiene Data'!C95)))</f>
        <v/>
      </c>
      <c r="DQ101" s="34" t="str">
        <f ca="true">+IF(OFFSET('Hygiene Data'!$C$14,0,10*ROW('Hygiene Data'!C95))="","",OFFSET('Hygiene Data'!$C$14,0,10*ROW('Hygiene Data'!C95)))</f>
        <v/>
      </c>
      <c r="DR101" s="34" t="str">
        <f ca="true">+IF(OFFSET('Hygiene Data'!$D$12,0,10*ROW('Hygiene Data'!D95))="","",OFFSET('Hygiene Data'!$D$12,0,10*ROW('Hygiene Data'!D95)))</f>
        <v/>
      </c>
      <c r="DS101" s="34" t="str">
        <f ca="true">+IF(OFFSET('Hygiene Data'!$D$13,0,10*ROW('Hygiene Data'!D95))="","",OFFSET('Hygiene Data'!$D$13,0,10*ROW('Hygiene Data'!D95)))</f>
        <v/>
      </c>
      <c r="DT101" s="34" t="str">
        <f ca="true">+IF(OFFSET('Hygiene Data'!$D$14,0,10*ROW('Hygiene Data'!D95))="","",OFFSET('Hygiene Data'!$D$14,0,10*ROW('Hygiene Data'!D95)))</f>
        <v/>
      </c>
      <c r="DU101" s="34" t="str">
        <f ca="true">+IF(OFFSET('Hygiene Data'!$E$12,0,10*ROW('Hygiene Data'!E95))="","",OFFSET('Hygiene Data'!$E$12,0,10*ROW('Hygiene Data'!E95)))</f>
        <v/>
      </c>
      <c r="DV101" s="34" t="str">
        <f ca="true">+IF(OFFSET('Hygiene Data'!$E$13,0,10*ROW('Hygiene Data'!E95))="","",OFFSET('Hygiene Data'!$E$13,0,10*ROW('Hygiene Data'!E95)))</f>
        <v/>
      </c>
      <c r="DW101" s="34" t="str">
        <f ca="true">+IF(OFFSET('Hygiene Data'!$E$14,0,10*ROW('Hygiene Data'!E95))="","",OFFSET('Hygiene Data'!$E$14,0,10*ROW('Hygiene Data'!E95)))</f>
        <v/>
      </c>
      <c r="DX101" s="34" t="str">
        <f ca="true">+IF(OFFSET('Hygiene Data'!$F$12,0,10*ROW('Hygiene Data'!F95))="","",OFFSET('Hygiene Data'!$F$12,0,10*ROW('Hygiene Data'!F95)))</f>
        <v/>
      </c>
      <c r="DY101" s="34" t="str">
        <f ca="true">+IF(OFFSET('Hygiene Data'!$F$13,0,10*ROW('Hygiene Data'!F95))="","",OFFSET('Hygiene Data'!$F$13,0,10*ROW('Hygiene Data'!F95)))</f>
        <v/>
      </c>
      <c r="DZ101" s="34" t="str">
        <f ca="true">+IF(OFFSET('Hygiene Data'!$F$14,0,10*ROW('Hygiene Data'!F95))="","",OFFSET('Hygiene Data'!$F$14,0,10*ROW('Hygiene Data'!F95)))</f>
        <v/>
      </c>
      <c r="EA101" s="34" t="str">
        <f ca="true">+IF(OFFSET('Hygiene Data'!$G$12,0,10*ROW('Hygiene Data'!G95))="","",OFFSET('Hygiene Data'!$G$12,0,10*ROW('Hygiene Data'!G95)))</f>
        <v/>
      </c>
      <c r="EB101" s="34" t="str">
        <f ca="true">+IF(OFFSET('Hygiene Data'!$G$13,0,10*ROW('Hygiene Data'!G95))="","",OFFSET('Hygiene Data'!$G$13,0,10*ROW('Hygiene Data'!G95)))</f>
        <v/>
      </c>
      <c r="EC101" s="34" t="str">
        <f ca="true">+IF(OFFSET('Hygiene Data'!$G$14,0,10*ROW('Hygiene Data'!G95))="","",OFFSET('Hygiene Data'!$G$14,0,10*ROW('Hygiene Data'!G95)))</f>
        <v/>
      </c>
      <c r="ED101" s="34" t="str">
        <f ca="true">+IF(OFFSET('Hygiene Data'!$H$12,0,10*ROW('Hygiene Data'!H95))="","",OFFSET('Hygiene Data'!$H$12,0,10*ROW('Hygiene Data'!H95)))</f>
        <v/>
      </c>
      <c r="EE101" s="34" t="str">
        <f ca="true">+IF(OFFSET('Hygiene Data'!$H$13,0,10*ROW('Hygiene Data'!H95))="","",OFFSET('Hygiene Data'!$H$13,0,10*ROW('Hygiene Data'!H95)))</f>
        <v/>
      </c>
      <c r="EF101" s="34" t="str">
        <f ca="true">+IF(OFFSET('Hygiene Data'!$H$14,0,10*ROW('Hygiene Data'!H95))="","",OFFSET('Hygiene Data'!$H$14,0,10*ROW('Hygiene Data'!H95)))</f>
        <v/>
      </c>
    </row>
    <row r="102" x14ac:dyDescent="0.2">
      <c r="A102" s="57" t="str">
        <f ca="true">+IF(OFFSET('Water Data'!$B$1,0,10*ROW('Water Data'!B99))="","",OFFSET('Water Data'!$B$1,0,10*ROW('Water Data'!B99)))</f>
        <v/>
      </c>
      <c r="B102" s="57" t="str">
        <f ca="true">+IF(OFFSET('Water Data'!$A$3,0,10*ROW('Water Data'!A99))="","",OFFSET('Water Data'!$A$3,0,10*ROW('Water Data'!A99)))</f>
        <v/>
      </c>
      <c r="C102" s="57" t="str">
        <f ca="true">+IF(OFFSET('Water Data'!$C$3,0,10*ROW('Water Data'!C99))="","",OFFSET('Water Data'!$C$3,0,10*ROW('Water Data'!C99)))</f>
        <v/>
      </c>
      <c r="D102" s="249"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49"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49"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49"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49"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49"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49"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49"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49"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49"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49"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49"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49"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49"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49"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49"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49"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49"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50"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50"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50"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50"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50"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50"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50"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50"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50"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50"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50"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50"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50"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50"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50"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50"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50"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50"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50"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50"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50"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50"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50"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50"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50"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50"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50"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50"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50"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50"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51"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51"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51"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51"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51"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51"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51"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51"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51"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51"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51"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51"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51"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51"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51"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51"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51"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51"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4" t="str">
        <f ca="true">+IF(OFFSET('Water Data'!$C$28,0,10*ROW('Water Data'!C96))="","",OFFSET('Water Data'!$C$28,0,10*ROW('Water Data'!C96)))</f>
        <v/>
      </c>
      <c r="BT102" s="34" t="str">
        <f ca="true">+IF(OFFSET('Water Data'!$C$29,0,10*ROW('Water Data'!C96))="","",OFFSET('Water Data'!$C$29,0,10*ROW('Water Data'!C96)))</f>
        <v/>
      </c>
      <c r="BU102" s="34" t="str">
        <f ca="true">+IF(OFFSET('Water Data'!$C$30,0,10*ROW('Water Data'!C96))="","",OFFSET('Water Data'!$C$30,0,10*ROW('Water Data'!C96)))</f>
        <v/>
      </c>
      <c r="BV102" s="34" t="str">
        <f ca="true">+IF(OFFSET('Water Data'!$D$28,0,10*ROW('Water Data'!D96))="","",OFFSET('Water Data'!$D$28,0,10*ROW('Water Data'!D96)))</f>
        <v/>
      </c>
      <c r="BW102" s="34" t="str">
        <f ca="true">+IF(OFFSET('Water Data'!$D$29,0,10*ROW('Water Data'!D96))="","",OFFSET('Water Data'!$D$29,0,10*ROW('Water Data'!D96)))</f>
        <v/>
      </c>
      <c r="BX102" s="34" t="str">
        <f ca="true">+IF(OFFSET('Water Data'!$D$30,0,10*ROW('Water Data'!D96))="","",OFFSET('Water Data'!$D$30,0,10*ROW('Water Data'!D96)))</f>
        <v/>
      </c>
      <c r="BY102" s="34" t="str">
        <f ca="true">+IF(OFFSET('Water Data'!$E$28,0,10*ROW('Water Data'!E96))="","",OFFSET('Water Data'!$E$28,0,10*ROW('Water Data'!E96)))</f>
        <v/>
      </c>
      <c r="BZ102" s="34" t="str">
        <f ca="true">+IF(OFFSET('Water Data'!$E$29,0,10*ROW('Water Data'!E96))="","",OFFSET('Water Data'!$E$29,0,10*ROW('Water Data'!E96)))</f>
        <v/>
      </c>
      <c r="CA102" s="34" t="str">
        <f ca="true">+IF(OFFSET('Water Data'!$E$30,0,10*ROW('Water Data'!E96))="","",OFFSET('Water Data'!$E$30,0,10*ROW('Water Data'!E96)))</f>
        <v/>
      </c>
      <c r="CB102" s="34" t="str">
        <f ca="true">+IF(OFFSET('Water Data'!$F$28,0,10*ROW('Water Data'!F96))="","",OFFSET('Water Data'!$F$28,0,10*ROW('Water Data'!F96)))</f>
        <v/>
      </c>
      <c r="CC102" s="34" t="str">
        <f ca="true">+IF(OFFSET('Water Data'!$F$29,0,10*ROW('Water Data'!F96))="","",OFFSET('Water Data'!$F$29,0,10*ROW('Water Data'!F96)))</f>
        <v/>
      </c>
      <c r="CD102" s="34" t="str">
        <f ca="true">+IF(OFFSET('Water Data'!$F$30,0,10*ROW('Water Data'!F96))="","",OFFSET('Water Data'!$F$30,0,10*ROW('Water Data'!F96)))</f>
        <v/>
      </c>
      <c r="CE102" s="34" t="str">
        <f ca="true">+IF(OFFSET('Water Data'!$G$28,0,10*ROW('Water Data'!G96))="","",OFFSET('Water Data'!$G$28,0,10*ROW('Water Data'!G96)))</f>
        <v/>
      </c>
      <c r="CF102" s="34" t="str">
        <f ca="true">+IF(OFFSET('Water Data'!$G$29,0,10*ROW('Water Data'!G96))="","",OFFSET('Water Data'!$G$29,0,10*ROW('Water Data'!G96)))</f>
        <v/>
      </c>
      <c r="CG102" s="34" t="str">
        <f ca="true">+IF(OFFSET('Water Data'!$G$30,0,10*ROW('Water Data'!G96))="","",OFFSET('Water Data'!$G$30,0,10*ROW('Water Data'!G96)))</f>
        <v/>
      </c>
      <c r="CH102" s="34" t="str">
        <f ca="true">+IF(OFFSET('Water Data'!$H$28,0,10*ROW('Water Data'!H96))="","",OFFSET('Water Data'!$H$28,0,10*ROW('Water Data'!H96)))</f>
        <v/>
      </c>
      <c r="CI102" s="34" t="str">
        <f ca="true">+IF(OFFSET('Water Data'!$H$29,0,10*ROW('Water Data'!H96))="","",OFFSET('Water Data'!$H$29,0,10*ROW('Water Data'!H96)))</f>
        <v/>
      </c>
      <c r="CJ102" s="34" t="str">
        <f ca="true">+IF(OFFSET('Water Data'!$H$30,0,10*ROW('Water Data'!H96))="","",OFFSET('Water Data'!$H$30,0,10*ROW('Water Data'!H96)))</f>
        <v/>
      </c>
      <c r="CK102" s="34" t="str">
        <f ca="true">+IF(OFFSET('Sanitation Data'!$C$29,0,10*ROW('Sanitation Data'!C96))="","",OFFSET('Sanitation Data'!$C$29,0,10*ROW('Sanitation Data'!C96)))</f>
        <v/>
      </c>
      <c r="CL102" s="34" t="str">
        <f ca="true">+IF(OFFSET('Sanitation Data'!$C$30,0,10*ROW('Sanitation Data'!C96))="","",OFFSET('Sanitation Data'!$C$30,0,10*ROW('Sanitation Data'!C96)))</f>
        <v/>
      </c>
      <c r="CM102" s="34" t="str">
        <f ca="true">+IF(OFFSET('Sanitation Data'!$C$31,0,10*ROW('Sanitation Data'!C96))="","",OFFSET('Sanitation Data'!$C$31,0,10*ROW('Sanitation Data'!C96)))</f>
        <v/>
      </c>
      <c r="CN102" s="34" t="str">
        <f ca="true">+IF(OFFSET('Sanitation Data'!$C$32,0,10*ROW('Sanitation Data'!C96))="","",OFFSET('Sanitation Data'!$C$32,0,10*ROW('Sanitation Data'!C96)))</f>
        <v/>
      </c>
      <c r="CO102" s="34" t="str">
        <f ca="true">+IF(OFFSET('Sanitation Data'!$C$33,0,10*ROW('Sanitation Data'!C96))="","",OFFSET('Sanitation Data'!$C$33,0,10*ROW('Sanitation Data'!C96)))</f>
        <v/>
      </c>
      <c r="CP102" s="34" t="str">
        <f ca="true">+IF(OFFSET('Sanitation Data'!$D$29,0,10*ROW('Sanitation Data'!D96))="","",OFFSET('Sanitation Data'!$D$29,0,10*ROW('Sanitation Data'!D96)))</f>
        <v/>
      </c>
      <c r="CQ102" s="34" t="str">
        <f ca="true">+IF(OFFSET('Sanitation Data'!$D$30,0,10*ROW('Sanitation Data'!D96))="","",OFFSET('Sanitation Data'!$D$30,0,10*ROW('Sanitation Data'!D96)))</f>
        <v/>
      </c>
      <c r="CR102" s="34" t="str">
        <f ca="true">+IF(OFFSET('Sanitation Data'!$D$31,0,10*ROW('Sanitation Data'!D96))="","",OFFSET('Sanitation Data'!$D$31,0,10*ROW('Sanitation Data'!D96)))</f>
        <v/>
      </c>
      <c r="CS102" s="34" t="str">
        <f ca="true">+IF(OFFSET('Sanitation Data'!$D$32,0,10*ROW('Sanitation Data'!D96))="","",OFFSET('Sanitation Data'!$D$32,0,10*ROW('Sanitation Data'!D96)))</f>
        <v/>
      </c>
      <c r="CT102" s="34" t="str">
        <f ca="true">+IF(OFFSET('Sanitation Data'!$D$33,0,10*ROW('Sanitation Data'!D96))="","",OFFSET('Sanitation Data'!$D$33,0,10*ROW('Sanitation Data'!D96)))</f>
        <v/>
      </c>
      <c r="CU102" s="34" t="str">
        <f ca="true">+IF(OFFSET('Sanitation Data'!$E$29,0,10*ROW('Sanitation Data'!E96))="","",OFFSET('Sanitation Data'!$E$29,0,10*ROW('Sanitation Data'!E96)))</f>
        <v/>
      </c>
      <c r="CV102" s="34" t="str">
        <f ca="true">+IF(OFFSET('Sanitation Data'!$E$30,0,10*ROW('Sanitation Data'!E96))="","",OFFSET('Sanitation Data'!$E$30,0,10*ROW('Sanitation Data'!E96)))</f>
        <v/>
      </c>
      <c r="CW102" s="34" t="str">
        <f ca="true">+IF(OFFSET('Sanitation Data'!$E$31,0,10*ROW('Sanitation Data'!E96))="","",OFFSET('Sanitation Data'!$E$31,0,10*ROW('Sanitation Data'!E96)))</f>
        <v/>
      </c>
      <c r="CX102" s="34" t="str">
        <f ca="true">+IF(OFFSET('Sanitation Data'!$E$32,0,10*ROW('Sanitation Data'!E96))="","",OFFSET('Sanitation Data'!$E$32,0,10*ROW('Sanitation Data'!E96)))</f>
        <v/>
      </c>
      <c r="CY102" s="34" t="str">
        <f ca="true">+IF(OFFSET('Sanitation Data'!$E$33,0,10*ROW('Sanitation Data'!E96))="","",OFFSET('Sanitation Data'!$E$33,0,10*ROW('Sanitation Data'!E96)))</f>
        <v/>
      </c>
      <c r="CZ102" s="34" t="str">
        <f ca="true">+IF(OFFSET('Sanitation Data'!$F$29,0,10*ROW('Sanitation Data'!F96))="","",OFFSET('Sanitation Data'!$F$29,0,10*ROW('Sanitation Data'!F96)))</f>
        <v/>
      </c>
      <c r="DA102" s="34" t="str">
        <f ca="true">+IF(OFFSET('Sanitation Data'!$F$30,0,10*ROW('Sanitation Data'!F96))="","",OFFSET('Sanitation Data'!$F$30,0,10*ROW('Sanitation Data'!F96)))</f>
        <v/>
      </c>
      <c r="DB102" s="34" t="str">
        <f ca="true">+IF(OFFSET('Sanitation Data'!$F$31,0,10*ROW('Sanitation Data'!F96))="","",OFFSET('Sanitation Data'!$F$31,0,10*ROW('Sanitation Data'!F96)))</f>
        <v/>
      </c>
      <c r="DC102" s="34" t="str">
        <f ca="true">+IF(OFFSET('Sanitation Data'!$F$32,0,10*ROW('Sanitation Data'!F96))="","",OFFSET('Sanitation Data'!$F$32,0,10*ROW('Sanitation Data'!F96)))</f>
        <v/>
      </c>
      <c r="DD102" s="34" t="str">
        <f ca="true">+IF(OFFSET('Sanitation Data'!$F$33,0,10*ROW('Sanitation Data'!F96))="","",OFFSET('Sanitation Data'!$F$33,0,10*ROW('Sanitation Data'!F96)))</f>
        <v/>
      </c>
      <c r="DE102" s="34" t="str">
        <f ca="true">+IF(OFFSET('Sanitation Data'!$G$29,0,10*ROW('Sanitation Data'!G96))="","",OFFSET('Sanitation Data'!$G$29,0,10*ROW('Sanitation Data'!G96)))</f>
        <v/>
      </c>
      <c r="DF102" s="34" t="str">
        <f ca="true">+IF(OFFSET('Sanitation Data'!$G$30,0,10*ROW('Sanitation Data'!G96))="","",OFFSET('Sanitation Data'!$G$30,0,10*ROW('Sanitation Data'!G96)))</f>
        <v/>
      </c>
      <c r="DG102" s="34" t="str">
        <f ca="true">+IF(OFFSET('Sanitation Data'!$G$31,0,10*ROW('Sanitation Data'!G96))="","",OFFSET('Sanitation Data'!$G$31,0,10*ROW('Sanitation Data'!G96)))</f>
        <v/>
      </c>
      <c r="DH102" s="34" t="str">
        <f ca="true">+IF(OFFSET('Sanitation Data'!$G$32,0,10*ROW('Sanitation Data'!G96))="","",OFFSET('Sanitation Data'!$G$32,0,10*ROW('Sanitation Data'!G96)))</f>
        <v/>
      </c>
      <c r="DI102" s="34" t="str">
        <f ca="true">+IF(OFFSET('Sanitation Data'!$G$33,0,10*ROW('Sanitation Data'!G96))="","",OFFSET('Sanitation Data'!$G$33,0,10*ROW('Sanitation Data'!G96)))</f>
        <v/>
      </c>
      <c r="DJ102" s="34" t="str">
        <f ca="true">+IF(OFFSET('Sanitation Data'!$H$29,0,10*ROW('Sanitation Data'!H96))="","",OFFSET('Sanitation Data'!$H$29,0,10*ROW('Sanitation Data'!H96)))</f>
        <v/>
      </c>
      <c r="DK102" s="34" t="str">
        <f ca="true">+IF(OFFSET('Sanitation Data'!$H$30,0,10*ROW('Sanitation Data'!H96))="","",OFFSET('Sanitation Data'!$H$30,0,10*ROW('Sanitation Data'!H96)))</f>
        <v/>
      </c>
      <c r="DL102" s="34" t="str">
        <f ca="true">+IF(OFFSET('Sanitation Data'!$H$31,0,10*ROW('Sanitation Data'!H96))="","",OFFSET('Sanitation Data'!$H$31,0,10*ROW('Sanitation Data'!H96)))</f>
        <v/>
      </c>
      <c r="DM102" s="34" t="str">
        <f ca="true">+IF(OFFSET('Sanitation Data'!$H$32,0,10*ROW('Sanitation Data'!H96))="","",OFFSET('Sanitation Data'!$H$32,0,10*ROW('Sanitation Data'!H96)))</f>
        <v/>
      </c>
      <c r="DN102" s="34" t="str">
        <f ca="true">+IF(OFFSET('Sanitation Data'!$H$33,0,10*ROW('Sanitation Data'!H96))="","",OFFSET('Sanitation Data'!$H$33,0,10*ROW('Sanitation Data'!H96)))</f>
        <v/>
      </c>
      <c r="DO102" s="34" t="str">
        <f ca="true">+IF(OFFSET('Hygiene Data'!$C$12,0,10*ROW('Hygiene Data'!C96))="","",OFFSET('Hygiene Data'!$C$12,0,10*ROW('Hygiene Data'!C96)))</f>
        <v/>
      </c>
      <c r="DP102" s="34" t="str">
        <f ca="true">+IF(OFFSET('Hygiene Data'!$C$13,0,10*ROW('Hygiene Data'!C96))="","",OFFSET('Hygiene Data'!$C$13,0,10*ROW('Hygiene Data'!C96)))</f>
        <v/>
      </c>
      <c r="DQ102" s="34" t="str">
        <f ca="true">+IF(OFFSET('Hygiene Data'!$C$14,0,10*ROW('Hygiene Data'!C96))="","",OFFSET('Hygiene Data'!$C$14,0,10*ROW('Hygiene Data'!C96)))</f>
        <v/>
      </c>
      <c r="DR102" s="34" t="str">
        <f ca="true">+IF(OFFSET('Hygiene Data'!$D$12,0,10*ROW('Hygiene Data'!D96))="","",OFFSET('Hygiene Data'!$D$12,0,10*ROW('Hygiene Data'!D96)))</f>
        <v/>
      </c>
      <c r="DS102" s="34" t="str">
        <f ca="true">+IF(OFFSET('Hygiene Data'!$D$13,0,10*ROW('Hygiene Data'!D96))="","",OFFSET('Hygiene Data'!$D$13,0,10*ROW('Hygiene Data'!D96)))</f>
        <v/>
      </c>
      <c r="DT102" s="34" t="str">
        <f ca="true">+IF(OFFSET('Hygiene Data'!$D$14,0,10*ROW('Hygiene Data'!D96))="","",OFFSET('Hygiene Data'!$D$14,0,10*ROW('Hygiene Data'!D96)))</f>
        <v/>
      </c>
      <c r="DU102" s="34" t="str">
        <f ca="true">+IF(OFFSET('Hygiene Data'!$E$12,0,10*ROW('Hygiene Data'!E96))="","",OFFSET('Hygiene Data'!$E$12,0,10*ROW('Hygiene Data'!E96)))</f>
        <v/>
      </c>
      <c r="DV102" s="34" t="str">
        <f ca="true">+IF(OFFSET('Hygiene Data'!$E$13,0,10*ROW('Hygiene Data'!E96))="","",OFFSET('Hygiene Data'!$E$13,0,10*ROW('Hygiene Data'!E96)))</f>
        <v/>
      </c>
      <c r="DW102" s="34" t="str">
        <f ca="true">+IF(OFFSET('Hygiene Data'!$E$14,0,10*ROW('Hygiene Data'!E96))="","",OFFSET('Hygiene Data'!$E$14,0,10*ROW('Hygiene Data'!E96)))</f>
        <v/>
      </c>
      <c r="DX102" s="34" t="str">
        <f ca="true">+IF(OFFSET('Hygiene Data'!$F$12,0,10*ROW('Hygiene Data'!F96))="","",OFFSET('Hygiene Data'!$F$12,0,10*ROW('Hygiene Data'!F96)))</f>
        <v/>
      </c>
      <c r="DY102" s="34" t="str">
        <f ca="true">+IF(OFFSET('Hygiene Data'!$F$13,0,10*ROW('Hygiene Data'!F96))="","",OFFSET('Hygiene Data'!$F$13,0,10*ROW('Hygiene Data'!F96)))</f>
        <v/>
      </c>
      <c r="DZ102" s="34" t="str">
        <f ca="true">+IF(OFFSET('Hygiene Data'!$F$14,0,10*ROW('Hygiene Data'!F96))="","",OFFSET('Hygiene Data'!$F$14,0,10*ROW('Hygiene Data'!F96)))</f>
        <v/>
      </c>
      <c r="EA102" s="34" t="str">
        <f ca="true">+IF(OFFSET('Hygiene Data'!$G$12,0,10*ROW('Hygiene Data'!G96))="","",OFFSET('Hygiene Data'!$G$12,0,10*ROW('Hygiene Data'!G96)))</f>
        <v/>
      </c>
      <c r="EB102" s="34" t="str">
        <f ca="true">+IF(OFFSET('Hygiene Data'!$G$13,0,10*ROW('Hygiene Data'!G96))="","",OFFSET('Hygiene Data'!$G$13,0,10*ROW('Hygiene Data'!G96)))</f>
        <v/>
      </c>
      <c r="EC102" s="34" t="str">
        <f ca="true">+IF(OFFSET('Hygiene Data'!$G$14,0,10*ROW('Hygiene Data'!G96))="","",OFFSET('Hygiene Data'!$G$14,0,10*ROW('Hygiene Data'!G96)))</f>
        <v/>
      </c>
      <c r="ED102" s="34" t="str">
        <f ca="true">+IF(OFFSET('Hygiene Data'!$H$12,0,10*ROW('Hygiene Data'!H96))="","",OFFSET('Hygiene Data'!$H$12,0,10*ROW('Hygiene Data'!H96)))</f>
        <v/>
      </c>
      <c r="EE102" s="34" t="str">
        <f ca="true">+IF(OFFSET('Hygiene Data'!$H$13,0,10*ROW('Hygiene Data'!H96))="","",OFFSET('Hygiene Data'!$H$13,0,10*ROW('Hygiene Data'!H96)))</f>
        <v/>
      </c>
      <c r="EF102" s="34" t="str">
        <f ca="true">+IF(OFFSET('Hygiene Data'!$H$14,0,10*ROW('Hygiene Data'!H96))="","",OFFSET('Hygiene Data'!$H$14,0,10*ROW('Hygiene Data'!H96)))</f>
        <v/>
      </c>
    </row>
    <row r="103" x14ac:dyDescent="0.2">
      <c r="A103" s="57" t="str">
        <f ca="true">+IF(OFFSET('Water Data'!$B$1,0,10*ROW('Water Data'!B100))="","",OFFSET('Water Data'!$B$1,0,10*ROW('Water Data'!B100)))</f>
        <v/>
      </c>
      <c r="B103" s="57" t="str">
        <f ca="true">+IF(OFFSET('Water Data'!$A$3,0,10*ROW('Water Data'!A100))="","",OFFSET('Water Data'!$A$3,0,10*ROW('Water Data'!A100)))</f>
        <v/>
      </c>
      <c r="C103" s="57" t="str">
        <f ca="true">+IF(OFFSET('Water Data'!$C$3,0,10*ROW('Water Data'!C100))="","",OFFSET('Water Data'!$C$3,0,10*ROW('Water Data'!C100)))</f>
        <v/>
      </c>
      <c r="D103" s="249"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49"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49"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49"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49"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49"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49"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49"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49"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49"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49"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49"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49"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49"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49"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49"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49"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49"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50"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50"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50"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50"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50"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50"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50"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50"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50"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50"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50"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50"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50"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50"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50"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50"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50"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50"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50"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50"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50"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50"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50"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50"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50"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50"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50"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50"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50"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50"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51"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51"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51"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51"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51"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51"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51"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51"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51"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51"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51"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51"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51"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51"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51"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51"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51"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51"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4" t="str">
        <f ca="true">+IF(OFFSET('Water Data'!$C$28,0,10*ROW('Water Data'!C97))="","",OFFSET('Water Data'!$C$28,0,10*ROW('Water Data'!C97)))</f>
        <v/>
      </c>
      <c r="BT103" s="34" t="str">
        <f ca="true">+IF(OFFSET('Water Data'!$C$29,0,10*ROW('Water Data'!C97))="","",OFFSET('Water Data'!$C$29,0,10*ROW('Water Data'!C97)))</f>
        <v/>
      </c>
      <c r="BU103" s="34" t="str">
        <f ca="true">+IF(OFFSET('Water Data'!$C$30,0,10*ROW('Water Data'!C97))="","",OFFSET('Water Data'!$C$30,0,10*ROW('Water Data'!C97)))</f>
        <v/>
      </c>
      <c r="BV103" s="34" t="str">
        <f ca="true">+IF(OFFSET('Water Data'!$D$28,0,10*ROW('Water Data'!D97))="","",OFFSET('Water Data'!$D$28,0,10*ROW('Water Data'!D97)))</f>
        <v/>
      </c>
      <c r="BW103" s="34" t="str">
        <f ca="true">+IF(OFFSET('Water Data'!$D$29,0,10*ROW('Water Data'!D97))="","",OFFSET('Water Data'!$D$29,0,10*ROW('Water Data'!D97)))</f>
        <v/>
      </c>
      <c r="BX103" s="34" t="str">
        <f ca="true">+IF(OFFSET('Water Data'!$D$30,0,10*ROW('Water Data'!D97))="","",OFFSET('Water Data'!$D$30,0,10*ROW('Water Data'!D97)))</f>
        <v/>
      </c>
      <c r="BY103" s="34" t="str">
        <f ca="true">+IF(OFFSET('Water Data'!$E$28,0,10*ROW('Water Data'!E97))="","",OFFSET('Water Data'!$E$28,0,10*ROW('Water Data'!E97)))</f>
        <v/>
      </c>
      <c r="BZ103" s="34" t="str">
        <f ca="true">+IF(OFFSET('Water Data'!$E$29,0,10*ROW('Water Data'!E97))="","",OFFSET('Water Data'!$E$29,0,10*ROW('Water Data'!E97)))</f>
        <v/>
      </c>
      <c r="CA103" s="34" t="str">
        <f ca="true">+IF(OFFSET('Water Data'!$E$30,0,10*ROW('Water Data'!E97))="","",OFFSET('Water Data'!$E$30,0,10*ROW('Water Data'!E97)))</f>
        <v/>
      </c>
      <c r="CB103" s="34" t="str">
        <f ca="true">+IF(OFFSET('Water Data'!$F$28,0,10*ROW('Water Data'!F97))="","",OFFSET('Water Data'!$F$28,0,10*ROW('Water Data'!F97)))</f>
        <v/>
      </c>
      <c r="CC103" s="34" t="str">
        <f ca="true">+IF(OFFSET('Water Data'!$F$29,0,10*ROW('Water Data'!F97))="","",OFFSET('Water Data'!$F$29,0,10*ROW('Water Data'!F97)))</f>
        <v/>
      </c>
      <c r="CD103" s="34" t="str">
        <f ca="true">+IF(OFFSET('Water Data'!$F$30,0,10*ROW('Water Data'!F97))="","",OFFSET('Water Data'!$F$30,0,10*ROW('Water Data'!F97)))</f>
        <v/>
      </c>
      <c r="CE103" s="34" t="str">
        <f ca="true">+IF(OFFSET('Water Data'!$G$28,0,10*ROW('Water Data'!G97))="","",OFFSET('Water Data'!$G$28,0,10*ROW('Water Data'!G97)))</f>
        <v/>
      </c>
      <c r="CF103" s="34" t="str">
        <f ca="true">+IF(OFFSET('Water Data'!$G$29,0,10*ROW('Water Data'!G97))="","",OFFSET('Water Data'!$G$29,0,10*ROW('Water Data'!G97)))</f>
        <v/>
      </c>
      <c r="CG103" s="34" t="str">
        <f ca="true">+IF(OFFSET('Water Data'!$G$30,0,10*ROW('Water Data'!G97))="","",OFFSET('Water Data'!$G$30,0,10*ROW('Water Data'!G97)))</f>
        <v/>
      </c>
      <c r="CH103" s="34" t="str">
        <f ca="true">+IF(OFFSET('Water Data'!$H$28,0,10*ROW('Water Data'!H97))="","",OFFSET('Water Data'!$H$28,0,10*ROW('Water Data'!H97)))</f>
        <v/>
      </c>
      <c r="CI103" s="34" t="str">
        <f ca="true">+IF(OFFSET('Water Data'!$H$29,0,10*ROW('Water Data'!H97))="","",OFFSET('Water Data'!$H$29,0,10*ROW('Water Data'!H97)))</f>
        <v/>
      </c>
      <c r="CJ103" s="34" t="str">
        <f ca="true">+IF(OFFSET('Water Data'!$H$30,0,10*ROW('Water Data'!H97))="","",OFFSET('Water Data'!$H$30,0,10*ROW('Water Data'!H97)))</f>
        <v/>
      </c>
      <c r="CK103" s="34" t="str">
        <f ca="true">+IF(OFFSET('Sanitation Data'!$C$29,0,10*ROW('Sanitation Data'!C97))="","",OFFSET('Sanitation Data'!$C$29,0,10*ROW('Sanitation Data'!C97)))</f>
        <v/>
      </c>
      <c r="CL103" s="34" t="str">
        <f ca="true">+IF(OFFSET('Sanitation Data'!$C$30,0,10*ROW('Sanitation Data'!C97))="","",OFFSET('Sanitation Data'!$C$30,0,10*ROW('Sanitation Data'!C97)))</f>
        <v/>
      </c>
      <c r="CM103" s="34" t="str">
        <f ca="true">+IF(OFFSET('Sanitation Data'!$C$31,0,10*ROW('Sanitation Data'!C97))="","",OFFSET('Sanitation Data'!$C$31,0,10*ROW('Sanitation Data'!C97)))</f>
        <v/>
      </c>
      <c r="CN103" s="34" t="str">
        <f ca="true">+IF(OFFSET('Sanitation Data'!$C$32,0,10*ROW('Sanitation Data'!C97))="","",OFFSET('Sanitation Data'!$C$32,0,10*ROW('Sanitation Data'!C97)))</f>
        <v/>
      </c>
      <c r="CO103" s="34" t="str">
        <f ca="true">+IF(OFFSET('Sanitation Data'!$C$33,0,10*ROW('Sanitation Data'!C97))="","",OFFSET('Sanitation Data'!$C$33,0,10*ROW('Sanitation Data'!C97)))</f>
        <v/>
      </c>
      <c r="CP103" s="34" t="str">
        <f ca="true">+IF(OFFSET('Sanitation Data'!$D$29,0,10*ROW('Sanitation Data'!D97))="","",OFFSET('Sanitation Data'!$D$29,0,10*ROW('Sanitation Data'!D97)))</f>
        <v/>
      </c>
      <c r="CQ103" s="34" t="str">
        <f ca="true">+IF(OFFSET('Sanitation Data'!$D$30,0,10*ROW('Sanitation Data'!D97))="","",OFFSET('Sanitation Data'!$D$30,0,10*ROW('Sanitation Data'!D97)))</f>
        <v/>
      </c>
      <c r="CR103" s="34" t="str">
        <f ca="true">+IF(OFFSET('Sanitation Data'!$D$31,0,10*ROW('Sanitation Data'!D97))="","",OFFSET('Sanitation Data'!$D$31,0,10*ROW('Sanitation Data'!D97)))</f>
        <v/>
      </c>
      <c r="CS103" s="34" t="str">
        <f ca="true">+IF(OFFSET('Sanitation Data'!$D$32,0,10*ROW('Sanitation Data'!D97))="","",OFFSET('Sanitation Data'!$D$32,0,10*ROW('Sanitation Data'!D97)))</f>
        <v/>
      </c>
      <c r="CT103" s="34" t="str">
        <f ca="true">+IF(OFFSET('Sanitation Data'!$D$33,0,10*ROW('Sanitation Data'!D97))="","",OFFSET('Sanitation Data'!$D$33,0,10*ROW('Sanitation Data'!D97)))</f>
        <v/>
      </c>
      <c r="CU103" s="34" t="str">
        <f ca="true">+IF(OFFSET('Sanitation Data'!$E$29,0,10*ROW('Sanitation Data'!E97))="","",OFFSET('Sanitation Data'!$E$29,0,10*ROW('Sanitation Data'!E97)))</f>
        <v/>
      </c>
      <c r="CV103" s="34" t="str">
        <f ca="true">+IF(OFFSET('Sanitation Data'!$E$30,0,10*ROW('Sanitation Data'!E97))="","",OFFSET('Sanitation Data'!$E$30,0,10*ROW('Sanitation Data'!E97)))</f>
        <v/>
      </c>
      <c r="CW103" s="34" t="str">
        <f ca="true">+IF(OFFSET('Sanitation Data'!$E$31,0,10*ROW('Sanitation Data'!E97))="","",OFFSET('Sanitation Data'!$E$31,0,10*ROW('Sanitation Data'!E97)))</f>
        <v/>
      </c>
      <c r="CX103" s="34" t="str">
        <f ca="true">+IF(OFFSET('Sanitation Data'!$E$32,0,10*ROW('Sanitation Data'!E97))="","",OFFSET('Sanitation Data'!$E$32,0,10*ROW('Sanitation Data'!E97)))</f>
        <v/>
      </c>
      <c r="CY103" s="34" t="str">
        <f ca="true">+IF(OFFSET('Sanitation Data'!$E$33,0,10*ROW('Sanitation Data'!E97))="","",OFFSET('Sanitation Data'!$E$33,0,10*ROW('Sanitation Data'!E97)))</f>
        <v/>
      </c>
      <c r="CZ103" s="34" t="str">
        <f ca="true">+IF(OFFSET('Sanitation Data'!$F$29,0,10*ROW('Sanitation Data'!F97))="","",OFFSET('Sanitation Data'!$F$29,0,10*ROW('Sanitation Data'!F97)))</f>
        <v/>
      </c>
      <c r="DA103" s="34" t="str">
        <f ca="true">+IF(OFFSET('Sanitation Data'!$F$30,0,10*ROW('Sanitation Data'!F97))="","",OFFSET('Sanitation Data'!$F$30,0,10*ROW('Sanitation Data'!F97)))</f>
        <v/>
      </c>
      <c r="DB103" s="34" t="str">
        <f ca="true">+IF(OFFSET('Sanitation Data'!$F$31,0,10*ROW('Sanitation Data'!F97))="","",OFFSET('Sanitation Data'!$F$31,0,10*ROW('Sanitation Data'!F97)))</f>
        <v/>
      </c>
      <c r="DC103" s="34" t="str">
        <f ca="true">+IF(OFFSET('Sanitation Data'!$F$32,0,10*ROW('Sanitation Data'!F97))="","",OFFSET('Sanitation Data'!$F$32,0,10*ROW('Sanitation Data'!F97)))</f>
        <v/>
      </c>
      <c r="DD103" s="34" t="str">
        <f ca="true">+IF(OFFSET('Sanitation Data'!$F$33,0,10*ROW('Sanitation Data'!F97))="","",OFFSET('Sanitation Data'!$F$33,0,10*ROW('Sanitation Data'!F97)))</f>
        <v/>
      </c>
      <c r="DE103" s="34" t="str">
        <f ca="true">+IF(OFFSET('Sanitation Data'!$G$29,0,10*ROW('Sanitation Data'!G97))="","",OFFSET('Sanitation Data'!$G$29,0,10*ROW('Sanitation Data'!G97)))</f>
        <v/>
      </c>
      <c r="DF103" s="34" t="str">
        <f ca="true">+IF(OFFSET('Sanitation Data'!$G$30,0,10*ROW('Sanitation Data'!G97))="","",OFFSET('Sanitation Data'!$G$30,0,10*ROW('Sanitation Data'!G97)))</f>
        <v/>
      </c>
      <c r="DG103" s="34" t="str">
        <f ca="true">+IF(OFFSET('Sanitation Data'!$G$31,0,10*ROW('Sanitation Data'!G97))="","",OFFSET('Sanitation Data'!$G$31,0,10*ROW('Sanitation Data'!G97)))</f>
        <v/>
      </c>
      <c r="DH103" s="34" t="str">
        <f ca="true">+IF(OFFSET('Sanitation Data'!$G$32,0,10*ROW('Sanitation Data'!G97))="","",OFFSET('Sanitation Data'!$G$32,0,10*ROW('Sanitation Data'!G97)))</f>
        <v/>
      </c>
      <c r="DI103" s="34" t="str">
        <f ca="true">+IF(OFFSET('Sanitation Data'!$G$33,0,10*ROW('Sanitation Data'!G97))="","",OFFSET('Sanitation Data'!$G$33,0,10*ROW('Sanitation Data'!G97)))</f>
        <v/>
      </c>
      <c r="DJ103" s="34" t="str">
        <f ca="true">+IF(OFFSET('Sanitation Data'!$H$29,0,10*ROW('Sanitation Data'!H97))="","",OFFSET('Sanitation Data'!$H$29,0,10*ROW('Sanitation Data'!H97)))</f>
        <v/>
      </c>
      <c r="DK103" s="34" t="str">
        <f ca="true">+IF(OFFSET('Sanitation Data'!$H$30,0,10*ROW('Sanitation Data'!H97))="","",OFFSET('Sanitation Data'!$H$30,0,10*ROW('Sanitation Data'!H97)))</f>
        <v/>
      </c>
      <c r="DL103" s="34" t="str">
        <f ca="true">+IF(OFFSET('Sanitation Data'!$H$31,0,10*ROW('Sanitation Data'!H97))="","",OFFSET('Sanitation Data'!$H$31,0,10*ROW('Sanitation Data'!H97)))</f>
        <v/>
      </c>
      <c r="DM103" s="34" t="str">
        <f ca="true">+IF(OFFSET('Sanitation Data'!$H$32,0,10*ROW('Sanitation Data'!H97))="","",OFFSET('Sanitation Data'!$H$32,0,10*ROW('Sanitation Data'!H97)))</f>
        <v/>
      </c>
      <c r="DN103" s="34" t="str">
        <f ca="true">+IF(OFFSET('Sanitation Data'!$H$33,0,10*ROW('Sanitation Data'!H97))="","",OFFSET('Sanitation Data'!$H$33,0,10*ROW('Sanitation Data'!H97)))</f>
        <v/>
      </c>
      <c r="DO103" s="34" t="str">
        <f ca="true">+IF(OFFSET('Hygiene Data'!$C$12,0,10*ROW('Hygiene Data'!C97))="","",OFFSET('Hygiene Data'!$C$12,0,10*ROW('Hygiene Data'!C97)))</f>
        <v/>
      </c>
      <c r="DP103" s="34" t="str">
        <f ca="true">+IF(OFFSET('Hygiene Data'!$C$13,0,10*ROW('Hygiene Data'!C97))="","",OFFSET('Hygiene Data'!$C$13,0,10*ROW('Hygiene Data'!C97)))</f>
        <v/>
      </c>
      <c r="DQ103" s="34" t="str">
        <f ca="true">+IF(OFFSET('Hygiene Data'!$C$14,0,10*ROW('Hygiene Data'!C97))="","",OFFSET('Hygiene Data'!$C$14,0,10*ROW('Hygiene Data'!C97)))</f>
        <v/>
      </c>
      <c r="DR103" s="34" t="str">
        <f ca="true">+IF(OFFSET('Hygiene Data'!$D$12,0,10*ROW('Hygiene Data'!D97))="","",OFFSET('Hygiene Data'!$D$12,0,10*ROW('Hygiene Data'!D97)))</f>
        <v/>
      </c>
      <c r="DS103" s="34" t="str">
        <f ca="true">+IF(OFFSET('Hygiene Data'!$D$13,0,10*ROW('Hygiene Data'!D97))="","",OFFSET('Hygiene Data'!$D$13,0,10*ROW('Hygiene Data'!D97)))</f>
        <v/>
      </c>
      <c r="DT103" s="34" t="str">
        <f ca="true">+IF(OFFSET('Hygiene Data'!$D$14,0,10*ROW('Hygiene Data'!D97))="","",OFFSET('Hygiene Data'!$D$14,0,10*ROW('Hygiene Data'!D97)))</f>
        <v/>
      </c>
      <c r="DU103" s="34" t="str">
        <f ca="true">+IF(OFFSET('Hygiene Data'!$E$12,0,10*ROW('Hygiene Data'!E97))="","",OFFSET('Hygiene Data'!$E$12,0,10*ROW('Hygiene Data'!E97)))</f>
        <v/>
      </c>
      <c r="DV103" s="34" t="str">
        <f ca="true">+IF(OFFSET('Hygiene Data'!$E$13,0,10*ROW('Hygiene Data'!E97))="","",OFFSET('Hygiene Data'!$E$13,0,10*ROW('Hygiene Data'!E97)))</f>
        <v/>
      </c>
      <c r="DW103" s="34" t="str">
        <f ca="true">+IF(OFFSET('Hygiene Data'!$E$14,0,10*ROW('Hygiene Data'!E97))="","",OFFSET('Hygiene Data'!$E$14,0,10*ROW('Hygiene Data'!E97)))</f>
        <v/>
      </c>
      <c r="DX103" s="34" t="str">
        <f ca="true">+IF(OFFSET('Hygiene Data'!$F$12,0,10*ROW('Hygiene Data'!F97))="","",OFFSET('Hygiene Data'!$F$12,0,10*ROW('Hygiene Data'!F97)))</f>
        <v/>
      </c>
      <c r="DY103" s="34" t="str">
        <f ca="true">+IF(OFFSET('Hygiene Data'!$F$13,0,10*ROW('Hygiene Data'!F97))="","",OFFSET('Hygiene Data'!$F$13,0,10*ROW('Hygiene Data'!F97)))</f>
        <v/>
      </c>
      <c r="DZ103" s="34" t="str">
        <f ca="true">+IF(OFFSET('Hygiene Data'!$F$14,0,10*ROW('Hygiene Data'!F97))="","",OFFSET('Hygiene Data'!$F$14,0,10*ROW('Hygiene Data'!F97)))</f>
        <v/>
      </c>
      <c r="EA103" s="34" t="str">
        <f ca="true">+IF(OFFSET('Hygiene Data'!$G$12,0,10*ROW('Hygiene Data'!G97))="","",OFFSET('Hygiene Data'!$G$12,0,10*ROW('Hygiene Data'!G97)))</f>
        <v/>
      </c>
      <c r="EB103" s="34" t="str">
        <f ca="true">+IF(OFFSET('Hygiene Data'!$G$13,0,10*ROW('Hygiene Data'!G97))="","",OFFSET('Hygiene Data'!$G$13,0,10*ROW('Hygiene Data'!G97)))</f>
        <v/>
      </c>
      <c r="EC103" s="34" t="str">
        <f ca="true">+IF(OFFSET('Hygiene Data'!$G$14,0,10*ROW('Hygiene Data'!G97))="","",OFFSET('Hygiene Data'!$G$14,0,10*ROW('Hygiene Data'!G97)))</f>
        <v/>
      </c>
      <c r="ED103" s="34" t="str">
        <f ca="true">+IF(OFFSET('Hygiene Data'!$H$12,0,10*ROW('Hygiene Data'!H97))="","",OFFSET('Hygiene Data'!$H$12,0,10*ROW('Hygiene Data'!H97)))</f>
        <v/>
      </c>
      <c r="EE103" s="34" t="str">
        <f ca="true">+IF(OFFSET('Hygiene Data'!$H$13,0,10*ROW('Hygiene Data'!H97))="","",OFFSET('Hygiene Data'!$H$13,0,10*ROW('Hygiene Data'!H97)))</f>
        <v/>
      </c>
      <c r="EF103" s="34" t="str">
        <f ca="true">+IF(OFFSET('Hygiene Data'!$H$14,0,10*ROW('Hygiene Data'!H97))="","",OFFSET('Hygiene Data'!$H$14,0,10*ROW('Hygiene Data'!H97)))</f>
        <v/>
      </c>
    </row>
    <row r="104" x14ac:dyDescent="0.2">
      <c r="A104" s="57" t="str">
        <f ca="true">+IF(OFFSET('Water Data'!$B$1,0,10*ROW('Water Data'!B101))="","",OFFSET('Water Data'!$B$1,0,10*ROW('Water Data'!B101)))</f>
        <v/>
      </c>
      <c r="B104" s="57" t="str">
        <f ca="true">+IF(OFFSET('Water Data'!$A$3,0,10*ROW('Water Data'!A101))="","",OFFSET('Water Data'!$A$3,0,10*ROW('Water Data'!A101)))</f>
        <v/>
      </c>
      <c r="C104" s="57" t="str">
        <f ca="true">+IF(OFFSET('Water Data'!$C$3,0,10*ROW('Water Data'!C101))="","",OFFSET('Water Data'!$C$3,0,10*ROW('Water Data'!C101)))</f>
        <v/>
      </c>
      <c r="D104" s="249"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49"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49"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49"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49"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49"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49"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49"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49"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49"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49"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49"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49"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49"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49"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49"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49"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49"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50"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50"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50"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50"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50"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50"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50"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50"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50"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50"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50"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50"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50"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50"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50"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50"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50"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50"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50"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50"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50"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50"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50"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50"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50"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50"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50"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50"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50"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50"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51"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51"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51"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51"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51"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51"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51"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51"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51"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51"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51"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51"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51"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51"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51"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51"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51"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51"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4" t="str">
        <f ca="true">+IF(OFFSET('Water Data'!$C$28,0,10*ROW('Water Data'!C98))="","",OFFSET('Water Data'!$C$28,0,10*ROW('Water Data'!C98)))</f>
        <v/>
      </c>
      <c r="BT104" s="34" t="str">
        <f ca="true">+IF(OFFSET('Water Data'!$C$29,0,10*ROW('Water Data'!C98))="","",OFFSET('Water Data'!$C$29,0,10*ROW('Water Data'!C98)))</f>
        <v/>
      </c>
      <c r="BU104" s="34" t="str">
        <f ca="true">+IF(OFFSET('Water Data'!$C$30,0,10*ROW('Water Data'!C98))="","",OFFSET('Water Data'!$C$30,0,10*ROW('Water Data'!C98)))</f>
        <v/>
      </c>
      <c r="BV104" s="34" t="str">
        <f ca="true">+IF(OFFSET('Water Data'!$D$28,0,10*ROW('Water Data'!D98))="","",OFFSET('Water Data'!$D$28,0,10*ROW('Water Data'!D98)))</f>
        <v/>
      </c>
      <c r="BW104" s="34" t="str">
        <f ca="true">+IF(OFFSET('Water Data'!$D$29,0,10*ROW('Water Data'!D98))="","",OFFSET('Water Data'!$D$29,0,10*ROW('Water Data'!D98)))</f>
        <v/>
      </c>
      <c r="BX104" s="34" t="str">
        <f ca="true">+IF(OFFSET('Water Data'!$D$30,0,10*ROW('Water Data'!D98))="","",OFFSET('Water Data'!$D$30,0,10*ROW('Water Data'!D98)))</f>
        <v/>
      </c>
      <c r="BY104" s="34" t="str">
        <f ca="true">+IF(OFFSET('Water Data'!$E$28,0,10*ROW('Water Data'!E98))="","",OFFSET('Water Data'!$E$28,0,10*ROW('Water Data'!E98)))</f>
        <v/>
      </c>
      <c r="BZ104" s="34" t="str">
        <f ca="true">+IF(OFFSET('Water Data'!$E$29,0,10*ROW('Water Data'!E98))="","",OFFSET('Water Data'!$E$29,0,10*ROW('Water Data'!E98)))</f>
        <v/>
      </c>
      <c r="CA104" s="34" t="str">
        <f ca="true">+IF(OFFSET('Water Data'!$E$30,0,10*ROW('Water Data'!E98))="","",OFFSET('Water Data'!$E$30,0,10*ROW('Water Data'!E98)))</f>
        <v/>
      </c>
      <c r="CB104" s="34" t="str">
        <f ca="true">+IF(OFFSET('Water Data'!$F$28,0,10*ROW('Water Data'!F98))="","",OFFSET('Water Data'!$F$28,0,10*ROW('Water Data'!F98)))</f>
        <v/>
      </c>
      <c r="CC104" s="34" t="str">
        <f ca="true">+IF(OFFSET('Water Data'!$F$29,0,10*ROW('Water Data'!F98))="","",OFFSET('Water Data'!$F$29,0,10*ROW('Water Data'!F98)))</f>
        <v/>
      </c>
      <c r="CD104" s="34" t="str">
        <f ca="true">+IF(OFFSET('Water Data'!$F$30,0,10*ROW('Water Data'!F98))="","",OFFSET('Water Data'!$F$30,0,10*ROW('Water Data'!F98)))</f>
        <v/>
      </c>
      <c r="CE104" s="34" t="str">
        <f ca="true">+IF(OFFSET('Water Data'!$G$28,0,10*ROW('Water Data'!G98))="","",OFFSET('Water Data'!$G$28,0,10*ROW('Water Data'!G98)))</f>
        <v/>
      </c>
      <c r="CF104" s="34" t="str">
        <f ca="true">+IF(OFFSET('Water Data'!$G$29,0,10*ROW('Water Data'!G98))="","",OFFSET('Water Data'!$G$29,0,10*ROW('Water Data'!G98)))</f>
        <v/>
      </c>
      <c r="CG104" s="34" t="str">
        <f ca="true">+IF(OFFSET('Water Data'!$G$30,0,10*ROW('Water Data'!G98))="","",OFFSET('Water Data'!$G$30,0,10*ROW('Water Data'!G98)))</f>
        <v/>
      </c>
      <c r="CH104" s="34" t="str">
        <f ca="true">+IF(OFFSET('Water Data'!$H$28,0,10*ROW('Water Data'!H98))="","",OFFSET('Water Data'!$H$28,0,10*ROW('Water Data'!H98)))</f>
        <v/>
      </c>
      <c r="CI104" s="34" t="str">
        <f ca="true">+IF(OFFSET('Water Data'!$H$29,0,10*ROW('Water Data'!H98))="","",OFFSET('Water Data'!$H$29,0,10*ROW('Water Data'!H98)))</f>
        <v/>
      </c>
      <c r="CJ104" s="34" t="str">
        <f ca="true">+IF(OFFSET('Water Data'!$H$30,0,10*ROW('Water Data'!H98))="","",OFFSET('Water Data'!$H$30,0,10*ROW('Water Data'!H98)))</f>
        <v/>
      </c>
      <c r="CK104" s="34" t="str">
        <f ca="true">+IF(OFFSET('Sanitation Data'!$C$29,0,10*ROW('Sanitation Data'!C98))="","",OFFSET('Sanitation Data'!$C$29,0,10*ROW('Sanitation Data'!C98)))</f>
        <v/>
      </c>
      <c r="CL104" s="34" t="str">
        <f ca="true">+IF(OFFSET('Sanitation Data'!$C$30,0,10*ROW('Sanitation Data'!C98))="","",OFFSET('Sanitation Data'!$C$30,0,10*ROW('Sanitation Data'!C98)))</f>
        <v/>
      </c>
      <c r="CM104" s="34" t="str">
        <f ca="true">+IF(OFFSET('Sanitation Data'!$C$31,0,10*ROW('Sanitation Data'!C98))="","",OFFSET('Sanitation Data'!$C$31,0,10*ROW('Sanitation Data'!C98)))</f>
        <v/>
      </c>
      <c r="CN104" s="34" t="str">
        <f ca="true">+IF(OFFSET('Sanitation Data'!$C$32,0,10*ROW('Sanitation Data'!C98))="","",OFFSET('Sanitation Data'!$C$32,0,10*ROW('Sanitation Data'!C98)))</f>
        <v/>
      </c>
      <c r="CO104" s="34" t="str">
        <f ca="true">+IF(OFFSET('Sanitation Data'!$C$33,0,10*ROW('Sanitation Data'!C98))="","",OFFSET('Sanitation Data'!$C$33,0,10*ROW('Sanitation Data'!C98)))</f>
        <v/>
      </c>
      <c r="CP104" s="34" t="str">
        <f ca="true">+IF(OFFSET('Sanitation Data'!$D$29,0,10*ROW('Sanitation Data'!D98))="","",OFFSET('Sanitation Data'!$D$29,0,10*ROW('Sanitation Data'!D98)))</f>
        <v/>
      </c>
      <c r="CQ104" s="34" t="str">
        <f ca="true">+IF(OFFSET('Sanitation Data'!$D$30,0,10*ROW('Sanitation Data'!D98))="","",OFFSET('Sanitation Data'!$D$30,0,10*ROW('Sanitation Data'!D98)))</f>
        <v/>
      </c>
      <c r="CR104" s="34" t="str">
        <f ca="true">+IF(OFFSET('Sanitation Data'!$D$31,0,10*ROW('Sanitation Data'!D98))="","",OFFSET('Sanitation Data'!$D$31,0,10*ROW('Sanitation Data'!D98)))</f>
        <v/>
      </c>
      <c r="CS104" s="34" t="str">
        <f ca="true">+IF(OFFSET('Sanitation Data'!$D$32,0,10*ROW('Sanitation Data'!D98))="","",OFFSET('Sanitation Data'!$D$32,0,10*ROW('Sanitation Data'!D98)))</f>
        <v/>
      </c>
      <c r="CT104" s="34" t="str">
        <f ca="true">+IF(OFFSET('Sanitation Data'!$D$33,0,10*ROW('Sanitation Data'!D98))="","",OFFSET('Sanitation Data'!$D$33,0,10*ROW('Sanitation Data'!D98)))</f>
        <v/>
      </c>
      <c r="CU104" s="34" t="str">
        <f ca="true">+IF(OFFSET('Sanitation Data'!$E$29,0,10*ROW('Sanitation Data'!E98))="","",OFFSET('Sanitation Data'!$E$29,0,10*ROW('Sanitation Data'!E98)))</f>
        <v/>
      </c>
      <c r="CV104" s="34" t="str">
        <f ca="true">+IF(OFFSET('Sanitation Data'!$E$30,0,10*ROW('Sanitation Data'!E98))="","",OFFSET('Sanitation Data'!$E$30,0,10*ROW('Sanitation Data'!E98)))</f>
        <v/>
      </c>
      <c r="CW104" s="34" t="str">
        <f ca="true">+IF(OFFSET('Sanitation Data'!$E$31,0,10*ROW('Sanitation Data'!E98))="","",OFFSET('Sanitation Data'!$E$31,0,10*ROW('Sanitation Data'!E98)))</f>
        <v/>
      </c>
      <c r="CX104" s="34" t="str">
        <f ca="true">+IF(OFFSET('Sanitation Data'!$E$32,0,10*ROW('Sanitation Data'!E98))="","",OFFSET('Sanitation Data'!$E$32,0,10*ROW('Sanitation Data'!E98)))</f>
        <v/>
      </c>
      <c r="CY104" s="34" t="str">
        <f ca="true">+IF(OFFSET('Sanitation Data'!$E$33,0,10*ROW('Sanitation Data'!E98))="","",OFFSET('Sanitation Data'!$E$33,0,10*ROW('Sanitation Data'!E98)))</f>
        <v/>
      </c>
      <c r="CZ104" s="34" t="str">
        <f ca="true">+IF(OFFSET('Sanitation Data'!$F$29,0,10*ROW('Sanitation Data'!F98))="","",OFFSET('Sanitation Data'!$F$29,0,10*ROW('Sanitation Data'!F98)))</f>
        <v/>
      </c>
      <c r="DA104" s="34" t="str">
        <f ca="true">+IF(OFFSET('Sanitation Data'!$F$30,0,10*ROW('Sanitation Data'!F98))="","",OFFSET('Sanitation Data'!$F$30,0,10*ROW('Sanitation Data'!F98)))</f>
        <v/>
      </c>
      <c r="DB104" s="34" t="str">
        <f ca="true">+IF(OFFSET('Sanitation Data'!$F$31,0,10*ROW('Sanitation Data'!F98))="","",OFFSET('Sanitation Data'!$F$31,0,10*ROW('Sanitation Data'!F98)))</f>
        <v/>
      </c>
      <c r="DC104" s="34" t="str">
        <f ca="true">+IF(OFFSET('Sanitation Data'!$F$32,0,10*ROW('Sanitation Data'!F98))="","",OFFSET('Sanitation Data'!$F$32,0,10*ROW('Sanitation Data'!F98)))</f>
        <v/>
      </c>
      <c r="DD104" s="34" t="str">
        <f ca="true">+IF(OFFSET('Sanitation Data'!$F$33,0,10*ROW('Sanitation Data'!F98))="","",OFFSET('Sanitation Data'!$F$33,0,10*ROW('Sanitation Data'!F98)))</f>
        <v/>
      </c>
      <c r="DE104" s="34" t="str">
        <f ca="true">+IF(OFFSET('Sanitation Data'!$G$29,0,10*ROW('Sanitation Data'!G98))="","",OFFSET('Sanitation Data'!$G$29,0,10*ROW('Sanitation Data'!G98)))</f>
        <v/>
      </c>
      <c r="DF104" s="34" t="str">
        <f ca="true">+IF(OFFSET('Sanitation Data'!$G$30,0,10*ROW('Sanitation Data'!G98))="","",OFFSET('Sanitation Data'!$G$30,0,10*ROW('Sanitation Data'!G98)))</f>
        <v/>
      </c>
      <c r="DG104" s="34" t="str">
        <f ca="true">+IF(OFFSET('Sanitation Data'!$G$31,0,10*ROW('Sanitation Data'!G98))="","",OFFSET('Sanitation Data'!$G$31,0,10*ROW('Sanitation Data'!G98)))</f>
        <v/>
      </c>
      <c r="DH104" s="34" t="str">
        <f ca="true">+IF(OFFSET('Sanitation Data'!$G$32,0,10*ROW('Sanitation Data'!G98))="","",OFFSET('Sanitation Data'!$G$32,0,10*ROW('Sanitation Data'!G98)))</f>
        <v/>
      </c>
      <c r="DI104" s="34" t="str">
        <f ca="true">+IF(OFFSET('Sanitation Data'!$G$33,0,10*ROW('Sanitation Data'!G98))="","",OFFSET('Sanitation Data'!$G$33,0,10*ROW('Sanitation Data'!G98)))</f>
        <v/>
      </c>
      <c r="DJ104" s="34" t="str">
        <f ca="true">+IF(OFFSET('Sanitation Data'!$H$29,0,10*ROW('Sanitation Data'!H98))="","",OFFSET('Sanitation Data'!$H$29,0,10*ROW('Sanitation Data'!H98)))</f>
        <v/>
      </c>
      <c r="DK104" s="34" t="str">
        <f ca="true">+IF(OFFSET('Sanitation Data'!$H$30,0,10*ROW('Sanitation Data'!H98))="","",OFFSET('Sanitation Data'!$H$30,0,10*ROW('Sanitation Data'!H98)))</f>
        <v/>
      </c>
      <c r="DL104" s="34" t="str">
        <f ca="true">+IF(OFFSET('Sanitation Data'!$H$31,0,10*ROW('Sanitation Data'!H98))="","",OFFSET('Sanitation Data'!$H$31,0,10*ROW('Sanitation Data'!H98)))</f>
        <v/>
      </c>
      <c r="DM104" s="34" t="str">
        <f ca="true">+IF(OFFSET('Sanitation Data'!$H$32,0,10*ROW('Sanitation Data'!H98))="","",OFFSET('Sanitation Data'!$H$32,0,10*ROW('Sanitation Data'!H98)))</f>
        <v/>
      </c>
      <c r="DN104" s="34" t="str">
        <f ca="true">+IF(OFFSET('Sanitation Data'!$H$33,0,10*ROW('Sanitation Data'!H98))="","",OFFSET('Sanitation Data'!$H$33,0,10*ROW('Sanitation Data'!H98)))</f>
        <v/>
      </c>
      <c r="DO104" s="34" t="str">
        <f ca="true">+IF(OFFSET('Hygiene Data'!$C$12,0,10*ROW('Hygiene Data'!C98))="","",OFFSET('Hygiene Data'!$C$12,0,10*ROW('Hygiene Data'!C98)))</f>
        <v/>
      </c>
      <c r="DP104" s="34" t="str">
        <f ca="true">+IF(OFFSET('Hygiene Data'!$C$13,0,10*ROW('Hygiene Data'!C98))="","",OFFSET('Hygiene Data'!$C$13,0,10*ROW('Hygiene Data'!C98)))</f>
        <v/>
      </c>
      <c r="DQ104" s="34" t="str">
        <f ca="true">+IF(OFFSET('Hygiene Data'!$C$14,0,10*ROW('Hygiene Data'!C98))="","",OFFSET('Hygiene Data'!$C$14,0,10*ROW('Hygiene Data'!C98)))</f>
        <v/>
      </c>
      <c r="DR104" s="34" t="str">
        <f ca="true">+IF(OFFSET('Hygiene Data'!$D$12,0,10*ROW('Hygiene Data'!D98))="","",OFFSET('Hygiene Data'!$D$12,0,10*ROW('Hygiene Data'!D98)))</f>
        <v/>
      </c>
      <c r="DS104" s="34" t="str">
        <f ca="true">+IF(OFFSET('Hygiene Data'!$D$13,0,10*ROW('Hygiene Data'!D98))="","",OFFSET('Hygiene Data'!$D$13,0,10*ROW('Hygiene Data'!D98)))</f>
        <v/>
      </c>
      <c r="DT104" s="34" t="str">
        <f ca="true">+IF(OFFSET('Hygiene Data'!$D$14,0,10*ROW('Hygiene Data'!D98))="","",OFFSET('Hygiene Data'!$D$14,0,10*ROW('Hygiene Data'!D98)))</f>
        <v/>
      </c>
      <c r="DU104" s="34" t="str">
        <f ca="true">+IF(OFFSET('Hygiene Data'!$E$12,0,10*ROW('Hygiene Data'!E98))="","",OFFSET('Hygiene Data'!$E$12,0,10*ROW('Hygiene Data'!E98)))</f>
        <v/>
      </c>
      <c r="DV104" s="34" t="str">
        <f ca="true">+IF(OFFSET('Hygiene Data'!$E$13,0,10*ROW('Hygiene Data'!E98))="","",OFFSET('Hygiene Data'!$E$13,0,10*ROW('Hygiene Data'!E98)))</f>
        <v/>
      </c>
      <c r="DW104" s="34" t="str">
        <f ca="true">+IF(OFFSET('Hygiene Data'!$E$14,0,10*ROW('Hygiene Data'!E98))="","",OFFSET('Hygiene Data'!$E$14,0,10*ROW('Hygiene Data'!E98)))</f>
        <v/>
      </c>
      <c r="DX104" s="34" t="str">
        <f ca="true">+IF(OFFSET('Hygiene Data'!$F$12,0,10*ROW('Hygiene Data'!F98))="","",OFFSET('Hygiene Data'!$F$12,0,10*ROW('Hygiene Data'!F98)))</f>
        <v/>
      </c>
      <c r="DY104" s="34" t="str">
        <f ca="true">+IF(OFFSET('Hygiene Data'!$F$13,0,10*ROW('Hygiene Data'!F98))="","",OFFSET('Hygiene Data'!$F$13,0,10*ROW('Hygiene Data'!F98)))</f>
        <v/>
      </c>
      <c r="DZ104" s="34" t="str">
        <f ca="true">+IF(OFFSET('Hygiene Data'!$F$14,0,10*ROW('Hygiene Data'!F98))="","",OFFSET('Hygiene Data'!$F$14,0,10*ROW('Hygiene Data'!F98)))</f>
        <v/>
      </c>
      <c r="EA104" s="34" t="str">
        <f ca="true">+IF(OFFSET('Hygiene Data'!$G$12,0,10*ROW('Hygiene Data'!G98))="","",OFFSET('Hygiene Data'!$G$12,0,10*ROW('Hygiene Data'!G98)))</f>
        <v/>
      </c>
      <c r="EB104" s="34" t="str">
        <f ca="true">+IF(OFFSET('Hygiene Data'!$G$13,0,10*ROW('Hygiene Data'!G98))="","",OFFSET('Hygiene Data'!$G$13,0,10*ROW('Hygiene Data'!G98)))</f>
        <v/>
      </c>
      <c r="EC104" s="34" t="str">
        <f ca="true">+IF(OFFSET('Hygiene Data'!$G$14,0,10*ROW('Hygiene Data'!G98))="","",OFFSET('Hygiene Data'!$G$14,0,10*ROW('Hygiene Data'!G98)))</f>
        <v/>
      </c>
      <c r="ED104" s="34" t="str">
        <f ca="true">+IF(OFFSET('Hygiene Data'!$H$12,0,10*ROW('Hygiene Data'!H98))="","",OFFSET('Hygiene Data'!$H$12,0,10*ROW('Hygiene Data'!H98)))</f>
        <v/>
      </c>
      <c r="EE104" s="34" t="str">
        <f ca="true">+IF(OFFSET('Hygiene Data'!$H$13,0,10*ROW('Hygiene Data'!H98))="","",OFFSET('Hygiene Data'!$H$13,0,10*ROW('Hygiene Data'!H98)))</f>
        <v/>
      </c>
      <c r="EF104" s="34" t="str">
        <f ca="true">+IF(OFFSET('Hygiene Data'!$H$14,0,10*ROW('Hygiene Data'!H98))="","",OFFSET('Hygiene Data'!$H$14,0,10*ROW('Hygiene Data'!H98)))</f>
        <v/>
      </c>
    </row>
    <row r="105" x14ac:dyDescent="0.2">
      <c r="A105" s="57" t="str">
        <f ca="true">+IF(OFFSET('Water Data'!$B$1,0,10*ROW('Water Data'!B102))="","",OFFSET('Water Data'!$B$1,0,10*ROW('Water Data'!B102)))</f>
        <v/>
      </c>
      <c r="B105" s="57" t="str">
        <f ca="true">+IF(OFFSET('Water Data'!$A$3,0,10*ROW('Water Data'!A102))="","",OFFSET('Water Data'!$A$3,0,10*ROW('Water Data'!A102)))</f>
        <v/>
      </c>
      <c r="C105" s="57" t="str">
        <f ca="true">+IF(OFFSET('Water Data'!$C$3,0,10*ROW('Water Data'!C102))="","",OFFSET('Water Data'!$C$3,0,10*ROW('Water Data'!C102)))</f>
        <v/>
      </c>
      <c r="D105" s="249"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49"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49"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49"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49"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49"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49"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49"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49"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49"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49"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49"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49"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49"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49"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49"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49"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49"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50"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50"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50"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50"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50"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50"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50"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50"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50"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50"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50"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50"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50"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50"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50"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50"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50"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50"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50"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50"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50"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50"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50"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50"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50"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50"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50"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50"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50"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50"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51"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51"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51"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51"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51"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51"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51"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51"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51"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51"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51"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51"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51"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51"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51"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51"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51"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51"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4" t="str">
        <f ca="true">+IF(OFFSET('Water Data'!$C$28,0,10*ROW('Water Data'!C99))="","",OFFSET('Water Data'!$C$28,0,10*ROW('Water Data'!C99)))</f>
        <v/>
      </c>
      <c r="BT105" s="34" t="str">
        <f ca="true">+IF(OFFSET('Water Data'!$C$29,0,10*ROW('Water Data'!C99))="","",OFFSET('Water Data'!$C$29,0,10*ROW('Water Data'!C99)))</f>
        <v/>
      </c>
      <c r="BU105" s="34" t="str">
        <f ca="true">+IF(OFFSET('Water Data'!$C$30,0,10*ROW('Water Data'!C99))="","",OFFSET('Water Data'!$C$30,0,10*ROW('Water Data'!C99)))</f>
        <v/>
      </c>
      <c r="BV105" s="34" t="str">
        <f ca="true">+IF(OFFSET('Water Data'!$D$28,0,10*ROW('Water Data'!D99))="","",OFFSET('Water Data'!$D$28,0,10*ROW('Water Data'!D99)))</f>
        <v/>
      </c>
      <c r="BW105" s="34" t="str">
        <f ca="true">+IF(OFFSET('Water Data'!$D$29,0,10*ROW('Water Data'!D99))="","",OFFSET('Water Data'!$D$29,0,10*ROW('Water Data'!D99)))</f>
        <v/>
      </c>
      <c r="BX105" s="34" t="str">
        <f ca="true">+IF(OFFSET('Water Data'!$D$30,0,10*ROW('Water Data'!D99))="","",OFFSET('Water Data'!$D$30,0,10*ROW('Water Data'!D99)))</f>
        <v/>
      </c>
      <c r="BY105" s="34" t="str">
        <f ca="true">+IF(OFFSET('Water Data'!$E$28,0,10*ROW('Water Data'!E99))="","",OFFSET('Water Data'!$E$28,0,10*ROW('Water Data'!E99)))</f>
        <v/>
      </c>
      <c r="BZ105" s="34" t="str">
        <f ca="true">+IF(OFFSET('Water Data'!$E$29,0,10*ROW('Water Data'!E99))="","",OFFSET('Water Data'!$E$29,0,10*ROW('Water Data'!E99)))</f>
        <v/>
      </c>
      <c r="CA105" s="34" t="str">
        <f ca="true">+IF(OFFSET('Water Data'!$E$30,0,10*ROW('Water Data'!E99))="","",OFFSET('Water Data'!$E$30,0,10*ROW('Water Data'!E99)))</f>
        <v/>
      </c>
      <c r="CB105" s="34" t="str">
        <f ca="true">+IF(OFFSET('Water Data'!$F$28,0,10*ROW('Water Data'!F99))="","",OFFSET('Water Data'!$F$28,0,10*ROW('Water Data'!F99)))</f>
        <v/>
      </c>
      <c r="CC105" s="34" t="str">
        <f ca="true">+IF(OFFSET('Water Data'!$F$29,0,10*ROW('Water Data'!F99))="","",OFFSET('Water Data'!$F$29,0,10*ROW('Water Data'!F99)))</f>
        <v/>
      </c>
      <c r="CD105" s="34" t="str">
        <f ca="true">+IF(OFFSET('Water Data'!$F$30,0,10*ROW('Water Data'!F99))="","",OFFSET('Water Data'!$F$30,0,10*ROW('Water Data'!F99)))</f>
        <v/>
      </c>
      <c r="CE105" s="34" t="str">
        <f ca="true">+IF(OFFSET('Water Data'!$G$28,0,10*ROW('Water Data'!G99))="","",OFFSET('Water Data'!$G$28,0,10*ROW('Water Data'!G99)))</f>
        <v/>
      </c>
      <c r="CF105" s="34" t="str">
        <f ca="true">+IF(OFFSET('Water Data'!$G$29,0,10*ROW('Water Data'!G99))="","",OFFSET('Water Data'!$G$29,0,10*ROW('Water Data'!G99)))</f>
        <v/>
      </c>
      <c r="CG105" s="34" t="str">
        <f ca="true">+IF(OFFSET('Water Data'!$G$30,0,10*ROW('Water Data'!G99))="","",OFFSET('Water Data'!$G$30,0,10*ROW('Water Data'!G99)))</f>
        <v/>
      </c>
      <c r="CH105" s="34" t="str">
        <f ca="true">+IF(OFFSET('Water Data'!$H$28,0,10*ROW('Water Data'!H99))="","",OFFSET('Water Data'!$H$28,0,10*ROW('Water Data'!H99)))</f>
        <v/>
      </c>
      <c r="CI105" s="34" t="str">
        <f ca="true">+IF(OFFSET('Water Data'!$H$29,0,10*ROW('Water Data'!H99))="","",OFFSET('Water Data'!$H$29,0,10*ROW('Water Data'!H99)))</f>
        <v/>
      </c>
      <c r="CJ105" s="34" t="str">
        <f ca="true">+IF(OFFSET('Water Data'!$H$30,0,10*ROW('Water Data'!H99))="","",OFFSET('Water Data'!$H$30,0,10*ROW('Water Data'!H99)))</f>
        <v/>
      </c>
      <c r="CK105" s="34" t="str">
        <f ca="true">+IF(OFFSET('Sanitation Data'!$C$29,0,10*ROW('Sanitation Data'!C99))="","",OFFSET('Sanitation Data'!$C$29,0,10*ROW('Sanitation Data'!C99)))</f>
        <v/>
      </c>
      <c r="CL105" s="34" t="str">
        <f ca="true">+IF(OFFSET('Sanitation Data'!$C$30,0,10*ROW('Sanitation Data'!C99))="","",OFFSET('Sanitation Data'!$C$30,0,10*ROW('Sanitation Data'!C99)))</f>
        <v/>
      </c>
      <c r="CM105" s="34" t="str">
        <f ca="true">+IF(OFFSET('Sanitation Data'!$C$31,0,10*ROW('Sanitation Data'!C99))="","",OFFSET('Sanitation Data'!$C$31,0,10*ROW('Sanitation Data'!C99)))</f>
        <v/>
      </c>
      <c r="CN105" s="34" t="str">
        <f ca="true">+IF(OFFSET('Sanitation Data'!$C$32,0,10*ROW('Sanitation Data'!C99))="","",OFFSET('Sanitation Data'!$C$32,0,10*ROW('Sanitation Data'!C99)))</f>
        <v/>
      </c>
      <c r="CO105" s="34" t="str">
        <f ca="true">+IF(OFFSET('Sanitation Data'!$C$33,0,10*ROW('Sanitation Data'!C99))="","",OFFSET('Sanitation Data'!$C$33,0,10*ROW('Sanitation Data'!C99)))</f>
        <v/>
      </c>
      <c r="CP105" s="34" t="str">
        <f ca="true">+IF(OFFSET('Sanitation Data'!$D$29,0,10*ROW('Sanitation Data'!D99))="","",OFFSET('Sanitation Data'!$D$29,0,10*ROW('Sanitation Data'!D99)))</f>
        <v/>
      </c>
      <c r="CQ105" s="34" t="str">
        <f ca="true">+IF(OFFSET('Sanitation Data'!$D$30,0,10*ROW('Sanitation Data'!D99))="","",OFFSET('Sanitation Data'!$D$30,0,10*ROW('Sanitation Data'!D99)))</f>
        <v/>
      </c>
      <c r="CR105" s="34" t="str">
        <f ca="true">+IF(OFFSET('Sanitation Data'!$D$31,0,10*ROW('Sanitation Data'!D99))="","",OFFSET('Sanitation Data'!$D$31,0,10*ROW('Sanitation Data'!D99)))</f>
        <v/>
      </c>
      <c r="CS105" s="34" t="str">
        <f ca="true">+IF(OFFSET('Sanitation Data'!$D$32,0,10*ROW('Sanitation Data'!D99))="","",OFFSET('Sanitation Data'!$D$32,0,10*ROW('Sanitation Data'!D99)))</f>
        <v/>
      </c>
      <c r="CT105" s="34" t="str">
        <f ca="true">+IF(OFFSET('Sanitation Data'!$D$33,0,10*ROW('Sanitation Data'!D99))="","",OFFSET('Sanitation Data'!$D$33,0,10*ROW('Sanitation Data'!D99)))</f>
        <v/>
      </c>
      <c r="CU105" s="34" t="str">
        <f ca="true">+IF(OFFSET('Sanitation Data'!$E$29,0,10*ROW('Sanitation Data'!E99))="","",OFFSET('Sanitation Data'!$E$29,0,10*ROW('Sanitation Data'!E99)))</f>
        <v/>
      </c>
      <c r="CV105" s="34" t="str">
        <f ca="true">+IF(OFFSET('Sanitation Data'!$E$30,0,10*ROW('Sanitation Data'!E99))="","",OFFSET('Sanitation Data'!$E$30,0,10*ROW('Sanitation Data'!E99)))</f>
        <v/>
      </c>
      <c r="CW105" s="34" t="str">
        <f ca="true">+IF(OFFSET('Sanitation Data'!$E$31,0,10*ROW('Sanitation Data'!E99))="","",OFFSET('Sanitation Data'!$E$31,0,10*ROW('Sanitation Data'!E99)))</f>
        <v/>
      </c>
      <c r="CX105" s="34" t="str">
        <f ca="true">+IF(OFFSET('Sanitation Data'!$E$32,0,10*ROW('Sanitation Data'!E99))="","",OFFSET('Sanitation Data'!$E$32,0,10*ROW('Sanitation Data'!E99)))</f>
        <v/>
      </c>
      <c r="CY105" s="34" t="str">
        <f ca="true">+IF(OFFSET('Sanitation Data'!$E$33,0,10*ROW('Sanitation Data'!E99))="","",OFFSET('Sanitation Data'!$E$33,0,10*ROW('Sanitation Data'!E99)))</f>
        <v/>
      </c>
      <c r="CZ105" s="34" t="str">
        <f ca="true">+IF(OFFSET('Sanitation Data'!$F$29,0,10*ROW('Sanitation Data'!F99))="","",OFFSET('Sanitation Data'!$F$29,0,10*ROW('Sanitation Data'!F99)))</f>
        <v/>
      </c>
      <c r="DA105" s="34" t="str">
        <f ca="true">+IF(OFFSET('Sanitation Data'!$F$30,0,10*ROW('Sanitation Data'!F99))="","",OFFSET('Sanitation Data'!$F$30,0,10*ROW('Sanitation Data'!F99)))</f>
        <v/>
      </c>
      <c r="DB105" s="34" t="str">
        <f ca="true">+IF(OFFSET('Sanitation Data'!$F$31,0,10*ROW('Sanitation Data'!F99))="","",OFFSET('Sanitation Data'!$F$31,0,10*ROW('Sanitation Data'!F99)))</f>
        <v/>
      </c>
      <c r="DC105" s="34" t="str">
        <f ca="true">+IF(OFFSET('Sanitation Data'!$F$32,0,10*ROW('Sanitation Data'!F99))="","",OFFSET('Sanitation Data'!$F$32,0,10*ROW('Sanitation Data'!F99)))</f>
        <v/>
      </c>
      <c r="DD105" s="34" t="str">
        <f ca="true">+IF(OFFSET('Sanitation Data'!$F$33,0,10*ROW('Sanitation Data'!F99))="","",OFFSET('Sanitation Data'!$F$33,0,10*ROW('Sanitation Data'!F99)))</f>
        <v/>
      </c>
      <c r="DE105" s="34" t="str">
        <f ca="true">+IF(OFFSET('Sanitation Data'!$G$29,0,10*ROW('Sanitation Data'!G99))="","",OFFSET('Sanitation Data'!$G$29,0,10*ROW('Sanitation Data'!G99)))</f>
        <v/>
      </c>
      <c r="DF105" s="34" t="str">
        <f ca="true">+IF(OFFSET('Sanitation Data'!$G$30,0,10*ROW('Sanitation Data'!G99))="","",OFFSET('Sanitation Data'!$G$30,0,10*ROW('Sanitation Data'!G99)))</f>
        <v/>
      </c>
      <c r="DG105" s="34" t="str">
        <f ca="true">+IF(OFFSET('Sanitation Data'!$G$31,0,10*ROW('Sanitation Data'!G99))="","",OFFSET('Sanitation Data'!$G$31,0,10*ROW('Sanitation Data'!G99)))</f>
        <v/>
      </c>
      <c r="DH105" s="34" t="str">
        <f ca="true">+IF(OFFSET('Sanitation Data'!$G$32,0,10*ROW('Sanitation Data'!G99))="","",OFFSET('Sanitation Data'!$G$32,0,10*ROW('Sanitation Data'!G99)))</f>
        <v/>
      </c>
      <c r="DI105" s="34" t="str">
        <f ca="true">+IF(OFFSET('Sanitation Data'!$G$33,0,10*ROW('Sanitation Data'!G99))="","",OFFSET('Sanitation Data'!$G$33,0,10*ROW('Sanitation Data'!G99)))</f>
        <v/>
      </c>
      <c r="DJ105" s="34" t="str">
        <f ca="true">+IF(OFFSET('Sanitation Data'!$H$29,0,10*ROW('Sanitation Data'!H99))="","",OFFSET('Sanitation Data'!$H$29,0,10*ROW('Sanitation Data'!H99)))</f>
        <v/>
      </c>
      <c r="DK105" s="34" t="str">
        <f ca="true">+IF(OFFSET('Sanitation Data'!$H$30,0,10*ROW('Sanitation Data'!H99))="","",OFFSET('Sanitation Data'!$H$30,0,10*ROW('Sanitation Data'!H99)))</f>
        <v/>
      </c>
      <c r="DL105" s="34" t="str">
        <f ca="true">+IF(OFFSET('Sanitation Data'!$H$31,0,10*ROW('Sanitation Data'!H99))="","",OFFSET('Sanitation Data'!$H$31,0,10*ROW('Sanitation Data'!H99)))</f>
        <v/>
      </c>
      <c r="DM105" s="34" t="str">
        <f ca="true">+IF(OFFSET('Sanitation Data'!$H$32,0,10*ROW('Sanitation Data'!H99))="","",OFFSET('Sanitation Data'!$H$32,0,10*ROW('Sanitation Data'!H99)))</f>
        <v/>
      </c>
      <c r="DN105" s="34" t="str">
        <f ca="true">+IF(OFFSET('Sanitation Data'!$H$33,0,10*ROW('Sanitation Data'!H99))="","",OFFSET('Sanitation Data'!$H$33,0,10*ROW('Sanitation Data'!H99)))</f>
        <v/>
      </c>
      <c r="DO105" s="34" t="str">
        <f ca="true">+IF(OFFSET('Hygiene Data'!$C$12,0,10*ROW('Hygiene Data'!C99))="","",OFFSET('Hygiene Data'!$C$12,0,10*ROW('Hygiene Data'!C99)))</f>
        <v/>
      </c>
      <c r="DP105" s="34" t="str">
        <f ca="true">+IF(OFFSET('Hygiene Data'!$C$13,0,10*ROW('Hygiene Data'!C99))="","",OFFSET('Hygiene Data'!$C$13,0,10*ROW('Hygiene Data'!C99)))</f>
        <v/>
      </c>
      <c r="DQ105" s="34" t="str">
        <f ca="true">+IF(OFFSET('Hygiene Data'!$C$14,0,10*ROW('Hygiene Data'!C99))="","",OFFSET('Hygiene Data'!$C$14,0,10*ROW('Hygiene Data'!C99)))</f>
        <v/>
      </c>
      <c r="DR105" s="34" t="str">
        <f ca="true">+IF(OFFSET('Hygiene Data'!$D$12,0,10*ROW('Hygiene Data'!D99))="","",OFFSET('Hygiene Data'!$D$12,0,10*ROW('Hygiene Data'!D99)))</f>
        <v/>
      </c>
      <c r="DS105" s="34" t="str">
        <f ca="true">+IF(OFFSET('Hygiene Data'!$D$13,0,10*ROW('Hygiene Data'!D99))="","",OFFSET('Hygiene Data'!$D$13,0,10*ROW('Hygiene Data'!D99)))</f>
        <v/>
      </c>
      <c r="DT105" s="34" t="str">
        <f ca="true">+IF(OFFSET('Hygiene Data'!$D$14,0,10*ROW('Hygiene Data'!D99))="","",OFFSET('Hygiene Data'!$D$14,0,10*ROW('Hygiene Data'!D99)))</f>
        <v/>
      </c>
      <c r="DU105" s="34" t="str">
        <f ca="true">+IF(OFFSET('Hygiene Data'!$E$12,0,10*ROW('Hygiene Data'!E99))="","",OFFSET('Hygiene Data'!$E$12,0,10*ROW('Hygiene Data'!E99)))</f>
        <v/>
      </c>
      <c r="DV105" s="34" t="str">
        <f ca="true">+IF(OFFSET('Hygiene Data'!$E$13,0,10*ROW('Hygiene Data'!E99))="","",OFFSET('Hygiene Data'!$E$13,0,10*ROW('Hygiene Data'!E99)))</f>
        <v/>
      </c>
      <c r="DW105" s="34" t="str">
        <f ca="true">+IF(OFFSET('Hygiene Data'!$E$14,0,10*ROW('Hygiene Data'!E99))="","",OFFSET('Hygiene Data'!$E$14,0,10*ROW('Hygiene Data'!E99)))</f>
        <v/>
      </c>
      <c r="DX105" s="34" t="str">
        <f ca="true">+IF(OFFSET('Hygiene Data'!$F$12,0,10*ROW('Hygiene Data'!F99))="","",OFFSET('Hygiene Data'!$F$12,0,10*ROW('Hygiene Data'!F99)))</f>
        <v/>
      </c>
      <c r="DY105" s="34" t="str">
        <f ca="true">+IF(OFFSET('Hygiene Data'!$F$13,0,10*ROW('Hygiene Data'!F99))="","",OFFSET('Hygiene Data'!$F$13,0,10*ROW('Hygiene Data'!F99)))</f>
        <v/>
      </c>
      <c r="DZ105" s="34" t="str">
        <f ca="true">+IF(OFFSET('Hygiene Data'!$F$14,0,10*ROW('Hygiene Data'!F99))="","",OFFSET('Hygiene Data'!$F$14,0,10*ROW('Hygiene Data'!F99)))</f>
        <v/>
      </c>
      <c r="EA105" s="34" t="str">
        <f ca="true">+IF(OFFSET('Hygiene Data'!$G$12,0,10*ROW('Hygiene Data'!G99))="","",OFFSET('Hygiene Data'!$G$12,0,10*ROW('Hygiene Data'!G99)))</f>
        <v/>
      </c>
      <c r="EB105" s="34" t="str">
        <f ca="true">+IF(OFFSET('Hygiene Data'!$G$13,0,10*ROW('Hygiene Data'!G99))="","",OFFSET('Hygiene Data'!$G$13,0,10*ROW('Hygiene Data'!G99)))</f>
        <v/>
      </c>
      <c r="EC105" s="34" t="str">
        <f ca="true">+IF(OFFSET('Hygiene Data'!$G$14,0,10*ROW('Hygiene Data'!G99))="","",OFFSET('Hygiene Data'!$G$14,0,10*ROW('Hygiene Data'!G99)))</f>
        <v/>
      </c>
      <c r="ED105" s="34" t="str">
        <f ca="true">+IF(OFFSET('Hygiene Data'!$H$12,0,10*ROW('Hygiene Data'!H99))="","",OFFSET('Hygiene Data'!$H$12,0,10*ROW('Hygiene Data'!H99)))</f>
        <v/>
      </c>
      <c r="EE105" s="34" t="str">
        <f ca="true">+IF(OFFSET('Hygiene Data'!$H$13,0,10*ROW('Hygiene Data'!H99))="","",OFFSET('Hygiene Data'!$H$13,0,10*ROW('Hygiene Data'!H99)))</f>
        <v/>
      </c>
      <c r="EF105" s="34" t="str">
        <f ca="true">+IF(OFFSET('Hygiene Data'!$H$14,0,10*ROW('Hygiene Data'!H99))="","",OFFSET('Hygiene Data'!$H$14,0,10*ROW('Hygiene Data'!H99)))</f>
        <v/>
      </c>
    </row>
    <row r="106" x14ac:dyDescent="0.2">
      <c r="A106" s="57" t="str">
        <f ca="true">+IF(OFFSET('Water Data'!$B$1,0,10*ROW('Water Data'!B103))="","",OFFSET('Water Data'!$B$1,0,10*ROW('Water Data'!B103)))</f>
        <v/>
      </c>
      <c r="B106" s="57" t="str">
        <f ca="true">+IF(OFFSET('Water Data'!$A$3,0,10*ROW('Water Data'!A103))="","",OFFSET('Water Data'!$A$3,0,10*ROW('Water Data'!A103)))</f>
        <v/>
      </c>
      <c r="C106" s="57" t="str">
        <f ca="true">+IF(OFFSET('Water Data'!$C$3,0,10*ROW('Water Data'!C103))="","",OFFSET('Water Data'!$C$3,0,10*ROW('Water Data'!C103)))</f>
        <v/>
      </c>
      <c r="D106" s="249"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49"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49"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49"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49"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49"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49"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49"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49"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49"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49"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49"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49"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49"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49"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49"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49"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49"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50"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50"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50"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50"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50"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50"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50"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50"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50"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50"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50"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50"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50"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50"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50"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50"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50"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50"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50"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50"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50"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50"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50"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50"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50"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50"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50"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50"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50"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50"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51"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51"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51"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51"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51"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51"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51"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51"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51"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51"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51"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51"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51"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51"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51"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51"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51"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51"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4" t="str">
        <f ca="true">+IF(OFFSET('Water Data'!$C$28,0,10*ROW('Water Data'!C100))="","",OFFSET('Water Data'!$C$28,0,10*ROW('Water Data'!C100)))</f>
        <v/>
      </c>
      <c r="BT106" s="34" t="str">
        <f ca="true">+IF(OFFSET('Water Data'!$C$29,0,10*ROW('Water Data'!C100))="","",OFFSET('Water Data'!$C$29,0,10*ROW('Water Data'!C100)))</f>
        <v/>
      </c>
      <c r="BU106" s="34" t="str">
        <f ca="true">+IF(OFFSET('Water Data'!$C$30,0,10*ROW('Water Data'!C100))="","",OFFSET('Water Data'!$C$30,0,10*ROW('Water Data'!C100)))</f>
        <v/>
      </c>
      <c r="BV106" s="34" t="str">
        <f ca="true">+IF(OFFSET('Water Data'!$D$28,0,10*ROW('Water Data'!D100))="","",OFFSET('Water Data'!$D$28,0,10*ROW('Water Data'!D100)))</f>
        <v/>
      </c>
      <c r="BW106" s="34" t="str">
        <f ca="true">+IF(OFFSET('Water Data'!$D$29,0,10*ROW('Water Data'!D100))="","",OFFSET('Water Data'!$D$29,0,10*ROW('Water Data'!D100)))</f>
        <v/>
      </c>
      <c r="BX106" s="34" t="str">
        <f ca="true">+IF(OFFSET('Water Data'!$D$30,0,10*ROW('Water Data'!D100))="","",OFFSET('Water Data'!$D$30,0,10*ROW('Water Data'!D100)))</f>
        <v/>
      </c>
      <c r="BY106" s="34" t="str">
        <f ca="true">+IF(OFFSET('Water Data'!$E$28,0,10*ROW('Water Data'!E100))="","",OFFSET('Water Data'!$E$28,0,10*ROW('Water Data'!E100)))</f>
        <v/>
      </c>
      <c r="BZ106" s="34" t="str">
        <f ca="true">+IF(OFFSET('Water Data'!$E$29,0,10*ROW('Water Data'!E100))="","",OFFSET('Water Data'!$E$29,0,10*ROW('Water Data'!E100)))</f>
        <v/>
      </c>
      <c r="CA106" s="34" t="str">
        <f ca="true">+IF(OFFSET('Water Data'!$E$30,0,10*ROW('Water Data'!E100))="","",OFFSET('Water Data'!$E$30,0,10*ROW('Water Data'!E100)))</f>
        <v/>
      </c>
      <c r="CB106" s="34" t="str">
        <f ca="true">+IF(OFFSET('Water Data'!$F$28,0,10*ROW('Water Data'!F100))="","",OFFSET('Water Data'!$F$28,0,10*ROW('Water Data'!F100)))</f>
        <v/>
      </c>
      <c r="CC106" s="34" t="str">
        <f ca="true">+IF(OFFSET('Water Data'!$F$29,0,10*ROW('Water Data'!F100))="","",OFFSET('Water Data'!$F$29,0,10*ROW('Water Data'!F100)))</f>
        <v/>
      </c>
      <c r="CD106" s="34" t="str">
        <f ca="true">+IF(OFFSET('Water Data'!$F$30,0,10*ROW('Water Data'!F100))="","",OFFSET('Water Data'!$F$30,0,10*ROW('Water Data'!F100)))</f>
        <v/>
      </c>
      <c r="CE106" s="34" t="str">
        <f ca="true">+IF(OFFSET('Water Data'!$G$28,0,10*ROW('Water Data'!G100))="","",OFFSET('Water Data'!$G$28,0,10*ROW('Water Data'!G100)))</f>
        <v/>
      </c>
      <c r="CF106" s="34" t="str">
        <f ca="true">+IF(OFFSET('Water Data'!$G$29,0,10*ROW('Water Data'!G100))="","",OFFSET('Water Data'!$G$29,0,10*ROW('Water Data'!G100)))</f>
        <v/>
      </c>
      <c r="CG106" s="34" t="str">
        <f ca="true">+IF(OFFSET('Water Data'!$G$30,0,10*ROW('Water Data'!G100))="","",OFFSET('Water Data'!$G$30,0,10*ROW('Water Data'!G100)))</f>
        <v/>
      </c>
      <c r="CH106" s="34" t="str">
        <f ca="true">+IF(OFFSET('Water Data'!$H$28,0,10*ROW('Water Data'!H100))="","",OFFSET('Water Data'!$H$28,0,10*ROW('Water Data'!H100)))</f>
        <v/>
      </c>
      <c r="CI106" s="34" t="str">
        <f ca="true">+IF(OFFSET('Water Data'!$H$29,0,10*ROW('Water Data'!H100))="","",OFFSET('Water Data'!$H$29,0,10*ROW('Water Data'!H100)))</f>
        <v/>
      </c>
      <c r="CJ106" s="34" t="str">
        <f ca="true">+IF(OFFSET('Water Data'!$H$30,0,10*ROW('Water Data'!H100))="","",OFFSET('Water Data'!$H$30,0,10*ROW('Water Data'!H100)))</f>
        <v/>
      </c>
      <c r="CK106" s="34" t="str">
        <f ca="true">+IF(OFFSET('Sanitation Data'!$C$29,0,10*ROW('Sanitation Data'!C100))="","",OFFSET('Sanitation Data'!$C$29,0,10*ROW('Sanitation Data'!C100)))</f>
        <v/>
      </c>
      <c r="CL106" s="34" t="str">
        <f ca="true">+IF(OFFSET('Sanitation Data'!$C$30,0,10*ROW('Sanitation Data'!C100))="","",OFFSET('Sanitation Data'!$C$30,0,10*ROW('Sanitation Data'!C100)))</f>
        <v/>
      </c>
      <c r="CM106" s="34" t="str">
        <f ca="true">+IF(OFFSET('Sanitation Data'!$C$31,0,10*ROW('Sanitation Data'!C100))="","",OFFSET('Sanitation Data'!$C$31,0,10*ROW('Sanitation Data'!C100)))</f>
        <v/>
      </c>
      <c r="CN106" s="34" t="str">
        <f ca="true">+IF(OFFSET('Sanitation Data'!$C$32,0,10*ROW('Sanitation Data'!C100))="","",OFFSET('Sanitation Data'!$C$32,0,10*ROW('Sanitation Data'!C100)))</f>
        <v/>
      </c>
      <c r="CO106" s="34" t="str">
        <f ca="true">+IF(OFFSET('Sanitation Data'!$C$33,0,10*ROW('Sanitation Data'!C100))="","",OFFSET('Sanitation Data'!$C$33,0,10*ROW('Sanitation Data'!C100)))</f>
        <v/>
      </c>
      <c r="CP106" s="34" t="str">
        <f ca="true">+IF(OFFSET('Sanitation Data'!$D$29,0,10*ROW('Sanitation Data'!D100))="","",OFFSET('Sanitation Data'!$D$29,0,10*ROW('Sanitation Data'!D100)))</f>
        <v/>
      </c>
      <c r="CQ106" s="34" t="str">
        <f ca="true">+IF(OFFSET('Sanitation Data'!$D$30,0,10*ROW('Sanitation Data'!D100))="","",OFFSET('Sanitation Data'!$D$30,0,10*ROW('Sanitation Data'!D100)))</f>
        <v/>
      </c>
      <c r="CR106" s="34" t="str">
        <f ca="true">+IF(OFFSET('Sanitation Data'!$D$31,0,10*ROW('Sanitation Data'!D100))="","",OFFSET('Sanitation Data'!$D$31,0,10*ROW('Sanitation Data'!D100)))</f>
        <v/>
      </c>
      <c r="CS106" s="34" t="str">
        <f ca="true">+IF(OFFSET('Sanitation Data'!$D$32,0,10*ROW('Sanitation Data'!D100))="","",OFFSET('Sanitation Data'!$D$32,0,10*ROW('Sanitation Data'!D100)))</f>
        <v/>
      </c>
      <c r="CT106" s="34" t="str">
        <f ca="true">+IF(OFFSET('Sanitation Data'!$D$33,0,10*ROW('Sanitation Data'!D100))="","",OFFSET('Sanitation Data'!$D$33,0,10*ROW('Sanitation Data'!D100)))</f>
        <v/>
      </c>
      <c r="CU106" s="34" t="str">
        <f ca="true">+IF(OFFSET('Sanitation Data'!$E$29,0,10*ROW('Sanitation Data'!E100))="","",OFFSET('Sanitation Data'!$E$29,0,10*ROW('Sanitation Data'!E100)))</f>
        <v/>
      </c>
      <c r="CV106" s="34" t="str">
        <f ca="true">+IF(OFFSET('Sanitation Data'!$E$30,0,10*ROW('Sanitation Data'!E100))="","",OFFSET('Sanitation Data'!$E$30,0,10*ROW('Sanitation Data'!E100)))</f>
        <v/>
      </c>
      <c r="CW106" s="34" t="str">
        <f ca="true">+IF(OFFSET('Sanitation Data'!$E$31,0,10*ROW('Sanitation Data'!E100))="","",OFFSET('Sanitation Data'!$E$31,0,10*ROW('Sanitation Data'!E100)))</f>
        <v/>
      </c>
      <c r="CX106" s="34" t="str">
        <f ca="true">+IF(OFFSET('Sanitation Data'!$E$32,0,10*ROW('Sanitation Data'!E100))="","",OFFSET('Sanitation Data'!$E$32,0,10*ROW('Sanitation Data'!E100)))</f>
        <v/>
      </c>
      <c r="CY106" s="34" t="str">
        <f ca="true">+IF(OFFSET('Sanitation Data'!$E$33,0,10*ROW('Sanitation Data'!E100))="","",OFFSET('Sanitation Data'!$E$33,0,10*ROW('Sanitation Data'!E100)))</f>
        <v/>
      </c>
      <c r="CZ106" s="34" t="str">
        <f ca="true">+IF(OFFSET('Sanitation Data'!$F$29,0,10*ROW('Sanitation Data'!F100))="","",OFFSET('Sanitation Data'!$F$29,0,10*ROW('Sanitation Data'!F100)))</f>
        <v/>
      </c>
      <c r="DA106" s="34" t="str">
        <f ca="true">+IF(OFFSET('Sanitation Data'!$F$30,0,10*ROW('Sanitation Data'!F100))="","",OFFSET('Sanitation Data'!$F$30,0,10*ROW('Sanitation Data'!F100)))</f>
        <v/>
      </c>
      <c r="DB106" s="34" t="str">
        <f ca="true">+IF(OFFSET('Sanitation Data'!$F$31,0,10*ROW('Sanitation Data'!F100))="","",OFFSET('Sanitation Data'!$F$31,0,10*ROW('Sanitation Data'!F100)))</f>
        <v/>
      </c>
      <c r="DC106" s="34" t="str">
        <f ca="true">+IF(OFFSET('Sanitation Data'!$F$32,0,10*ROW('Sanitation Data'!F100))="","",OFFSET('Sanitation Data'!$F$32,0,10*ROW('Sanitation Data'!F100)))</f>
        <v/>
      </c>
      <c r="DD106" s="34" t="str">
        <f ca="true">+IF(OFFSET('Sanitation Data'!$F$33,0,10*ROW('Sanitation Data'!F100))="","",OFFSET('Sanitation Data'!$F$33,0,10*ROW('Sanitation Data'!F100)))</f>
        <v/>
      </c>
      <c r="DE106" s="34" t="str">
        <f ca="true">+IF(OFFSET('Sanitation Data'!$G$29,0,10*ROW('Sanitation Data'!G100))="","",OFFSET('Sanitation Data'!$G$29,0,10*ROW('Sanitation Data'!G100)))</f>
        <v/>
      </c>
      <c r="DF106" s="34" t="str">
        <f ca="true">+IF(OFFSET('Sanitation Data'!$G$30,0,10*ROW('Sanitation Data'!G100))="","",OFFSET('Sanitation Data'!$G$30,0,10*ROW('Sanitation Data'!G100)))</f>
        <v/>
      </c>
      <c r="DG106" s="34" t="str">
        <f ca="true">+IF(OFFSET('Sanitation Data'!$G$31,0,10*ROW('Sanitation Data'!G100))="","",OFFSET('Sanitation Data'!$G$31,0,10*ROW('Sanitation Data'!G100)))</f>
        <v/>
      </c>
      <c r="DH106" s="34" t="str">
        <f ca="true">+IF(OFFSET('Sanitation Data'!$G$32,0,10*ROW('Sanitation Data'!G100))="","",OFFSET('Sanitation Data'!$G$32,0,10*ROW('Sanitation Data'!G100)))</f>
        <v/>
      </c>
      <c r="DI106" s="34" t="str">
        <f ca="true">+IF(OFFSET('Sanitation Data'!$G$33,0,10*ROW('Sanitation Data'!G100))="","",OFFSET('Sanitation Data'!$G$33,0,10*ROW('Sanitation Data'!G100)))</f>
        <v/>
      </c>
      <c r="DJ106" s="34" t="str">
        <f ca="true">+IF(OFFSET('Sanitation Data'!$H$29,0,10*ROW('Sanitation Data'!H100))="","",OFFSET('Sanitation Data'!$H$29,0,10*ROW('Sanitation Data'!H100)))</f>
        <v/>
      </c>
      <c r="DK106" s="34" t="str">
        <f ca="true">+IF(OFFSET('Sanitation Data'!$H$30,0,10*ROW('Sanitation Data'!H100))="","",OFFSET('Sanitation Data'!$H$30,0,10*ROW('Sanitation Data'!H100)))</f>
        <v/>
      </c>
      <c r="DL106" s="34" t="str">
        <f ca="true">+IF(OFFSET('Sanitation Data'!$H$31,0,10*ROW('Sanitation Data'!H100))="","",OFFSET('Sanitation Data'!$H$31,0,10*ROW('Sanitation Data'!H100)))</f>
        <v/>
      </c>
      <c r="DM106" s="34" t="str">
        <f ca="true">+IF(OFFSET('Sanitation Data'!$H$32,0,10*ROW('Sanitation Data'!H100))="","",OFFSET('Sanitation Data'!$H$32,0,10*ROW('Sanitation Data'!H100)))</f>
        <v/>
      </c>
      <c r="DN106" s="34" t="str">
        <f ca="true">+IF(OFFSET('Sanitation Data'!$H$33,0,10*ROW('Sanitation Data'!H100))="","",OFFSET('Sanitation Data'!$H$33,0,10*ROW('Sanitation Data'!H100)))</f>
        <v/>
      </c>
      <c r="DO106" s="34" t="str">
        <f ca="true">+IF(OFFSET('Hygiene Data'!$C$12,0,10*ROW('Hygiene Data'!C100))="","",OFFSET('Hygiene Data'!$C$12,0,10*ROW('Hygiene Data'!C100)))</f>
        <v/>
      </c>
      <c r="DP106" s="34" t="str">
        <f ca="true">+IF(OFFSET('Hygiene Data'!$C$13,0,10*ROW('Hygiene Data'!C100))="","",OFFSET('Hygiene Data'!$C$13,0,10*ROW('Hygiene Data'!C100)))</f>
        <v/>
      </c>
      <c r="DQ106" s="34" t="str">
        <f ca="true">+IF(OFFSET('Hygiene Data'!$C$14,0,10*ROW('Hygiene Data'!C100))="","",OFFSET('Hygiene Data'!$C$14,0,10*ROW('Hygiene Data'!C100)))</f>
        <v/>
      </c>
      <c r="DR106" s="34" t="str">
        <f ca="true">+IF(OFFSET('Hygiene Data'!$D$12,0,10*ROW('Hygiene Data'!D100))="","",OFFSET('Hygiene Data'!$D$12,0,10*ROW('Hygiene Data'!D100)))</f>
        <v/>
      </c>
      <c r="DS106" s="34" t="str">
        <f ca="true">+IF(OFFSET('Hygiene Data'!$D$13,0,10*ROW('Hygiene Data'!D100))="","",OFFSET('Hygiene Data'!$D$13,0,10*ROW('Hygiene Data'!D100)))</f>
        <v/>
      </c>
      <c r="DT106" s="34" t="str">
        <f ca="true">+IF(OFFSET('Hygiene Data'!$D$14,0,10*ROW('Hygiene Data'!D100))="","",OFFSET('Hygiene Data'!$D$14,0,10*ROW('Hygiene Data'!D100)))</f>
        <v/>
      </c>
      <c r="DU106" s="34" t="str">
        <f ca="true">+IF(OFFSET('Hygiene Data'!$E$12,0,10*ROW('Hygiene Data'!E100))="","",OFFSET('Hygiene Data'!$E$12,0,10*ROW('Hygiene Data'!E100)))</f>
        <v/>
      </c>
      <c r="DV106" s="34" t="str">
        <f ca="true">+IF(OFFSET('Hygiene Data'!$E$13,0,10*ROW('Hygiene Data'!E100))="","",OFFSET('Hygiene Data'!$E$13,0,10*ROW('Hygiene Data'!E100)))</f>
        <v/>
      </c>
      <c r="DW106" s="34" t="str">
        <f ca="true">+IF(OFFSET('Hygiene Data'!$E$14,0,10*ROW('Hygiene Data'!E100))="","",OFFSET('Hygiene Data'!$E$14,0,10*ROW('Hygiene Data'!E100)))</f>
        <v/>
      </c>
      <c r="DX106" s="34" t="str">
        <f ca="true">+IF(OFFSET('Hygiene Data'!$F$12,0,10*ROW('Hygiene Data'!F100))="","",OFFSET('Hygiene Data'!$F$12,0,10*ROW('Hygiene Data'!F100)))</f>
        <v/>
      </c>
      <c r="DY106" s="34" t="str">
        <f ca="true">+IF(OFFSET('Hygiene Data'!$F$13,0,10*ROW('Hygiene Data'!F100))="","",OFFSET('Hygiene Data'!$F$13,0,10*ROW('Hygiene Data'!F100)))</f>
        <v/>
      </c>
      <c r="DZ106" s="34" t="str">
        <f ca="true">+IF(OFFSET('Hygiene Data'!$F$14,0,10*ROW('Hygiene Data'!F100))="","",OFFSET('Hygiene Data'!$F$14,0,10*ROW('Hygiene Data'!F100)))</f>
        <v/>
      </c>
      <c r="EA106" s="34" t="str">
        <f ca="true">+IF(OFFSET('Hygiene Data'!$G$12,0,10*ROW('Hygiene Data'!G100))="","",OFFSET('Hygiene Data'!$G$12,0,10*ROW('Hygiene Data'!G100)))</f>
        <v/>
      </c>
      <c r="EB106" s="34" t="str">
        <f ca="true">+IF(OFFSET('Hygiene Data'!$G$13,0,10*ROW('Hygiene Data'!G100))="","",OFFSET('Hygiene Data'!$G$13,0,10*ROW('Hygiene Data'!G100)))</f>
        <v/>
      </c>
      <c r="EC106" s="34" t="str">
        <f ca="true">+IF(OFFSET('Hygiene Data'!$G$14,0,10*ROW('Hygiene Data'!G100))="","",OFFSET('Hygiene Data'!$G$14,0,10*ROW('Hygiene Data'!G100)))</f>
        <v/>
      </c>
      <c r="ED106" s="34" t="str">
        <f ca="true">+IF(OFFSET('Hygiene Data'!$H$12,0,10*ROW('Hygiene Data'!H100))="","",OFFSET('Hygiene Data'!$H$12,0,10*ROW('Hygiene Data'!H100)))</f>
        <v/>
      </c>
      <c r="EE106" s="34" t="str">
        <f ca="true">+IF(OFFSET('Hygiene Data'!$H$13,0,10*ROW('Hygiene Data'!H100))="","",OFFSET('Hygiene Data'!$H$13,0,10*ROW('Hygiene Data'!H100)))</f>
        <v/>
      </c>
      <c r="EF106" s="34" t="str">
        <f ca="true">+IF(OFFSET('Hygiene Data'!$H$14,0,10*ROW('Hygiene Data'!H100))="","",OFFSET('Hygiene Data'!$H$14,0,10*ROW('Hygiene Data'!H100)))</f>
        <v/>
      </c>
    </row>
    <row r="107" x14ac:dyDescent="0.2">
      <c r="A107" s="57" t="str">
        <f ca="true">+IF(OFFSET('Water Data'!$B$1,0,10*ROW('Water Data'!B104))="","",OFFSET('Water Data'!$B$1,0,10*ROW('Water Data'!B104)))</f>
        <v/>
      </c>
      <c r="B107" s="57" t="str">
        <f ca="true">+IF(OFFSET('Water Data'!$A$3,0,10*ROW('Water Data'!A104))="","",OFFSET('Water Data'!$A$3,0,10*ROW('Water Data'!A104)))</f>
        <v/>
      </c>
      <c r="C107" s="57" t="str">
        <f ca="true">+IF(OFFSET('Water Data'!$C$3,0,10*ROW('Water Data'!C104))="","",OFFSET('Water Data'!$C$3,0,10*ROW('Water Data'!C104)))</f>
        <v/>
      </c>
      <c r="D107" s="249"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49"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49"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49"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49"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49"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49"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49"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49"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49"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49"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49"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49"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49"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49"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49"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49"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49"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50"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50"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50"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50"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50"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50"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50"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50"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50"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50"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50"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50"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50"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50"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50"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50"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50"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50"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50"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50"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50"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50"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50"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50"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50"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50"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50"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50"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50"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50"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51"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51"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51"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51"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51"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51"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51"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51"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51"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51"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51"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51"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51"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51"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51"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51"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51"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51"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4" t="str">
        <f ca="true">+IF(OFFSET('Water Data'!$C$28,0,10*ROW('Water Data'!C101))="","",OFFSET('Water Data'!$C$28,0,10*ROW('Water Data'!C101)))</f>
        <v/>
      </c>
      <c r="BT107" s="34" t="str">
        <f ca="true">+IF(OFFSET('Water Data'!$C$29,0,10*ROW('Water Data'!C101))="","",OFFSET('Water Data'!$C$29,0,10*ROW('Water Data'!C101)))</f>
        <v/>
      </c>
      <c r="BU107" s="34" t="str">
        <f ca="true">+IF(OFFSET('Water Data'!$C$30,0,10*ROW('Water Data'!C101))="","",OFFSET('Water Data'!$C$30,0,10*ROW('Water Data'!C101)))</f>
        <v/>
      </c>
      <c r="BV107" s="34" t="str">
        <f ca="true">+IF(OFFSET('Water Data'!$D$28,0,10*ROW('Water Data'!D101))="","",OFFSET('Water Data'!$D$28,0,10*ROW('Water Data'!D101)))</f>
        <v/>
      </c>
      <c r="BW107" s="34" t="str">
        <f ca="true">+IF(OFFSET('Water Data'!$D$29,0,10*ROW('Water Data'!D101))="","",OFFSET('Water Data'!$D$29,0,10*ROW('Water Data'!D101)))</f>
        <v/>
      </c>
      <c r="BX107" s="34" t="str">
        <f ca="true">+IF(OFFSET('Water Data'!$D$30,0,10*ROW('Water Data'!D101))="","",OFFSET('Water Data'!$D$30,0,10*ROW('Water Data'!D101)))</f>
        <v/>
      </c>
      <c r="BY107" s="34" t="str">
        <f ca="true">+IF(OFFSET('Water Data'!$E$28,0,10*ROW('Water Data'!E101))="","",OFFSET('Water Data'!$E$28,0,10*ROW('Water Data'!E101)))</f>
        <v/>
      </c>
      <c r="BZ107" s="34" t="str">
        <f ca="true">+IF(OFFSET('Water Data'!$E$29,0,10*ROW('Water Data'!E101))="","",OFFSET('Water Data'!$E$29,0,10*ROW('Water Data'!E101)))</f>
        <v/>
      </c>
      <c r="CA107" s="34" t="str">
        <f ca="true">+IF(OFFSET('Water Data'!$E$30,0,10*ROW('Water Data'!E101))="","",OFFSET('Water Data'!$E$30,0,10*ROW('Water Data'!E101)))</f>
        <v/>
      </c>
      <c r="CB107" s="34" t="str">
        <f ca="true">+IF(OFFSET('Water Data'!$F$28,0,10*ROW('Water Data'!F101))="","",OFFSET('Water Data'!$F$28,0,10*ROW('Water Data'!F101)))</f>
        <v/>
      </c>
      <c r="CC107" s="34" t="str">
        <f ca="true">+IF(OFFSET('Water Data'!$F$29,0,10*ROW('Water Data'!F101))="","",OFFSET('Water Data'!$F$29,0,10*ROW('Water Data'!F101)))</f>
        <v/>
      </c>
      <c r="CD107" s="34" t="str">
        <f ca="true">+IF(OFFSET('Water Data'!$F$30,0,10*ROW('Water Data'!F101))="","",OFFSET('Water Data'!$F$30,0,10*ROW('Water Data'!F101)))</f>
        <v/>
      </c>
      <c r="CE107" s="34" t="str">
        <f ca="true">+IF(OFFSET('Water Data'!$G$28,0,10*ROW('Water Data'!G101))="","",OFFSET('Water Data'!$G$28,0,10*ROW('Water Data'!G101)))</f>
        <v/>
      </c>
      <c r="CF107" s="34" t="str">
        <f ca="true">+IF(OFFSET('Water Data'!$G$29,0,10*ROW('Water Data'!G101))="","",OFFSET('Water Data'!$G$29,0,10*ROW('Water Data'!G101)))</f>
        <v/>
      </c>
      <c r="CG107" s="34" t="str">
        <f ca="true">+IF(OFFSET('Water Data'!$G$30,0,10*ROW('Water Data'!G101))="","",OFFSET('Water Data'!$G$30,0,10*ROW('Water Data'!G101)))</f>
        <v/>
      </c>
      <c r="CH107" s="34" t="str">
        <f ca="true">+IF(OFFSET('Water Data'!$H$28,0,10*ROW('Water Data'!H101))="","",OFFSET('Water Data'!$H$28,0,10*ROW('Water Data'!H101)))</f>
        <v/>
      </c>
      <c r="CI107" s="34" t="str">
        <f ca="true">+IF(OFFSET('Water Data'!$H$29,0,10*ROW('Water Data'!H101))="","",OFFSET('Water Data'!$H$29,0,10*ROW('Water Data'!H101)))</f>
        <v/>
      </c>
      <c r="CJ107" s="34" t="str">
        <f ca="true">+IF(OFFSET('Water Data'!$H$30,0,10*ROW('Water Data'!H101))="","",OFFSET('Water Data'!$H$30,0,10*ROW('Water Data'!H101)))</f>
        <v/>
      </c>
      <c r="CK107" s="34" t="str">
        <f ca="true">+IF(OFFSET('Sanitation Data'!$C$29,0,10*ROW('Sanitation Data'!C101))="","",OFFSET('Sanitation Data'!$C$29,0,10*ROW('Sanitation Data'!C101)))</f>
        <v/>
      </c>
      <c r="CL107" s="34" t="str">
        <f ca="true">+IF(OFFSET('Sanitation Data'!$C$30,0,10*ROW('Sanitation Data'!C101))="","",OFFSET('Sanitation Data'!$C$30,0,10*ROW('Sanitation Data'!C101)))</f>
        <v/>
      </c>
      <c r="CM107" s="34" t="str">
        <f ca="true">+IF(OFFSET('Sanitation Data'!$C$31,0,10*ROW('Sanitation Data'!C101))="","",OFFSET('Sanitation Data'!$C$31,0,10*ROW('Sanitation Data'!C101)))</f>
        <v/>
      </c>
      <c r="CN107" s="34" t="str">
        <f ca="true">+IF(OFFSET('Sanitation Data'!$C$32,0,10*ROW('Sanitation Data'!C101))="","",OFFSET('Sanitation Data'!$C$32,0,10*ROW('Sanitation Data'!C101)))</f>
        <v/>
      </c>
      <c r="CO107" s="34" t="str">
        <f ca="true">+IF(OFFSET('Sanitation Data'!$C$33,0,10*ROW('Sanitation Data'!C101))="","",OFFSET('Sanitation Data'!$C$33,0,10*ROW('Sanitation Data'!C101)))</f>
        <v/>
      </c>
      <c r="CP107" s="34" t="str">
        <f ca="true">+IF(OFFSET('Sanitation Data'!$D$29,0,10*ROW('Sanitation Data'!D101))="","",OFFSET('Sanitation Data'!$D$29,0,10*ROW('Sanitation Data'!D101)))</f>
        <v/>
      </c>
      <c r="CQ107" s="34" t="str">
        <f ca="true">+IF(OFFSET('Sanitation Data'!$D$30,0,10*ROW('Sanitation Data'!D101))="","",OFFSET('Sanitation Data'!$D$30,0,10*ROW('Sanitation Data'!D101)))</f>
        <v/>
      </c>
      <c r="CR107" s="34" t="str">
        <f ca="true">+IF(OFFSET('Sanitation Data'!$D$31,0,10*ROW('Sanitation Data'!D101))="","",OFFSET('Sanitation Data'!$D$31,0,10*ROW('Sanitation Data'!D101)))</f>
        <v/>
      </c>
      <c r="CS107" s="34" t="str">
        <f ca="true">+IF(OFFSET('Sanitation Data'!$D$32,0,10*ROW('Sanitation Data'!D101))="","",OFFSET('Sanitation Data'!$D$32,0,10*ROW('Sanitation Data'!D101)))</f>
        <v/>
      </c>
      <c r="CT107" s="34" t="str">
        <f ca="true">+IF(OFFSET('Sanitation Data'!$D$33,0,10*ROW('Sanitation Data'!D101))="","",OFFSET('Sanitation Data'!$D$33,0,10*ROW('Sanitation Data'!D101)))</f>
        <v/>
      </c>
      <c r="CU107" s="34" t="str">
        <f ca="true">+IF(OFFSET('Sanitation Data'!$E$29,0,10*ROW('Sanitation Data'!E101))="","",OFFSET('Sanitation Data'!$E$29,0,10*ROW('Sanitation Data'!E101)))</f>
        <v/>
      </c>
      <c r="CV107" s="34" t="str">
        <f ca="true">+IF(OFFSET('Sanitation Data'!$E$30,0,10*ROW('Sanitation Data'!E101))="","",OFFSET('Sanitation Data'!$E$30,0,10*ROW('Sanitation Data'!E101)))</f>
        <v/>
      </c>
      <c r="CW107" s="34" t="str">
        <f ca="true">+IF(OFFSET('Sanitation Data'!$E$31,0,10*ROW('Sanitation Data'!E101))="","",OFFSET('Sanitation Data'!$E$31,0,10*ROW('Sanitation Data'!E101)))</f>
        <v/>
      </c>
      <c r="CX107" s="34" t="str">
        <f ca="true">+IF(OFFSET('Sanitation Data'!$E$32,0,10*ROW('Sanitation Data'!E101))="","",OFFSET('Sanitation Data'!$E$32,0,10*ROW('Sanitation Data'!E101)))</f>
        <v/>
      </c>
      <c r="CY107" s="34" t="str">
        <f ca="true">+IF(OFFSET('Sanitation Data'!$E$33,0,10*ROW('Sanitation Data'!E101))="","",OFFSET('Sanitation Data'!$E$33,0,10*ROW('Sanitation Data'!E101)))</f>
        <v/>
      </c>
      <c r="CZ107" s="34" t="str">
        <f ca="true">+IF(OFFSET('Sanitation Data'!$F$29,0,10*ROW('Sanitation Data'!F101))="","",OFFSET('Sanitation Data'!$F$29,0,10*ROW('Sanitation Data'!F101)))</f>
        <v/>
      </c>
      <c r="DA107" s="34" t="str">
        <f ca="true">+IF(OFFSET('Sanitation Data'!$F$30,0,10*ROW('Sanitation Data'!F101))="","",OFFSET('Sanitation Data'!$F$30,0,10*ROW('Sanitation Data'!F101)))</f>
        <v/>
      </c>
      <c r="DB107" s="34" t="str">
        <f ca="true">+IF(OFFSET('Sanitation Data'!$F$31,0,10*ROW('Sanitation Data'!F101))="","",OFFSET('Sanitation Data'!$F$31,0,10*ROW('Sanitation Data'!F101)))</f>
        <v/>
      </c>
      <c r="DC107" s="34" t="str">
        <f ca="true">+IF(OFFSET('Sanitation Data'!$F$32,0,10*ROW('Sanitation Data'!F101))="","",OFFSET('Sanitation Data'!$F$32,0,10*ROW('Sanitation Data'!F101)))</f>
        <v/>
      </c>
      <c r="DD107" s="34" t="str">
        <f ca="true">+IF(OFFSET('Sanitation Data'!$F$33,0,10*ROW('Sanitation Data'!F101))="","",OFFSET('Sanitation Data'!$F$33,0,10*ROW('Sanitation Data'!F101)))</f>
        <v/>
      </c>
      <c r="DE107" s="34" t="str">
        <f ca="true">+IF(OFFSET('Sanitation Data'!$G$29,0,10*ROW('Sanitation Data'!G101))="","",OFFSET('Sanitation Data'!$G$29,0,10*ROW('Sanitation Data'!G101)))</f>
        <v/>
      </c>
      <c r="DF107" s="34" t="str">
        <f ca="true">+IF(OFFSET('Sanitation Data'!$G$30,0,10*ROW('Sanitation Data'!G101))="","",OFFSET('Sanitation Data'!$G$30,0,10*ROW('Sanitation Data'!G101)))</f>
        <v/>
      </c>
      <c r="DG107" s="34" t="str">
        <f ca="true">+IF(OFFSET('Sanitation Data'!$G$31,0,10*ROW('Sanitation Data'!G101))="","",OFFSET('Sanitation Data'!$G$31,0,10*ROW('Sanitation Data'!G101)))</f>
        <v/>
      </c>
      <c r="DH107" s="34" t="str">
        <f ca="true">+IF(OFFSET('Sanitation Data'!$G$32,0,10*ROW('Sanitation Data'!G101))="","",OFFSET('Sanitation Data'!$G$32,0,10*ROW('Sanitation Data'!G101)))</f>
        <v/>
      </c>
      <c r="DI107" s="34" t="str">
        <f ca="true">+IF(OFFSET('Sanitation Data'!$G$33,0,10*ROW('Sanitation Data'!G101))="","",OFFSET('Sanitation Data'!$G$33,0,10*ROW('Sanitation Data'!G101)))</f>
        <v/>
      </c>
      <c r="DJ107" s="34" t="str">
        <f ca="true">+IF(OFFSET('Sanitation Data'!$H$29,0,10*ROW('Sanitation Data'!H101))="","",OFFSET('Sanitation Data'!$H$29,0,10*ROW('Sanitation Data'!H101)))</f>
        <v/>
      </c>
      <c r="DK107" s="34" t="str">
        <f ca="true">+IF(OFFSET('Sanitation Data'!$H$30,0,10*ROW('Sanitation Data'!H101))="","",OFFSET('Sanitation Data'!$H$30,0,10*ROW('Sanitation Data'!H101)))</f>
        <v/>
      </c>
      <c r="DL107" s="34" t="str">
        <f ca="true">+IF(OFFSET('Sanitation Data'!$H$31,0,10*ROW('Sanitation Data'!H101))="","",OFFSET('Sanitation Data'!$H$31,0,10*ROW('Sanitation Data'!H101)))</f>
        <v/>
      </c>
      <c r="DM107" s="34" t="str">
        <f ca="true">+IF(OFFSET('Sanitation Data'!$H$32,0,10*ROW('Sanitation Data'!H101))="","",OFFSET('Sanitation Data'!$H$32,0,10*ROW('Sanitation Data'!H101)))</f>
        <v/>
      </c>
      <c r="DN107" s="34" t="str">
        <f ca="true">+IF(OFFSET('Sanitation Data'!$H$33,0,10*ROW('Sanitation Data'!H101))="","",OFFSET('Sanitation Data'!$H$33,0,10*ROW('Sanitation Data'!H101)))</f>
        <v/>
      </c>
      <c r="DO107" s="34" t="str">
        <f ca="true">+IF(OFFSET('Hygiene Data'!$C$12,0,10*ROW('Hygiene Data'!C101))="","",OFFSET('Hygiene Data'!$C$12,0,10*ROW('Hygiene Data'!C101)))</f>
        <v/>
      </c>
      <c r="DP107" s="34" t="str">
        <f ca="true">+IF(OFFSET('Hygiene Data'!$C$13,0,10*ROW('Hygiene Data'!C101))="","",OFFSET('Hygiene Data'!$C$13,0,10*ROW('Hygiene Data'!C101)))</f>
        <v/>
      </c>
      <c r="DQ107" s="34" t="str">
        <f ca="true">+IF(OFFSET('Hygiene Data'!$C$14,0,10*ROW('Hygiene Data'!C101))="","",OFFSET('Hygiene Data'!$C$14,0,10*ROW('Hygiene Data'!C101)))</f>
        <v/>
      </c>
      <c r="DR107" s="34" t="str">
        <f ca="true">+IF(OFFSET('Hygiene Data'!$D$12,0,10*ROW('Hygiene Data'!D101))="","",OFFSET('Hygiene Data'!$D$12,0,10*ROW('Hygiene Data'!D101)))</f>
        <v/>
      </c>
      <c r="DS107" s="34" t="str">
        <f ca="true">+IF(OFFSET('Hygiene Data'!$D$13,0,10*ROW('Hygiene Data'!D101))="","",OFFSET('Hygiene Data'!$D$13,0,10*ROW('Hygiene Data'!D101)))</f>
        <v/>
      </c>
      <c r="DT107" s="34" t="str">
        <f ca="true">+IF(OFFSET('Hygiene Data'!$D$14,0,10*ROW('Hygiene Data'!D101))="","",OFFSET('Hygiene Data'!$D$14,0,10*ROW('Hygiene Data'!D101)))</f>
        <v/>
      </c>
      <c r="DU107" s="34" t="str">
        <f ca="true">+IF(OFFSET('Hygiene Data'!$E$12,0,10*ROW('Hygiene Data'!E101))="","",OFFSET('Hygiene Data'!$E$12,0,10*ROW('Hygiene Data'!E101)))</f>
        <v/>
      </c>
      <c r="DV107" s="34" t="str">
        <f ca="true">+IF(OFFSET('Hygiene Data'!$E$13,0,10*ROW('Hygiene Data'!E101))="","",OFFSET('Hygiene Data'!$E$13,0,10*ROW('Hygiene Data'!E101)))</f>
        <v/>
      </c>
      <c r="DW107" s="34" t="str">
        <f ca="true">+IF(OFFSET('Hygiene Data'!$E$14,0,10*ROW('Hygiene Data'!E101))="","",OFFSET('Hygiene Data'!$E$14,0,10*ROW('Hygiene Data'!E101)))</f>
        <v/>
      </c>
      <c r="DX107" s="34" t="str">
        <f ca="true">+IF(OFFSET('Hygiene Data'!$F$12,0,10*ROW('Hygiene Data'!F101))="","",OFFSET('Hygiene Data'!$F$12,0,10*ROW('Hygiene Data'!F101)))</f>
        <v/>
      </c>
      <c r="DY107" s="34" t="str">
        <f ca="true">+IF(OFFSET('Hygiene Data'!$F$13,0,10*ROW('Hygiene Data'!F101))="","",OFFSET('Hygiene Data'!$F$13,0,10*ROW('Hygiene Data'!F101)))</f>
        <v/>
      </c>
      <c r="DZ107" s="34" t="str">
        <f ca="true">+IF(OFFSET('Hygiene Data'!$F$14,0,10*ROW('Hygiene Data'!F101))="","",OFFSET('Hygiene Data'!$F$14,0,10*ROW('Hygiene Data'!F101)))</f>
        <v/>
      </c>
      <c r="EA107" s="34" t="str">
        <f ca="true">+IF(OFFSET('Hygiene Data'!$G$12,0,10*ROW('Hygiene Data'!G101))="","",OFFSET('Hygiene Data'!$G$12,0,10*ROW('Hygiene Data'!G101)))</f>
        <v/>
      </c>
      <c r="EB107" s="34" t="str">
        <f ca="true">+IF(OFFSET('Hygiene Data'!$G$13,0,10*ROW('Hygiene Data'!G101))="","",OFFSET('Hygiene Data'!$G$13,0,10*ROW('Hygiene Data'!G101)))</f>
        <v/>
      </c>
      <c r="EC107" s="34" t="str">
        <f ca="true">+IF(OFFSET('Hygiene Data'!$G$14,0,10*ROW('Hygiene Data'!G101))="","",OFFSET('Hygiene Data'!$G$14,0,10*ROW('Hygiene Data'!G101)))</f>
        <v/>
      </c>
      <c r="ED107" s="34" t="str">
        <f ca="true">+IF(OFFSET('Hygiene Data'!$H$12,0,10*ROW('Hygiene Data'!H101))="","",OFFSET('Hygiene Data'!$H$12,0,10*ROW('Hygiene Data'!H101)))</f>
        <v/>
      </c>
      <c r="EE107" s="34" t="str">
        <f ca="true">+IF(OFFSET('Hygiene Data'!$H$13,0,10*ROW('Hygiene Data'!H101))="","",OFFSET('Hygiene Data'!$H$13,0,10*ROW('Hygiene Data'!H101)))</f>
        <v/>
      </c>
      <c r="EF107" s="34" t="str">
        <f ca="true">+IF(OFFSET('Hygiene Data'!$H$14,0,10*ROW('Hygiene Data'!H101))="","",OFFSET('Hygiene Data'!$H$14,0,10*ROW('Hygiene Data'!H101)))</f>
        <v/>
      </c>
    </row>
    <row r="108" x14ac:dyDescent="0.2">
      <c r="A108" s="57" t="str">
        <f ca="true">+IF(OFFSET('Water Data'!$B$1,0,10*ROW('Water Data'!B105))="","",OFFSET('Water Data'!$B$1,0,10*ROW('Water Data'!B105)))</f>
        <v/>
      </c>
      <c r="B108" s="57" t="str">
        <f ca="true">+IF(OFFSET('Water Data'!$A$3,0,10*ROW('Water Data'!A105))="","",OFFSET('Water Data'!$A$3,0,10*ROW('Water Data'!A105)))</f>
        <v/>
      </c>
      <c r="C108" s="57" t="str">
        <f ca="true">+IF(OFFSET('Water Data'!$C$3,0,10*ROW('Water Data'!C105))="","",OFFSET('Water Data'!$C$3,0,10*ROW('Water Data'!C105)))</f>
        <v/>
      </c>
      <c r="D108" s="249"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49"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49"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49"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49"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49"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49"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49"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49"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49"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49"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49"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49"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49"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49"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49"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49"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49"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50"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50"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50"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50"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50"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50"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50"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50"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50"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50"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50"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50"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50"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50"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50"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50"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50"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50"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50"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50"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50"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50"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50"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50"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50"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50"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50"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50"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50"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50"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51"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51"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51"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51"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51"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51"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51"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51"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51"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51"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51"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51"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51"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51"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51"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51"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51"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51"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4" t="str">
        <f ca="true">+IF(OFFSET('Water Data'!$C$28,0,10*ROW('Water Data'!C102))="","",OFFSET('Water Data'!$C$28,0,10*ROW('Water Data'!C102)))</f>
        <v/>
      </c>
      <c r="BT108" s="34" t="str">
        <f ca="true">+IF(OFFSET('Water Data'!$C$29,0,10*ROW('Water Data'!C102))="","",OFFSET('Water Data'!$C$29,0,10*ROW('Water Data'!C102)))</f>
        <v/>
      </c>
      <c r="BU108" s="34" t="str">
        <f ca="true">+IF(OFFSET('Water Data'!$C$30,0,10*ROW('Water Data'!C102))="","",OFFSET('Water Data'!$C$30,0,10*ROW('Water Data'!C102)))</f>
        <v/>
      </c>
      <c r="BV108" s="34" t="str">
        <f ca="true">+IF(OFFSET('Water Data'!$D$28,0,10*ROW('Water Data'!D102))="","",OFFSET('Water Data'!$D$28,0,10*ROW('Water Data'!D102)))</f>
        <v/>
      </c>
      <c r="BW108" s="34" t="str">
        <f ca="true">+IF(OFFSET('Water Data'!$D$29,0,10*ROW('Water Data'!D102))="","",OFFSET('Water Data'!$D$29,0,10*ROW('Water Data'!D102)))</f>
        <v/>
      </c>
      <c r="BX108" s="34" t="str">
        <f ca="true">+IF(OFFSET('Water Data'!$D$30,0,10*ROW('Water Data'!D102))="","",OFFSET('Water Data'!$D$30,0,10*ROW('Water Data'!D102)))</f>
        <v/>
      </c>
      <c r="BY108" s="34" t="str">
        <f ca="true">+IF(OFFSET('Water Data'!$E$28,0,10*ROW('Water Data'!E102))="","",OFFSET('Water Data'!$E$28,0,10*ROW('Water Data'!E102)))</f>
        <v/>
      </c>
      <c r="BZ108" s="34" t="str">
        <f ca="true">+IF(OFFSET('Water Data'!$E$29,0,10*ROW('Water Data'!E102))="","",OFFSET('Water Data'!$E$29,0,10*ROW('Water Data'!E102)))</f>
        <v/>
      </c>
      <c r="CA108" s="34" t="str">
        <f ca="true">+IF(OFFSET('Water Data'!$E$30,0,10*ROW('Water Data'!E102))="","",OFFSET('Water Data'!$E$30,0,10*ROW('Water Data'!E102)))</f>
        <v/>
      </c>
      <c r="CB108" s="34" t="str">
        <f ca="true">+IF(OFFSET('Water Data'!$F$28,0,10*ROW('Water Data'!F102))="","",OFFSET('Water Data'!$F$28,0,10*ROW('Water Data'!F102)))</f>
        <v/>
      </c>
      <c r="CC108" s="34" t="str">
        <f ca="true">+IF(OFFSET('Water Data'!$F$29,0,10*ROW('Water Data'!F102))="","",OFFSET('Water Data'!$F$29,0,10*ROW('Water Data'!F102)))</f>
        <v/>
      </c>
      <c r="CD108" s="34" t="str">
        <f ca="true">+IF(OFFSET('Water Data'!$F$30,0,10*ROW('Water Data'!F102))="","",OFFSET('Water Data'!$F$30,0,10*ROW('Water Data'!F102)))</f>
        <v/>
      </c>
      <c r="CE108" s="34" t="str">
        <f ca="true">+IF(OFFSET('Water Data'!$G$28,0,10*ROW('Water Data'!G102))="","",OFFSET('Water Data'!$G$28,0,10*ROW('Water Data'!G102)))</f>
        <v/>
      </c>
      <c r="CF108" s="34" t="str">
        <f ca="true">+IF(OFFSET('Water Data'!$G$29,0,10*ROW('Water Data'!G102))="","",OFFSET('Water Data'!$G$29,0,10*ROW('Water Data'!G102)))</f>
        <v/>
      </c>
      <c r="CG108" s="34" t="str">
        <f ca="true">+IF(OFFSET('Water Data'!$G$30,0,10*ROW('Water Data'!G102))="","",OFFSET('Water Data'!$G$30,0,10*ROW('Water Data'!G102)))</f>
        <v/>
      </c>
      <c r="CH108" s="34" t="str">
        <f ca="true">+IF(OFFSET('Water Data'!$H$28,0,10*ROW('Water Data'!H102))="","",OFFSET('Water Data'!$H$28,0,10*ROW('Water Data'!H102)))</f>
        <v/>
      </c>
      <c r="CI108" s="34" t="str">
        <f ca="true">+IF(OFFSET('Water Data'!$H$29,0,10*ROW('Water Data'!H102))="","",OFFSET('Water Data'!$H$29,0,10*ROW('Water Data'!H102)))</f>
        <v/>
      </c>
      <c r="CJ108" s="34" t="str">
        <f ca="true">+IF(OFFSET('Water Data'!$H$30,0,10*ROW('Water Data'!H102))="","",OFFSET('Water Data'!$H$30,0,10*ROW('Water Data'!H102)))</f>
        <v/>
      </c>
      <c r="CK108" s="34" t="str">
        <f ca="true">+IF(OFFSET('Sanitation Data'!$C$29,0,10*ROW('Sanitation Data'!C102))="","",OFFSET('Sanitation Data'!$C$29,0,10*ROW('Sanitation Data'!C102)))</f>
        <v/>
      </c>
      <c r="CL108" s="34" t="str">
        <f ca="true">+IF(OFFSET('Sanitation Data'!$C$30,0,10*ROW('Sanitation Data'!C102))="","",OFFSET('Sanitation Data'!$C$30,0,10*ROW('Sanitation Data'!C102)))</f>
        <v/>
      </c>
      <c r="CM108" s="34" t="str">
        <f ca="true">+IF(OFFSET('Sanitation Data'!$C$31,0,10*ROW('Sanitation Data'!C102))="","",OFFSET('Sanitation Data'!$C$31,0,10*ROW('Sanitation Data'!C102)))</f>
        <v/>
      </c>
      <c r="CN108" s="34" t="str">
        <f ca="true">+IF(OFFSET('Sanitation Data'!$C$32,0,10*ROW('Sanitation Data'!C102))="","",OFFSET('Sanitation Data'!$C$32,0,10*ROW('Sanitation Data'!C102)))</f>
        <v/>
      </c>
      <c r="CO108" s="34" t="str">
        <f ca="true">+IF(OFFSET('Sanitation Data'!$C$33,0,10*ROW('Sanitation Data'!C102))="","",OFFSET('Sanitation Data'!$C$33,0,10*ROW('Sanitation Data'!C102)))</f>
        <v/>
      </c>
      <c r="CP108" s="34" t="str">
        <f ca="true">+IF(OFFSET('Sanitation Data'!$D$29,0,10*ROW('Sanitation Data'!D102))="","",OFFSET('Sanitation Data'!$D$29,0,10*ROW('Sanitation Data'!D102)))</f>
        <v/>
      </c>
      <c r="CQ108" s="34" t="str">
        <f ca="true">+IF(OFFSET('Sanitation Data'!$D$30,0,10*ROW('Sanitation Data'!D102))="","",OFFSET('Sanitation Data'!$D$30,0,10*ROW('Sanitation Data'!D102)))</f>
        <v/>
      </c>
      <c r="CR108" s="34" t="str">
        <f ca="true">+IF(OFFSET('Sanitation Data'!$D$31,0,10*ROW('Sanitation Data'!D102))="","",OFFSET('Sanitation Data'!$D$31,0,10*ROW('Sanitation Data'!D102)))</f>
        <v/>
      </c>
      <c r="CS108" s="34" t="str">
        <f ca="true">+IF(OFFSET('Sanitation Data'!$D$32,0,10*ROW('Sanitation Data'!D102))="","",OFFSET('Sanitation Data'!$D$32,0,10*ROW('Sanitation Data'!D102)))</f>
        <v/>
      </c>
      <c r="CT108" s="34" t="str">
        <f ca="true">+IF(OFFSET('Sanitation Data'!$D$33,0,10*ROW('Sanitation Data'!D102))="","",OFFSET('Sanitation Data'!$D$33,0,10*ROW('Sanitation Data'!D102)))</f>
        <v/>
      </c>
      <c r="CU108" s="34" t="str">
        <f ca="true">+IF(OFFSET('Sanitation Data'!$E$29,0,10*ROW('Sanitation Data'!E102))="","",OFFSET('Sanitation Data'!$E$29,0,10*ROW('Sanitation Data'!E102)))</f>
        <v/>
      </c>
      <c r="CV108" s="34" t="str">
        <f ca="true">+IF(OFFSET('Sanitation Data'!$E$30,0,10*ROW('Sanitation Data'!E102))="","",OFFSET('Sanitation Data'!$E$30,0,10*ROW('Sanitation Data'!E102)))</f>
        <v/>
      </c>
      <c r="CW108" s="34" t="str">
        <f ca="true">+IF(OFFSET('Sanitation Data'!$E$31,0,10*ROW('Sanitation Data'!E102))="","",OFFSET('Sanitation Data'!$E$31,0,10*ROW('Sanitation Data'!E102)))</f>
        <v/>
      </c>
      <c r="CX108" s="34" t="str">
        <f ca="true">+IF(OFFSET('Sanitation Data'!$E$32,0,10*ROW('Sanitation Data'!E102))="","",OFFSET('Sanitation Data'!$E$32,0,10*ROW('Sanitation Data'!E102)))</f>
        <v/>
      </c>
      <c r="CY108" s="34" t="str">
        <f ca="true">+IF(OFFSET('Sanitation Data'!$E$33,0,10*ROW('Sanitation Data'!E102))="","",OFFSET('Sanitation Data'!$E$33,0,10*ROW('Sanitation Data'!E102)))</f>
        <v/>
      </c>
      <c r="CZ108" s="34" t="str">
        <f ca="true">+IF(OFFSET('Sanitation Data'!$F$29,0,10*ROW('Sanitation Data'!F102))="","",OFFSET('Sanitation Data'!$F$29,0,10*ROW('Sanitation Data'!F102)))</f>
        <v/>
      </c>
      <c r="DA108" s="34" t="str">
        <f ca="true">+IF(OFFSET('Sanitation Data'!$F$30,0,10*ROW('Sanitation Data'!F102))="","",OFFSET('Sanitation Data'!$F$30,0,10*ROW('Sanitation Data'!F102)))</f>
        <v/>
      </c>
      <c r="DB108" s="34" t="str">
        <f ca="true">+IF(OFFSET('Sanitation Data'!$F$31,0,10*ROW('Sanitation Data'!F102))="","",OFFSET('Sanitation Data'!$F$31,0,10*ROW('Sanitation Data'!F102)))</f>
        <v/>
      </c>
      <c r="DC108" s="34" t="str">
        <f ca="true">+IF(OFFSET('Sanitation Data'!$F$32,0,10*ROW('Sanitation Data'!F102))="","",OFFSET('Sanitation Data'!$F$32,0,10*ROW('Sanitation Data'!F102)))</f>
        <v/>
      </c>
      <c r="DD108" s="34" t="str">
        <f ca="true">+IF(OFFSET('Sanitation Data'!$F$33,0,10*ROW('Sanitation Data'!F102))="","",OFFSET('Sanitation Data'!$F$33,0,10*ROW('Sanitation Data'!F102)))</f>
        <v/>
      </c>
      <c r="DE108" s="34" t="str">
        <f ca="true">+IF(OFFSET('Sanitation Data'!$G$29,0,10*ROW('Sanitation Data'!G102))="","",OFFSET('Sanitation Data'!$G$29,0,10*ROW('Sanitation Data'!G102)))</f>
        <v/>
      </c>
      <c r="DF108" s="34" t="str">
        <f ca="true">+IF(OFFSET('Sanitation Data'!$G$30,0,10*ROW('Sanitation Data'!G102))="","",OFFSET('Sanitation Data'!$G$30,0,10*ROW('Sanitation Data'!G102)))</f>
        <v/>
      </c>
      <c r="DG108" s="34" t="str">
        <f ca="true">+IF(OFFSET('Sanitation Data'!$G$31,0,10*ROW('Sanitation Data'!G102))="","",OFFSET('Sanitation Data'!$G$31,0,10*ROW('Sanitation Data'!G102)))</f>
        <v/>
      </c>
      <c r="DH108" s="34" t="str">
        <f ca="true">+IF(OFFSET('Sanitation Data'!$G$32,0,10*ROW('Sanitation Data'!G102))="","",OFFSET('Sanitation Data'!$G$32,0,10*ROW('Sanitation Data'!G102)))</f>
        <v/>
      </c>
      <c r="DI108" s="34" t="str">
        <f ca="true">+IF(OFFSET('Sanitation Data'!$G$33,0,10*ROW('Sanitation Data'!G102))="","",OFFSET('Sanitation Data'!$G$33,0,10*ROW('Sanitation Data'!G102)))</f>
        <v/>
      </c>
      <c r="DJ108" s="34" t="str">
        <f ca="true">+IF(OFFSET('Sanitation Data'!$H$29,0,10*ROW('Sanitation Data'!H102))="","",OFFSET('Sanitation Data'!$H$29,0,10*ROW('Sanitation Data'!H102)))</f>
        <v/>
      </c>
      <c r="DK108" s="34" t="str">
        <f ca="true">+IF(OFFSET('Sanitation Data'!$H$30,0,10*ROW('Sanitation Data'!H102))="","",OFFSET('Sanitation Data'!$H$30,0,10*ROW('Sanitation Data'!H102)))</f>
        <v/>
      </c>
      <c r="DL108" s="34" t="str">
        <f ca="true">+IF(OFFSET('Sanitation Data'!$H$31,0,10*ROW('Sanitation Data'!H102))="","",OFFSET('Sanitation Data'!$H$31,0,10*ROW('Sanitation Data'!H102)))</f>
        <v/>
      </c>
      <c r="DM108" s="34" t="str">
        <f ca="true">+IF(OFFSET('Sanitation Data'!$H$32,0,10*ROW('Sanitation Data'!H102))="","",OFFSET('Sanitation Data'!$H$32,0,10*ROW('Sanitation Data'!H102)))</f>
        <v/>
      </c>
      <c r="DN108" s="34" t="str">
        <f ca="true">+IF(OFFSET('Sanitation Data'!$H$33,0,10*ROW('Sanitation Data'!H102))="","",OFFSET('Sanitation Data'!$H$33,0,10*ROW('Sanitation Data'!H102)))</f>
        <v/>
      </c>
      <c r="DO108" s="34" t="str">
        <f ca="true">+IF(OFFSET('Hygiene Data'!$C$12,0,10*ROW('Hygiene Data'!C102))="","",OFFSET('Hygiene Data'!$C$12,0,10*ROW('Hygiene Data'!C102)))</f>
        <v/>
      </c>
      <c r="DP108" s="34" t="str">
        <f ca="true">+IF(OFFSET('Hygiene Data'!$C$13,0,10*ROW('Hygiene Data'!C102))="","",OFFSET('Hygiene Data'!$C$13,0,10*ROW('Hygiene Data'!C102)))</f>
        <v/>
      </c>
      <c r="DQ108" s="34" t="str">
        <f ca="true">+IF(OFFSET('Hygiene Data'!$C$14,0,10*ROW('Hygiene Data'!C102))="","",OFFSET('Hygiene Data'!$C$14,0,10*ROW('Hygiene Data'!C102)))</f>
        <v/>
      </c>
      <c r="DR108" s="34" t="str">
        <f ca="true">+IF(OFFSET('Hygiene Data'!$D$12,0,10*ROW('Hygiene Data'!D102))="","",OFFSET('Hygiene Data'!$D$12,0,10*ROW('Hygiene Data'!D102)))</f>
        <v/>
      </c>
      <c r="DS108" s="34" t="str">
        <f ca="true">+IF(OFFSET('Hygiene Data'!$D$13,0,10*ROW('Hygiene Data'!D102))="","",OFFSET('Hygiene Data'!$D$13,0,10*ROW('Hygiene Data'!D102)))</f>
        <v/>
      </c>
      <c r="DT108" s="34" t="str">
        <f ca="true">+IF(OFFSET('Hygiene Data'!$D$14,0,10*ROW('Hygiene Data'!D102))="","",OFFSET('Hygiene Data'!$D$14,0,10*ROW('Hygiene Data'!D102)))</f>
        <v/>
      </c>
      <c r="DU108" s="34" t="str">
        <f ca="true">+IF(OFFSET('Hygiene Data'!$E$12,0,10*ROW('Hygiene Data'!E102))="","",OFFSET('Hygiene Data'!$E$12,0,10*ROW('Hygiene Data'!E102)))</f>
        <v/>
      </c>
      <c r="DV108" s="34" t="str">
        <f ca="true">+IF(OFFSET('Hygiene Data'!$E$13,0,10*ROW('Hygiene Data'!E102))="","",OFFSET('Hygiene Data'!$E$13,0,10*ROW('Hygiene Data'!E102)))</f>
        <v/>
      </c>
      <c r="DW108" s="34" t="str">
        <f ca="true">+IF(OFFSET('Hygiene Data'!$E$14,0,10*ROW('Hygiene Data'!E102))="","",OFFSET('Hygiene Data'!$E$14,0,10*ROW('Hygiene Data'!E102)))</f>
        <v/>
      </c>
      <c r="DX108" s="34" t="str">
        <f ca="true">+IF(OFFSET('Hygiene Data'!$F$12,0,10*ROW('Hygiene Data'!F102))="","",OFFSET('Hygiene Data'!$F$12,0,10*ROW('Hygiene Data'!F102)))</f>
        <v/>
      </c>
      <c r="DY108" s="34" t="str">
        <f ca="true">+IF(OFFSET('Hygiene Data'!$F$13,0,10*ROW('Hygiene Data'!F102))="","",OFFSET('Hygiene Data'!$F$13,0,10*ROW('Hygiene Data'!F102)))</f>
        <v/>
      </c>
      <c r="DZ108" s="34" t="str">
        <f ca="true">+IF(OFFSET('Hygiene Data'!$F$14,0,10*ROW('Hygiene Data'!F102))="","",OFFSET('Hygiene Data'!$F$14,0,10*ROW('Hygiene Data'!F102)))</f>
        <v/>
      </c>
      <c r="EA108" s="34" t="str">
        <f ca="true">+IF(OFFSET('Hygiene Data'!$G$12,0,10*ROW('Hygiene Data'!G102))="","",OFFSET('Hygiene Data'!$G$12,0,10*ROW('Hygiene Data'!G102)))</f>
        <v/>
      </c>
      <c r="EB108" s="34" t="str">
        <f ca="true">+IF(OFFSET('Hygiene Data'!$G$13,0,10*ROW('Hygiene Data'!G102))="","",OFFSET('Hygiene Data'!$G$13,0,10*ROW('Hygiene Data'!G102)))</f>
        <v/>
      </c>
      <c r="EC108" s="34" t="str">
        <f ca="true">+IF(OFFSET('Hygiene Data'!$G$14,0,10*ROW('Hygiene Data'!G102))="","",OFFSET('Hygiene Data'!$G$14,0,10*ROW('Hygiene Data'!G102)))</f>
        <v/>
      </c>
      <c r="ED108" s="34" t="str">
        <f ca="true">+IF(OFFSET('Hygiene Data'!$H$12,0,10*ROW('Hygiene Data'!H102))="","",OFFSET('Hygiene Data'!$H$12,0,10*ROW('Hygiene Data'!H102)))</f>
        <v/>
      </c>
      <c r="EE108" s="34" t="str">
        <f ca="true">+IF(OFFSET('Hygiene Data'!$H$13,0,10*ROW('Hygiene Data'!H102))="","",OFFSET('Hygiene Data'!$H$13,0,10*ROW('Hygiene Data'!H102)))</f>
        <v/>
      </c>
      <c r="EF108" s="34" t="str">
        <f ca="true">+IF(OFFSET('Hygiene Data'!$H$14,0,10*ROW('Hygiene Data'!H102))="","",OFFSET('Hygiene Data'!$H$14,0,10*ROW('Hygiene Data'!H102)))</f>
        <v/>
      </c>
    </row>
    <row r="109" x14ac:dyDescent="0.2">
      <c r="A109" s="57" t="str">
        <f ca="true">+IF(OFFSET('Water Data'!$B$1,0,10*ROW('Water Data'!B106))="","",OFFSET('Water Data'!$B$1,0,10*ROW('Water Data'!B106)))</f>
        <v/>
      </c>
      <c r="B109" s="57" t="str">
        <f ca="true">+IF(OFFSET('Water Data'!$A$3,0,10*ROW('Water Data'!A106))="","",OFFSET('Water Data'!$A$3,0,10*ROW('Water Data'!A106)))</f>
        <v/>
      </c>
      <c r="C109" s="57" t="str">
        <f ca="true">+IF(OFFSET('Water Data'!$C$3,0,10*ROW('Water Data'!C106))="","",OFFSET('Water Data'!$C$3,0,10*ROW('Water Data'!C106)))</f>
        <v/>
      </c>
      <c r="D109" s="249"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49"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49"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49"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49"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49"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49"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49"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49"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49"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49"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49"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49"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49"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49"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49"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49"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49"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50"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50"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50"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50"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50"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50"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50"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50"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50"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50"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50"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50"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50"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50"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50"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50"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50"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50"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50"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50"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50"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50"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50"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50"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50"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50"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50"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50"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50"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50"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51"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51"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51"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51"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51"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51"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51"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51"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51"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51"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51"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51"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51"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51"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51"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51"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51"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51"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4" t="str">
        <f ca="true">+IF(OFFSET('Water Data'!$C$28,0,10*ROW('Water Data'!C103))="","",OFFSET('Water Data'!$C$28,0,10*ROW('Water Data'!C103)))</f>
        <v/>
      </c>
      <c r="BT109" s="34" t="str">
        <f ca="true">+IF(OFFSET('Water Data'!$C$29,0,10*ROW('Water Data'!C103))="","",OFFSET('Water Data'!$C$29,0,10*ROW('Water Data'!C103)))</f>
        <v/>
      </c>
      <c r="BU109" s="34" t="str">
        <f ca="true">+IF(OFFSET('Water Data'!$C$30,0,10*ROW('Water Data'!C103))="","",OFFSET('Water Data'!$C$30,0,10*ROW('Water Data'!C103)))</f>
        <v/>
      </c>
      <c r="BV109" s="34" t="str">
        <f ca="true">+IF(OFFSET('Water Data'!$D$28,0,10*ROW('Water Data'!D103))="","",OFFSET('Water Data'!$D$28,0,10*ROW('Water Data'!D103)))</f>
        <v/>
      </c>
      <c r="BW109" s="34" t="str">
        <f ca="true">+IF(OFFSET('Water Data'!$D$29,0,10*ROW('Water Data'!D103))="","",OFFSET('Water Data'!$D$29,0,10*ROW('Water Data'!D103)))</f>
        <v/>
      </c>
      <c r="BX109" s="34" t="str">
        <f ca="true">+IF(OFFSET('Water Data'!$D$30,0,10*ROW('Water Data'!D103))="","",OFFSET('Water Data'!$D$30,0,10*ROW('Water Data'!D103)))</f>
        <v/>
      </c>
      <c r="BY109" s="34" t="str">
        <f ca="true">+IF(OFFSET('Water Data'!$E$28,0,10*ROW('Water Data'!E103))="","",OFFSET('Water Data'!$E$28,0,10*ROW('Water Data'!E103)))</f>
        <v/>
      </c>
      <c r="BZ109" s="34" t="str">
        <f ca="true">+IF(OFFSET('Water Data'!$E$29,0,10*ROW('Water Data'!E103))="","",OFFSET('Water Data'!$E$29,0,10*ROW('Water Data'!E103)))</f>
        <v/>
      </c>
      <c r="CA109" s="34" t="str">
        <f ca="true">+IF(OFFSET('Water Data'!$E$30,0,10*ROW('Water Data'!E103))="","",OFFSET('Water Data'!$E$30,0,10*ROW('Water Data'!E103)))</f>
        <v/>
      </c>
      <c r="CB109" s="34" t="str">
        <f ca="true">+IF(OFFSET('Water Data'!$F$28,0,10*ROW('Water Data'!F103))="","",OFFSET('Water Data'!$F$28,0,10*ROW('Water Data'!F103)))</f>
        <v/>
      </c>
      <c r="CC109" s="34" t="str">
        <f ca="true">+IF(OFFSET('Water Data'!$F$29,0,10*ROW('Water Data'!F103))="","",OFFSET('Water Data'!$F$29,0,10*ROW('Water Data'!F103)))</f>
        <v/>
      </c>
      <c r="CD109" s="34" t="str">
        <f ca="true">+IF(OFFSET('Water Data'!$F$30,0,10*ROW('Water Data'!F103))="","",OFFSET('Water Data'!$F$30,0,10*ROW('Water Data'!F103)))</f>
        <v/>
      </c>
      <c r="CE109" s="34" t="str">
        <f ca="true">+IF(OFFSET('Water Data'!$G$28,0,10*ROW('Water Data'!G103))="","",OFFSET('Water Data'!$G$28,0,10*ROW('Water Data'!G103)))</f>
        <v/>
      </c>
      <c r="CF109" s="34" t="str">
        <f ca="true">+IF(OFFSET('Water Data'!$G$29,0,10*ROW('Water Data'!G103))="","",OFFSET('Water Data'!$G$29,0,10*ROW('Water Data'!G103)))</f>
        <v/>
      </c>
      <c r="CG109" s="34" t="str">
        <f ca="true">+IF(OFFSET('Water Data'!$G$30,0,10*ROW('Water Data'!G103))="","",OFFSET('Water Data'!$G$30,0,10*ROW('Water Data'!G103)))</f>
        <v/>
      </c>
      <c r="CH109" s="34" t="str">
        <f ca="true">+IF(OFFSET('Water Data'!$H$28,0,10*ROW('Water Data'!H103))="","",OFFSET('Water Data'!$H$28,0,10*ROW('Water Data'!H103)))</f>
        <v/>
      </c>
      <c r="CI109" s="34" t="str">
        <f ca="true">+IF(OFFSET('Water Data'!$H$29,0,10*ROW('Water Data'!H103))="","",OFFSET('Water Data'!$H$29,0,10*ROW('Water Data'!H103)))</f>
        <v/>
      </c>
      <c r="CJ109" s="34" t="str">
        <f ca="true">+IF(OFFSET('Water Data'!$H$30,0,10*ROW('Water Data'!H103))="","",OFFSET('Water Data'!$H$30,0,10*ROW('Water Data'!H103)))</f>
        <v/>
      </c>
      <c r="CK109" s="34" t="str">
        <f ca="true">+IF(OFFSET('Sanitation Data'!$C$29,0,10*ROW('Sanitation Data'!C103))="","",OFFSET('Sanitation Data'!$C$29,0,10*ROW('Sanitation Data'!C103)))</f>
        <v/>
      </c>
      <c r="CL109" s="34" t="str">
        <f ca="true">+IF(OFFSET('Sanitation Data'!$C$30,0,10*ROW('Sanitation Data'!C103))="","",OFFSET('Sanitation Data'!$C$30,0,10*ROW('Sanitation Data'!C103)))</f>
        <v/>
      </c>
      <c r="CM109" s="34" t="str">
        <f ca="true">+IF(OFFSET('Sanitation Data'!$C$31,0,10*ROW('Sanitation Data'!C103))="","",OFFSET('Sanitation Data'!$C$31,0,10*ROW('Sanitation Data'!C103)))</f>
        <v/>
      </c>
      <c r="CN109" s="34" t="str">
        <f ca="true">+IF(OFFSET('Sanitation Data'!$C$32,0,10*ROW('Sanitation Data'!C103))="","",OFFSET('Sanitation Data'!$C$32,0,10*ROW('Sanitation Data'!C103)))</f>
        <v/>
      </c>
      <c r="CO109" s="34" t="str">
        <f ca="true">+IF(OFFSET('Sanitation Data'!$C$33,0,10*ROW('Sanitation Data'!C103))="","",OFFSET('Sanitation Data'!$C$33,0,10*ROW('Sanitation Data'!C103)))</f>
        <v/>
      </c>
      <c r="CP109" s="34" t="str">
        <f ca="true">+IF(OFFSET('Sanitation Data'!$D$29,0,10*ROW('Sanitation Data'!D103))="","",OFFSET('Sanitation Data'!$D$29,0,10*ROW('Sanitation Data'!D103)))</f>
        <v/>
      </c>
      <c r="CQ109" s="34" t="str">
        <f ca="true">+IF(OFFSET('Sanitation Data'!$D$30,0,10*ROW('Sanitation Data'!D103))="","",OFFSET('Sanitation Data'!$D$30,0,10*ROW('Sanitation Data'!D103)))</f>
        <v/>
      </c>
      <c r="CR109" s="34" t="str">
        <f ca="true">+IF(OFFSET('Sanitation Data'!$D$31,0,10*ROW('Sanitation Data'!D103))="","",OFFSET('Sanitation Data'!$D$31,0,10*ROW('Sanitation Data'!D103)))</f>
        <v/>
      </c>
      <c r="CS109" s="34" t="str">
        <f ca="true">+IF(OFFSET('Sanitation Data'!$D$32,0,10*ROW('Sanitation Data'!D103))="","",OFFSET('Sanitation Data'!$D$32,0,10*ROW('Sanitation Data'!D103)))</f>
        <v/>
      </c>
      <c r="CT109" s="34" t="str">
        <f ca="true">+IF(OFFSET('Sanitation Data'!$D$33,0,10*ROW('Sanitation Data'!D103))="","",OFFSET('Sanitation Data'!$D$33,0,10*ROW('Sanitation Data'!D103)))</f>
        <v/>
      </c>
      <c r="CU109" s="34" t="str">
        <f ca="true">+IF(OFFSET('Sanitation Data'!$E$29,0,10*ROW('Sanitation Data'!E103))="","",OFFSET('Sanitation Data'!$E$29,0,10*ROW('Sanitation Data'!E103)))</f>
        <v/>
      </c>
      <c r="CV109" s="34" t="str">
        <f ca="true">+IF(OFFSET('Sanitation Data'!$E$30,0,10*ROW('Sanitation Data'!E103))="","",OFFSET('Sanitation Data'!$E$30,0,10*ROW('Sanitation Data'!E103)))</f>
        <v/>
      </c>
      <c r="CW109" s="34" t="str">
        <f ca="true">+IF(OFFSET('Sanitation Data'!$E$31,0,10*ROW('Sanitation Data'!E103))="","",OFFSET('Sanitation Data'!$E$31,0,10*ROW('Sanitation Data'!E103)))</f>
        <v/>
      </c>
      <c r="CX109" s="34" t="str">
        <f ca="true">+IF(OFFSET('Sanitation Data'!$E$32,0,10*ROW('Sanitation Data'!E103))="","",OFFSET('Sanitation Data'!$E$32,0,10*ROW('Sanitation Data'!E103)))</f>
        <v/>
      </c>
      <c r="CY109" s="34" t="str">
        <f ca="true">+IF(OFFSET('Sanitation Data'!$E$33,0,10*ROW('Sanitation Data'!E103))="","",OFFSET('Sanitation Data'!$E$33,0,10*ROW('Sanitation Data'!E103)))</f>
        <v/>
      </c>
      <c r="CZ109" s="34" t="str">
        <f ca="true">+IF(OFFSET('Sanitation Data'!$F$29,0,10*ROW('Sanitation Data'!F103))="","",OFFSET('Sanitation Data'!$F$29,0,10*ROW('Sanitation Data'!F103)))</f>
        <v/>
      </c>
      <c r="DA109" s="34" t="str">
        <f ca="true">+IF(OFFSET('Sanitation Data'!$F$30,0,10*ROW('Sanitation Data'!F103))="","",OFFSET('Sanitation Data'!$F$30,0,10*ROW('Sanitation Data'!F103)))</f>
        <v/>
      </c>
      <c r="DB109" s="34" t="str">
        <f ca="true">+IF(OFFSET('Sanitation Data'!$F$31,0,10*ROW('Sanitation Data'!F103))="","",OFFSET('Sanitation Data'!$F$31,0,10*ROW('Sanitation Data'!F103)))</f>
        <v/>
      </c>
      <c r="DC109" s="34" t="str">
        <f ca="true">+IF(OFFSET('Sanitation Data'!$F$32,0,10*ROW('Sanitation Data'!F103))="","",OFFSET('Sanitation Data'!$F$32,0,10*ROW('Sanitation Data'!F103)))</f>
        <v/>
      </c>
      <c r="DD109" s="34" t="str">
        <f ca="true">+IF(OFFSET('Sanitation Data'!$F$33,0,10*ROW('Sanitation Data'!F103))="","",OFFSET('Sanitation Data'!$F$33,0,10*ROW('Sanitation Data'!F103)))</f>
        <v/>
      </c>
      <c r="DE109" s="34" t="str">
        <f ca="true">+IF(OFFSET('Sanitation Data'!$G$29,0,10*ROW('Sanitation Data'!G103))="","",OFFSET('Sanitation Data'!$G$29,0,10*ROW('Sanitation Data'!G103)))</f>
        <v/>
      </c>
      <c r="DF109" s="34" t="str">
        <f ca="true">+IF(OFFSET('Sanitation Data'!$G$30,0,10*ROW('Sanitation Data'!G103))="","",OFFSET('Sanitation Data'!$G$30,0,10*ROW('Sanitation Data'!G103)))</f>
        <v/>
      </c>
      <c r="DG109" s="34" t="str">
        <f ca="true">+IF(OFFSET('Sanitation Data'!$G$31,0,10*ROW('Sanitation Data'!G103))="","",OFFSET('Sanitation Data'!$G$31,0,10*ROW('Sanitation Data'!G103)))</f>
        <v/>
      </c>
      <c r="DH109" s="34" t="str">
        <f ca="true">+IF(OFFSET('Sanitation Data'!$G$32,0,10*ROW('Sanitation Data'!G103))="","",OFFSET('Sanitation Data'!$G$32,0,10*ROW('Sanitation Data'!G103)))</f>
        <v/>
      </c>
      <c r="DI109" s="34" t="str">
        <f ca="true">+IF(OFFSET('Sanitation Data'!$G$33,0,10*ROW('Sanitation Data'!G103))="","",OFFSET('Sanitation Data'!$G$33,0,10*ROW('Sanitation Data'!G103)))</f>
        <v/>
      </c>
      <c r="DJ109" s="34" t="str">
        <f ca="true">+IF(OFFSET('Sanitation Data'!$H$29,0,10*ROW('Sanitation Data'!H103))="","",OFFSET('Sanitation Data'!$H$29,0,10*ROW('Sanitation Data'!H103)))</f>
        <v/>
      </c>
      <c r="DK109" s="34" t="str">
        <f ca="true">+IF(OFFSET('Sanitation Data'!$H$30,0,10*ROW('Sanitation Data'!H103))="","",OFFSET('Sanitation Data'!$H$30,0,10*ROW('Sanitation Data'!H103)))</f>
        <v/>
      </c>
      <c r="DL109" s="34" t="str">
        <f ca="true">+IF(OFFSET('Sanitation Data'!$H$31,0,10*ROW('Sanitation Data'!H103))="","",OFFSET('Sanitation Data'!$H$31,0,10*ROW('Sanitation Data'!H103)))</f>
        <v/>
      </c>
      <c r="DM109" s="34" t="str">
        <f ca="true">+IF(OFFSET('Sanitation Data'!$H$32,0,10*ROW('Sanitation Data'!H103))="","",OFFSET('Sanitation Data'!$H$32,0,10*ROW('Sanitation Data'!H103)))</f>
        <v/>
      </c>
      <c r="DN109" s="34" t="str">
        <f ca="true">+IF(OFFSET('Sanitation Data'!$H$33,0,10*ROW('Sanitation Data'!H103))="","",OFFSET('Sanitation Data'!$H$33,0,10*ROW('Sanitation Data'!H103)))</f>
        <v/>
      </c>
      <c r="DO109" s="34" t="str">
        <f ca="true">+IF(OFFSET('Hygiene Data'!$C$12,0,10*ROW('Hygiene Data'!C103))="","",OFFSET('Hygiene Data'!$C$12,0,10*ROW('Hygiene Data'!C103)))</f>
        <v/>
      </c>
      <c r="DP109" s="34" t="str">
        <f ca="true">+IF(OFFSET('Hygiene Data'!$C$13,0,10*ROW('Hygiene Data'!C103))="","",OFFSET('Hygiene Data'!$C$13,0,10*ROW('Hygiene Data'!C103)))</f>
        <v/>
      </c>
      <c r="DQ109" s="34" t="str">
        <f ca="true">+IF(OFFSET('Hygiene Data'!$C$14,0,10*ROW('Hygiene Data'!C103))="","",OFFSET('Hygiene Data'!$C$14,0,10*ROW('Hygiene Data'!C103)))</f>
        <v/>
      </c>
      <c r="DR109" s="34" t="str">
        <f ca="true">+IF(OFFSET('Hygiene Data'!$D$12,0,10*ROW('Hygiene Data'!D103))="","",OFFSET('Hygiene Data'!$D$12,0,10*ROW('Hygiene Data'!D103)))</f>
        <v/>
      </c>
      <c r="DS109" s="34" t="str">
        <f ca="true">+IF(OFFSET('Hygiene Data'!$D$13,0,10*ROW('Hygiene Data'!D103))="","",OFFSET('Hygiene Data'!$D$13,0,10*ROW('Hygiene Data'!D103)))</f>
        <v/>
      </c>
      <c r="DT109" s="34" t="str">
        <f ca="true">+IF(OFFSET('Hygiene Data'!$D$14,0,10*ROW('Hygiene Data'!D103))="","",OFFSET('Hygiene Data'!$D$14,0,10*ROW('Hygiene Data'!D103)))</f>
        <v/>
      </c>
      <c r="DU109" s="34" t="str">
        <f ca="true">+IF(OFFSET('Hygiene Data'!$E$12,0,10*ROW('Hygiene Data'!E103))="","",OFFSET('Hygiene Data'!$E$12,0,10*ROW('Hygiene Data'!E103)))</f>
        <v/>
      </c>
      <c r="DV109" s="34" t="str">
        <f ca="true">+IF(OFFSET('Hygiene Data'!$E$13,0,10*ROW('Hygiene Data'!E103))="","",OFFSET('Hygiene Data'!$E$13,0,10*ROW('Hygiene Data'!E103)))</f>
        <v/>
      </c>
      <c r="DW109" s="34" t="str">
        <f ca="true">+IF(OFFSET('Hygiene Data'!$E$14,0,10*ROW('Hygiene Data'!E103))="","",OFFSET('Hygiene Data'!$E$14,0,10*ROW('Hygiene Data'!E103)))</f>
        <v/>
      </c>
      <c r="DX109" s="34" t="str">
        <f ca="true">+IF(OFFSET('Hygiene Data'!$F$12,0,10*ROW('Hygiene Data'!F103))="","",OFFSET('Hygiene Data'!$F$12,0,10*ROW('Hygiene Data'!F103)))</f>
        <v/>
      </c>
      <c r="DY109" s="34" t="str">
        <f ca="true">+IF(OFFSET('Hygiene Data'!$F$13,0,10*ROW('Hygiene Data'!F103))="","",OFFSET('Hygiene Data'!$F$13,0,10*ROW('Hygiene Data'!F103)))</f>
        <v/>
      </c>
      <c r="DZ109" s="34" t="str">
        <f ca="true">+IF(OFFSET('Hygiene Data'!$F$14,0,10*ROW('Hygiene Data'!F103))="","",OFFSET('Hygiene Data'!$F$14,0,10*ROW('Hygiene Data'!F103)))</f>
        <v/>
      </c>
      <c r="EA109" s="34" t="str">
        <f ca="true">+IF(OFFSET('Hygiene Data'!$G$12,0,10*ROW('Hygiene Data'!G103))="","",OFFSET('Hygiene Data'!$G$12,0,10*ROW('Hygiene Data'!G103)))</f>
        <v/>
      </c>
      <c r="EB109" s="34" t="str">
        <f ca="true">+IF(OFFSET('Hygiene Data'!$G$13,0,10*ROW('Hygiene Data'!G103))="","",OFFSET('Hygiene Data'!$G$13,0,10*ROW('Hygiene Data'!G103)))</f>
        <v/>
      </c>
      <c r="EC109" s="34" t="str">
        <f ca="true">+IF(OFFSET('Hygiene Data'!$G$14,0,10*ROW('Hygiene Data'!G103))="","",OFFSET('Hygiene Data'!$G$14,0,10*ROW('Hygiene Data'!G103)))</f>
        <v/>
      </c>
      <c r="ED109" s="34" t="str">
        <f ca="true">+IF(OFFSET('Hygiene Data'!$H$12,0,10*ROW('Hygiene Data'!H103))="","",OFFSET('Hygiene Data'!$H$12,0,10*ROW('Hygiene Data'!H103)))</f>
        <v/>
      </c>
      <c r="EE109" s="34" t="str">
        <f ca="true">+IF(OFFSET('Hygiene Data'!$H$13,0,10*ROW('Hygiene Data'!H103))="","",OFFSET('Hygiene Data'!$H$13,0,10*ROW('Hygiene Data'!H103)))</f>
        <v/>
      </c>
      <c r="EF109" s="34" t="str">
        <f ca="true">+IF(OFFSET('Hygiene Data'!$H$14,0,10*ROW('Hygiene Data'!H103))="","",OFFSET('Hygiene Data'!$H$14,0,10*ROW('Hygiene Data'!H103)))</f>
        <v/>
      </c>
    </row>
    <row r="110" x14ac:dyDescent="0.2">
      <c r="A110" s="57" t="str">
        <f ca="true">+IF(OFFSET('Water Data'!$B$1,0,10*ROW('Water Data'!B107))="","",OFFSET('Water Data'!$B$1,0,10*ROW('Water Data'!B107)))</f>
        <v/>
      </c>
      <c r="B110" s="57" t="str">
        <f ca="true">+IF(OFFSET('Water Data'!$A$3,0,10*ROW('Water Data'!A107))="","",OFFSET('Water Data'!$A$3,0,10*ROW('Water Data'!A107)))</f>
        <v/>
      </c>
      <c r="C110" s="57" t="str">
        <f ca="true">+IF(OFFSET('Water Data'!$C$3,0,10*ROW('Water Data'!C107))="","",OFFSET('Water Data'!$C$3,0,10*ROW('Water Data'!C107)))</f>
        <v/>
      </c>
      <c r="D110" s="249"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49"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49"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49"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49"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49"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49"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49"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49"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49"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49"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49"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49"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49"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49"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49"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49"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49"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50"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50"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50"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50"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50"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50"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50"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50"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50"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50"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50"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50"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50"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50"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50"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50"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50"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50"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50"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50"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50"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50"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50"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50"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50"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50"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50"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50"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50"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50"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51"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51"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51"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51"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51"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51"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51"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51"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51"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51"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51"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51"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51"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51"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51"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51"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51"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51"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4" t="str">
        <f ca="true">+IF(OFFSET('Water Data'!$C$28,0,10*ROW('Water Data'!C104))="","",OFFSET('Water Data'!$C$28,0,10*ROW('Water Data'!C104)))</f>
        <v/>
      </c>
      <c r="BT110" s="34" t="str">
        <f ca="true">+IF(OFFSET('Water Data'!$C$29,0,10*ROW('Water Data'!C104))="","",OFFSET('Water Data'!$C$29,0,10*ROW('Water Data'!C104)))</f>
        <v/>
      </c>
      <c r="BU110" s="34" t="str">
        <f ca="true">+IF(OFFSET('Water Data'!$C$30,0,10*ROW('Water Data'!C104))="","",OFFSET('Water Data'!$C$30,0,10*ROW('Water Data'!C104)))</f>
        <v/>
      </c>
      <c r="BV110" s="34" t="str">
        <f ca="true">+IF(OFFSET('Water Data'!$D$28,0,10*ROW('Water Data'!D104))="","",OFFSET('Water Data'!$D$28,0,10*ROW('Water Data'!D104)))</f>
        <v/>
      </c>
      <c r="BW110" s="34" t="str">
        <f ca="true">+IF(OFFSET('Water Data'!$D$29,0,10*ROW('Water Data'!D104))="","",OFFSET('Water Data'!$D$29,0,10*ROW('Water Data'!D104)))</f>
        <v/>
      </c>
      <c r="BX110" s="34" t="str">
        <f ca="true">+IF(OFFSET('Water Data'!$D$30,0,10*ROW('Water Data'!D104))="","",OFFSET('Water Data'!$D$30,0,10*ROW('Water Data'!D104)))</f>
        <v/>
      </c>
      <c r="BY110" s="34" t="str">
        <f ca="true">+IF(OFFSET('Water Data'!$E$28,0,10*ROW('Water Data'!E104))="","",OFFSET('Water Data'!$E$28,0,10*ROW('Water Data'!E104)))</f>
        <v/>
      </c>
      <c r="BZ110" s="34" t="str">
        <f ca="true">+IF(OFFSET('Water Data'!$E$29,0,10*ROW('Water Data'!E104))="","",OFFSET('Water Data'!$E$29,0,10*ROW('Water Data'!E104)))</f>
        <v/>
      </c>
      <c r="CA110" s="34" t="str">
        <f ca="true">+IF(OFFSET('Water Data'!$E$30,0,10*ROW('Water Data'!E104))="","",OFFSET('Water Data'!$E$30,0,10*ROW('Water Data'!E104)))</f>
        <v/>
      </c>
      <c r="CB110" s="34" t="str">
        <f ca="true">+IF(OFFSET('Water Data'!$F$28,0,10*ROW('Water Data'!F104))="","",OFFSET('Water Data'!$F$28,0,10*ROW('Water Data'!F104)))</f>
        <v/>
      </c>
      <c r="CC110" s="34" t="str">
        <f ca="true">+IF(OFFSET('Water Data'!$F$29,0,10*ROW('Water Data'!F104))="","",OFFSET('Water Data'!$F$29,0,10*ROW('Water Data'!F104)))</f>
        <v/>
      </c>
      <c r="CD110" s="34" t="str">
        <f ca="true">+IF(OFFSET('Water Data'!$F$30,0,10*ROW('Water Data'!F104))="","",OFFSET('Water Data'!$F$30,0,10*ROW('Water Data'!F104)))</f>
        <v/>
      </c>
      <c r="CE110" s="34" t="str">
        <f ca="true">+IF(OFFSET('Water Data'!$G$28,0,10*ROW('Water Data'!G104))="","",OFFSET('Water Data'!$G$28,0,10*ROW('Water Data'!G104)))</f>
        <v/>
      </c>
      <c r="CF110" s="34" t="str">
        <f ca="true">+IF(OFFSET('Water Data'!$G$29,0,10*ROW('Water Data'!G104))="","",OFFSET('Water Data'!$G$29,0,10*ROW('Water Data'!G104)))</f>
        <v/>
      </c>
      <c r="CG110" s="34" t="str">
        <f ca="true">+IF(OFFSET('Water Data'!$G$30,0,10*ROW('Water Data'!G104))="","",OFFSET('Water Data'!$G$30,0,10*ROW('Water Data'!G104)))</f>
        <v/>
      </c>
      <c r="CH110" s="34" t="str">
        <f ca="true">+IF(OFFSET('Water Data'!$H$28,0,10*ROW('Water Data'!H104))="","",OFFSET('Water Data'!$H$28,0,10*ROW('Water Data'!H104)))</f>
        <v/>
      </c>
      <c r="CI110" s="34" t="str">
        <f ca="true">+IF(OFFSET('Water Data'!$H$29,0,10*ROW('Water Data'!H104))="","",OFFSET('Water Data'!$H$29,0,10*ROW('Water Data'!H104)))</f>
        <v/>
      </c>
      <c r="CJ110" s="34" t="str">
        <f ca="true">+IF(OFFSET('Water Data'!$H$30,0,10*ROW('Water Data'!H104))="","",OFFSET('Water Data'!$H$30,0,10*ROW('Water Data'!H104)))</f>
        <v/>
      </c>
      <c r="CK110" s="34" t="str">
        <f ca="true">+IF(OFFSET('Sanitation Data'!$C$29,0,10*ROW('Sanitation Data'!C104))="","",OFFSET('Sanitation Data'!$C$29,0,10*ROW('Sanitation Data'!C104)))</f>
        <v/>
      </c>
      <c r="CL110" s="34" t="str">
        <f ca="true">+IF(OFFSET('Sanitation Data'!$C$30,0,10*ROW('Sanitation Data'!C104))="","",OFFSET('Sanitation Data'!$C$30,0,10*ROW('Sanitation Data'!C104)))</f>
        <v/>
      </c>
      <c r="CM110" s="34" t="str">
        <f ca="true">+IF(OFFSET('Sanitation Data'!$C$31,0,10*ROW('Sanitation Data'!C104))="","",OFFSET('Sanitation Data'!$C$31,0,10*ROW('Sanitation Data'!C104)))</f>
        <v/>
      </c>
      <c r="CN110" s="34" t="str">
        <f ca="true">+IF(OFFSET('Sanitation Data'!$C$32,0,10*ROW('Sanitation Data'!C104))="","",OFFSET('Sanitation Data'!$C$32,0,10*ROW('Sanitation Data'!C104)))</f>
        <v/>
      </c>
      <c r="CO110" s="34" t="str">
        <f ca="true">+IF(OFFSET('Sanitation Data'!$C$33,0,10*ROW('Sanitation Data'!C104))="","",OFFSET('Sanitation Data'!$C$33,0,10*ROW('Sanitation Data'!C104)))</f>
        <v/>
      </c>
      <c r="CP110" s="34" t="str">
        <f ca="true">+IF(OFFSET('Sanitation Data'!$D$29,0,10*ROW('Sanitation Data'!D104))="","",OFFSET('Sanitation Data'!$D$29,0,10*ROW('Sanitation Data'!D104)))</f>
        <v/>
      </c>
      <c r="CQ110" s="34" t="str">
        <f ca="true">+IF(OFFSET('Sanitation Data'!$D$30,0,10*ROW('Sanitation Data'!D104))="","",OFFSET('Sanitation Data'!$D$30,0,10*ROW('Sanitation Data'!D104)))</f>
        <v/>
      </c>
      <c r="CR110" s="34" t="str">
        <f ca="true">+IF(OFFSET('Sanitation Data'!$D$31,0,10*ROW('Sanitation Data'!D104))="","",OFFSET('Sanitation Data'!$D$31,0,10*ROW('Sanitation Data'!D104)))</f>
        <v/>
      </c>
      <c r="CS110" s="34" t="str">
        <f ca="true">+IF(OFFSET('Sanitation Data'!$D$32,0,10*ROW('Sanitation Data'!D104))="","",OFFSET('Sanitation Data'!$D$32,0,10*ROW('Sanitation Data'!D104)))</f>
        <v/>
      </c>
      <c r="CT110" s="34" t="str">
        <f ca="true">+IF(OFFSET('Sanitation Data'!$D$33,0,10*ROW('Sanitation Data'!D104))="","",OFFSET('Sanitation Data'!$D$33,0,10*ROW('Sanitation Data'!D104)))</f>
        <v/>
      </c>
      <c r="CU110" s="34" t="str">
        <f ca="true">+IF(OFFSET('Sanitation Data'!$E$29,0,10*ROW('Sanitation Data'!E104))="","",OFFSET('Sanitation Data'!$E$29,0,10*ROW('Sanitation Data'!E104)))</f>
        <v/>
      </c>
      <c r="CV110" s="34" t="str">
        <f ca="true">+IF(OFFSET('Sanitation Data'!$E$30,0,10*ROW('Sanitation Data'!E104))="","",OFFSET('Sanitation Data'!$E$30,0,10*ROW('Sanitation Data'!E104)))</f>
        <v/>
      </c>
      <c r="CW110" s="34" t="str">
        <f ca="true">+IF(OFFSET('Sanitation Data'!$E$31,0,10*ROW('Sanitation Data'!E104))="","",OFFSET('Sanitation Data'!$E$31,0,10*ROW('Sanitation Data'!E104)))</f>
        <v/>
      </c>
      <c r="CX110" s="34" t="str">
        <f ca="true">+IF(OFFSET('Sanitation Data'!$E$32,0,10*ROW('Sanitation Data'!E104))="","",OFFSET('Sanitation Data'!$E$32,0,10*ROW('Sanitation Data'!E104)))</f>
        <v/>
      </c>
      <c r="CY110" s="34" t="str">
        <f ca="true">+IF(OFFSET('Sanitation Data'!$E$33,0,10*ROW('Sanitation Data'!E104))="","",OFFSET('Sanitation Data'!$E$33,0,10*ROW('Sanitation Data'!E104)))</f>
        <v/>
      </c>
      <c r="CZ110" s="34" t="str">
        <f ca="true">+IF(OFFSET('Sanitation Data'!$F$29,0,10*ROW('Sanitation Data'!F104))="","",OFFSET('Sanitation Data'!$F$29,0,10*ROW('Sanitation Data'!F104)))</f>
        <v/>
      </c>
      <c r="DA110" s="34" t="str">
        <f ca="true">+IF(OFFSET('Sanitation Data'!$F$30,0,10*ROW('Sanitation Data'!F104))="","",OFFSET('Sanitation Data'!$F$30,0,10*ROW('Sanitation Data'!F104)))</f>
        <v/>
      </c>
      <c r="DB110" s="34" t="str">
        <f ca="true">+IF(OFFSET('Sanitation Data'!$F$31,0,10*ROW('Sanitation Data'!F104))="","",OFFSET('Sanitation Data'!$F$31,0,10*ROW('Sanitation Data'!F104)))</f>
        <v/>
      </c>
      <c r="DC110" s="34" t="str">
        <f ca="true">+IF(OFFSET('Sanitation Data'!$F$32,0,10*ROW('Sanitation Data'!F104))="","",OFFSET('Sanitation Data'!$F$32,0,10*ROW('Sanitation Data'!F104)))</f>
        <v/>
      </c>
      <c r="DD110" s="34" t="str">
        <f ca="true">+IF(OFFSET('Sanitation Data'!$F$33,0,10*ROW('Sanitation Data'!F104))="","",OFFSET('Sanitation Data'!$F$33,0,10*ROW('Sanitation Data'!F104)))</f>
        <v/>
      </c>
      <c r="DE110" s="34" t="str">
        <f ca="true">+IF(OFFSET('Sanitation Data'!$G$29,0,10*ROW('Sanitation Data'!G104))="","",OFFSET('Sanitation Data'!$G$29,0,10*ROW('Sanitation Data'!G104)))</f>
        <v/>
      </c>
      <c r="DF110" s="34" t="str">
        <f ca="true">+IF(OFFSET('Sanitation Data'!$G$30,0,10*ROW('Sanitation Data'!G104))="","",OFFSET('Sanitation Data'!$G$30,0,10*ROW('Sanitation Data'!G104)))</f>
        <v/>
      </c>
      <c r="DG110" s="34" t="str">
        <f ca="true">+IF(OFFSET('Sanitation Data'!$G$31,0,10*ROW('Sanitation Data'!G104))="","",OFFSET('Sanitation Data'!$G$31,0,10*ROW('Sanitation Data'!G104)))</f>
        <v/>
      </c>
      <c r="DH110" s="34" t="str">
        <f ca="true">+IF(OFFSET('Sanitation Data'!$G$32,0,10*ROW('Sanitation Data'!G104))="","",OFFSET('Sanitation Data'!$G$32,0,10*ROW('Sanitation Data'!G104)))</f>
        <v/>
      </c>
      <c r="DI110" s="34" t="str">
        <f ca="true">+IF(OFFSET('Sanitation Data'!$G$33,0,10*ROW('Sanitation Data'!G104))="","",OFFSET('Sanitation Data'!$G$33,0,10*ROW('Sanitation Data'!G104)))</f>
        <v/>
      </c>
      <c r="DJ110" s="34" t="str">
        <f ca="true">+IF(OFFSET('Sanitation Data'!$H$29,0,10*ROW('Sanitation Data'!H104))="","",OFFSET('Sanitation Data'!$H$29,0,10*ROW('Sanitation Data'!H104)))</f>
        <v/>
      </c>
      <c r="DK110" s="34" t="str">
        <f ca="true">+IF(OFFSET('Sanitation Data'!$H$30,0,10*ROW('Sanitation Data'!H104))="","",OFFSET('Sanitation Data'!$H$30,0,10*ROW('Sanitation Data'!H104)))</f>
        <v/>
      </c>
      <c r="DL110" s="34" t="str">
        <f ca="true">+IF(OFFSET('Sanitation Data'!$H$31,0,10*ROW('Sanitation Data'!H104))="","",OFFSET('Sanitation Data'!$H$31,0,10*ROW('Sanitation Data'!H104)))</f>
        <v/>
      </c>
      <c r="DM110" s="34" t="str">
        <f ca="true">+IF(OFFSET('Sanitation Data'!$H$32,0,10*ROW('Sanitation Data'!H104))="","",OFFSET('Sanitation Data'!$H$32,0,10*ROW('Sanitation Data'!H104)))</f>
        <v/>
      </c>
      <c r="DN110" s="34" t="str">
        <f ca="true">+IF(OFFSET('Sanitation Data'!$H$33,0,10*ROW('Sanitation Data'!H104))="","",OFFSET('Sanitation Data'!$H$33,0,10*ROW('Sanitation Data'!H104)))</f>
        <v/>
      </c>
      <c r="DO110" s="34" t="str">
        <f ca="true">+IF(OFFSET('Hygiene Data'!$C$12,0,10*ROW('Hygiene Data'!C104))="","",OFFSET('Hygiene Data'!$C$12,0,10*ROW('Hygiene Data'!C104)))</f>
        <v/>
      </c>
      <c r="DP110" s="34" t="str">
        <f ca="true">+IF(OFFSET('Hygiene Data'!$C$13,0,10*ROW('Hygiene Data'!C104))="","",OFFSET('Hygiene Data'!$C$13,0,10*ROW('Hygiene Data'!C104)))</f>
        <v/>
      </c>
      <c r="DQ110" s="34" t="str">
        <f ca="true">+IF(OFFSET('Hygiene Data'!$C$14,0,10*ROW('Hygiene Data'!C104))="","",OFFSET('Hygiene Data'!$C$14,0,10*ROW('Hygiene Data'!C104)))</f>
        <v/>
      </c>
      <c r="DR110" s="34" t="str">
        <f ca="true">+IF(OFFSET('Hygiene Data'!$D$12,0,10*ROW('Hygiene Data'!D104))="","",OFFSET('Hygiene Data'!$D$12,0,10*ROW('Hygiene Data'!D104)))</f>
        <v/>
      </c>
      <c r="DS110" s="34" t="str">
        <f ca="true">+IF(OFFSET('Hygiene Data'!$D$13,0,10*ROW('Hygiene Data'!D104))="","",OFFSET('Hygiene Data'!$D$13,0,10*ROW('Hygiene Data'!D104)))</f>
        <v/>
      </c>
      <c r="DT110" s="34" t="str">
        <f ca="true">+IF(OFFSET('Hygiene Data'!$D$14,0,10*ROW('Hygiene Data'!D104))="","",OFFSET('Hygiene Data'!$D$14,0,10*ROW('Hygiene Data'!D104)))</f>
        <v/>
      </c>
      <c r="DU110" s="34" t="str">
        <f ca="true">+IF(OFFSET('Hygiene Data'!$E$12,0,10*ROW('Hygiene Data'!E104))="","",OFFSET('Hygiene Data'!$E$12,0,10*ROW('Hygiene Data'!E104)))</f>
        <v/>
      </c>
      <c r="DV110" s="34" t="str">
        <f ca="true">+IF(OFFSET('Hygiene Data'!$E$13,0,10*ROW('Hygiene Data'!E104))="","",OFFSET('Hygiene Data'!$E$13,0,10*ROW('Hygiene Data'!E104)))</f>
        <v/>
      </c>
      <c r="DW110" s="34" t="str">
        <f ca="true">+IF(OFFSET('Hygiene Data'!$E$14,0,10*ROW('Hygiene Data'!E104))="","",OFFSET('Hygiene Data'!$E$14,0,10*ROW('Hygiene Data'!E104)))</f>
        <v/>
      </c>
      <c r="DX110" s="34" t="str">
        <f ca="true">+IF(OFFSET('Hygiene Data'!$F$12,0,10*ROW('Hygiene Data'!F104))="","",OFFSET('Hygiene Data'!$F$12,0,10*ROW('Hygiene Data'!F104)))</f>
        <v/>
      </c>
      <c r="DY110" s="34" t="str">
        <f ca="true">+IF(OFFSET('Hygiene Data'!$F$13,0,10*ROW('Hygiene Data'!F104))="","",OFFSET('Hygiene Data'!$F$13,0,10*ROW('Hygiene Data'!F104)))</f>
        <v/>
      </c>
      <c r="DZ110" s="34" t="str">
        <f ca="true">+IF(OFFSET('Hygiene Data'!$F$14,0,10*ROW('Hygiene Data'!F104))="","",OFFSET('Hygiene Data'!$F$14,0,10*ROW('Hygiene Data'!F104)))</f>
        <v/>
      </c>
      <c r="EA110" s="34" t="str">
        <f ca="true">+IF(OFFSET('Hygiene Data'!$G$12,0,10*ROW('Hygiene Data'!G104))="","",OFFSET('Hygiene Data'!$G$12,0,10*ROW('Hygiene Data'!G104)))</f>
        <v/>
      </c>
      <c r="EB110" s="34" t="str">
        <f ca="true">+IF(OFFSET('Hygiene Data'!$G$13,0,10*ROW('Hygiene Data'!G104))="","",OFFSET('Hygiene Data'!$G$13,0,10*ROW('Hygiene Data'!G104)))</f>
        <v/>
      </c>
      <c r="EC110" s="34" t="str">
        <f ca="true">+IF(OFFSET('Hygiene Data'!$G$14,0,10*ROW('Hygiene Data'!G104))="","",OFFSET('Hygiene Data'!$G$14,0,10*ROW('Hygiene Data'!G104)))</f>
        <v/>
      </c>
      <c r="ED110" s="34" t="str">
        <f ca="true">+IF(OFFSET('Hygiene Data'!$H$12,0,10*ROW('Hygiene Data'!H104))="","",OFFSET('Hygiene Data'!$H$12,0,10*ROW('Hygiene Data'!H104)))</f>
        <v/>
      </c>
      <c r="EE110" s="34" t="str">
        <f ca="true">+IF(OFFSET('Hygiene Data'!$H$13,0,10*ROW('Hygiene Data'!H104))="","",OFFSET('Hygiene Data'!$H$13,0,10*ROW('Hygiene Data'!H104)))</f>
        <v/>
      </c>
      <c r="EF110" s="34" t="str">
        <f ca="true">+IF(OFFSET('Hygiene Data'!$H$14,0,10*ROW('Hygiene Data'!H104))="","",OFFSET('Hygiene Data'!$H$14,0,10*ROW('Hygiene Data'!H104)))</f>
        <v/>
      </c>
    </row>
    <row r="111" x14ac:dyDescent="0.2">
      <c r="A111" s="57" t="str">
        <f ca="true">+IF(OFFSET('Water Data'!$B$1,0,10*ROW('Water Data'!B108))="","",OFFSET('Water Data'!$B$1,0,10*ROW('Water Data'!B108)))</f>
        <v/>
      </c>
      <c r="B111" s="57" t="str">
        <f ca="true">+IF(OFFSET('Water Data'!$A$3,0,10*ROW('Water Data'!A108))="","",OFFSET('Water Data'!$A$3,0,10*ROW('Water Data'!A108)))</f>
        <v/>
      </c>
      <c r="C111" s="57" t="str">
        <f ca="true">+IF(OFFSET('Water Data'!$C$3,0,10*ROW('Water Data'!C108))="","",OFFSET('Water Data'!$C$3,0,10*ROW('Water Data'!C108)))</f>
        <v/>
      </c>
      <c r="D111" s="249"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49"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49"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49"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49"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49"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49"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49"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49"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49"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49"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49"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49"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49"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49"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49"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49"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49"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50"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50"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50"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50"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50"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50"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50"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50"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50"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50"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50"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50"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50"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50"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50"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50"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50"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50"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50"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50"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50"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50"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50"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50"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50"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50"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50"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50"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50"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50"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51"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51"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51"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51"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51"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51"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51"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51"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51"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51"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51"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51"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51"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51"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51"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51"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51"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51"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4" t="str">
        <f ca="true">+IF(OFFSET('Water Data'!$C$28,0,10*ROW('Water Data'!C105))="","",OFFSET('Water Data'!$C$28,0,10*ROW('Water Data'!C105)))</f>
        <v/>
      </c>
      <c r="BT111" s="34" t="str">
        <f ca="true">+IF(OFFSET('Water Data'!$C$29,0,10*ROW('Water Data'!C105))="","",OFFSET('Water Data'!$C$29,0,10*ROW('Water Data'!C105)))</f>
        <v/>
      </c>
      <c r="BU111" s="34" t="str">
        <f ca="true">+IF(OFFSET('Water Data'!$C$30,0,10*ROW('Water Data'!C105))="","",OFFSET('Water Data'!$C$30,0,10*ROW('Water Data'!C105)))</f>
        <v/>
      </c>
      <c r="BV111" s="34" t="str">
        <f ca="true">+IF(OFFSET('Water Data'!$D$28,0,10*ROW('Water Data'!D105))="","",OFFSET('Water Data'!$D$28,0,10*ROW('Water Data'!D105)))</f>
        <v/>
      </c>
      <c r="BW111" s="34" t="str">
        <f ca="true">+IF(OFFSET('Water Data'!$D$29,0,10*ROW('Water Data'!D105))="","",OFFSET('Water Data'!$D$29,0,10*ROW('Water Data'!D105)))</f>
        <v/>
      </c>
      <c r="BX111" s="34" t="str">
        <f ca="true">+IF(OFFSET('Water Data'!$D$30,0,10*ROW('Water Data'!D105))="","",OFFSET('Water Data'!$D$30,0,10*ROW('Water Data'!D105)))</f>
        <v/>
      </c>
      <c r="BY111" s="34" t="str">
        <f ca="true">+IF(OFFSET('Water Data'!$E$28,0,10*ROW('Water Data'!E105))="","",OFFSET('Water Data'!$E$28,0,10*ROW('Water Data'!E105)))</f>
        <v/>
      </c>
      <c r="BZ111" s="34" t="str">
        <f ca="true">+IF(OFFSET('Water Data'!$E$29,0,10*ROW('Water Data'!E105))="","",OFFSET('Water Data'!$E$29,0,10*ROW('Water Data'!E105)))</f>
        <v/>
      </c>
      <c r="CA111" s="34" t="str">
        <f ca="true">+IF(OFFSET('Water Data'!$E$30,0,10*ROW('Water Data'!E105))="","",OFFSET('Water Data'!$E$30,0,10*ROW('Water Data'!E105)))</f>
        <v/>
      </c>
      <c r="CB111" s="34" t="str">
        <f ca="true">+IF(OFFSET('Water Data'!$F$28,0,10*ROW('Water Data'!F105))="","",OFFSET('Water Data'!$F$28,0,10*ROW('Water Data'!F105)))</f>
        <v/>
      </c>
      <c r="CC111" s="34" t="str">
        <f ca="true">+IF(OFFSET('Water Data'!$F$29,0,10*ROW('Water Data'!F105))="","",OFFSET('Water Data'!$F$29,0,10*ROW('Water Data'!F105)))</f>
        <v/>
      </c>
      <c r="CD111" s="34" t="str">
        <f ca="true">+IF(OFFSET('Water Data'!$F$30,0,10*ROW('Water Data'!F105))="","",OFFSET('Water Data'!$F$30,0,10*ROW('Water Data'!F105)))</f>
        <v/>
      </c>
      <c r="CE111" s="34" t="str">
        <f ca="true">+IF(OFFSET('Water Data'!$G$28,0,10*ROW('Water Data'!G105))="","",OFFSET('Water Data'!$G$28,0,10*ROW('Water Data'!G105)))</f>
        <v/>
      </c>
      <c r="CF111" s="34" t="str">
        <f ca="true">+IF(OFFSET('Water Data'!$G$29,0,10*ROW('Water Data'!G105))="","",OFFSET('Water Data'!$G$29,0,10*ROW('Water Data'!G105)))</f>
        <v/>
      </c>
      <c r="CG111" s="34" t="str">
        <f ca="true">+IF(OFFSET('Water Data'!$G$30,0,10*ROW('Water Data'!G105))="","",OFFSET('Water Data'!$G$30,0,10*ROW('Water Data'!G105)))</f>
        <v/>
      </c>
      <c r="CH111" s="34" t="str">
        <f ca="true">+IF(OFFSET('Water Data'!$H$28,0,10*ROW('Water Data'!H105))="","",OFFSET('Water Data'!$H$28,0,10*ROW('Water Data'!H105)))</f>
        <v/>
      </c>
      <c r="CI111" s="34" t="str">
        <f ca="true">+IF(OFFSET('Water Data'!$H$29,0,10*ROW('Water Data'!H105))="","",OFFSET('Water Data'!$H$29,0,10*ROW('Water Data'!H105)))</f>
        <v/>
      </c>
      <c r="CJ111" s="34" t="str">
        <f ca="true">+IF(OFFSET('Water Data'!$H$30,0,10*ROW('Water Data'!H105))="","",OFFSET('Water Data'!$H$30,0,10*ROW('Water Data'!H105)))</f>
        <v/>
      </c>
      <c r="CK111" s="34" t="str">
        <f ca="true">+IF(OFFSET('Sanitation Data'!$C$29,0,10*ROW('Sanitation Data'!C105))="","",OFFSET('Sanitation Data'!$C$29,0,10*ROW('Sanitation Data'!C105)))</f>
        <v/>
      </c>
      <c r="CL111" s="34" t="str">
        <f ca="true">+IF(OFFSET('Sanitation Data'!$C$30,0,10*ROW('Sanitation Data'!C105))="","",OFFSET('Sanitation Data'!$C$30,0,10*ROW('Sanitation Data'!C105)))</f>
        <v/>
      </c>
      <c r="CM111" s="34" t="str">
        <f ca="true">+IF(OFFSET('Sanitation Data'!$C$31,0,10*ROW('Sanitation Data'!C105))="","",OFFSET('Sanitation Data'!$C$31,0,10*ROW('Sanitation Data'!C105)))</f>
        <v/>
      </c>
      <c r="CN111" s="34" t="str">
        <f ca="true">+IF(OFFSET('Sanitation Data'!$C$32,0,10*ROW('Sanitation Data'!C105))="","",OFFSET('Sanitation Data'!$C$32,0,10*ROW('Sanitation Data'!C105)))</f>
        <v/>
      </c>
      <c r="CO111" s="34" t="str">
        <f ca="true">+IF(OFFSET('Sanitation Data'!$C$33,0,10*ROW('Sanitation Data'!C105))="","",OFFSET('Sanitation Data'!$C$33,0,10*ROW('Sanitation Data'!C105)))</f>
        <v/>
      </c>
      <c r="CP111" s="34" t="str">
        <f ca="true">+IF(OFFSET('Sanitation Data'!$D$29,0,10*ROW('Sanitation Data'!D105))="","",OFFSET('Sanitation Data'!$D$29,0,10*ROW('Sanitation Data'!D105)))</f>
        <v/>
      </c>
      <c r="CQ111" s="34" t="str">
        <f ca="true">+IF(OFFSET('Sanitation Data'!$D$30,0,10*ROW('Sanitation Data'!D105))="","",OFFSET('Sanitation Data'!$D$30,0,10*ROW('Sanitation Data'!D105)))</f>
        <v/>
      </c>
      <c r="CR111" s="34" t="str">
        <f ca="true">+IF(OFFSET('Sanitation Data'!$D$31,0,10*ROW('Sanitation Data'!D105))="","",OFFSET('Sanitation Data'!$D$31,0,10*ROW('Sanitation Data'!D105)))</f>
        <v/>
      </c>
      <c r="CS111" s="34" t="str">
        <f ca="true">+IF(OFFSET('Sanitation Data'!$D$32,0,10*ROW('Sanitation Data'!D105))="","",OFFSET('Sanitation Data'!$D$32,0,10*ROW('Sanitation Data'!D105)))</f>
        <v/>
      </c>
      <c r="CT111" s="34" t="str">
        <f ca="true">+IF(OFFSET('Sanitation Data'!$D$33,0,10*ROW('Sanitation Data'!D105))="","",OFFSET('Sanitation Data'!$D$33,0,10*ROW('Sanitation Data'!D105)))</f>
        <v/>
      </c>
      <c r="CU111" s="34" t="str">
        <f ca="true">+IF(OFFSET('Sanitation Data'!$E$29,0,10*ROW('Sanitation Data'!E105))="","",OFFSET('Sanitation Data'!$E$29,0,10*ROW('Sanitation Data'!E105)))</f>
        <v/>
      </c>
      <c r="CV111" s="34" t="str">
        <f ca="true">+IF(OFFSET('Sanitation Data'!$E$30,0,10*ROW('Sanitation Data'!E105))="","",OFFSET('Sanitation Data'!$E$30,0,10*ROW('Sanitation Data'!E105)))</f>
        <v/>
      </c>
      <c r="CW111" s="34" t="str">
        <f ca="true">+IF(OFFSET('Sanitation Data'!$E$31,0,10*ROW('Sanitation Data'!E105))="","",OFFSET('Sanitation Data'!$E$31,0,10*ROW('Sanitation Data'!E105)))</f>
        <v/>
      </c>
      <c r="CX111" s="34" t="str">
        <f ca="true">+IF(OFFSET('Sanitation Data'!$E$32,0,10*ROW('Sanitation Data'!E105))="","",OFFSET('Sanitation Data'!$E$32,0,10*ROW('Sanitation Data'!E105)))</f>
        <v/>
      </c>
      <c r="CY111" s="34" t="str">
        <f ca="true">+IF(OFFSET('Sanitation Data'!$E$33,0,10*ROW('Sanitation Data'!E105))="","",OFFSET('Sanitation Data'!$E$33,0,10*ROW('Sanitation Data'!E105)))</f>
        <v/>
      </c>
      <c r="CZ111" s="34" t="str">
        <f ca="true">+IF(OFFSET('Sanitation Data'!$F$29,0,10*ROW('Sanitation Data'!F105))="","",OFFSET('Sanitation Data'!$F$29,0,10*ROW('Sanitation Data'!F105)))</f>
        <v/>
      </c>
      <c r="DA111" s="34" t="str">
        <f ca="true">+IF(OFFSET('Sanitation Data'!$F$30,0,10*ROW('Sanitation Data'!F105))="","",OFFSET('Sanitation Data'!$F$30,0,10*ROW('Sanitation Data'!F105)))</f>
        <v/>
      </c>
      <c r="DB111" s="34" t="str">
        <f ca="true">+IF(OFFSET('Sanitation Data'!$F$31,0,10*ROW('Sanitation Data'!F105))="","",OFFSET('Sanitation Data'!$F$31,0,10*ROW('Sanitation Data'!F105)))</f>
        <v/>
      </c>
      <c r="DC111" s="34" t="str">
        <f ca="true">+IF(OFFSET('Sanitation Data'!$F$32,0,10*ROW('Sanitation Data'!F105))="","",OFFSET('Sanitation Data'!$F$32,0,10*ROW('Sanitation Data'!F105)))</f>
        <v/>
      </c>
      <c r="DD111" s="34" t="str">
        <f ca="true">+IF(OFFSET('Sanitation Data'!$F$33,0,10*ROW('Sanitation Data'!F105))="","",OFFSET('Sanitation Data'!$F$33,0,10*ROW('Sanitation Data'!F105)))</f>
        <v/>
      </c>
      <c r="DE111" s="34" t="str">
        <f ca="true">+IF(OFFSET('Sanitation Data'!$G$29,0,10*ROW('Sanitation Data'!G105))="","",OFFSET('Sanitation Data'!$G$29,0,10*ROW('Sanitation Data'!G105)))</f>
        <v/>
      </c>
      <c r="DF111" s="34" t="str">
        <f ca="true">+IF(OFFSET('Sanitation Data'!$G$30,0,10*ROW('Sanitation Data'!G105))="","",OFFSET('Sanitation Data'!$G$30,0,10*ROW('Sanitation Data'!G105)))</f>
        <v/>
      </c>
      <c r="DG111" s="34" t="str">
        <f ca="true">+IF(OFFSET('Sanitation Data'!$G$31,0,10*ROW('Sanitation Data'!G105))="","",OFFSET('Sanitation Data'!$G$31,0,10*ROW('Sanitation Data'!G105)))</f>
        <v/>
      </c>
      <c r="DH111" s="34" t="str">
        <f ca="true">+IF(OFFSET('Sanitation Data'!$G$32,0,10*ROW('Sanitation Data'!G105))="","",OFFSET('Sanitation Data'!$G$32,0,10*ROW('Sanitation Data'!G105)))</f>
        <v/>
      </c>
      <c r="DI111" s="34" t="str">
        <f ca="true">+IF(OFFSET('Sanitation Data'!$G$33,0,10*ROW('Sanitation Data'!G105))="","",OFFSET('Sanitation Data'!$G$33,0,10*ROW('Sanitation Data'!G105)))</f>
        <v/>
      </c>
      <c r="DJ111" s="34" t="str">
        <f ca="true">+IF(OFFSET('Sanitation Data'!$H$29,0,10*ROW('Sanitation Data'!H105))="","",OFFSET('Sanitation Data'!$H$29,0,10*ROW('Sanitation Data'!H105)))</f>
        <v/>
      </c>
      <c r="DK111" s="34" t="str">
        <f ca="true">+IF(OFFSET('Sanitation Data'!$H$30,0,10*ROW('Sanitation Data'!H105))="","",OFFSET('Sanitation Data'!$H$30,0,10*ROW('Sanitation Data'!H105)))</f>
        <v/>
      </c>
      <c r="DL111" s="34" t="str">
        <f ca="true">+IF(OFFSET('Sanitation Data'!$H$31,0,10*ROW('Sanitation Data'!H105))="","",OFFSET('Sanitation Data'!$H$31,0,10*ROW('Sanitation Data'!H105)))</f>
        <v/>
      </c>
      <c r="DM111" s="34" t="str">
        <f ca="true">+IF(OFFSET('Sanitation Data'!$H$32,0,10*ROW('Sanitation Data'!H105))="","",OFFSET('Sanitation Data'!$H$32,0,10*ROW('Sanitation Data'!H105)))</f>
        <v/>
      </c>
      <c r="DN111" s="34" t="str">
        <f ca="true">+IF(OFFSET('Sanitation Data'!$H$33,0,10*ROW('Sanitation Data'!H105))="","",OFFSET('Sanitation Data'!$H$33,0,10*ROW('Sanitation Data'!H105)))</f>
        <v/>
      </c>
      <c r="DO111" s="34" t="str">
        <f ca="true">+IF(OFFSET('Hygiene Data'!$C$12,0,10*ROW('Hygiene Data'!C105))="","",OFFSET('Hygiene Data'!$C$12,0,10*ROW('Hygiene Data'!C105)))</f>
        <v/>
      </c>
      <c r="DP111" s="34" t="str">
        <f ca="true">+IF(OFFSET('Hygiene Data'!$C$13,0,10*ROW('Hygiene Data'!C105))="","",OFFSET('Hygiene Data'!$C$13,0,10*ROW('Hygiene Data'!C105)))</f>
        <v/>
      </c>
      <c r="DQ111" s="34" t="str">
        <f ca="true">+IF(OFFSET('Hygiene Data'!$C$14,0,10*ROW('Hygiene Data'!C105))="","",OFFSET('Hygiene Data'!$C$14,0,10*ROW('Hygiene Data'!C105)))</f>
        <v/>
      </c>
      <c r="DR111" s="34" t="str">
        <f ca="true">+IF(OFFSET('Hygiene Data'!$D$12,0,10*ROW('Hygiene Data'!D105))="","",OFFSET('Hygiene Data'!$D$12,0,10*ROW('Hygiene Data'!D105)))</f>
        <v/>
      </c>
      <c r="DS111" s="34" t="str">
        <f ca="true">+IF(OFFSET('Hygiene Data'!$D$13,0,10*ROW('Hygiene Data'!D105))="","",OFFSET('Hygiene Data'!$D$13,0,10*ROW('Hygiene Data'!D105)))</f>
        <v/>
      </c>
      <c r="DT111" s="34" t="str">
        <f ca="true">+IF(OFFSET('Hygiene Data'!$D$14,0,10*ROW('Hygiene Data'!D105))="","",OFFSET('Hygiene Data'!$D$14,0,10*ROW('Hygiene Data'!D105)))</f>
        <v/>
      </c>
      <c r="DU111" s="34" t="str">
        <f ca="true">+IF(OFFSET('Hygiene Data'!$E$12,0,10*ROW('Hygiene Data'!E105))="","",OFFSET('Hygiene Data'!$E$12,0,10*ROW('Hygiene Data'!E105)))</f>
        <v/>
      </c>
      <c r="DV111" s="34" t="str">
        <f ca="true">+IF(OFFSET('Hygiene Data'!$E$13,0,10*ROW('Hygiene Data'!E105))="","",OFFSET('Hygiene Data'!$E$13,0,10*ROW('Hygiene Data'!E105)))</f>
        <v/>
      </c>
      <c r="DW111" s="34" t="str">
        <f ca="true">+IF(OFFSET('Hygiene Data'!$E$14,0,10*ROW('Hygiene Data'!E105))="","",OFFSET('Hygiene Data'!$E$14,0,10*ROW('Hygiene Data'!E105)))</f>
        <v/>
      </c>
      <c r="DX111" s="34" t="str">
        <f ca="true">+IF(OFFSET('Hygiene Data'!$F$12,0,10*ROW('Hygiene Data'!F105))="","",OFFSET('Hygiene Data'!$F$12,0,10*ROW('Hygiene Data'!F105)))</f>
        <v/>
      </c>
      <c r="DY111" s="34" t="str">
        <f ca="true">+IF(OFFSET('Hygiene Data'!$F$13,0,10*ROW('Hygiene Data'!F105))="","",OFFSET('Hygiene Data'!$F$13,0,10*ROW('Hygiene Data'!F105)))</f>
        <v/>
      </c>
      <c r="DZ111" s="34" t="str">
        <f ca="true">+IF(OFFSET('Hygiene Data'!$F$14,0,10*ROW('Hygiene Data'!F105))="","",OFFSET('Hygiene Data'!$F$14,0,10*ROW('Hygiene Data'!F105)))</f>
        <v/>
      </c>
      <c r="EA111" s="34" t="str">
        <f ca="true">+IF(OFFSET('Hygiene Data'!$G$12,0,10*ROW('Hygiene Data'!G105))="","",OFFSET('Hygiene Data'!$G$12,0,10*ROW('Hygiene Data'!G105)))</f>
        <v/>
      </c>
      <c r="EB111" s="34" t="str">
        <f ca="true">+IF(OFFSET('Hygiene Data'!$G$13,0,10*ROW('Hygiene Data'!G105))="","",OFFSET('Hygiene Data'!$G$13,0,10*ROW('Hygiene Data'!G105)))</f>
        <v/>
      </c>
      <c r="EC111" s="34" t="str">
        <f ca="true">+IF(OFFSET('Hygiene Data'!$G$14,0,10*ROW('Hygiene Data'!G105))="","",OFFSET('Hygiene Data'!$G$14,0,10*ROW('Hygiene Data'!G105)))</f>
        <v/>
      </c>
      <c r="ED111" s="34" t="str">
        <f ca="true">+IF(OFFSET('Hygiene Data'!$H$12,0,10*ROW('Hygiene Data'!H105))="","",OFFSET('Hygiene Data'!$H$12,0,10*ROW('Hygiene Data'!H105)))</f>
        <v/>
      </c>
      <c r="EE111" s="34" t="str">
        <f ca="true">+IF(OFFSET('Hygiene Data'!$H$13,0,10*ROW('Hygiene Data'!H105))="","",OFFSET('Hygiene Data'!$H$13,0,10*ROW('Hygiene Data'!H105)))</f>
        <v/>
      </c>
      <c r="EF111" s="34" t="str">
        <f ca="true">+IF(OFFSET('Hygiene Data'!$H$14,0,10*ROW('Hygiene Data'!H105))="","",OFFSET('Hygiene Data'!$H$14,0,10*ROW('Hygiene Data'!H105)))</f>
        <v/>
      </c>
    </row>
    <row r="112" x14ac:dyDescent="0.2">
      <c r="A112" s="57" t="str">
        <f ca="true">+IF(OFFSET('Water Data'!$B$1,0,10*ROW('Water Data'!B109))="","",OFFSET('Water Data'!$B$1,0,10*ROW('Water Data'!B109)))</f>
        <v/>
      </c>
      <c r="B112" s="57" t="str">
        <f ca="true">+IF(OFFSET('Water Data'!$A$3,0,10*ROW('Water Data'!A109))="","",OFFSET('Water Data'!$A$3,0,10*ROW('Water Data'!A109)))</f>
        <v/>
      </c>
      <c r="C112" s="57" t="str">
        <f ca="true">+IF(OFFSET('Water Data'!$C$3,0,10*ROW('Water Data'!C109))="","",OFFSET('Water Data'!$C$3,0,10*ROW('Water Data'!C109)))</f>
        <v/>
      </c>
      <c r="D112" s="249"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49"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49"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49"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49"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49"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49"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49"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49"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49"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49"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49"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49"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49"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49"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49"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49"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49"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50"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50"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50"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50"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50"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50"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50"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50"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50"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50"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50"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50"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50"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50"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50"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50"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50"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50"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50"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50"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50"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50"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50"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50"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50"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50"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50"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50"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50"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50"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51"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51"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51"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51"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51"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51"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51"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51"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51"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51"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51"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51"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51"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51"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51"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51"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51"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51"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4" t="str">
        <f ca="true">+IF(OFFSET('Water Data'!$C$28,0,10*ROW('Water Data'!C106))="","",OFFSET('Water Data'!$C$28,0,10*ROW('Water Data'!C106)))</f>
        <v/>
      </c>
      <c r="BT112" s="34" t="str">
        <f ca="true">+IF(OFFSET('Water Data'!$C$29,0,10*ROW('Water Data'!C106))="","",OFFSET('Water Data'!$C$29,0,10*ROW('Water Data'!C106)))</f>
        <v/>
      </c>
      <c r="BU112" s="34" t="str">
        <f ca="true">+IF(OFFSET('Water Data'!$C$30,0,10*ROW('Water Data'!C106))="","",OFFSET('Water Data'!$C$30,0,10*ROW('Water Data'!C106)))</f>
        <v/>
      </c>
      <c r="BV112" s="34" t="str">
        <f ca="true">+IF(OFFSET('Water Data'!$D$28,0,10*ROW('Water Data'!D106))="","",OFFSET('Water Data'!$D$28,0,10*ROW('Water Data'!D106)))</f>
        <v/>
      </c>
      <c r="BW112" s="34" t="str">
        <f ca="true">+IF(OFFSET('Water Data'!$D$29,0,10*ROW('Water Data'!D106))="","",OFFSET('Water Data'!$D$29,0,10*ROW('Water Data'!D106)))</f>
        <v/>
      </c>
      <c r="BX112" s="34" t="str">
        <f ca="true">+IF(OFFSET('Water Data'!$D$30,0,10*ROW('Water Data'!D106))="","",OFFSET('Water Data'!$D$30,0,10*ROW('Water Data'!D106)))</f>
        <v/>
      </c>
      <c r="BY112" s="34" t="str">
        <f ca="true">+IF(OFFSET('Water Data'!$E$28,0,10*ROW('Water Data'!E106))="","",OFFSET('Water Data'!$E$28,0,10*ROW('Water Data'!E106)))</f>
        <v/>
      </c>
      <c r="BZ112" s="34" t="str">
        <f ca="true">+IF(OFFSET('Water Data'!$E$29,0,10*ROW('Water Data'!E106))="","",OFFSET('Water Data'!$E$29,0,10*ROW('Water Data'!E106)))</f>
        <v/>
      </c>
      <c r="CA112" s="34" t="str">
        <f ca="true">+IF(OFFSET('Water Data'!$E$30,0,10*ROW('Water Data'!E106))="","",OFFSET('Water Data'!$E$30,0,10*ROW('Water Data'!E106)))</f>
        <v/>
      </c>
      <c r="CB112" s="34" t="str">
        <f ca="true">+IF(OFFSET('Water Data'!$F$28,0,10*ROW('Water Data'!F106))="","",OFFSET('Water Data'!$F$28,0,10*ROW('Water Data'!F106)))</f>
        <v/>
      </c>
      <c r="CC112" s="34" t="str">
        <f ca="true">+IF(OFFSET('Water Data'!$F$29,0,10*ROW('Water Data'!F106))="","",OFFSET('Water Data'!$F$29,0,10*ROW('Water Data'!F106)))</f>
        <v/>
      </c>
      <c r="CD112" s="34" t="str">
        <f ca="true">+IF(OFFSET('Water Data'!$F$30,0,10*ROW('Water Data'!F106))="","",OFFSET('Water Data'!$F$30,0,10*ROW('Water Data'!F106)))</f>
        <v/>
      </c>
      <c r="CE112" s="34" t="str">
        <f ca="true">+IF(OFFSET('Water Data'!$G$28,0,10*ROW('Water Data'!G106))="","",OFFSET('Water Data'!$G$28,0,10*ROW('Water Data'!G106)))</f>
        <v/>
      </c>
      <c r="CF112" s="34" t="str">
        <f ca="true">+IF(OFFSET('Water Data'!$G$29,0,10*ROW('Water Data'!G106))="","",OFFSET('Water Data'!$G$29,0,10*ROW('Water Data'!G106)))</f>
        <v/>
      </c>
      <c r="CG112" s="34" t="str">
        <f ca="true">+IF(OFFSET('Water Data'!$G$30,0,10*ROW('Water Data'!G106))="","",OFFSET('Water Data'!$G$30,0,10*ROW('Water Data'!G106)))</f>
        <v/>
      </c>
      <c r="CH112" s="34" t="str">
        <f ca="true">+IF(OFFSET('Water Data'!$H$28,0,10*ROW('Water Data'!H106))="","",OFFSET('Water Data'!$H$28,0,10*ROW('Water Data'!H106)))</f>
        <v/>
      </c>
      <c r="CI112" s="34" t="str">
        <f ca="true">+IF(OFFSET('Water Data'!$H$29,0,10*ROW('Water Data'!H106))="","",OFFSET('Water Data'!$H$29,0,10*ROW('Water Data'!H106)))</f>
        <v/>
      </c>
      <c r="CJ112" s="34" t="str">
        <f ca="true">+IF(OFFSET('Water Data'!$H$30,0,10*ROW('Water Data'!H106))="","",OFFSET('Water Data'!$H$30,0,10*ROW('Water Data'!H106)))</f>
        <v/>
      </c>
      <c r="CK112" s="34" t="str">
        <f ca="true">+IF(OFFSET('Sanitation Data'!$C$29,0,10*ROW('Sanitation Data'!C106))="","",OFFSET('Sanitation Data'!$C$29,0,10*ROW('Sanitation Data'!C106)))</f>
        <v/>
      </c>
      <c r="CL112" s="34" t="str">
        <f ca="true">+IF(OFFSET('Sanitation Data'!$C$30,0,10*ROW('Sanitation Data'!C106))="","",OFFSET('Sanitation Data'!$C$30,0,10*ROW('Sanitation Data'!C106)))</f>
        <v/>
      </c>
      <c r="CM112" s="34" t="str">
        <f ca="true">+IF(OFFSET('Sanitation Data'!$C$31,0,10*ROW('Sanitation Data'!C106))="","",OFFSET('Sanitation Data'!$C$31,0,10*ROW('Sanitation Data'!C106)))</f>
        <v/>
      </c>
      <c r="CN112" s="34" t="str">
        <f ca="true">+IF(OFFSET('Sanitation Data'!$C$32,0,10*ROW('Sanitation Data'!C106))="","",OFFSET('Sanitation Data'!$C$32,0,10*ROW('Sanitation Data'!C106)))</f>
        <v/>
      </c>
      <c r="CO112" s="34" t="str">
        <f ca="true">+IF(OFFSET('Sanitation Data'!$C$33,0,10*ROW('Sanitation Data'!C106))="","",OFFSET('Sanitation Data'!$C$33,0,10*ROW('Sanitation Data'!C106)))</f>
        <v/>
      </c>
      <c r="CP112" s="34" t="str">
        <f ca="true">+IF(OFFSET('Sanitation Data'!$D$29,0,10*ROW('Sanitation Data'!D106))="","",OFFSET('Sanitation Data'!$D$29,0,10*ROW('Sanitation Data'!D106)))</f>
        <v/>
      </c>
      <c r="CQ112" s="34" t="str">
        <f ca="true">+IF(OFFSET('Sanitation Data'!$D$30,0,10*ROW('Sanitation Data'!D106))="","",OFFSET('Sanitation Data'!$D$30,0,10*ROW('Sanitation Data'!D106)))</f>
        <v/>
      </c>
      <c r="CR112" s="34" t="str">
        <f ca="true">+IF(OFFSET('Sanitation Data'!$D$31,0,10*ROW('Sanitation Data'!D106))="","",OFFSET('Sanitation Data'!$D$31,0,10*ROW('Sanitation Data'!D106)))</f>
        <v/>
      </c>
      <c r="CS112" s="34" t="str">
        <f ca="true">+IF(OFFSET('Sanitation Data'!$D$32,0,10*ROW('Sanitation Data'!D106))="","",OFFSET('Sanitation Data'!$D$32,0,10*ROW('Sanitation Data'!D106)))</f>
        <v/>
      </c>
      <c r="CT112" s="34" t="str">
        <f ca="true">+IF(OFFSET('Sanitation Data'!$D$33,0,10*ROW('Sanitation Data'!D106))="","",OFFSET('Sanitation Data'!$D$33,0,10*ROW('Sanitation Data'!D106)))</f>
        <v/>
      </c>
      <c r="CU112" s="34" t="str">
        <f ca="true">+IF(OFFSET('Sanitation Data'!$E$29,0,10*ROW('Sanitation Data'!E106))="","",OFFSET('Sanitation Data'!$E$29,0,10*ROW('Sanitation Data'!E106)))</f>
        <v/>
      </c>
      <c r="CV112" s="34" t="str">
        <f ca="true">+IF(OFFSET('Sanitation Data'!$E$30,0,10*ROW('Sanitation Data'!E106))="","",OFFSET('Sanitation Data'!$E$30,0,10*ROW('Sanitation Data'!E106)))</f>
        <v/>
      </c>
      <c r="CW112" s="34" t="str">
        <f ca="true">+IF(OFFSET('Sanitation Data'!$E$31,0,10*ROW('Sanitation Data'!E106))="","",OFFSET('Sanitation Data'!$E$31,0,10*ROW('Sanitation Data'!E106)))</f>
        <v/>
      </c>
      <c r="CX112" s="34" t="str">
        <f ca="true">+IF(OFFSET('Sanitation Data'!$E$32,0,10*ROW('Sanitation Data'!E106))="","",OFFSET('Sanitation Data'!$E$32,0,10*ROW('Sanitation Data'!E106)))</f>
        <v/>
      </c>
      <c r="CY112" s="34" t="str">
        <f ca="true">+IF(OFFSET('Sanitation Data'!$E$33,0,10*ROW('Sanitation Data'!E106))="","",OFFSET('Sanitation Data'!$E$33,0,10*ROW('Sanitation Data'!E106)))</f>
        <v/>
      </c>
      <c r="CZ112" s="34" t="str">
        <f ca="true">+IF(OFFSET('Sanitation Data'!$F$29,0,10*ROW('Sanitation Data'!F106))="","",OFFSET('Sanitation Data'!$F$29,0,10*ROW('Sanitation Data'!F106)))</f>
        <v/>
      </c>
      <c r="DA112" s="34" t="str">
        <f ca="true">+IF(OFFSET('Sanitation Data'!$F$30,0,10*ROW('Sanitation Data'!F106))="","",OFFSET('Sanitation Data'!$F$30,0,10*ROW('Sanitation Data'!F106)))</f>
        <v/>
      </c>
      <c r="DB112" s="34" t="str">
        <f ca="true">+IF(OFFSET('Sanitation Data'!$F$31,0,10*ROW('Sanitation Data'!F106))="","",OFFSET('Sanitation Data'!$F$31,0,10*ROW('Sanitation Data'!F106)))</f>
        <v/>
      </c>
      <c r="DC112" s="34" t="str">
        <f ca="true">+IF(OFFSET('Sanitation Data'!$F$32,0,10*ROW('Sanitation Data'!F106))="","",OFFSET('Sanitation Data'!$F$32,0,10*ROW('Sanitation Data'!F106)))</f>
        <v/>
      </c>
      <c r="DD112" s="34" t="str">
        <f ca="true">+IF(OFFSET('Sanitation Data'!$F$33,0,10*ROW('Sanitation Data'!F106))="","",OFFSET('Sanitation Data'!$F$33,0,10*ROW('Sanitation Data'!F106)))</f>
        <v/>
      </c>
      <c r="DE112" s="34" t="str">
        <f ca="true">+IF(OFFSET('Sanitation Data'!$G$29,0,10*ROW('Sanitation Data'!G106))="","",OFFSET('Sanitation Data'!$G$29,0,10*ROW('Sanitation Data'!G106)))</f>
        <v/>
      </c>
      <c r="DF112" s="34" t="str">
        <f ca="true">+IF(OFFSET('Sanitation Data'!$G$30,0,10*ROW('Sanitation Data'!G106))="","",OFFSET('Sanitation Data'!$G$30,0,10*ROW('Sanitation Data'!G106)))</f>
        <v/>
      </c>
      <c r="DG112" s="34" t="str">
        <f ca="true">+IF(OFFSET('Sanitation Data'!$G$31,0,10*ROW('Sanitation Data'!G106))="","",OFFSET('Sanitation Data'!$G$31,0,10*ROW('Sanitation Data'!G106)))</f>
        <v/>
      </c>
      <c r="DH112" s="34" t="str">
        <f ca="true">+IF(OFFSET('Sanitation Data'!$G$32,0,10*ROW('Sanitation Data'!G106))="","",OFFSET('Sanitation Data'!$G$32,0,10*ROW('Sanitation Data'!G106)))</f>
        <v/>
      </c>
      <c r="DI112" s="34" t="str">
        <f ca="true">+IF(OFFSET('Sanitation Data'!$G$33,0,10*ROW('Sanitation Data'!G106))="","",OFFSET('Sanitation Data'!$G$33,0,10*ROW('Sanitation Data'!G106)))</f>
        <v/>
      </c>
      <c r="DJ112" s="34" t="str">
        <f ca="true">+IF(OFFSET('Sanitation Data'!$H$29,0,10*ROW('Sanitation Data'!H106))="","",OFFSET('Sanitation Data'!$H$29,0,10*ROW('Sanitation Data'!H106)))</f>
        <v/>
      </c>
      <c r="DK112" s="34" t="str">
        <f ca="true">+IF(OFFSET('Sanitation Data'!$H$30,0,10*ROW('Sanitation Data'!H106))="","",OFFSET('Sanitation Data'!$H$30,0,10*ROW('Sanitation Data'!H106)))</f>
        <v/>
      </c>
      <c r="DL112" s="34" t="str">
        <f ca="true">+IF(OFFSET('Sanitation Data'!$H$31,0,10*ROW('Sanitation Data'!H106))="","",OFFSET('Sanitation Data'!$H$31,0,10*ROW('Sanitation Data'!H106)))</f>
        <v/>
      </c>
      <c r="DM112" s="34" t="str">
        <f ca="true">+IF(OFFSET('Sanitation Data'!$H$32,0,10*ROW('Sanitation Data'!H106))="","",OFFSET('Sanitation Data'!$H$32,0,10*ROW('Sanitation Data'!H106)))</f>
        <v/>
      </c>
      <c r="DN112" s="34" t="str">
        <f ca="true">+IF(OFFSET('Sanitation Data'!$H$33,0,10*ROW('Sanitation Data'!H106))="","",OFFSET('Sanitation Data'!$H$33,0,10*ROW('Sanitation Data'!H106)))</f>
        <v/>
      </c>
      <c r="DO112" s="34" t="str">
        <f ca="true">+IF(OFFSET('Hygiene Data'!$C$12,0,10*ROW('Hygiene Data'!C106))="","",OFFSET('Hygiene Data'!$C$12,0,10*ROW('Hygiene Data'!C106)))</f>
        <v/>
      </c>
      <c r="DP112" s="34" t="str">
        <f ca="true">+IF(OFFSET('Hygiene Data'!$C$13,0,10*ROW('Hygiene Data'!C106))="","",OFFSET('Hygiene Data'!$C$13,0,10*ROW('Hygiene Data'!C106)))</f>
        <v/>
      </c>
      <c r="DQ112" s="34" t="str">
        <f ca="true">+IF(OFFSET('Hygiene Data'!$C$14,0,10*ROW('Hygiene Data'!C106))="","",OFFSET('Hygiene Data'!$C$14,0,10*ROW('Hygiene Data'!C106)))</f>
        <v/>
      </c>
      <c r="DR112" s="34" t="str">
        <f ca="true">+IF(OFFSET('Hygiene Data'!$D$12,0,10*ROW('Hygiene Data'!D106))="","",OFFSET('Hygiene Data'!$D$12,0,10*ROW('Hygiene Data'!D106)))</f>
        <v/>
      </c>
      <c r="DS112" s="34" t="str">
        <f ca="true">+IF(OFFSET('Hygiene Data'!$D$13,0,10*ROW('Hygiene Data'!D106))="","",OFFSET('Hygiene Data'!$D$13,0,10*ROW('Hygiene Data'!D106)))</f>
        <v/>
      </c>
      <c r="DT112" s="34" t="str">
        <f ca="true">+IF(OFFSET('Hygiene Data'!$D$14,0,10*ROW('Hygiene Data'!D106))="","",OFFSET('Hygiene Data'!$D$14,0,10*ROW('Hygiene Data'!D106)))</f>
        <v/>
      </c>
      <c r="DU112" s="34" t="str">
        <f ca="true">+IF(OFFSET('Hygiene Data'!$E$12,0,10*ROW('Hygiene Data'!E106))="","",OFFSET('Hygiene Data'!$E$12,0,10*ROW('Hygiene Data'!E106)))</f>
        <v/>
      </c>
      <c r="DV112" s="34" t="str">
        <f ca="true">+IF(OFFSET('Hygiene Data'!$E$13,0,10*ROW('Hygiene Data'!E106))="","",OFFSET('Hygiene Data'!$E$13,0,10*ROW('Hygiene Data'!E106)))</f>
        <v/>
      </c>
      <c r="DW112" s="34" t="str">
        <f ca="true">+IF(OFFSET('Hygiene Data'!$E$14,0,10*ROW('Hygiene Data'!E106))="","",OFFSET('Hygiene Data'!$E$14,0,10*ROW('Hygiene Data'!E106)))</f>
        <v/>
      </c>
      <c r="DX112" s="34" t="str">
        <f ca="true">+IF(OFFSET('Hygiene Data'!$F$12,0,10*ROW('Hygiene Data'!F106))="","",OFFSET('Hygiene Data'!$F$12,0,10*ROW('Hygiene Data'!F106)))</f>
        <v/>
      </c>
      <c r="DY112" s="34" t="str">
        <f ca="true">+IF(OFFSET('Hygiene Data'!$F$13,0,10*ROW('Hygiene Data'!F106))="","",OFFSET('Hygiene Data'!$F$13,0,10*ROW('Hygiene Data'!F106)))</f>
        <v/>
      </c>
      <c r="DZ112" s="34" t="str">
        <f ca="true">+IF(OFFSET('Hygiene Data'!$F$14,0,10*ROW('Hygiene Data'!F106))="","",OFFSET('Hygiene Data'!$F$14,0,10*ROW('Hygiene Data'!F106)))</f>
        <v/>
      </c>
      <c r="EA112" s="34" t="str">
        <f ca="true">+IF(OFFSET('Hygiene Data'!$G$12,0,10*ROW('Hygiene Data'!G106))="","",OFFSET('Hygiene Data'!$G$12,0,10*ROW('Hygiene Data'!G106)))</f>
        <v/>
      </c>
      <c r="EB112" s="34" t="str">
        <f ca="true">+IF(OFFSET('Hygiene Data'!$G$13,0,10*ROW('Hygiene Data'!G106))="","",OFFSET('Hygiene Data'!$G$13,0,10*ROW('Hygiene Data'!G106)))</f>
        <v/>
      </c>
      <c r="EC112" s="34" t="str">
        <f ca="true">+IF(OFFSET('Hygiene Data'!$G$14,0,10*ROW('Hygiene Data'!G106))="","",OFFSET('Hygiene Data'!$G$14,0,10*ROW('Hygiene Data'!G106)))</f>
        <v/>
      </c>
      <c r="ED112" s="34" t="str">
        <f ca="true">+IF(OFFSET('Hygiene Data'!$H$12,0,10*ROW('Hygiene Data'!H106))="","",OFFSET('Hygiene Data'!$H$12,0,10*ROW('Hygiene Data'!H106)))</f>
        <v/>
      </c>
      <c r="EE112" s="34" t="str">
        <f ca="true">+IF(OFFSET('Hygiene Data'!$H$13,0,10*ROW('Hygiene Data'!H106))="","",OFFSET('Hygiene Data'!$H$13,0,10*ROW('Hygiene Data'!H106)))</f>
        <v/>
      </c>
      <c r="EF112" s="34" t="str">
        <f ca="true">+IF(OFFSET('Hygiene Data'!$H$14,0,10*ROW('Hygiene Data'!H106))="","",OFFSET('Hygiene Data'!$H$14,0,10*ROW('Hygiene Data'!H106)))</f>
        <v/>
      </c>
    </row>
    <row r="113" x14ac:dyDescent="0.2">
      <c r="A113" s="57" t="str">
        <f ca="true">+IF(OFFSET('Water Data'!$B$1,0,10*ROW('Water Data'!B110))="","",OFFSET('Water Data'!$B$1,0,10*ROW('Water Data'!B110)))</f>
        <v/>
      </c>
      <c r="B113" s="57" t="str">
        <f ca="true">+IF(OFFSET('Water Data'!$A$3,0,10*ROW('Water Data'!A110))="","",OFFSET('Water Data'!$A$3,0,10*ROW('Water Data'!A110)))</f>
        <v/>
      </c>
      <c r="C113" s="57" t="str">
        <f ca="true">+IF(OFFSET('Water Data'!$C$3,0,10*ROW('Water Data'!C110))="","",OFFSET('Water Data'!$C$3,0,10*ROW('Water Data'!C110)))</f>
        <v/>
      </c>
      <c r="D113" s="249"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49"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49"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49"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49"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49"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49"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49"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49"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49"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49"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49"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49"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49"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49"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49"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49"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49"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50"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50"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50"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50"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50"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50"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50"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50"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50"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50"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50"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50"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50"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50"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50"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50"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50"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50"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50"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50"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50"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50"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50"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50"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50"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50"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50"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50"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50"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50"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51"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51"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51"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51"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51"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51"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51"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51"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51"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51"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51"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51"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51"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51"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51"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51"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51"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51"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4" t="str">
        <f ca="true">+IF(OFFSET('Water Data'!$C$28,0,10*ROW('Water Data'!C107))="","",OFFSET('Water Data'!$C$28,0,10*ROW('Water Data'!C107)))</f>
        <v/>
      </c>
      <c r="BT113" s="34" t="str">
        <f ca="true">+IF(OFFSET('Water Data'!$C$29,0,10*ROW('Water Data'!C107))="","",OFFSET('Water Data'!$C$29,0,10*ROW('Water Data'!C107)))</f>
        <v/>
      </c>
      <c r="BU113" s="34" t="str">
        <f ca="true">+IF(OFFSET('Water Data'!$C$30,0,10*ROW('Water Data'!C107))="","",OFFSET('Water Data'!$C$30,0,10*ROW('Water Data'!C107)))</f>
        <v/>
      </c>
      <c r="BV113" s="34" t="str">
        <f ca="true">+IF(OFFSET('Water Data'!$D$28,0,10*ROW('Water Data'!D107))="","",OFFSET('Water Data'!$D$28,0,10*ROW('Water Data'!D107)))</f>
        <v/>
      </c>
      <c r="BW113" s="34" t="str">
        <f ca="true">+IF(OFFSET('Water Data'!$D$29,0,10*ROW('Water Data'!D107))="","",OFFSET('Water Data'!$D$29,0,10*ROW('Water Data'!D107)))</f>
        <v/>
      </c>
      <c r="BX113" s="34" t="str">
        <f ca="true">+IF(OFFSET('Water Data'!$D$30,0,10*ROW('Water Data'!D107))="","",OFFSET('Water Data'!$D$30,0,10*ROW('Water Data'!D107)))</f>
        <v/>
      </c>
      <c r="BY113" s="34" t="str">
        <f ca="true">+IF(OFFSET('Water Data'!$E$28,0,10*ROW('Water Data'!E107))="","",OFFSET('Water Data'!$E$28,0,10*ROW('Water Data'!E107)))</f>
        <v/>
      </c>
      <c r="BZ113" s="34" t="str">
        <f ca="true">+IF(OFFSET('Water Data'!$E$29,0,10*ROW('Water Data'!E107))="","",OFFSET('Water Data'!$E$29,0,10*ROW('Water Data'!E107)))</f>
        <v/>
      </c>
      <c r="CA113" s="34" t="str">
        <f ca="true">+IF(OFFSET('Water Data'!$E$30,0,10*ROW('Water Data'!E107))="","",OFFSET('Water Data'!$E$30,0,10*ROW('Water Data'!E107)))</f>
        <v/>
      </c>
      <c r="CB113" s="34" t="str">
        <f ca="true">+IF(OFFSET('Water Data'!$F$28,0,10*ROW('Water Data'!F107))="","",OFFSET('Water Data'!$F$28,0,10*ROW('Water Data'!F107)))</f>
        <v/>
      </c>
      <c r="CC113" s="34" t="str">
        <f ca="true">+IF(OFFSET('Water Data'!$F$29,0,10*ROW('Water Data'!F107))="","",OFFSET('Water Data'!$F$29,0,10*ROW('Water Data'!F107)))</f>
        <v/>
      </c>
      <c r="CD113" s="34" t="str">
        <f ca="true">+IF(OFFSET('Water Data'!$F$30,0,10*ROW('Water Data'!F107))="","",OFFSET('Water Data'!$F$30,0,10*ROW('Water Data'!F107)))</f>
        <v/>
      </c>
      <c r="CE113" s="34" t="str">
        <f ca="true">+IF(OFFSET('Water Data'!$G$28,0,10*ROW('Water Data'!G107))="","",OFFSET('Water Data'!$G$28,0,10*ROW('Water Data'!G107)))</f>
        <v/>
      </c>
      <c r="CF113" s="34" t="str">
        <f ca="true">+IF(OFFSET('Water Data'!$G$29,0,10*ROW('Water Data'!G107))="","",OFFSET('Water Data'!$G$29,0,10*ROW('Water Data'!G107)))</f>
        <v/>
      </c>
      <c r="CG113" s="34" t="str">
        <f ca="true">+IF(OFFSET('Water Data'!$G$30,0,10*ROW('Water Data'!G107))="","",OFFSET('Water Data'!$G$30,0,10*ROW('Water Data'!G107)))</f>
        <v/>
      </c>
      <c r="CH113" s="34" t="str">
        <f ca="true">+IF(OFFSET('Water Data'!$H$28,0,10*ROW('Water Data'!H107))="","",OFFSET('Water Data'!$H$28,0,10*ROW('Water Data'!H107)))</f>
        <v/>
      </c>
      <c r="CI113" s="34" t="str">
        <f ca="true">+IF(OFFSET('Water Data'!$H$29,0,10*ROW('Water Data'!H107))="","",OFFSET('Water Data'!$H$29,0,10*ROW('Water Data'!H107)))</f>
        <v/>
      </c>
      <c r="CJ113" s="34" t="str">
        <f ca="true">+IF(OFFSET('Water Data'!$H$30,0,10*ROW('Water Data'!H107))="","",OFFSET('Water Data'!$H$30,0,10*ROW('Water Data'!H107)))</f>
        <v/>
      </c>
      <c r="CK113" s="34" t="str">
        <f ca="true">+IF(OFFSET('Sanitation Data'!$C$29,0,10*ROW('Sanitation Data'!C107))="","",OFFSET('Sanitation Data'!$C$29,0,10*ROW('Sanitation Data'!C107)))</f>
        <v/>
      </c>
      <c r="CL113" s="34" t="str">
        <f ca="true">+IF(OFFSET('Sanitation Data'!$C$30,0,10*ROW('Sanitation Data'!C107))="","",OFFSET('Sanitation Data'!$C$30,0,10*ROW('Sanitation Data'!C107)))</f>
        <v/>
      </c>
      <c r="CM113" s="34" t="str">
        <f ca="true">+IF(OFFSET('Sanitation Data'!$C$31,0,10*ROW('Sanitation Data'!C107))="","",OFFSET('Sanitation Data'!$C$31,0,10*ROW('Sanitation Data'!C107)))</f>
        <v/>
      </c>
      <c r="CN113" s="34" t="str">
        <f ca="true">+IF(OFFSET('Sanitation Data'!$C$32,0,10*ROW('Sanitation Data'!C107))="","",OFFSET('Sanitation Data'!$C$32,0,10*ROW('Sanitation Data'!C107)))</f>
        <v/>
      </c>
      <c r="CO113" s="34" t="str">
        <f ca="true">+IF(OFFSET('Sanitation Data'!$C$33,0,10*ROW('Sanitation Data'!C107))="","",OFFSET('Sanitation Data'!$C$33,0,10*ROW('Sanitation Data'!C107)))</f>
        <v/>
      </c>
      <c r="CP113" s="34" t="str">
        <f ca="true">+IF(OFFSET('Sanitation Data'!$D$29,0,10*ROW('Sanitation Data'!D107))="","",OFFSET('Sanitation Data'!$D$29,0,10*ROW('Sanitation Data'!D107)))</f>
        <v/>
      </c>
      <c r="CQ113" s="34" t="str">
        <f ca="true">+IF(OFFSET('Sanitation Data'!$D$30,0,10*ROW('Sanitation Data'!D107))="","",OFFSET('Sanitation Data'!$D$30,0,10*ROW('Sanitation Data'!D107)))</f>
        <v/>
      </c>
      <c r="CR113" s="34" t="str">
        <f ca="true">+IF(OFFSET('Sanitation Data'!$D$31,0,10*ROW('Sanitation Data'!D107))="","",OFFSET('Sanitation Data'!$D$31,0,10*ROW('Sanitation Data'!D107)))</f>
        <v/>
      </c>
      <c r="CS113" s="34" t="str">
        <f ca="true">+IF(OFFSET('Sanitation Data'!$D$32,0,10*ROW('Sanitation Data'!D107))="","",OFFSET('Sanitation Data'!$D$32,0,10*ROW('Sanitation Data'!D107)))</f>
        <v/>
      </c>
      <c r="CT113" s="34" t="str">
        <f ca="true">+IF(OFFSET('Sanitation Data'!$D$33,0,10*ROW('Sanitation Data'!D107))="","",OFFSET('Sanitation Data'!$D$33,0,10*ROW('Sanitation Data'!D107)))</f>
        <v/>
      </c>
      <c r="CU113" s="34" t="str">
        <f ca="true">+IF(OFFSET('Sanitation Data'!$E$29,0,10*ROW('Sanitation Data'!E107))="","",OFFSET('Sanitation Data'!$E$29,0,10*ROW('Sanitation Data'!E107)))</f>
        <v/>
      </c>
      <c r="CV113" s="34" t="str">
        <f ca="true">+IF(OFFSET('Sanitation Data'!$E$30,0,10*ROW('Sanitation Data'!E107))="","",OFFSET('Sanitation Data'!$E$30,0,10*ROW('Sanitation Data'!E107)))</f>
        <v/>
      </c>
      <c r="CW113" s="34" t="str">
        <f ca="true">+IF(OFFSET('Sanitation Data'!$E$31,0,10*ROW('Sanitation Data'!E107))="","",OFFSET('Sanitation Data'!$E$31,0,10*ROW('Sanitation Data'!E107)))</f>
        <v/>
      </c>
      <c r="CX113" s="34" t="str">
        <f ca="true">+IF(OFFSET('Sanitation Data'!$E$32,0,10*ROW('Sanitation Data'!E107))="","",OFFSET('Sanitation Data'!$E$32,0,10*ROW('Sanitation Data'!E107)))</f>
        <v/>
      </c>
      <c r="CY113" s="34" t="str">
        <f ca="true">+IF(OFFSET('Sanitation Data'!$E$33,0,10*ROW('Sanitation Data'!E107))="","",OFFSET('Sanitation Data'!$E$33,0,10*ROW('Sanitation Data'!E107)))</f>
        <v/>
      </c>
      <c r="CZ113" s="34" t="str">
        <f ca="true">+IF(OFFSET('Sanitation Data'!$F$29,0,10*ROW('Sanitation Data'!F107))="","",OFFSET('Sanitation Data'!$F$29,0,10*ROW('Sanitation Data'!F107)))</f>
        <v/>
      </c>
      <c r="DA113" s="34" t="str">
        <f ca="true">+IF(OFFSET('Sanitation Data'!$F$30,0,10*ROW('Sanitation Data'!F107))="","",OFFSET('Sanitation Data'!$F$30,0,10*ROW('Sanitation Data'!F107)))</f>
        <v/>
      </c>
      <c r="DB113" s="34" t="str">
        <f ca="true">+IF(OFFSET('Sanitation Data'!$F$31,0,10*ROW('Sanitation Data'!F107))="","",OFFSET('Sanitation Data'!$F$31,0,10*ROW('Sanitation Data'!F107)))</f>
        <v/>
      </c>
      <c r="DC113" s="34" t="str">
        <f ca="true">+IF(OFFSET('Sanitation Data'!$F$32,0,10*ROW('Sanitation Data'!F107))="","",OFFSET('Sanitation Data'!$F$32,0,10*ROW('Sanitation Data'!F107)))</f>
        <v/>
      </c>
      <c r="DD113" s="34" t="str">
        <f ca="true">+IF(OFFSET('Sanitation Data'!$F$33,0,10*ROW('Sanitation Data'!F107))="","",OFFSET('Sanitation Data'!$F$33,0,10*ROW('Sanitation Data'!F107)))</f>
        <v/>
      </c>
      <c r="DE113" s="34" t="str">
        <f ca="true">+IF(OFFSET('Sanitation Data'!$G$29,0,10*ROW('Sanitation Data'!G107))="","",OFFSET('Sanitation Data'!$G$29,0,10*ROW('Sanitation Data'!G107)))</f>
        <v/>
      </c>
      <c r="DF113" s="34" t="str">
        <f ca="true">+IF(OFFSET('Sanitation Data'!$G$30,0,10*ROW('Sanitation Data'!G107))="","",OFFSET('Sanitation Data'!$G$30,0,10*ROW('Sanitation Data'!G107)))</f>
        <v/>
      </c>
      <c r="DG113" s="34" t="str">
        <f ca="true">+IF(OFFSET('Sanitation Data'!$G$31,0,10*ROW('Sanitation Data'!G107))="","",OFFSET('Sanitation Data'!$G$31,0,10*ROW('Sanitation Data'!G107)))</f>
        <v/>
      </c>
      <c r="DH113" s="34" t="str">
        <f ca="true">+IF(OFFSET('Sanitation Data'!$G$32,0,10*ROW('Sanitation Data'!G107))="","",OFFSET('Sanitation Data'!$G$32,0,10*ROW('Sanitation Data'!G107)))</f>
        <v/>
      </c>
      <c r="DI113" s="34" t="str">
        <f ca="true">+IF(OFFSET('Sanitation Data'!$G$33,0,10*ROW('Sanitation Data'!G107))="","",OFFSET('Sanitation Data'!$G$33,0,10*ROW('Sanitation Data'!G107)))</f>
        <v/>
      </c>
      <c r="DJ113" s="34" t="str">
        <f ca="true">+IF(OFFSET('Sanitation Data'!$H$29,0,10*ROW('Sanitation Data'!H107))="","",OFFSET('Sanitation Data'!$H$29,0,10*ROW('Sanitation Data'!H107)))</f>
        <v/>
      </c>
      <c r="DK113" s="34" t="str">
        <f ca="true">+IF(OFFSET('Sanitation Data'!$H$30,0,10*ROW('Sanitation Data'!H107))="","",OFFSET('Sanitation Data'!$H$30,0,10*ROW('Sanitation Data'!H107)))</f>
        <v/>
      </c>
      <c r="DL113" s="34" t="str">
        <f ca="true">+IF(OFFSET('Sanitation Data'!$H$31,0,10*ROW('Sanitation Data'!H107))="","",OFFSET('Sanitation Data'!$H$31,0,10*ROW('Sanitation Data'!H107)))</f>
        <v/>
      </c>
      <c r="DM113" s="34" t="str">
        <f ca="true">+IF(OFFSET('Sanitation Data'!$H$32,0,10*ROW('Sanitation Data'!H107))="","",OFFSET('Sanitation Data'!$H$32,0,10*ROW('Sanitation Data'!H107)))</f>
        <v/>
      </c>
      <c r="DN113" s="34" t="str">
        <f ca="true">+IF(OFFSET('Sanitation Data'!$H$33,0,10*ROW('Sanitation Data'!H107))="","",OFFSET('Sanitation Data'!$H$33,0,10*ROW('Sanitation Data'!H107)))</f>
        <v/>
      </c>
      <c r="DO113" s="34" t="str">
        <f ca="true">+IF(OFFSET('Hygiene Data'!$C$12,0,10*ROW('Hygiene Data'!C107))="","",OFFSET('Hygiene Data'!$C$12,0,10*ROW('Hygiene Data'!C107)))</f>
        <v/>
      </c>
      <c r="DP113" s="34" t="str">
        <f ca="true">+IF(OFFSET('Hygiene Data'!$C$13,0,10*ROW('Hygiene Data'!C107))="","",OFFSET('Hygiene Data'!$C$13,0,10*ROW('Hygiene Data'!C107)))</f>
        <v/>
      </c>
      <c r="DQ113" s="34" t="str">
        <f ca="true">+IF(OFFSET('Hygiene Data'!$C$14,0,10*ROW('Hygiene Data'!C107))="","",OFFSET('Hygiene Data'!$C$14,0,10*ROW('Hygiene Data'!C107)))</f>
        <v/>
      </c>
      <c r="DR113" s="34" t="str">
        <f ca="true">+IF(OFFSET('Hygiene Data'!$D$12,0,10*ROW('Hygiene Data'!D107))="","",OFFSET('Hygiene Data'!$D$12,0,10*ROW('Hygiene Data'!D107)))</f>
        <v/>
      </c>
      <c r="DS113" s="34" t="str">
        <f ca="true">+IF(OFFSET('Hygiene Data'!$D$13,0,10*ROW('Hygiene Data'!D107))="","",OFFSET('Hygiene Data'!$D$13,0,10*ROW('Hygiene Data'!D107)))</f>
        <v/>
      </c>
      <c r="DT113" s="34" t="str">
        <f ca="true">+IF(OFFSET('Hygiene Data'!$D$14,0,10*ROW('Hygiene Data'!D107))="","",OFFSET('Hygiene Data'!$D$14,0,10*ROW('Hygiene Data'!D107)))</f>
        <v/>
      </c>
      <c r="DU113" s="34" t="str">
        <f ca="true">+IF(OFFSET('Hygiene Data'!$E$12,0,10*ROW('Hygiene Data'!E107))="","",OFFSET('Hygiene Data'!$E$12,0,10*ROW('Hygiene Data'!E107)))</f>
        <v/>
      </c>
      <c r="DV113" s="34" t="str">
        <f ca="true">+IF(OFFSET('Hygiene Data'!$E$13,0,10*ROW('Hygiene Data'!E107))="","",OFFSET('Hygiene Data'!$E$13,0,10*ROW('Hygiene Data'!E107)))</f>
        <v/>
      </c>
      <c r="DW113" s="34" t="str">
        <f ca="true">+IF(OFFSET('Hygiene Data'!$E$14,0,10*ROW('Hygiene Data'!E107))="","",OFFSET('Hygiene Data'!$E$14,0,10*ROW('Hygiene Data'!E107)))</f>
        <v/>
      </c>
      <c r="DX113" s="34" t="str">
        <f ca="true">+IF(OFFSET('Hygiene Data'!$F$12,0,10*ROW('Hygiene Data'!F107))="","",OFFSET('Hygiene Data'!$F$12,0,10*ROW('Hygiene Data'!F107)))</f>
        <v/>
      </c>
      <c r="DY113" s="34" t="str">
        <f ca="true">+IF(OFFSET('Hygiene Data'!$F$13,0,10*ROW('Hygiene Data'!F107))="","",OFFSET('Hygiene Data'!$F$13,0,10*ROW('Hygiene Data'!F107)))</f>
        <v/>
      </c>
      <c r="DZ113" s="34" t="str">
        <f ca="true">+IF(OFFSET('Hygiene Data'!$F$14,0,10*ROW('Hygiene Data'!F107))="","",OFFSET('Hygiene Data'!$F$14,0,10*ROW('Hygiene Data'!F107)))</f>
        <v/>
      </c>
      <c r="EA113" s="34" t="str">
        <f ca="true">+IF(OFFSET('Hygiene Data'!$G$12,0,10*ROW('Hygiene Data'!G107))="","",OFFSET('Hygiene Data'!$G$12,0,10*ROW('Hygiene Data'!G107)))</f>
        <v/>
      </c>
      <c r="EB113" s="34" t="str">
        <f ca="true">+IF(OFFSET('Hygiene Data'!$G$13,0,10*ROW('Hygiene Data'!G107))="","",OFFSET('Hygiene Data'!$G$13,0,10*ROW('Hygiene Data'!G107)))</f>
        <v/>
      </c>
      <c r="EC113" s="34" t="str">
        <f ca="true">+IF(OFFSET('Hygiene Data'!$G$14,0,10*ROW('Hygiene Data'!G107))="","",OFFSET('Hygiene Data'!$G$14,0,10*ROW('Hygiene Data'!G107)))</f>
        <v/>
      </c>
      <c r="ED113" s="34" t="str">
        <f ca="true">+IF(OFFSET('Hygiene Data'!$H$12,0,10*ROW('Hygiene Data'!H107))="","",OFFSET('Hygiene Data'!$H$12,0,10*ROW('Hygiene Data'!H107)))</f>
        <v/>
      </c>
      <c r="EE113" s="34" t="str">
        <f ca="true">+IF(OFFSET('Hygiene Data'!$H$13,0,10*ROW('Hygiene Data'!H107))="","",OFFSET('Hygiene Data'!$H$13,0,10*ROW('Hygiene Data'!H107)))</f>
        <v/>
      </c>
      <c r="EF113" s="34" t="str">
        <f ca="true">+IF(OFFSET('Hygiene Data'!$H$14,0,10*ROW('Hygiene Data'!H107))="","",OFFSET('Hygiene Data'!$H$14,0,10*ROW('Hygiene Data'!H107)))</f>
        <v/>
      </c>
    </row>
    <row r="114" x14ac:dyDescent="0.2">
      <c r="A114" s="57" t="str">
        <f ca="true">+IF(OFFSET('Water Data'!$B$1,0,10*ROW('Water Data'!B111))="","",OFFSET('Water Data'!$B$1,0,10*ROW('Water Data'!B111)))</f>
        <v/>
      </c>
      <c r="B114" s="57" t="str">
        <f ca="true">+IF(OFFSET('Water Data'!$A$3,0,10*ROW('Water Data'!A111))="","",OFFSET('Water Data'!$A$3,0,10*ROW('Water Data'!A111)))</f>
        <v/>
      </c>
      <c r="C114" s="57" t="str">
        <f ca="true">+IF(OFFSET('Water Data'!$C$3,0,10*ROW('Water Data'!C111))="","",OFFSET('Water Data'!$C$3,0,10*ROW('Water Data'!C111)))</f>
        <v/>
      </c>
      <c r="D114" s="249"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49"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49"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49"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49"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49"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49"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49"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49"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49"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49"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49"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49"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49"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49"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49"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49"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49"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50"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50"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50"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50"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50"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50"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50"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50"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50"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50"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50"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50"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50"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50"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50"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50"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50"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50"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50"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50"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50"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50"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50"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50"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50"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50"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50"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50"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50"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50"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51"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51"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51"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51"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51"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51"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51"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51"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51"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51"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51"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51"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51"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51"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51"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51"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51"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51"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4" t="str">
        <f ca="true">+IF(OFFSET('Water Data'!$C$28,0,10*ROW('Water Data'!C108))="","",OFFSET('Water Data'!$C$28,0,10*ROW('Water Data'!C108)))</f>
        <v/>
      </c>
      <c r="BT114" s="34" t="str">
        <f ca="true">+IF(OFFSET('Water Data'!$C$29,0,10*ROW('Water Data'!C108))="","",OFFSET('Water Data'!$C$29,0,10*ROW('Water Data'!C108)))</f>
        <v/>
      </c>
      <c r="BU114" s="34" t="str">
        <f ca="true">+IF(OFFSET('Water Data'!$C$30,0,10*ROW('Water Data'!C108))="","",OFFSET('Water Data'!$C$30,0,10*ROW('Water Data'!C108)))</f>
        <v/>
      </c>
      <c r="BV114" s="34" t="str">
        <f ca="true">+IF(OFFSET('Water Data'!$D$28,0,10*ROW('Water Data'!D108))="","",OFFSET('Water Data'!$D$28,0,10*ROW('Water Data'!D108)))</f>
        <v/>
      </c>
      <c r="BW114" s="34" t="str">
        <f ca="true">+IF(OFFSET('Water Data'!$D$29,0,10*ROW('Water Data'!D108))="","",OFFSET('Water Data'!$D$29,0,10*ROW('Water Data'!D108)))</f>
        <v/>
      </c>
      <c r="BX114" s="34" t="str">
        <f ca="true">+IF(OFFSET('Water Data'!$D$30,0,10*ROW('Water Data'!D108))="","",OFFSET('Water Data'!$D$30,0,10*ROW('Water Data'!D108)))</f>
        <v/>
      </c>
      <c r="BY114" s="34" t="str">
        <f ca="true">+IF(OFFSET('Water Data'!$E$28,0,10*ROW('Water Data'!E108))="","",OFFSET('Water Data'!$E$28,0,10*ROW('Water Data'!E108)))</f>
        <v/>
      </c>
      <c r="BZ114" s="34" t="str">
        <f ca="true">+IF(OFFSET('Water Data'!$E$29,0,10*ROW('Water Data'!E108))="","",OFFSET('Water Data'!$E$29,0,10*ROW('Water Data'!E108)))</f>
        <v/>
      </c>
      <c r="CA114" s="34" t="str">
        <f ca="true">+IF(OFFSET('Water Data'!$E$30,0,10*ROW('Water Data'!E108))="","",OFFSET('Water Data'!$E$30,0,10*ROW('Water Data'!E108)))</f>
        <v/>
      </c>
      <c r="CB114" s="34" t="str">
        <f ca="true">+IF(OFFSET('Water Data'!$F$28,0,10*ROW('Water Data'!F108))="","",OFFSET('Water Data'!$F$28,0,10*ROW('Water Data'!F108)))</f>
        <v/>
      </c>
      <c r="CC114" s="34" t="str">
        <f ca="true">+IF(OFFSET('Water Data'!$F$29,0,10*ROW('Water Data'!F108))="","",OFFSET('Water Data'!$F$29,0,10*ROW('Water Data'!F108)))</f>
        <v/>
      </c>
      <c r="CD114" s="34" t="str">
        <f ca="true">+IF(OFFSET('Water Data'!$F$30,0,10*ROW('Water Data'!F108))="","",OFFSET('Water Data'!$F$30,0,10*ROW('Water Data'!F108)))</f>
        <v/>
      </c>
      <c r="CE114" s="34" t="str">
        <f ca="true">+IF(OFFSET('Water Data'!$G$28,0,10*ROW('Water Data'!G108))="","",OFFSET('Water Data'!$G$28,0,10*ROW('Water Data'!G108)))</f>
        <v/>
      </c>
      <c r="CF114" s="34" t="str">
        <f ca="true">+IF(OFFSET('Water Data'!$G$29,0,10*ROW('Water Data'!G108))="","",OFFSET('Water Data'!$G$29,0,10*ROW('Water Data'!G108)))</f>
        <v/>
      </c>
      <c r="CG114" s="34" t="str">
        <f ca="true">+IF(OFFSET('Water Data'!$G$30,0,10*ROW('Water Data'!G108))="","",OFFSET('Water Data'!$G$30,0,10*ROW('Water Data'!G108)))</f>
        <v/>
      </c>
      <c r="CH114" s="34" t="str">
        <f ca="true">+IF(OFFSET('Water Data'!$H$28,0,10*ROW('Water Data'!H108))="","",OFFSET('Water Data'!$H$28,0,10*ROW('Water Data'!H108)))</f>
        <v/>
      </c>
      <c r="CI114" s="34" t="str">
        <f ca="true">+IF(OFFSET('Water Data'!$H$29,0,10*ROW('Water Data'!H108))="","",OFFSET('Water Data'!$H$29,0,10*ROW('Water Data'!H108)))</f>
        <v/>
      </c>
      <c r="CJ114" s="34" t="str">
        <f ca="true">+IF(OFFSET('Water Data'!$H$30,0,10*ROW('Water Data'!H108))="","",OFFSET('Water Data'!$H$30,0,10*ROW('Water Data'!H108)))</f>
        <v/>
      </c>
      <c r="CK114" s="34" t="str">
        <f ca="true">+IF(OFFSET('Sanitation Data'!$C$29,0,10*ROW('Sanitation Data'!C108))="","",OFFSET('Sanitation Data'!$C$29,0,10*ROW('Sanitation Data'!C108)))</f>
        <v/>
      </c>
      <c r="CL114" s="34" t="str">
        <f ca="true">+IF(OFFSET('Sanitation Data'!$C$30,0,10*ROW('Sanitation Data'!C108))="","",OFFSET('Sanitation Data'!$C$30,0,10*ROW('Sanitation Data'!C108)))</f>
        <v/>
      </c>
      <c r="CM114" s="34" t="str">
        <f ca="true">+IF(OFFSET('Sanitation Data'!$C$31,0,10*ROW('Sanitation Data'!C108))="","",OFFSET('Sanitation Data'!$C$31,0,10*ROW('Sanitation Data'!C108)))</f>
        <v/>
      </c>
      <c r="CN114" s="34" t="str">
        <f ca="true">+IF(OFFSET('Sanitation Data'!$C$32,0,10*ROW('Sanitation Data'!C108))="","",OFFSET('Sanitation Data'!$C$32,0,10*ROW('Sanitation Data'!C108)))</f>
        <v/>
      </c>
      <c r="CO114" s="34" t="str">
        <f ca="true">+IF(OFFSET('Sanitation Data'!$C$33,0,10*ROW('Sanitation Data'!C108))="","",OFFSET('Sanitation Data'!$C$33,0,10*ROW('Sanitation Data'!C108)))</f>
        <v/>
      </c>
      <c r="CP114" s="34" t="str">
        <f ca="true">+IF(OFFSET('Sanitation Data'!$D$29,0,10*ROW('Sanitation Data'!D108))="","",OFFSET('Sanitation Data'!$D$29,0,10*ROW('Sanitation Data'!D108)))</f>
        <v/>
      </c>
      <c r="CQ114" s="34" t="str">
        <f ca="true">+IF(OFFSET('Sanitation Data'!$D$30,0,10*ROW('Sanitation Data'!D108))="","",OFFSET('Sanitation Data'!$D$30,0,10*ROW('Sanitation Data'!D108)))</f>
        <v/>
      </c>
      <c r="CR114" s="34" t="str">
        <f ca="true">+IF(OFFSET('Sanitation Data'!$D$31,0,10*ROW('Sanitation Data'!D108))="","",OFFSET('Sanitation Data'!$D$31,0,10*ROW('Sanitation Data'!D108)))</f>
        <v/>
      </c>
      <c r="CS114" s="34" t="str">
        <f ca="true">+IF(OFFSET('Sanitation Data'!$D$32,0,10*ROW('Sanitation Data'!D108))="","",OFFSET('Sanitation Data'!$D$32,0,10*ROW('Sanitation Data'!D108)))</f>
        <v/>
      </c>
      <c r="CT114" s="34" t="str">
        <f ca="true">+IF(OFFSET('Sanitation Data'!$D$33,0,10*ROW('Sanitation Data'!D108))="","",OFFSET('Sanitation Data'!$D$33,0,10*ROW('Sanitation Data'!D108)))</f>
        <v/>
      </c>
      <c r="CU114" s="34" t="str">
        <f ca="true">+IF(OFFSET('Sanitation Data'!$E$29,0,10*ROW('Sanitation Data'!E108))="","",OFFSET('Sanitation Data'!$E$29,0,10*ROW('Sanitation Data'!E108)))</f>
        <v/>
      </c>
      <c r="CV114" s="34" t="str">
        <f ca="true">+IF(OFFSET('Sanitation Data'!$E$30,0,10*ROW('Sanitation Data'!E108))="","",OFFSET('Sanitation Data'!$E$30,0,10*ROW('Sanitation Data'!E108)))</f>
        <v/>
      </c>
      <c r="CW114" s="34" t="str">
        <f ca="true">+IF(OFFSET('Sanitation Data'!$E$31,0,10*ROW('Sanitation Data'!E108))="","",OFFSET('Sanitation Data'!$E$31,0,10*ROW('Sanitation Data'!E108)))</f>
        <v/>
      </c>
      <c r="CX114" s="34" t="str">
        <f ca="true">+IF(OFFSET('Sanitation Data'!$E$32,0,10*ROW('Sanitation Data'!E108))="","",OFFSET('Sanitation Data'!$E$32,0,10*ROW('Sanitation Data'!E108)))</f>
        <v/>
      </c>
      <c r="CY114" s="34" t="str">
        <f ca="true">+IF(OFFSET('Sanitation Data'!$E$33,0,10*ROW('Sanitation Data'!E108))="","",OFFSET('Sanitation Data'!$E$33,0,10*ROW('Sanitation Data'!E108)))</f>
        <v/>
      </c>
      <c r="CZ114" s="34" t="str">
        <f ca="true">+IF(OFFSET('Sanitation Data'!$F$29,0,10*ROW('Sanitation Data'!F108))="","",OFFSET('Sanitation Data'!$F$29,0,10*ROW('Sanitation Data'!F108)))</f>
        <v/>
      </c>
      <c r="DA114" s="34" t="str">
        <f ca="true">+IF(OFFSET('Sanitation Data'!$F$30,0,10*ROW('Sanitation Data'!F108))="","",OFFSET('Sanitation Data'!$F$30,0,10*ROW('Sanitation Data'!F108)))</f>
        <v/>
      </c>
      <c r="DB114" s="34" t="str">
        <f ca="true">+IF(OFFSET('Sanitation Data'!$F$31,0,10*ROW('Sanitation Data'!F108))="","",OFFSET('Sanitation Data'!$F$31,0,10*ROW('Sanitation Data'!F108)))</f>
        <v/>
      </c>
      <c r="DC114" s="34" t="str">
        <f ca="true">+IF(OFFSET('Sanitation Data'!$F$32,0,10*ROW('Sanitation Data'!F108))="","",OFFSET('Sanitation Data'!$F$32,0,10*ROW('Sanitation Data'!F108)))</f>
        <v/>
      </c>
      <c r="DD114" s="34" t="str">
        <f ca="true">+IF(OFFSET('Sanitation Data'!$F$33,0,10*ROW('Sanitation Data'!F108))="","",OFFSET('Sanitation Data'!$F$33,0,10*ROW('Sanitation Data'!F108)))</f>
        <v/>
      </c>
      <c r="DE114" s="34" t="str">
        <f ca="true">+IF(OFFSET('Sanitation Data'!$G$29,0,10*ROW('Sanitation Data'!G108))="","",OFFSET('Sanitation Data'!$G$29,0,10*ROW('Sanitation Data'!G108)))</f>
        <v/>
      </c>
      <c r="DF114" s="34" t="str">
        <f ca="true">+IF(OFFSET('Sanitation Data'!$G$30,0,10*ROW('Sanitation Data'!G108))="","",OFFSET('Sanitation Data'!$G$30,0,10*ROW('Sanitation Data'!G108)))</f>
        <v/>
      </c>
      <c r="DG114" s="34" t="str">
        <f ca="true">+IF(OFFSET('Sanitation Data'!$G$31,0,10*ROW('Sanitation Data'!G108))="","",OFFSET('Sanitation Data'!$G$31,0,10*ROW('Sanitation Data'!G108)))</f>
        <v/>
      </c>
      <c r="DH114" s="34" t="str">
        <f ca="true">+IF(OFFSET('Sanitation Data'!$G$32,0,10*ROW('Sanitation Data'!G108))="","",OFFSET('Sanitation Data'!$G$32,0,10*ROW('Sanitation Data'!G108)))</f>
        <v/>
      </c>
      <c r="DI114" s="34" t="str">
        <f ca="true">+IF(OFFSET('Sanitation Data'!$G$33,0,10*ROW('Sanitation Data'!G108))="","",OFFSET('Sanitation Data'!$G$33,0,10*ROW('Sanitation Data'!G108)))</f>
        <v/>
      </c>
      <c r="DJ114" s="34" t="str">
        <f ca="true">+IF(OFFSET('Sanitation Data'!$H$29,0,10*ROW('Sanitation Data'!H108))="","",OFFSET('Sanitation Data'!$H$29,0,10*ROW('Sanitation Data'!H108)))</f>
        <v/>
      </c>
      <c r="DK114" s="34" t="str">
        <f ca="true">+IF(OFFSET('Sanitation Data'!$H$30,0,10*ROW('Sanitation Data'!H108))="","",OFFSET('Sanitation Data'!$H$30,0,10*ROW('Sanitation Data'!H108)))</f>
        <v/>
      </c>
      <c r="DL114" s="34" t="str">
        <f ca="true">+IF(OFFSET('Sanitation Data'!$H$31,0,10*ROW('Sanitation Data'!H108))="","",OFFSET('Sanitation Data'!$H$31,0,10*ROW('Sanitation Data'!H108)))</f>
        <v/>
      </c>
      <c r="DM114" s="34" t="str">
        <f ca="true">+IF(OFFSET('Sanitation Data'!$H$32,0,10*ROW('Sanitation Data'!H108))="","",OFFSET('Sanitation Data'!$H$32,0,10*ROW('Sanitation Data'!H108)))</f>
        <v/>
      </c>
      <c r="DN114" s="34" t="str">
        <f ca="true">+IF(OFFSET('Sanitation Data'!$H$33,0,10*ROW('Sanitation Data'!H108))="","",OFFSET('Sanitation Data'!$H$33,0,10*ROW('Sanitation Data'!H108)))</f>
        <v/>
      </c>
      <c r="DO114" s="34" t="str">
        <f ca="true">+IF(OFFSET('Hygiene Data'!$C$12,0,10*ROW('Hygiene Data'!C108))="","",OFFSET('Hygiene Data'!$C$12,0,10*ROW('Hygiene Data'!C108)))</f>
        <v/>
      </c>
      <c r="DP114" s="34" t="str">
        <f ca="true">+IF(OFFSET('Hygiene Data'!$C$13,0,10*ROW('Hygiene Data'!C108))="","",OFFSET('Hygiene Data'!$C$13,0,10*ROW('Hygiene Data'!C108)))</f>
        <v/>
      </c>
      <c r="DQ114" s="34" t="str">
        <f ca="true">+IF(OFFSET('Hygiene Data'!$C$14,0,10*ROW('Hygiene Data'!C108))="","",OFFSET('Hygiene Data'!$C$14,0,10*ROW('Hygiene Data'!C108)))</f>
        <v/>
      </c>
      <c r="DR114" s="34" t="str">
        <f ca="true">+IF(OFFSET('Hygiene Data'!$D$12,0,10*ROW('Hygiene Data'!D108))="","",OFFSET('Hygiene Data'!$D$12,0,10*ROW('Hygiene Data'!D108)))</f>
        <v/>
      </c>
      <c r="DS114" s="34" t="str">
        <f ca="true">+IF(OFFSET('Hygiene Data'!$D$13,0,10*ROW('Hygiene Data'!D108))="","",OFFSET('Hygiene Data'!$D$13,0,10*ROW('Hygiene Data'!D108)))</f>
        <v/>
      </c>
      <c r="DT114" s="34" t="str">
        <f ca="true">+IF(OFFSET('Hygiene Data'!$D$14,0,10*ROW('Hygiene Data'!D108))="","",OFFSET('Hygiene Data'!$D$14,0,10*ROW('Hygiene Data'!D108)))</f>
        <v/>
      </c>
      <c r="DU114" s="34" t="str">
        <f ca="true">+IF(OFFSET('Hygiene Data'!$E$12,0,10*ROW('Hygiene Data'!E108))="","",OFFSET('Hygiene Data'!$E$12,0,10*ROW('Hygiene Data'!E108)))</f>
        <v/>
      </c>
      <c r="DV114" s="34" t="str">
        <f ca="true">+IF(OFFSET('Hygiene Data'!$E$13,0,10*ROW('Hygiene Data'!E108))="","",OFFSET('Hygiene Data'!$E$13,0,10*ROW('Hygiene Data'!E108)))</f>
        <v/>
      </c>
      <c r="DW114" s="34" t="str">
        <f ca="true">+IF(OFFSET('Hygiene Data'!$E$14,0,10*ROW('Hygiene Data'!E108))="","",OFFSET('Hygiene Data'!$E$14,0,10*ROW('Hygiene Data'!E108)))</f>
        <v/>
      </c>
      <c r="DX114" s="34" t="str">
        <f ca="true">+IF(OFFSET('Hygiene Data'!$F$12,0,10*ROW('Hygiene Data'!F108))="","",OFFSET('Hygiene Data'!$F$12,0,10*ROW('Hygiene Data'!F108)))</f>
        <v/>
      </c>
      <c r="DY114" s="34" t="str">
        <f ca="true">+IF(OFFSET('Hygiene Data'!$F$13,0,10*ROW('Hygiene Data'!F108))="","",OFFSET('Hygiene Data'!$F$13,0,10*ROW('Hygiene Data'!F108)))</f>
        <v/>
      </c>
      <c r="DZ114" s="34" t="str">
        <f ca="true">+IF(OFFSET('Hygiene Data'!$F$14,0,10*ROW('Hygiene Data'!F108))="","",OFFSET('Hygiene Data'!$F$14,0,10*ROW('Hygiene Data'!F108)))</f>
        <v/>
      </c>
      <c r="EA114" s="34" t="str">
        <f ca="true">+IF(OFFSET('Hygiene Data'!$G$12,0,10*ROW('Hygiene Data'!G108))="","",OFFSET('Hygiene Data'!$G$12,0,10*ROW('Hygiene Data'!G108)))</f>
        <v/>
      </c>
      <c r="EB114" s="34" t="str">
        <f ca="true">+IF(OFFSET('Hygiene Data'!$G$13,0,10*ROW('Hygiene Data'!G108))="","",OFFSET('Hygiene Data'!$G$13,0,10*ROW('Hygiene Data'!G108)))</f>
        <v/>
      </c>
      <c r="EC114" s="34" t="str">
        <f ca="true">+IF(OFFSET('Hygiene Data'!$G$14,0,10*ROW('Hygiene Data'!G108))="","",OFFSET('Hygiene Data'!$G$14,0,10*ROW('Hygiene Data'!G108)))</f>
        <v/>
      </c>
      <c r="ED114" s="34" t="str">
        <f ca="true">+IF(OFFSET('Hygiene Data'!$H$12,0,10*ROW('Hygiene Data'!H108))="","",OFFSET('Hygiene Data'!$H$12,0,10*ROW('Hygiene Data'!H108)))</f>
        <v/>
      </c>
      <c r="EE114" s="34" t="str">
        <f ca="true">+IF(OFFSET('Hygiene Data'!$H$13,0,10*ROW('Hygiene Data'!H108))="","",OFFSET('Hygiene Data'!$H$13,0,10*ROW('Hygiene Data'!H108)))</f>
        <v/>
      </c>
      <c r="EF114" s="34" t="str">
        <f ca="true">+IF(OFFSET('Hygiene Data'!$H$14,0,10*ROW('Hygiene Data'!H108))="","",OFFSET('Hygiene Data'!$H$14,0,10*ROW('Hygiene Data'!H108)))</f>
        <v/>
      </c>
    </row>
    <row r="115" x14ac:dyDescent="0.2">
      <c r="A115" s="57" t="str">
        <f ca="true">+IF(OFFSET('Water Data'!$B$1,0,10*ROW('Water Data'!B112))="","",OFFSET('Water Data'!$B$1,0,10*ROW('Water Data'!B112)))</f>
        <v/>
      </c>
      <c r="B115" s="57" t="str">
        <f ca="true">+IF(OFFSET('Water Data'!$A$3,0,10*ROW('Water Data'!A112))="","",OFFSET('Water Data'!$A$3,0,10*ROW('Water Data'!A112)))</f>
        <v/>
      </c>
      <c r="C115" s="57" t="str">
        <f ca="true">+IF(OFFSET('Water Data'!$C$3,0,10*ROW('Water Data'!C112))="","",OFFSET('Water Data'!$C$3,0,10*ROW('Water Data'!C112)))</f>
        <v/>
      </c>
      <c r="D115" s="249"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49"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49"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49"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49"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49"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49"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49"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49"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49"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49"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49"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49"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49"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49"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49"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49"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49"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50"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50"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50"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50"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50"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50"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50"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50"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50"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50"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50"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50"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50"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50"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50"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50"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50"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50"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50"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50"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50"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50"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50"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50"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50"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50"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50"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50"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50"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50"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51"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51"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51"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51"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51"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51"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51"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51"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51"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51"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51"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51"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51"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51"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51"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51"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51"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51"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4" t="str">
        <f ca="true">+IF(OFFSET('Water Data'!$C$28,0,10*ROW('Water Data'!C109))="","",OFFSET('Water Data'!$C$28,0,10*ROW('Water Data'!C109)))</f>
        <v/>
      </c>
      <c r="BT115" s="34" t="str">
        <f ca="true">+IF(OFFSET('Water Data'!$C$29,0,10*ROW('Water Data'!C109))="","",OFFSET('Water Data'!$C$29,0,10*ROW('Water Data'!C109)))</f>
        <v/>
      </c>
      <c r="BU115" s="34" t="str">
        <f ca="true">+IF(OFFSET('Water Data'!$C$30,0,10*ROW('Water Data'!C109))="","",OFFSET('Water Data'!$C$30,0,10*ROW('Water Data'!C109)))</f>
        <v/>
      </c>
      <c r="BV115" s="34" t="str">
        <f ca="true">+IF(OFFSET('Water Data'!$D$28,0,10*ROW('Water Data'!D109))="","",OFFSET('Water Data'!$D$28,0,10*ROW('Water Data'!D109)))</f>
        <v/>
      </c>
      <c r="BW115" s="34" t="str">
        <f ca="true">+IF(OFFSET('Water Data'!$D$29,0,10*ROW('Water Data'!D109))="","",OFFSET('Water Data'!$D$29,0,10*ROW('Water Data'!D109)))</f>
        <v/>
      </c>
      <c r="BX115" s="34" t="str">
        <f ca="true">+IF(OFFSET('Water Data'!$D$30,0,10*ROW('Water Data'!D109))="","",OFFSET('Water Data'!$D$30,0,10*ROW('Water Data'!D109)))</f>
        <v/>
      </c>
      <c r="BY115" s="34" t="str">
        <f ca="true">+IF(OFFSET('Water Data'!$E$28,0,10*ROW('Water Data'!E109))="","",OFFSET('Water Data'!$E$28,0,10*ROW('Water Data'!E109)))</f>
        <v/>
      </c>
      <c r="BZ115" s="34" t="str">
        <f ca="true">+IF(OFFSET('Water Data'!$E$29,0,10*ROW('Water Data'!E109))="","",OFFSET('Water Data'!$E$29,0,10*ROW('Water Data'!E109)))</f>
        <v/>
      </c>
      <c r="CA115" s="34" t="str">
        <f ca="true">+IF(OFFSET('Water Data'!$E$30,0,10*ROW('Water Data'!E109))="","",OFFSET('Water Data'!$E$30,0,10*ROW('Water Data'!E109)))</f>
        <v/>
      </c>
      <c r="CB115" s="34" t="str">
        <f ca="true">+IF(OFFSET('Water Data'!$F$28,0,10*ROW('Water Data'!F109))="","",OFFSET('Water Data'!$F$28,0,10*ROW('Water Data'!F109)))</f>
        <v/>
      </c>
      <c r="CC115" s="34" t="str">
        <f ca="true">+IF(OFFSET('Water Data'!$F$29,0,10*ROW('Water Data'!F109))="","",OFFSET('Water Data'!$F$29,0,10*ROW('Water Data'!F109)))</f>
        <v/>
      </c>
      <c r="CD115" s="34" t="str">
        <f ca="true">+IF(OFFSET('Water Data'!$F$30,0,10*ROW('Water Data'!F109))="","",OFFSET('Water Data'!$F$30,0,10*ROW('Water Data'!F109)))</f>
        <v/>
      </c>
      <c r="CE115" s="34" t="str">
        <f ca="true">+IF(OFFSET('Water Data'!$G$28,0,10*ROW('Water Data'!G109))="","",OFFSET('Water Data'!$G$28,0,10*ROW('Water Data'!G109)))</f>
        <v/>
      </c>
      <c r="CF115" s="34" t="str">
        <f ca="true">+IF(OFFSET('Water Data'!$G$29,0,10*ROW('Water Data'!G109))="","",OFFSET('Water Data'!$G$29,0,10*ROW('Water Data'!G109)))</f>
        <v/>
      </c>
      <c r="CG115" s="34" t="str">
        <f ca="true">+IF(OFFSET('Water Data'!$G$30,0,10*ROW('Water Data'!G109))="","",OFFSET('Water Data'!$G$30,0,10*ROW('Water Data'!G109)))</f>
        <v/>
      </c>
      <c r="CH115" s="34" t="str">
        <f ca="true">+IF(OFFSET('Water Data'!$H$28,0,10*ROW('Water Data'!H109))="","",OFFSET('Water Data'!$H$28,0,10*ROW('Water Data'!H109)))</f>
        <v/>
      </c>
      <c r="CI115" s="34" t="str">
        <f ca="true">+IF(OFFSET('Water Data'!$H$29,0,10*ROW('Water Data'!H109))="","",OFFSET('Water Data'!$H$29,0,10*ROW('Water Data'!H109)))</f>
        <v/>
      </c>
      <c r="CJ115" s="34" t="str">
        <f ca="true">+IF(OFFSET('Water Data'!$H$30,0,10*ROW('Water Data'!H109))="","",OFFSET('Water Data'!$H$30,0,10*ROW('Water Data'!H109)))</f>
        <v/>
      </c>
      <c r="CK115" s="34" t="str">
        <f ca="true">+IF(OFFSET('Sanitation Data'!$C$29,0,10*ROW('Sanitation Data'!C109))="","",OFFSET('Sanitation Data'!$C$29,0,10*ROW('Sanitation Data'!C109)))</f>
        <v/>
      </c>
      <c r="CL115" s="34" t="str">
        <f ca="true">+IF(OFFSET('Sanitation Data'!$C$30,0,10*ROW('Sanitation Data'!C109))="","",OFFSET('Sanitation Data'!$C$30,0,10*ROW('Sanitation Data'!C109)))</f>
        <v/>
      </c>
      <c r="CM115" s="34" t="str">
        <f ca="true">+IF(OFFSET('Sanitation Data'!$C$31,0,10*ROW('Sanitation Data'!C109))="","",OFFSET('Sanitation Data'!$C$31,0,10*ROW('Sanitation Data'!C109)))</f>
        <v/>
      </c>
      <c r="CN115" s="34" t="str">
        <f ca="true">+IF(OFFSET('Sanitation Data'!$C$32,0,10*ROW('Sanitation Data'!C109))="","",OFFSET('Sanitation Data'!$C$32,0,10*ROW('Sanitation Data'!C109)))</f>
        <v/>
      </c>
      <c r="CO115" s="34" t="str">
        <f ca="true">+IF(OFFSET('Sanitation Data'!$C$33,0,10*ROW('Sanitation Data'!C109))="","",OFFSET('Sanitation Data'!$C$33,0,10*ROW('Sanitation Data'!C109)))</f>
        <v/>
      </c>
      <c r="CP115" s="34" t="str">
        <f ca="true">+IF(OFFSET('Sanitation Data'!$D$29,0,10*ROW('Sanitation Data'!D109))="","",OFFSET('Sanitation Data'!$D$29,0,10*ROW('Sanitation Data'!D109)))</f>
        <v/>
      </c>
      <c r="CQ115" s="34" t="str">
        <f ca="true">+IF(OFFSET('Sanitation Data'!$D$30,0,10*ROW('Sanitation Data'!D109))="","",OFFSET('Sanitation Data'!$D$30,0,10*ROW('Sanitation Data'!D109)))</f>
        <v/>
      </c>
      <c r="CR115" s="34" t="str">
        <f ca="true">+IF(OFFSET('Sanitation Data'!$D$31,0,10*ROW('Sanitation Data'!D109))="","",OFFSET('Sanitation Data'!$D$31,0,10*ROW('Sanitation Data'!D109)))</f>
        <v/>
      </c>
      <c r="CS115" s="34" t="str">
        <f ca="true">+IF(OFFSET('Sanitation Data'!$D$32,0,10*ROW('Sanitation Data'!D109))="","",OFFSET('Sanitation Data'!$D$32,0,10*ROW('Sanitation Data'!D109)))</f>
        <v/>
      </c>
      <c r="CT115" s="34" t="str">
        <f ca="true">+IF(OFFSET('Sanitation Data'!$D$33,0,10*ROW('Sanitation Data'!D109))="","",OFFSET('Sanitation Data'!$D$33,0,10*ROW('Sanitation Data'!D109)))</f>
        <v/>
      </c>
      <c r="CU115" s="34" t="str">
        <f ca="true">+IF(OFFSET('Sanitation Data'!$E$29,0,10*ROW('Sanitation Data'!E109))="","",OFFSET('Sanitation Data'!$E$29,0,10*ROW('Sanitation Data'!E109)))</f>
        <v/>
      </c>
      <c r="CV115" s="34" t="str">
        <f ca="true">+IF(OFFSET('Sanitation Data'!$E$30,0,10*ROW('Sanitation Data'!E109))="","",OFFSET('Sanitation Data'!$E$30,0,10*ROW('Sanitation Data'!E109)))</f>
        <v/>
      </c>
      <c r="CW115" s="34" t="str">
        <f ca="true">+IF(OFFSET('Sanitation Data'!$E$31,0,10*ROW('Sanitation Data'!E109))="","",OFFSET('Sanitation Data'!$E$31,0,10*ROW('Sanitation Data'!E109)))</f>
        <v/>
      </c>
      <c r="CX115" s="34" t="str">
        <f ca="true">+IF(OFFSET('Sanitation Data'!$E$32,0,10*ROW('Sanitation Data'!E109))="","",OFFSET('Sanitation Data'!$E$32,0,10*ROW('Sanitation Data'!E109)))</f>
        <v/>
      </c>
      <c r="CY115" s="34" t="str">
        <f ca="true">+IF(OFFSET('Sanitation Data'!$E$33,0,10*ROW('Sanitation Data'!E109))="","",OFFSET('Sanitation Data'!$E$33,0,10*ROW('Sanitation Data'!E109)))</f>
        <v/>
      </c>
      <c r="CZ115" s="34" t="str">
        <f ca="true">+IF(OFFSET('Sanitation Data'!$F$29,0,10*ROW('Sanitation Data'!F109))="","",OFFSET('Sanitation Data'!$F$29,0,10*ROW('Sanitation Data'!F109)))</f>
        <v/>
      </c>
      <c r="DA115" s="34" t="str">
        <f ca="true">+IF(OFFSET('Sanitation Data'!$F$30,0,10*ROW('Sanitation Data'!F109))="","",OFFSET('Sanitation Data'!$F$30,0,10*ROW('Sanitation Data'!F109)))</f>
        <v/>
      </c>
      <c r="DB115" s="34" t="str">
        <f ca="true">+IF(OFFSET('Sanitation Data'!$F$31,0,10*ROW('Sanitation Data'!F109))="","",OFFSET('Sanitation Data'!$F$31,0,10*ROW('Sanitation Data'!F109)))</f>
        <v/>
      </c>
      <c r="DC115" s="34" t="str">
        <f ca="true">+IF(OFFSET('Sanitation Data'!$F$32,0,10*ROW('Sanitation Data'!F109))="","",OFFSET('Sanitation Data'!$F$32,0,10*ROW('Sanitation Data'!F109)))</f>
        <v/>
      </c>
      <c r="DD115" s="34" t="str">
        <f ca="true">+IF(OFFSET('Sanitation Data'!$F$33,0,10*ROW('Sanitation Data'!F109))="","",OFFSET('Sanitation Data'!$F$33,0,10*ROW('Sanitation Data'!F109)))</f>
        <v/>
      </c>
      <c r="DE115" s="34" t="str">
        <f ca="true">+IF(OFFSET('Sanitation Data'!$G$29,0,10*ROW('Sanitation Data'!G109))="","",OFFSET('Sanitation Data'!$G$29,0,10*ROW('Sanitation Data'!G109)))</f>
        <v/>
      </c>
      <c r="DF115" s="34" t="str">
        <f ca="true">+IF(OFFSET('Sanitation Data'!$G$30,0,10*ROW('Sanitation Data'!G109))="","",OFFSET('Sanitation Data'!$G$30,0,10*ROW('Sanitation Data'!G109)))</f>
        <v/>
      </c>
      <c r="DG115" s="34" t="str">
        <f ca="true">+IF(OFFSET('Sanitation Data'!$G$31,0,10*ROW('Sanitation Data'!G109))="","",OFFSET('Sanitation Data'!$G$31,0,10*ROW('Sanitation Data'!G109)))</f>
        <v/>
      </c>
      <c r="DH115" s="34" t="str">
        <f ca="true">+IF(OFFSET('Sanitation Data'!$G$32,0,10*ROW('Sanitation Data'!G109))="","",OFFSET('Sanitation Data'!$G$32,0,10*ROW('Sanitation Data'!G109)))</f>
        <v/>
      </c>
      <c r="DI115" s="34" t="str">
        <f ca="true">+IF(OFFSET('Sanitation Data'!$G$33,0,10*ROW('Sanitation Data'!G109))="","",OFFSET('Sanitation Data'!$G$33,0,10*ROW('Sanitation Data'!G109)))</f>
        <v/>
      </c>
      <c r="DJ115" s="34" t="str">
        <f ca="true">+IF(OFFSET('Sanitation Data'!$H$29,0,10*ROW('Sanitation Data'!H109))="","",OFFSET('Sanitation Data'!$H$29,0,10*ROW('Sanitation Data'!H109)))</f>
        <v/>
      </c>
      <c r="DK115" s="34" t="str">
        <f ca="true">+IF(OFFSET('Sanitation Data'!$H$30,0,10*ROW('Sanitation Data'!H109))="","",OFFSET('Sanitation Data'!$H$30,0,10*ROW('Sanitation Data'!H109)))</f>
        <v/>
      </c>
      <c r="DL115" s="34" t="str">
        <f ca="true">+IF(OFFSET('Sanitation Data'!$H$31,0,10*ROW('Sanitation Data'!H109))="","",OFFSET('Sanitation Data'!$H$31,0,10*ROW('Sanitation Data'!H109)))</f>
        <v/>
      </c>
      <c r="DM115" s="34" t="str">
        <f ca="true">+IF(OFFSET('Sanitation Data'!$H$32,0,10*ROW('Sanitation Data'!H109))="","",OFFSET('Sanitation Data'!$H$32,0,10*ROW('Sanitation Data'!H109)))</f>
        <v/>
      </c>
      <c r="DN115" s="34" t="str">
        <f ca="true">+IF(OFFSET('Sanitation Data'!$H$33,0,10*ROW('Sanitation Data'!H109))="","",OFFSET('Sanitation Data'!$H$33,0,10*ROW('Sanitation Data'!H109)))</f>
        <v/>
      </c>
      <c r="DO115" s="34" t="str">
        <f ca="true">+IF(OFFSET('Hygiene Data'!$C$12,0,10*ROW('Hygiene Data'!C109))="","",OFFSET('Hygiene Data'!$C$12,0,10*ROW('Hygiene Data'!C109)))</f>
        <v/>
      </c>
      <c r="DP115" s="34" t="str">
        <f ca="true">+IF(OFFSET('Hygiene Data'!$C$13,0,10*ROW('Hygiene Data'!C109))="","",OFFSET('Hygiene Data'!$C$13,0,10*ROW('Hygiene Data'!C109)))</f>
        <v/>
      </c>
      <c r="DQ115" s="34" t="str">
        <f ca="true">+IF(OFFSET('Hygiene Data'!$C$14,0,10*ROW('Hygiene Data'!C109))="","",OFFSET('Hygiene Data'!$C$14,0,10*ROW('Hygiene Data'!C109)))</f>
        <v/>
      </c>
      <c r="DR115" s="34" t="str">
        <f ca="true">+IF(OFFSET('Hygiene Data'!$D$12,0,10*ROW('Hygiene Data'!D109))="","",OFFSET('Hygiene Data'!$D$12,0,10*ROW('Hygiene Data'!D109)))</f>
        <v/>
      </c>
      <c r="DS115" s="34" t="str">
        <f ca="true">+IF(OFFSET('Hygiene Data'!$D$13,0,10*ROW('Hygiene Data'!D109))="","",OFFSET('Hygiene Data'!$D$13,0,10*ROW('Hygiene Data'!D109)))</f>
        <v/>
      </c>
      <c r="DT115" s="34" t="str">
        <f ca="true">+IF(OFFSET('Hygiene Data'!$D$14,0,10*ROW('Hygiene Data'!D109))="","",OFFSET('Hygiene Data'!$D$14,0,10*ROW('Hygiene Data'!D109)))</f>
        <v/>
      </c>
      <c r="DU115" s="34" t="str">
        <f ca="true">+IF(OFFSET('Hygiene Data'!$E$12,0,10*ROW('Hygiene Data'!E109))="","",OFFSET('Hygiene Data'!$E$12,0,10*ROW('Hygiene Data'!E109)))</f>
        <v/>
      </c>
      <c r="DV115" s="34" t="str">
        <f ca="true">+IF(OFFSET('Hygiene Data'!$E$13,0,10*ROW('Hygiene Data'!E109))="","",OFFSET('Hygiene Data'!$E$13,0,10*ROW('Hygiene Data'!E109)))</f>
        <v/>
      </c>
      <c r="DW115" s="34" t="str">
        <f ca="true">+IF(OFFSET('Hygiene Data'!$E$14,0,10*ROW('Hygiene Data'!E109))="","",OFFSET('Hygiene Data'!$E$14,0,10*ROW('Hygiene Data'!E109)))</f>
        <v/>
      </c>
      <c r="DX115" s="34" t="str">
        <f ca="true">+IF(OFFSET('Hygiene Data'!$F$12,0,10*ROW('Hygiene Data'!F109))="","",OFFSET('Hygiene Data'!$F$12,0,10*ROW('Hygiene Data'!F109)))</f>
        <v/>
      </c>
      <c r="DY115" s="34" t="str">
        <f ca="true">+IF(OFFSET('Hygiene Data'!$F$13,0,10*ROW('Hygiene Data'!F109))="","",OFFSET('Hygiene Data'!$F$13,0,10*ROW('Hygiene Data'!F109)))</f>
        <v/>
      </c>
      <c r="DZ115" s="34" t="str">
        <f ca="true">+IF(OFFSET('Hygiene Data'!$F$14,0,10*ROW('Hygiene Data'!F109))="","",OFFSET('Hygiene Data'!$F$14,0,10*ROW('Hygiene Data'!F109)))</f>
        <v/>
      </c>
      <c r="EA115" s="34" t="str">
        <f ca="true">+IF(OFFSET('Hygiene Data'!$G$12,0,10*ROW('Hygiene Data'!G109))="","",OFFSET('Hygiene Data'!$G$12,0,10*ROW('Hygiene Data'!G109)))</f>
        <v/>
      </c>
      <c r="EB115" s="34" t="str">
        <f ca="true">+IF(OFFSET('Hygiene Data'!$G$13,0,10*ROW('Hygiene Data'!G109))="","",OFFSET('Hygiene Data'!$G$13,0,10*ROW('Hygiene Data'!G109)))</f>
        <v/>
      </c>
      <c r="EC115" s="34" t="str">
        <f ca="true">+IF(OFFSET('Hygiene Data'!$G$14,0,10*ROW('Hygiene Data'!G109))="","",OFFSET('Hygiene Data'!$G$14,0,10*ROW('Hygiene Data'!G109)))</f>
        <v/>
      </c>
      <c r="ED115" s="34" t="str">
        <f ca="true">+IF(OFFSET('Hygiene Data'!$H$12,0,10*ROW('Hygiene Data'!H109))="","",OFFSET('Hygiene Data'!$H$12,0,10*ROW('Hygiene Data'!H109)))</f>
        <v/>
      </c>
      <c r="EE115" s="34" t="str">
        <f ca="true">+IF(OFFSET('Hygiene Data'!$H$13,0,10*ROW('Hygiene Data'!H109))="","",OFFSET('Hygiene Data'!$H$13,0,10*ROW('Hygiene Data'!H109)))</f>
        <v/>
      </c>
      <c r="EF115" s="34" t="str">
        <f ca="true">+IF(OFFSET('Hygiene Data'!$H$14,0,10*ROW('Hygiene Data'!H109))="","",OFFSET('Hygiene Data'!$H$14,0,10*ROW('Hygiene Data'!H109)))</f>
        <v/>
      </c>
    </row>
    <row r="116" x14ac:dyDescent="0.2">
      <c r="A116" s="57" t="str">
        <f ca="true">+IF(OFFSET('Water Data'!$B$1,0,10*ROW('Water Data'!B113))="","",OFFSET('Water Data'!$B$1,0,10*ROW('Water Data'!B113)))</f>
        <v/>
      </c>
      <c r="B116" s="57" t="str">
        <f ca="true">+IF(OFFSET('Water Data'!$A$3,0,10*ROW('Water Data'!A113))="","",OFFSET('Water Data'!$A$3,0,10*ROW('Water Data'!A113)))</f>
        <v/>
      </c>
      <c r="C116" s="57" t="str">
        <f ca="true">+IF(OFFSET('Water Data'!$C$3,0,10*ROW('Water Data'!C113))="","",OFFSET('Water Data'!$C$3,0,10*ROW('Water Data'!C113)))</f>
        <v/>
      </c>
      <c r="D116" s="249"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49"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49"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49"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49"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49"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49"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49"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49"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49"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49"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49"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49"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49"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49"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49"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49"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49"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50"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50"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50"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50"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50"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50"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50"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50"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50"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50"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50"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50"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50"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50"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50"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50"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50"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50"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50"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50"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50"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50"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50"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50"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50"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50"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50"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50"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50"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50"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51"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51"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51"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51"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51"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51"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51"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51"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51"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51"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51"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51"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51"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51"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51"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51"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51"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51"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4" t="str">
        <f ca="true">+IF(OFFSET('Water Data'!$C$28,0,10*ROW('Water Data'!C110))="","",OFFSET('Water Data'!$C$28,0,10*ROW('Water Data'!C110)))</f>
        <v/>
      </c>
      <c r="BT116" s="34" t="str">
        <f ca="true">+IF(OFFSET('Water Data'!$C$29,0,10*ROW('Water Data'!C110))="","",OFFSET('Water Data'!$C$29,0,10*ROW('Water Data'!C110)))</f>
        <v/>
      </c>
      <c r="BU116" s="34" t="str">
        <f ca="true">+IF(OFFSET('Water Data'!$C$30,0,10*ROW('Water Data'!C110))="","",OFFSET('Water Data'!$C$30,0,10*ROW('Water Data'!C110)))</f>
        <v/>
      </c>
      <c r="BV116" s="34" t="str">
        <f ca="true">+IF(OFFSET('Water Data'!$D$28,0,10*ROW('Water Data'!D110))="","",OFFSET('Water Data'!$D$28,0,10*ROW('Water Data'!D110)))</f>
        <v/>
      </c>
      <c r="BW116" s="34" t="str">
        <f ca="true">+IF(OFFSET('Water Data'!$D$29,0,10*ROW('Water Data'!D110))="","",OFFSET('Water Data'!$D$29,0,10*ROW('Water Data'!D110)))</f>
        <v/>
      </c>
      <c r="BX116" s="34" t="str">
        <f ca="true">+IF(OFFSET('Water Data'!$D$30,0,10*ROW('Water Data'!D110))="","",OFFSET('Water Data'!$D$30,0,10*ROW('Water Data'!D110)))</f>
        <v/>
      </c>
      <c r="BY116" s="34" t="str">
        <f ca="true">+IF(OFFSET('Water Data'!$E$28,0,10*ROW('Water Data'!E110))="","",OFFSET('Water Data'!$E$28,0,10*ROW('Water Data'!E110)))</f>
        <v/>
      </c>
      <c r="BZ116" s="34" t="str">
        <f ca="true">+IF(OFFSET('Water Data'!$E$29,0,10*ROW('Water Data'!E110))="","",OFFSET('Water Data'!$E$29,0,10*ROW('Water Data'!E110)))</f>
        <v/>
      </c>
      <c r="CA116" s="34" t="str">
        <f ca="true">+IF(OFFSET('Water Data'!$E$30,0,10*ROW('Water Data'!E110))="","",OFFSET('Water Data'!$E$30,0,10*ROW('Water Data'!E110)))</f>
        <v/>
      </c>
      <c r="CB116" s="34" t="str">
        <f ca="true">+IF(OFFSET('Water Data'!$F$28,0,10*ROW('Water Data'!F110))="","",OFFSET('Water Data'!$F$28,0,10*ROW('Water Data'!F110)))</f>
        <v/>
      </c>
      <c r="CC116" s="34" t="str">
        <f ca="true">+IF(OFFSET('Water Data'!$F$29,0,10*ROW('Water Data'!F110))="","",OFFSET('Water Data'!$F$29,0,10*ROW('Water Data'!F110)))</f>
        <v/>
      </c>
      <c r="CD116" s="34" t="str">
        <f ca="true">+IF(OFFSET('Water Data'!$F$30,0,10*ROW('Water Data'!F110))="","",OFFSET('Water Data'!$F$30,0,10*ROW('Water Data'!F110)))</f>
        <v/>
      </c>
      <c r="CE116" s="34" t="str">
        <f ca="true">+IF(OFFSET('Water Data'!$G$28,0,10*ROW('Water Data'!G110))="","",OFFSET('Water Data'!$G$28,0,10*ROW('Water Data'!G110)))</f>
        <v/>
      </c>
      <c r="CF116" s="34" t="str">
        <f ca="true">+IF(OFFSET('Water Data'!$G$29,0,10*ROW('Water Data'!G110))="","",OFFSET('Water Data'!$G$29,0,10*ROW('Water Data'!G110)))</f>
        <v/>
      </c>
      <c r="CG116" s="34" t="str">
        <f ca="true">+IF(OFFSET('Water Data'!$G$30,0,10*ROW('Water Data'!G110))="","",OFFSET('Water Data'!$G$30,0,10*ROW('Water Data'!G110)))</f>
        <v/>
      </c>
      <c r="CH116" s="34" t="str">
        <f ca="true">+IF(OFFSET('Water Data'!$H$28,0,10*ROW('Water Data'!H110))="","",OFFSET('Water Data'!$H$28,0,10*ROW('Water Data'!H110)))</f>
        <v/>
      </c>
      <c r="CI116" s="34" t="str">
        <f ca="true">+IF(OFFSET('Water Data'!$H$29,0,10*ROW('Water Data'!H110))="","",OFFSET('Water Data'!$H$29,0,10*ROW('Water Data'!H110)))</f>
        <v/>
      </c>
      <c r="CJ116" s="34" t="str">
        <f ca="true">+IF(OFFSET('Water Data'!$H$30,0,10*ROW('Water Data'!H110))="","",OFFSET('Water Data'!$H$30,0,10*ROW('Water Data'!H110)))</f>
        <v/>
      </c>
      <c r="CK116" s="34" t="str">
        <f ca="true">+IF(OFFSET('Sanitation Data'!$C$29,0,10*ROW('Sanitation Data'!C110))="","",OFFSET('Sanitation Data'!$C$29,0,10*ROW('Sanitation Data'!C110)))</f>
        <v/>
      </c>
      <c r="CL116" s="34" t="str">
        <f ca="true">+IF(OFFSET('Sanitation Data'!$C$30,0,10*ROW('Sanitation Data'!C110))="","",OFFSET('Sanitation Data'!$C$30,0,10*ROW('Sanitation Data'!C110)))</f>
        <v/>
      </c>
      <c r="CM116" s="34" t="str">
        <f ca="true">+IF(OFFSET('Sanitation Data'!$C$31,0,10*ROW('Sanitation Data'!C110))="","",OFFSET('Sanitation Data'!$C$31,0,10*ROW('Sanitation Data'!C110)))</f>
        <v/>
      </c>
      <c r="CN116" s="34" t="str">
        <f ca="true">+IF(OFFSET('Sanitation Data'!$C$32,0,10*ROW('Sanitation Data'!C110))="","",OFFSET('Sanitation Data'!$C$32,0,10*ROW('Sanitation Data'!C110)))</f>
        <v/>
      </c>
      <c r="CO116" s="34" t="str">
        <f ca="true">+IF(OFFSET('Sanitation Data'!$C$33,0,10*ROW('Sanitation Data'!C110))="","",OFFSET('Sanitation Data'!$C$33,0,10*ROW('Sanitation Data'!C110)))</f>
        <v/>
      </c>
      <c r="CP116" s="34" t="str">
        <f ca="true">+IF(OFFSET('Sanitation Data'!$D$29,0,10*ROW('Sanitation Data'!D110))="","",OFFSET('Sanitation Data'!$D$29,0,10*ROW('Sanitation Data'!D110)))</f>
        <v/>
      </c>
      <c r="CQ116" s="34" t="str">
        <f ca="true">+IF(OFFSET('Sanitation Data'!$D$30,0,10*ROW('Sanitation Data'!D110))="","",OFFSET('Sanitation Data'!$D$30,0,10*ROW('Sanitation Data'!D110)))</f>
        <v/>
      </c>
      <c r="CR116" s="34" t="str">
        <f ca="true">+IF(OFFSET('Sanitation Data'!$D$31,0,10*ROW('Sanitation Data'!D110))="","",OFFSET('Sanitation Data'!$D$31,0,10*ROW('Sanitation Data'!D110)))</f>
        <v/>
      </c>
      <c r="CS116" s="34" t="str">
        <f ca="true">+IF(OFFSET('Sanitation Data'!$D$32,0,10*ROW('Sanitation Data'!D110))="","",OFFSET('Sanitation Data'!$D$32,0,10*ROW('Sanitation Data'!D110)))</f>
        <v/>
      </c>
      <c r="CT116" s="34" t="str">
        <f ca="true">+IF(OFFSET('Sanitation Data'!$D$33,0,10*ROW('Sanitation Data'!D110))="","",OFFSET('Sanitation Data'!$D$33,0,10*ROW('Sanitation Data'!D110)))</f>
        <v/>
      </c>
      <c r="CU116" s="34" t="str">
        <f ca="true">+IF(OFFSET('Sanitation Data'!$E$29,0,10*ROW('Sanitation Data'!E110))="","",OFFSET('Sanitation Data'!$E$29,0,10*ROW('Sanitation Data'!E110)))</f>
        <v/>
      </c>
      <c r="CV116" s="34" t="str">
        <f ca="true">+IF(OFFSET('Sanitation Data'!$E$30,0,10*ROW('Sanitation Data'!E110))="","",OFFSET('Sanitation Data'!$E$30,0,10*ROW('Sanitation Data'!E110)))</f>
        <v/>
      </c>
      <c r="CW116" s="34" t="str">
        <f ca="true">+IF(OFFSET('Sanitation Data'!$E$31,0,10*ROW('Sanitation Data'!E110))="","",OFFSET('Sanitation Data'!$E$31,0,10*ROW('Sanitation Data'!E110)))</f>
        <v/>
      </c>
      <c r="CX116" s="34" t="str">
        <f ca="true">+IF(OFFSET('Sanitation Data'!$E$32,0,10*ROW('Sanitation Data'!E110))="","",OFFSET('Sanitation Data'!$E$32,0,10*ROW('Sanitation Data'!E110)))</f>
        <v/>
      </c>
      <c r="CY116" s="34" t="str">
        <f ca="true">+IF(OFFSET('Sanitation Data'!$E$33,0,10*ROW('Sanitation Data'!E110))="","",OFFSET('Sanitation Data'!$E$33,0,10*ROW('Sanitation Data'!E110)))</f>
        <v/>
      </c>
      <c r="CZ116" s="34" t="str">
        <f ca="true">+IF(OFFSET('Sanitation Data'!$F$29,0,10*ROW('Sanitation Data'!F110))="","",OFFSET('Sanitation Data'!$F$29,0,10*ROW('Sanitation Data'!F110)))</f>
        <v/>
      </c>
      <c r="DA116" s="34" t="str">
        <f ca="true">+IF(OFFSET('Sanitation Data'!$F$30,0,10*ROW('Sanitation Data'!F110))="","",OFFSET('Sanitation Data'!$F$30,0,10*ROW('Sanitation Data'!F110)))</f>
        <v/>
      </c>
      <c r="DB116" s="34" t="str">
        <f ca="true">+IF(OFFSET('Sanitation Data'!$F$31,0,10*ROW('Sanitation Data'!F110))="","",OFFSET('Sanitation Data'!$F$31,0,10*ROW('Sanitation Data'!F110)))</f>
        <v/>
      </c>
      <c r="DC116" s="34" t="str">
        <f ca="true">+IF(OFFSET('Sanitation Data'!$F$32,0,10*ROW('Sanitation Data'!F110))="","",OFFSET('Sanitation Data'!$F$32,0,10*ROW('Sanitation Data'!F110)))</f>
        <v/>
      </c>
      <c r="DD116" s="34" t="str">
        <f ca="true">+IF(OFFSET('Sanitation Data'!$F$33,0,10*ROW('Sanitation Data'!F110))="","",OFFSET('Sanitation Data'!$F$33,0,10*ROW('Sanitation Data'!F110)))</f>
        <v/>
      </c>
      <c r="DE116" s="34" t="str">
        <f ca="true">+IF(OFFSET('Sanitation Data'!$G$29,0,10*ROW('Sanitation Data'!G110))="","",OFFSET('Sanitation Data'!$G$29,0,10*ROW('Sanitation Data'!G110)))</f>
        <v/>
      </c>
      <c r="DF116" s="34" t="str">
        <f ca="true">+IF(OFFSET('Sanitation Data'!$G$30,0,10*ROW('Sanitation Data'!G110))="","",OFFSET('Sanitation Data'!$G$30,0,10*ROW('Sanitation Data'!G110)))</f>
        <v/>
      </c>
      <c r="DG116" s="34" t="str">
        <f ca="true">+IF(OFFSET('Sanitation Data'!$G$31,0,10*ROW('Sanitation Data'!G110))="","",OFFSET('Sanitation Data'!$G$31,0,10*ROW('Sanitation Data'!G110)))</f>
        <v/>
      </c>
      <c r="DH116" s="34" t="str">
        <f ca="true">+IF(OFFSET('Sanitation Data'!$G$32,0,10*ROW('Sanitation Data'!G110))="","",OFFSET('Sanitation Data'!$G$32,0,10*ROW('Sanitation Data'!G110)))</f>
        <v/>
      </c>
      <c r="DI116" s="34" t="str">
        <f ca="true">+IF(OFFSET('Sanitation Data'!$G$33,0,10*ROW('Sanitation Data'!G110))="","",OFFSET('Sanitation Data'!$G$33,0,10*ROW('Sanitation Data'!G110)))</f>
        <v/>
      </c>
      <c r="DJ116" s="34" t="str">
        <f ca="true">+IF(OFFSET('Sanitation Data'!$H$29,0,10*ROW('Sanitation Data'!H110))="","",OFFSET('Sanitation Data'!$H$29,0,10*ROW('Sanitation Data'!H110)))</f>
        <v/>
      </c>
      <c r="DK116" s="34" t="str">
        <f ca="true">+IF(OFFSET('Sanitation Data'!$H$30,0,10*ROW('Sanitation Data'!H110))="","",OFFSET('Sanitation Data'!$H$30,0,10*ROW('Sanitation Data'!H110)))</f>
        <v/>
      </c>
      <c r="DL116" s="34" t="str">
        <f ca="true">+IF(OFFSET('Sanitation Data'!$H$31,0,10*ROW('Sanitation Data'!H110))="","",OFFSET('Sanitation Data'!$H$31,0,10*ROW('Sanitation Data'!H110)))</f>
        <v/>
      </c>
      <c r="DM116" s="34" t="str">
        <f ca="true">+IF(OFFSET('Sanitation Data'!$H$32,0,10*ROW('Sanitation Data'!H110))="","",OFFSET('Sanitation Data'!$H$32,0,10*ROW('Sanitation Data'!H110)))</f>
        <v/>
      </c>
      <c r="DN116" s="34" t="str">
        <f ca="true">+IF(OFFSET('Sanitation Data'!$H$33,0,10*ROW('Sanitation Data'!H110))="","",OFFSET('Sanitation Data'!$H$33,0,10*ROW('Sanitation Data'!H110)))</f>
        <v/>
      </c>
      <c r="DO116" s="34" t="str">
        <f ca="true">+IF(OFFSET('Hygiene Data'!$C$12,0,10*ROW('Hygiene Data'!C110))="","",OFFSET('Hygiene Data'!$C$12,0,10*ROW('Hygiene Data'!C110)))</f>
        <v/>
      </c>
      <c r="DP116" s="34" t="str">
        <f ca="true">+IF(OFFSET('Hygiene Data'!$C$13,0,10*ROW('Hygiene Data'!C110))="","",OFFSET('Hygiene Data'!$C$13,0,10*ROW('Hygiene Data'!C110)))</f>
        <v/>
      </c>
      <c r="DQ116" s="34" t="str">
        <f ca="true">+IF(OFFSET('Hygiene Data'!$C$14,0,10*ROW('Hygiene Data'!C110))="","",OFFSET('Hygiene Data'!$C$14,0,10*ROW('Hygiene Data'!C110)))</f>
        <v/>
      </c>
      <c r="DR116" s="34" t="str">
        <f ca="true">+IF(OFFSET('Hygiene Data'!$D$12,0,10*ROW('Hygiene Data'!D110))="","",OFFSET('Hygiene Data'!$D$12,0,10*ROW('Hygiene Data'!D110)))</f>
        <v/>
      </c>
      <c r="DS116" s="34" t="str">
        <f ca="true">+IF(OFFSET('Hygiene Data'!$D$13,0,10*ROW('Hygiene Data'!D110))="","",OFFSET('Hygiene Data'!$D$13,0,10*ROW('Hygiene Data'!D110)))</f>
        <v/>
      </c>
      <c r="DT116" s="34" t="str">
        <f ca="true">+IF(OFFSET('Hygiene Data'!$D$14,0,10*ROW('Hygiene Data'!D110))="","",OFFSET('Hygiene Data'!$D$14,0,10*ROW('Hygiene Data'!D110)))</f>
        <v/>
      </c>
      <c r="DU116" s="34" t="str">
        <f ca="true">+IF(OFFSET('Hygiene Data'!$E$12,0,10*ROW('Hygiene Data'!E110))="","",OFFSET('Hygiene Data'!$E$12,0,10*ROW('Hygiene Data'!E110)))</f>
        <v/>
      </c>
      <c r="DV116" s="34" t="str">
        <f ca="true">+IF(OFFSET('Hygiene Data'!$E$13,0,10*ROW('Hygiene Data'!E110))="","",OFFSET('Hygiene Data'!$E$13,0,10*ROW('Hygiene Data'!E110)))</f>
        <v/>
      </c>
      <c r="DW116" s="34" t="str">
        <f ca="true">+IF(OFFSET('Hygiene Data'!$E$14,0,10*ROW('Hygiene Data'!E110))="","",OFFSET('Hygiene Data'!$E$14,0,10*ROW('Hygiene Data'!E110)))</f>
        <v/>
      </c>
      <c r="DX116" s="34" t="str">
        <f ca="true">+IF(OFFSET('Hygiene Data'!$F$12,0,10*ROW('Hygiene Data'!F110))="","",OFFSET('Hygiene Data'!$F$12,0,10*ROW('Hygiene Data'!F110)))</f>
        <v/>
      </c>
      <c r="DY116" s="34" t="str">
        <f ca="true">+IF(OFFSET('Hygiene Data'!$F$13,0,10*ROW('Hygiene Data'!F110))="","",OFFSET('Hygiene Data'!$F$13,0,10*ROW('Hygiene Data'!F110)))</f>
        <v/>
      </c>
      <c r="DZ116" s="34" t="str">
        <f ca="true">+IF(OFFSET('Hygiene Data'!$F$14,0,10*ROW('Hygiene Data'!F110))="","",OFFSET('Hygiene Data'!$F$14,0,10*ROW('Hygiene Data'!F110)))</f>
        <v/>
      </c>
      <c r="EA116" s="34" t="str">
        <f ca="true">+IF(OFFSET('Hygiene Data'!$G$12,0,10*ROW('Hygiene Data'!G110))="","",OFFSET('Hygiene Data'!$G$12,0,10*ROW('Hygiene Data'!G110)))</f>
        <v/>
      </c>
      <c r="EB116" s="34" t="str">
        <f ca="true">+IF(OFFSET('Hygiene Data'!$G$13,0,10*ROW('Hygiene Data'!G110))="","",OFFSET('Hygiene Data'!$G$13,0,10*ROW('Hygiene Data'!G110)))</f>
        <v/>
      </c>
      <c r="EC116" s="34" t="str">
        <f ca="true">+IF(OFFSET('Hygiene Data'!$G$14,0,10*ROW('Hygiene Data'!G110))="","",OFFSET('Hygiene Data'!$G$14,0,10*ROW('Hygiene Data'!G110)))</f>
        <v/>
      </c>
      <c r="ED116" s="34" t="str">
        <f ca="true">+IF(OFFSET('Hygiene Data'!$H$12,0,10*ROW('Hygiene Data'!H110))="","",OFFSET('Hygiene Data'!$H$12,0,10*ROW('Hygiene Data'!H110)))</f>
        <v/>
      </c>
      <c r="EE116" s="34" t="str">
        <f ca="true">+IF(OFFSET('Hygiene Data'!$H$13,0,10*ROW('Hygiene Data'!H110))="","",OFFSET('Hygiene Data'!$H$13,0,10*ROW('Hygiene Data'!H110)))</f>
        <v/>
      </c>
      <c r="EF116" s="34" t="str">
        <f ca="true">+IF(OFFSET('Hygiene Data'!$H$14,0,10*ROW('Hygiene Data'!H110))="","",OFFSET('Hygiene Data'!$H$14,0,10*ROW('Hygiene Data'!H110)))</f>
        <v/>
      </c>
    </row>
    <row r="117" x14ac:dyDescent="0.2">
      <c r="A117" s="57" t="str">
        <f ca="true">+IF(OFFSET('Water Data'!$B$1,0,10*ROW('Water Data'!B114))="","",OFFSET('Water Data'!$B$1,0,10*ROW('Water Data'!B114)))</f>
        <v/>
      </c>
      <c r="B117" s="57" t="str">
        <f ca="true">+IF(OFFSET('Water Data'!$A$3,0,10*ROW('Water Data'!A114))="","",OFFSET('Water Data'!$A$3,0,10*ROW('Water Data'!A114)))</f>
        <v/>
      </c>
      <c r="C117" s="57" t="str">
        <f ca="true">+IF(OFFSET('Water Data'!$C$3,0,10*ROW('Water Data'!C114))="","",OFFSET('Water Data'!$C$3,0,10*ROW('Water Data'!C114)))</f>
        <v/>
      </c>
      <c r="D117" s="249"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49"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49"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49"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49"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49"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49"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49"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49"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49"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49"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49"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49"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49"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49"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49"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49"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49"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50"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50"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50"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50"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50"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50"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50"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50"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50"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50"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50"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50"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50"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50"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50"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50"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50"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50"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50"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50"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50"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50"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50"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50"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50"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50"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50"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50"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50"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50"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51"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51"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51"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51"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51"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51"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51"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51"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51"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51"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51"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51"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51"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51"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51"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51"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51"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51"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4" t="str">
        <f ca="true">+IF(OFFSET('Water Data'!$C$28,0,10*ROW('Water Data'!C111))="","",OFFSET('Water Data'!$C$28,0,10*ROW('Water Data'!C111)))</f>
        <v/>
      </c>
      <c r="BT117" s="34" t="str">
        <f ca="true">+IF(OFFSET('Water Data'!$C$29,0,10*ROW('Water Data'!C111))="","",OFFSET('Water Data'!$C$29,0,10*ROW('Water Data'!C111)))</f>
        <v/>
      </c>
      <c r="BU117" s="34" t="str">
        <f ca="true">+IF(OFFSET('Water Data'!$C$30,0,10*ROW('Water Data'!C111))="","",OFFSET('Water Data'!$C$30,0,10*ROW('Water Data'!C111)))</f>
        <v/>
      </c>
      <c r="BV117" s="34" t="str">
        <f ca="true">+IF(OFFSET('Water Data'!$D$28,0,10*ROW('Water Data'!D111))="","",OFFSET('Water Data'!$D$28,0,10*ROW('Water Data'!D111)))</f>
        <v/>
      </c>
      <c r="BW117" s="34" t="str">
        <f ca="true">+IF(OFFSET('Water Data'!$D$29,0,10*ROW('Water Data'!D111))="","",OFFSET('Water Data'!$D$29,0,10*ROW('Water Data'!D111)))</f>
        <v/>
      </c>
      <c r="BX117" s="34" t="str">
        <f ca="true">+IF(OFFSET('Water Data'!$D$30,0,10*ROW('Water Data'!D111))="","",OFFSET('Water Data'!$D$30,0,10*ROW('Water Data'!D111)))</f>
        <v/>
      </c>
      <c r="BY117" s="34" t="str">
        <f ca="true">+IF(OFFSET('Water Data'!$E$28,0,10*ROW('Water Data'!E111))="","",OFFSET('Water Data'!$E$28,0,10*ROW('Water Data'!E111)))</f>
        <v/>
      </c>
      <c r="BZ117" s="34" t="str">
        <f ca="true">+IF(OFFSET('Water Data'!$E$29,0,10*ROW('Water Data'!E111))="","",OFFSET('Water Data'!$E$29,0,10*ROW('Water Data'!E111)))</f>
        <v/>
      </c>
      <c r="CA117" s="34" t="str">
        <f ca="true">+IF(OFFSET('Water Data'!$E$30,0,10*ROW('Water Data'!E111))="","",OFFSET('Water Data'!$E$30,0,10*ROW('Water Data'!E111)))</f>
        <v/>
      </c>
      <c r="CB117" s="34" t="str">
        <f ca="true">+IF(OFFSET('Water Data'!$F$28,0,10*ROW('Water Data'!F111))="","",OFFSET('Water Data'!$F$28,0,10*ROW('Water Data'!F111)))</f>
        <v/>
      </c>
      <c r="CC117" s="34" t="str">
        <f ca="true">+IF(OFFSET('Water Data'!$F$29,0,10*ROW('Water Data'!F111))="","",OFFSET('Water Data'!$F$29,0,10*ROW('Water Data'!F111)))</f>
        <v/>
      </c>
      <c r="CD117" s="34" t="str">
        <f ca="true">+IF(OFFSET('Water Data'!$F$30,0,10*ROW('Water Data'!F111))="","",OFFSET('Water Data'!$F$30,0,10*ROW('Water Data'!F111)))</f>
        <v/>
      </c>
      <c r="CE117" s="34" t="str">
        <f ca="true">+IF(OFFSET('Water Data'!$G$28,0,10*ROW('Water Data'!G111))="","",OFFSET('Water Data'!$G$28,0,10*ROW('Water Data'!G111)))</f>
        <v/>
      </c>
      <c r="CF117" s="34" t="str">
        <f ca="true">+IF(OFFSET('Water Data'!$G$29,0,10*ROW('Water Data'!G111))="","",OFFSET('Water Data'!$G$29,0,10*ROW('Water Data'!G111)))</f>
        <v/>
      </c>
      <c r="CG117" s="34" t="str">
        <f ca="true">+IF(OFFSET('Water Data'!$G$30,0,10*ROW('Water Data'!G111))="","",OFFSET('Water Data'!$G$30,0,10*ROW('Water Data'!G111)))</f>
        <v/>
      </c>
      <c r="CH117" s="34" t="str">
        <f ca="true">+IF(OFFSET('Water Data'!$H$28,0,10*ROW('Water Data'!H111))="","",OFFSET('Water Data'!$H$28,0,10*ROW('Water Data'!H111)))</f>
        <v/>
      </c>
      <c r="CI117" s="34" t="str">
        <f ca="true">+IF(OFFSET('Water Data'!$H$29,0,10*ROW('Water Data'!H111))="","",OFFSET('Water Data'!$H$29,0,10*ROW('Water Data'!H111)))</f>
        <v/>
      </c>
      <c r="CJ117" s="34" t="str">
        <f ca="true">+IF(OFFSET('Water Data'!$H$30,0,10*ROW('Water Data'!H111))="","",OFFSET('Water Data'!$H$30,0,10*ROW('Water Data'!H111)))</f>
        <v/>
      </c>
      <c r="CK117" s="34" t="str">
        <f ca="true">+IF(OFFSET('Sanitation Data'!$C$29,0,10*ROW('Sanitation Data'!C111))="","",OFFSET('Sanitation Data'!$C$29,0,10*ROW('Sanitation Data'!C111)))</f>
        <v/>
      </c>
      <c r="CL117" s="34" t="str">
        <f ca="true">+IF(OFFSET('Sanitation Data'!$C$30,0,10*ROW('Sanitation Data'!C111))="","",OFFSET('Sanitation Data'!$C$30,0,10*ROW('Sanitation Data'!C111)))</f>
        <v/>
      </c>
      <c r="CM117" s="34" t="str">
        <f ca="true">+IF(OFFSET('Sanitation Data'!$C$31,0,10*ROW('Sanitation Data'!C111))="","",OFFSET('Sanitation Data'!$C$31,0,10*ROW('Sanitation Data'!C111)))</f>
        <v/>
      </c>
      <c r="CN117" s="34" t="str">
        <f ca="true">+IF(OFFSET('Sanitation Data'!$C$32,0,10*ROW('Sanitation Data'!C111))="","",OFFSET('Sanitation Data'!$C$32,0,10*ROW('Sanitation Data'!C111)))</f>
        <v/>
      </c>
      <c r="CO117" s="34" t="str">
        <f ca="true">+IF(OFFSET('Sanitation Data'!$C$33,0,10*ROW('Sanitation Data'!C111))="","",OFFSET('Sanitation Data'!$C$33,0,10*ROW('Sanitation Data'!C111)))</f>
        <v/>
      </c>
      <c r="CP117" s="34" t="str">
        <f ca="true">+IF(OFFSET('Sanitation Data'!$D$29,0,10*ROW('Sanitation Data'!D111))="","",OFFSET('Sanitation Data'!$D$29,0,10*ROW('Sanitation Data'!D111)))</f>
        <v/>
      </c>
      <c r="CQ117" s="34" t="str">
        <f ca="true">+IF(OFFSET('Sanitation Data'!$D$30,0,10*ROW('Sanitation Data'!D111))="","",OFFSET('Sanitation Data'!$D$30,0,10*ROW('Sanitation Data'!D111)))</f>
        <v/>
      </c>
      <c r="CR117" s="34" t="str">
        <f ca="true">+IF(OFFSET('Sanitation Data'!$D$31,0,10*ROW('Sanitation Data'!D111))="","",OFFSET('Sanitation Data'!$D$31,0,10*ROW('Sanitation Data'!D111)))</f>
        <v/>
      </c>
      <c r="CS117" s="34" t="str">
        <f ca="true">+IF(OFFSET('Sanitation Data'!$D$32,0,10*ROW('Sanitation Data'!D111))="","",OFFSET('Sanitation Data'!$D$32,0,10*ROW('Sanitation Data'!D111)))</f>
        <v/>
      </c>
      <c r="CT117" s="34" t="str">
        <f ca="true">+IF(OFFSET('Sanitation Data'!$D$33,0,10*ROW('Sanitation Data'!D111))="","",OFFSET('Sanitation Data'!$D$33,0,10*ROW('Sanitation Data'!D111)))</f>
        <v/>
      </c>
      <c r="CU117" s="34" t="str">
        <f ca="true">+IF(OFFSET('Sanitation Data'!$E$29,0,10*ROW('Sanitation Data'!E111))="","",OFFSET('Sanitation Data'!$E$29,0,10*ROW('Sanitation Data'!E111)))</f>
        <v/>
      </c>
      <c r="CV117" s="34" t="str">
        <f ca="true">+IF(OFFSET('Sanitation Data'!$E$30,0,10*ROW('Sanitation Data'!E111))="","",OFFSET('Sanitation Data'!$E$30,0,10*ROW('Sanitation Data'!E111)))</f>
        <v/>
      </c>
      <c r="CW117" s="34" t="str">
        <f ca="true">+IF(OFFSET('Sanitation Data'!$E$31,0,10*ROW('Sanitation Data'!E111))="","",OFFSET('Sanitation Data'!$E$31,0,10*ROW('Sanitation Data'!E111)))</f>
        <v/>
      </c>
      <c r="CX117" s="34" t="str">
        <f ca="true">+IF(OFFSET('Sanitation Data'!$E$32,0,10*ROW('Sanitation Data'!E111))="","",OFFSET('Sanitation Data'!$E$32,0,10*ROW('Sanitation Data'!E111)))</f>
        <v/>
      </c>
      <c r="CY117" s="34" t="str">
        <f ca="true">+IF(OFFSET('Sanitation Data'!$E$33,0,10*ROW('Sanitation Data'!E111))="","",OFFSET('Sanitation Data'!$E$33,0,10*ROW('Sanitation Data'!E111)))</f>
        <v/>
      </c>
      <c r="CZ117" s="34" t="str">
        <f ca="true">+IF(OFFSET('Sanitation Data'!$F$29,0,10*ROW('Sanitation Data'!F111))="","",OFFSET('Sanitation Data'!$F$29,0,10*ROW('Sanitation Data'!F111)))</f>
        <v/>
      </c>
      <c r="DA117" s="34" t="str">
        <f ca="true">+IF(OFFSET('Sanitation Data'!$F$30,0,10*ROW('Sanitation Data'!F111))="","",OFFSET('Sanitation Data'!$F$30,0,10*ROW('Sanitation Data'!F111)))</f>
        <v/>
      </c>
      <c r="DB117" s="34" t="str">
        <f ca="true">+IF(OFFSET('Sanitation Data'!$F$31,0,10*ROW('Sanitation Data'!F111))="","",OFFSET('Sanitation Data'!$F$31,0,10*ROW('Sanitation Data'!F111)))</f>
        <v/>
      </c>
      <c r="DC117" s="34" t="str">
        <f ca="true">+IF(OFFSET('Sanitation Data'!$F$32,0,10*ROW('Sanitation Data'!F111))="","",OFFSET('Sanitation Data'!$F$32,0,10*ROW('Sanitation Data'!F111)))</f>
        <v/>
      </c>
      <c r="DD117" s="34" t="str">
        <f ca="true">+IF(OFFSET('Sanitation Data'!$F$33,0,10*ROW('Sanitation Data'!F111))="","",OFFSET('Sanitation Data'!$F$33,0,10*ROW('Sanitation Data'!F111)))</f>
        <v/>
      </c>
      <c r="DE117" s="34" t="str">
        <f ca="true">+IF(OFFSET('Sanitation Data'!$G$29,0,10*ROW('Sanitation Data'!G111))="","",OFFSET('Sanitation Data'!$G$29,0,10*ROW('Sanitation Data'!G111)))</f>
        <v/>
      </c>
      <c r="DF117" s="34" t="str">
        <f ca="true">+IF(OFFSET('Sanitation Data'!$G$30,0,10*ROW('Sanitation Data'!G111))="","",OFFSET('Sanitation Data'!$G$30,0,10*ROW('Sanitation Data'!G111)))</f>
        <v/>
      </c>
      <c r="DG117" s="34" t="str">
        <f ca="true">+IF(OFFSET('Sanitation Data'!$G$31,0,10*ROW('Sanitation Data'!G111))="","",OFFSET('Sanitation Data'!$G$31,0,10*ROW('Sanitation Data'!G111)))</f>
        <v/>
      </c>
      <c r="DH117" s="34" t="str">
        <f ca="true">+IF(OFFSET('Sanitation Data'!$G$32,0,10*ROW('Sanitation Data'!G111))="","",OFFSET('Sanitation Data'!$G$32,0,10*ROW('Sanitation Data'!G111)))</f>
        <v/>
      </c>
      <c r="DI117" s="34" t="str">
        <f ca="true">+IF(OFFSET('Sanitation Data'!$G$33,0,10*ROW('Sanitation Data'!G111))="","",OFFSET('Sanitation Data'!$G$33,0,10*ROW('Sanitation Data'!G111)))</f>
        <v/>
      </c>
      <c r="DJ117" s="34" t="str">
        <f ca="true">+IF(OFFSET('Sanitation Data'!$H$29,0,10*ROW('Sanitation Data'!H111))="","",OFFSET('Sanitation Data'!$H$29,0,10*ROW('Sanitation Data'!H111)))</f>
        <v/>
      </c>
      <c r="DK117" s="34" t="str">
        <f ca="true">+IF(OFFSET('Sanitation Data'!$H$30,0,10*ROW('Sanitation Data'!H111))="","",OFFSET('Sanitation Data'!$H$30,0,10*ROW('Sanitation Data'!H111)))</f>
        <v/>
      </c>
      <c r="DL117" s="34" t="str">
        <f ca="true">+IF(OFFSET('Sanitation Data'!$H$31,0,10*ROW('Sanitation Data'!H111))="","",OFFSET('Sanitation Data'!$H$31,0,10*ROW('Sanitation Data'!H111)))</f>
        <v/>
      </c>
      <c r="DM117" s="34" t="str">
        <f ca="true">+IF(OFFSET('Sanitation Data'!$H$32,0,10*ROW('Sanitation Data'!H111))="","",OFFSET('Sanitation Data'!$H$32,0,10*ROW('Sanitation Data'!H111)))</f>
        <v/>
      </c>
      <c r="DN117" s="34" t="str">
        <f ca="true">+IF(OFFSET('Sanitation Data'!$H$33,0,10*ROW('Sanitation Data'!H111))="","",OFFSET('Sanitation Data'!$H$33,0,10*ROW('Sanitation Data'!H111)))</f>
        <v/>
      </c>
      <c r="DO117" s="34" t="str">
        <f ca="true">+IF(OFFSET('Hygiene Data'!$C$12,0,10*ROW('Hygiene Data'!C111))="","",OFFSET('Hygiene Data'!$C$12,0,10*ROW('Hygiene Data'!C111)))</f>
        <v/>
      </c>
      <c r="DP117" s="34" t="str">
        <f ca="true">+IF(OFFSET('Hygiene Data'!$C$13,0,10*ROW('Hygiene Data'!C111))="","",OFFSET('Hygiene Data'!$C$13,0,10*ROW('Hygiene Data'!C111)))</f>
        <v/>
      </c>
      <c r="DQ117" s="34" t="str">
        <f ca="true">+IF(OFFSET('Hygiene Data'!$C$14,0,10*ROW('Hygiene Data'!C111))="","",OFFSET('Hygiene Data'!$C$14,0,10*ROW('Hygiene Data'!C111)))</f>
        <v/>
      </c>
      <c r="DR117" s="34" t="str">
        <f ca="true">+IF(OFFSET('Hygiene Data'!$D$12,0,10*ROW('Hygiene Data'!D111))="","",OFFSET('Hygiene Data'!$D$12,0,10*ROW('Hygiene Data'!D111)))</f>
        <v/>
      </c>
      <c r="DS117" s="34" t="str">
        <f ca="true">+IF(OFFSET('Hygiene Data'!$D$13,0,10*ROW('Hygiene Data'!D111))="","",OFFSET('Hygiene Data'!$D$13,0,10*ROW('Hygiene Data'!D111)))</f>
        <v/>
      </c>
      <c r="DT117" s="34" t="str">
        <f ca="true">+IF(OFFSET('Hygiene Data'!$D$14,0,10*ROW('Hygiene Data'!D111))="","",OFFSET('Hygiene Data'!$D$14,0,10*ROW('Hygiene Data'!D111)))</f>
        <v/>
      </c>
      <c r="DU117" s="34" t="str">
        <f ca="true">+IF(OFFSET('Hygiene Data'!$E$12,0,10*ROW('Hygiene Data'!E111))="","",OFFSET('Hygiene Data'!$E$12,0,10*ROW('Hygiene Data'!E111)))</f>
        <v/>
      </c>
      <c r="DV117" s="34" t="str">
        <f ca="true">+IF(OFFSET('Hygiene Data'!$E$13,0,10*ROW('Hygiene Data'!E111))="","",OFFSET('Hygiene Data'!$E$13,0,10*ROW('Hygiene Data'!E111)))</f>
        <v/>
      </c>
      <c r="DW117" s="34" t="str">
        <f ca="true">+IF(OFFSET('Hygiene Data'!$E$14,0,10*ROW('Hygiene Data'!E111))="","",OFFSET('Hygiene Data'!$E$14,0,10*ROW('Hygiene Data'!E111)))</f>
        <v/>
      </c>
      <c r="DX117" s="34" t="str">
        <f ca="true">+IF(OFFSET('Hygiene Data'!$F$12,0,10*ROW('Hygiene Data'!F111))="","",OFFSET('Hygiene Data'!$F$12,0,10*ROW('Hygiene Data'!F111)))</f>
        <v/>
      </c>
      <c r="DY117" s="34" t="str">
        <f ca="true">+IF(OFFSET('Hygiene Data'!$F$13,0,10*ROW('Hygiene Data'!F111))="","",OFFSET('Hygiene Data'!$F$13,0,10*ROW('Hygiene Data'!F111)))</f>
        <v/>
      </c>
      <c r="DZ117" s="34" t="str">
        <f ca="true">+IF(OFFSET('Hygiene Data'!$F$14,0,10*ROW('Hygiene Data'!F111))="","",OFFSET('Hygiene Data'!$F$14,0,10*ROW('Hygiene Data'!F111)))</f>
        <v/>
      </c>
      <c r="EA117" s="34" t="str">
        <f ca="true">+IF(OFFSET('Hygiene Data'!$G$12,0,10*ROW('Hygiene Data'!G111))="","",OFFSET('Hygiene Data'!$G$12,0,10*ROW('Hygiene Data'!G111)))</f>
        <v/>
      </c>
      <c r="EB117" s="34" t="str">
        <f ca="true">+IF(OFFSET('Hygiene Data'!$G$13,0,10*ROW('Hygiene Data'!G111))="","",OFFSET('Hygiene Data'!$G$13,0,10*ROW('Hygiene Data'!G111)))</f>
        <v/>
      </c>
      <c r="EC117" s="34" t="str">
        <f ca="true">+IF(OFFSET('Hygiene Data'!$G$14,0,10*ROW('Hygiene Data'!G111))="","",OFFSET('Hygiene Data'!$G$14,0,10*ROW('Hygiene Data'!G111)))</f>
        <v/>
      </c>
      <c r="ED117" s="34" t="str">
        <f ca="true">+IF(OFFSET('Hygiene Data'!$H$12,0,10*ROW('Hygiene Data'!H111))="","",OFFSET('Hygiene Data'!$H$12,0,10*ROW('Hygiene Data'!H111)))</f>
        <v/>
      </c>
      <c r="EE117" s="34" t="str">
        <f ca="true">+IF(OFFSET('Hygiene Data'!$H$13,0,10*ROW('Hygiene Data'!H111))="","",OFFSET('Hygiene Data'!$H$13,0,10*ROW('Hygiene Data'!H111)))</f>
        <v/>
      </c>
      <c r="EF117" s="34" t="str">
        <f ca="true">+IF(OFFSET('Hygiene Data'!$H$14,0,10*ROW('Hygiene Data'!H111))="","",OFFSET('Hygiene Data'!$H$14,0,10*ROW('Hygiene Data'!H111)))</f>
        <v/>
      </c>
    </row>
    <row r="118" x14ac:dyDescent="0.2">
      <c r="A118" s="57" t="str">
        <f ca="true">+IF(OFFSET('Water Data'!$B$1,0,10*ROW('Water Data'!B115))="","",OFFSET('Water Data'!$B$1,0,10*ROW('Water Data'!B115)))</f>
        <v/>
      </c>
      <c r="B118" s="57" t="str">
        <f ca="true">+IF(OFFSET('Water Data'!$A$3,0,10*ROW('Water Data'!A115))="","",OFFSET('Water Data'!$A$3,0,10*ROW('Water Data'!A115)))</f>
        <v/>
      </c>
      <c r="C118" s="57" t="str">
        <f ca="true">+IF(OFFSET('Water Data'!$C$3,0,10*ROW('Water Data'!C115))="","",OFFSET('Water Data'!$C$3,0,10*ROW('Water Data'!C115)))</f>
        <v/>
      </c>
      <c r="D118" s="249"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49"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49"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49"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49"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49"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49"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49"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49"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49"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49"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49"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49"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49"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49"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49"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49"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49"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50"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50"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50"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50"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50"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50"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50"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50"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50"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50"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50"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50"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50"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50"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50"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50"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50"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50"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50"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50"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50"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50"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50"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50"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50"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50"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50"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50"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50"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50"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51"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51"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51"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51"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51"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51"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51"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51"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51"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51"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51"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51"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51"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51"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51"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51"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51"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51"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4" t="str">
        <f ca="true">+IF(OFFSET('Water Data'!$C$28,0,10*ROW('Water Data'!C112))="","",OFFSET('Water Data'!$C$28,0,10*ROW('Water Data'!C112)))</f>
        <v/>
      </c>
      <c r="BT118" s="34" t="str">
        <f ca="true">+IF(OFFSET('Water Data'!$C$29,0,10*ROW('Water Data'!C112))="","",OFFSET('Water Data'!$C$29,0,10*ROW('Water Data'!C112)))</f>
        <v/>
      </c>
      <c r="BU118" s="34" t="str">
        <f ca="true">+IF(OFFSET('Water Data'!$C$30,0,10*ROW('Water Data'!C112))="","",OFFSET('Water Data'!$C$30,0,10*ROW('Water Data'!C112)))</f>
        <v/>
      </c>
      <c r="BV118" s="34" t="str">
        <f ca="true">+IF(OFFSET('Water Data'!$D$28,0,10*ROW('Water Data'!D112))="","",OFFSET('Water Data'!$D$28,0,10*ROW('Water Data'!D112)))</f>
        <v/>
      </c>
      <c r="BW118" s="34" t="str">
        <f ca="true">+IF(OFFSET('Water Data'!$D$29,0,10*ROW('Water Data'!D112))="","",OFFSET('Water Data'!$D$29,0,10*ROW('Water Data'!D112)))</f>
        <v/>
      </c>
      <c r="BX118" s="34" t="str">
        <f ca="true">+IF(OFFSET('Water Data'!$D$30,0,10*ROW('Water Data'!D112))="","",OFFSET('Water Data'!$D$30,0,10*ROW('Water Data'!D112)))</f>
        <v/>
      </c>
      <c r="BY118" s="34" t="str">
        <f ca="true">+IF(OFFSET('Water Data'!$E$28,0,10*ROW('Water Data'!E112))="","",OFFSET('Water Data'!$E$28,0,10*ROW('Water Data'!E112)))</f>
        <v/>
      </c>
      <c r="BZ118" s="34" t="str">
        <f ca="true">+IF(OFFSET('Water Data'!$E$29,0,10*ROW('Water Data'!E112))="","",OFFSET('Water Data'!$E$29,0,10*ROW('Water Data'!E112)))</f>
        <v/>
      </c>
      <c r="CA118" s="34" t="str">
        <f ca="true">+IF(OFFSET('Water Data'!$E$30,0,10*ROW('Water Data'!E112))="","",OFFSET('Water Data'!$E$30,0,10*ROW('Water Data'!E112)))</f>
        <v/>
      </c>
      <c r="CB118" s="34" t="str">
        <f ca="true">+IF(OFFSET('Water Data'!$F$28,0,10*ROW('Water Data'!F112))="","",OFFSET('Water Data'!$F$28,0,10*ROW('Water Data'!F112)))</f>
        <v/>
      </c>
      <c r="CC118" s="34" t="str">
        <f ca="true">+IF(OFFSET('Water Data'!$F$29,0,10*ROW('Water Data'!F112))="","",OFFSET('Water Data'!$F$29,0,10*ROW('Water Data'!F112)))</f>
        <v/>
      </c>
      <c r="CD118" s="34" t="str">
        <f ca="true">+IF(OFFSET('Water Data'!$F$30,0,10*ROW('Water Data'!F112))="","",OFFSET('Water Data'!$F$30,0,10*ROW('Water Data'!F112)))</f>
        <v/>
      </c>
      <c r="CE118" s="34" t="str">
        <f ca="true">+IF(OFFSET('Water Data'!$G$28,0,10*ROW('Water Data'!G112))="","",OFFSET('Water Data'!$G$28,0,10*ROW('Water Data'!G112)))</f>
        <v/>
      </c>
      <c r="CF118" s="34" t="str">
        <f ca="true">+IF(OFFSET('Water Data'!$G$29,0,10*ROW('Water Data'!G112))="","",OFFSET('Water Data'!$G$29,0,10*ROW('Water Data'!G112)))</f>
        <v/>
      </c>
      <c r="CG118" s="34" t="str">
        <f ca="true">+IF(OFFSET('Water Data'!$G$30,0,10*ROW('Water Data'!G112))="","",OFFSET('Water Data'!$G$30,0,10*ROW('Water Data'!G112)))</f>
        <v/>
      </c>
      <c r="CH118" s="34" t="str">
        <f ca="true">+IF(OFFSET('Water Data'!$H$28,0,10*ROW('Water Data'!H112))="","",OFFSET('Water Data'!$H$28,0,10*ROW('Water Data'!H112)))</f>
        <v/>
      </c>
      <c r="CI118" s="34" t="str">
        <f ca="true">+IF(OFFSET('Water Data'!$H$29,0,10*ROW('Water Data'!H112))="","",OFFSET('Water Data'!$H$29,0,10*ROW('Water Data'!H112)))</f>
        <v/>
      </c>
      <c r="CJ118" s="34" t="str">
        <f ca="true">+IF(OFFSET('Water Data'!$H$30,0,10*ROW('Water Data'!H112))="","",OFFSET('Water Data'!$H$30,0,10*ROW('Water Data'!H112)))</f>
        <v/>
      </c>
      <c r="CK118" s="34" t="str">
        <f ca="true">+IF(OFFSET('Sanitation Data'!$C$29,0,10*ROW('Sanitation Data'!C112))="","",OFFSET('Sanitation Data'!$C$29,0,10*ROW('Sanitation Data'!C112)))</f>
        <v/>
      </c>
      <c r="CL118" s="34" t="str">
        <f ca="true">+IF(OFFSET('Sanitation Data'!$C$30,0,10*ROW('Sanitation Data'!C112))="","",OFFSET('Sanitation Data'!$C$30,0,10*ROW('Sanitation Data'!C112)))</f>
        <v/>
      </c>
      <c r="CM118" s="34" t="str">
        <f ca="true">+IF(OFFSET('Sanitation Data'!$C$31,0,10*ROW('Sanitation Data'!C112))="","",OFFSET('Sanitation Data'!$C$31,0,10*ROW('Sanitation Data'!C112)))</f>
        <v/>
      </c>
      <c r="CN118" s="34" t="str">
        <f ca="true">+IF(OFFSET('Sanitation Data'!$C$32,0,10*ROW('Sanitation Data'!C112))="","",OFFSET('Sanitation Data'!$C$32,0,10*ROW('Sanitation Data'!C112)))</f>
        <v/>
      </c>
      <c r="CO118" s="34" t="str">
        <f ca="true">+IF(OFFSET('Sanitation Data'!$C$33,0,10*ROW('Sanitation Data'!C112))="","",OFFSET('Sanitation Data'!$C$33,0,10*ROW('Sanitation Data'!C112)))</f>
        <v/>
      </c>
      <c r="CP118" s="34" t="str">
        <f ca="true">+IF(OFFSET('Sanitation Data'!$D$29,0,10*ROW('Sanitation Data'!D112))="","",OFFSET('Sanitation Data'!$D$29,0,10*ROW('Sanitation Data'!D112)))</f>
        <v/>
      </c>
      <c r="CQ118" s="34" t="str">
        <f ca="true">+IF(OFFSET('Sanitation Data'!$D$30,0,10*ROW('Sanitation Data'!D112))="","",OFFSET('Sanitation Data'!$D$30,0,10*ROW('Sanitation Data'!D112)))</f>
        <v/>
      </c>
      <c r="CR118" s="34" t="str">
        <f ca="true">+IF(OFFSET('Sanitation Data'!$D$31,0,10*ROW('Sanitation Data'!D112))="","",OFFSET('Sanitation Data'!$D$31,0,10*ROW('Sanitation Data'!D112)))</f>
        <v/>
      </c>
      <c r="CS118" s="34" t="str">
        <f ca="true">+IF(OFFSET('Sanitation Data'!$D$32,0,10*ROW('Sanitation Data'!D112))="","",OFFSET('Sanitation Data'!$D$32,0,10*ROW('Sanitation Data'!D112)))</f>
        <v/>
      </c>
      <c r="CT118" s="34" t="str">
        <f ca="true">+IF(OFFSET('Sanitation Data'!$D$33,0,10*ROW('Sanitation Data'!D112))="","",OFFSET('Sanitation Data'!$D$33,0,10*ROW('Sanitation Data'!D112)))</f>
        <v/>
      </c>
      <c r="CU118" s="34" t="str">
        <f ca="true">+IF(OFFSET('Sanitation Data'!$E$29,0,10*ROW('Sanitation Data'!E112))="","",OFFSET('Sanitation Data'!$E$29,0,10*ROW('Sanitation Data'!E112)))</f>
        <v/>
      </c>
      <c r="CV118" s="34" t="str">
        <f ca="true">+IF(OFFSET('Sanitation Data'!$E$30,0,10*ROW('Sanitation Data'!E112))="","",OFFSET('Sanitation Data'!$E$30,0,10*ROW('Sanitation Data'!E112)))</f>
        <v/>
      </c>
      <c r="CW118" s="34" t="str">
        <f ca="true">+IF(OFFSET('Sanitation Data'!$E$31,0,10*ROW('Sanitation Data'!E112))="","",OFFSET('Sanitation Data'!$E$31,0,10*ROW('Sanitation Data'!E112)))</f>
        <v/>
      </c>
      <c r="CX118" s="34" t="str">
        <f ca="true">+IF(OFFSET('Sanitation Data'!$E$32,0,10*ROW('Sanitation Data'!E112))="","",OFFSET('Sanitation Data'!$E$32,0,10*ROW('Sanitation Data'!E112)))</f>
        <v/>
      </c>
      <c r="CY118" s="34" t="str">
        <f ca="true">+IF(OFFSET('Sanitation Data'!$E$33,0,10*ROW('Sanitation Data'!E112))="","",OFFSET('Sanitation Data'!$E$33,0,10*ROW('Sanitation Data'!E112)))</f>
        <v/>
      </c>
      <c r="CZ118" s="34" t="str">
        <f ca="true">+IF(OFFSET('Sanitation Data'!$F$29,0,10*ROW('Sanitation Data'!F112))="","",OFFSET('Sanitation Data'!$F$29,0,10*ROW('Sanitation Data'!F112)))</f>
        <v/>
      </c>
      <c r="DA118" s="34" t="str">
        <f ca="true">+IF(OFFSET('Sanitation Data'!$F$30,0,10*ROW('Sanitation Data'!F112))="","",OFFSET('Sanitation Data'!$F$30,0,10*ROW('Sanitation Data'!F112)))</f>
        <v/>
      </c>
      <c r="DB118" s="34" t="str">
        <f ca="true">+IF(OFFSET('Sanitation Data'!$F$31,0,10*ROW('Sanitation Data'!F112))="","",OFFSET('Sanitation Data'!$F$31,0,10*ROW('Sanitation Data'!F112)))</f>
        <v/>
      </c>
      <c r="DC118" s="34" t="str">
        <f ca="true">+IF(OFFSET('Sanitation Data'!$F$32,0,10*ROW('Sanitation Data'!F112))="","",OFFSET('Sanitation Data'!$F$32,0,10*ROW('Sanitation Data'!F112)))</f>
        <v/>
      </c>
      <c r="DD118" s="34" t="str">
        <f ca="true">+IF(OFFSET('Sanitation Data'!$F$33,0,10*ROW('Sanitation Data'!F112))="","",OFFSET('Sanitation Data'!$F$33,0,10*ROW('Sanitation Data'!F112)))</f>
        <v/>
      </c>
      <c r="DE118" s="34" t="str">
        <f ca="true">+IF(OFFSET('Sanitation Data'!$G$29,0,10*ROW('Sanitation Data'!G112))="","",OFFSET('Sanitation Data'!$G$29,0,10*ROW('Sanitation Data'!G112)))</f>
        <v/>
      </c>
      <c r="DF118" s="34" t="str">
        <f ca="true">+IF(OFFSET('Sanitation Data'!$G$30,0,10*ROW('Sanitation Data'!G112))="","",OFFSET('Sanitation Data'!$G$30,0,10*ROW('Sanitation Data'!G112)))</f>
        <v/>
      </c>
      <c r="DG118" s="34" t="str">
        <f ca="true">+IF(OFFSET('Sanitation Data'!$G$31,0,10*ROW('Sanitation Data'!G112))="","",OFFSET('Sanitation Data'!$G$31,0,10*ROW('Sanitation Data'!G112)))</f>
        <v/>
      </c>
      <c r="DH118" s="34" t="str">
        <f ca="true">+IF(OFFSET('Sanitation Data'!$G$32,0,10*ROW('Sanitation Data'!G112))="","",OFFSET('Sanitation Data'!$G$32,0,10*ROW('Sanitation Data'!G112)))</f>
        <v/>
      </c>
      <c r="DI118" s="34" t="str">
        <f ca="true">+IF(OFFSET('Sanitation Data'!$G$33,0,10*ROW('Sanitation Data'!G112))="","",OFFSET('Sanitation Data'!$G$33,0,10*ROW('Sanitation Data'!G112)))</f>
        <v/>
      </c>
      <c r="DJ118" s="34" t="str">
        <f ca="true">+IF(OFFSET('Sanitation Data'!$H$29,0,10*ROW('Sanitation Data'!H112))="","",OFFSET('Sanitation Data'!$H$29,0,10*ROW('Sanitation Data'!H112)))</f>
        <v/>
      </c>
      <c r="DK118" s="34" t="str">
        <f ca="true">+IF(OFFSET('Sanitation Data'!$H$30,0,10*ROW('Sanitation Data'!H112))="","",OFFSET('Sanitation Data'!$H$30,0,10*ROW('Sanitation Data'!H112)))</f>
        <v/>
      </c>
      <c r="DL118" s="34" t="str">
        <f ca="true">+IF(OFFSET('Sanitation Data'!$H$31,0,10*ROW('Sanitation Data'!H112))="","",OFFSET('Sanitation Data'!$H$31,0,10*ROW('Sanitation Data'!H112)))</f>
        <v/>
      </c>
      <c r="DM118" s="34" t="str">
        <f ca="true">+IF(OFFSET('Sanitation Data'!$H$32,0,10*ROW('Sanitation Data'!H112))="","",OFFSET('Sanitation Data'!$H$32,0,10*ROW('Sanitation Data'!H112)))</f>
        <v/>
      </c>
      <c r="DN118" s="34" t="str">
        <f ca="true">+IF(OFFSET('Sanitation Data'!$H$33,0,10*ROW('Sanitation Data'!H112))="","",OFFSET('Sanitation Data'!$H$33,0,10*ROW('Sanitation Data'!H112)))</f>
        <v/>
      </c>
      <c r="DO118" s="34" t="str">
        <f ca="true">+IF(OFFSET('Hygiene Data'!$C$12,0,10*ROW('Hygiene Data'!C112))="","",OFFSET('Hygiene Data'!$C$12,0,10*ROW('Hygiene Data'!C112)))</f>
        <v/>
      </c>
      <c r="DP118" s="34" t="str">
        <f ca="true">+IF(OFFSET('Hygiene Data'!$C$13,0,10*ROW('Hygiene Data'!C112))="","",OFFSET('Hygiene Data'!$C$13,0,10*ROW('Hygiene Data'!C112)))</f>
        <v/>
      </c>
      <c r="DQ118" s="34" t="str">
        <f ca="true">+IF(OFFSET('Hygiene Data'!$C$14,0,10*ROW('Hygiene Data'!C112))="","",OFFSET('Hygiene Data'!$C$14,0,10*ROW('Hygiene Data'!C112)))</f>
        <v/>
      </c>
      <c r="DR118" s="34" t="str">
        <f ca="true">+IF(OFFSET('Hygiene Data'!$D$12,0,10*ROW('Hygiene Data'!D112))="","",OFFSET('Hygiene Data'!$D$12,0,10*ROW('Hygiene Data'!D112)))</f>
        <v/>
      </c>
      <c r="DS118" s="34" t="str">
        <f ca="true">+IF(OFFSET('Hygiene Data'!$D$13,0,10*ROW('Hygiene Data'!D112))="","",OFFSET('Hygiene Data'!$D$13,0,10*ROW('Hygiene Data'!D112)))</f>
        <v/>
      </c>
      <c r="DT118" s="34" t="str">
        <f ca="true">+IF(OFFSET('Hygiene Data'!$D$14,0,10*ROW('Hygiene Data'!D112))="","",OFFSET('Hygiene Data'!$D$14,0,10*ROW('Hygiene Data'!D112)))</f>
        <v/>
      </c>
      <c r="DU118" s="34" t="str">
        <f ca="true">+IF(OFFSET('Hygiene Data'!$E$12,0,10*ROW('Hygiene Data'!E112))="","",OFFSET('Hygiene Data'!$E$12,0,10*ROW('Hygiene Data'!E112)))</f>
        <v/>
      </c>
      <c r="DV118" s="34" t="str">
        <f ca="true">+IF(OFFSET('Hygiene Data'!$E$13,0,10*ROW('Hygiene Data'!E112))="","",OFFSET('Hygiene Data'!$E$13,0,10*ROW('Hygiene Data'!E112)))</f>
        <v/>
      </c>
      <c r="DW118" s="34" t="str">
        <f ca="true">+IF(OFFSET('Hygiene Data'!$E$14,0,10*ROW('Hygiene Data'!E112))="","",OFFSET('Hygiene Data'!$E$14,0,10*ROW('Hygiene Data'!E112)))</f>
        <v/>
      </c>
      <c r="DX118" s="34" t="str">
        <f ca="true">+IF(OFFSET('Hygiene Data'!$F$12,0,10*ROW('Hygiene Data'!F112))="","",OFFSET('Hygiene Data'!$F$12,0,10*ROW('Hygiene Data'!F112)))</f>
        <v/>
      </c>
      <c r="DY118" s="34" t="str">
        <f ca="true">+IF(OFFSET('Hygiene Data'!$F$13,0,10*ROW('Hygiene Data'!F112))="","",OFFSET('Hygiene Data'!$F$13,0,10*ROW('Hygiene Data'!F112)))</f>
        <v/>
      </c>
      <c r="DZ118" s="34" t="str">
        <f ca="true">+IF(OFFSET('Hygiene Data'!$F$14,0,10*ROW('Hygiene Data'!F112))="","",OFFSET('Hygiene Data'!$F$14,0,10*ROW('Hygiene Data'!F112)))</f>
        <v/>
      </c>
      <c r="EA118" s="34" t="str">
        <f ca="true">+IF(OFFSET('Hygiene Data'!$G$12,0,10*ROW('Hygiene Data'!G112))="","",OFFSET('Hygiene Data'!$G$12,0,10*ROW('Hygiene Data'!G112)))</f>
        <v/>
      </c>
      <c r="EB118" s="34" t="str">
        <f ca="true">+IF(OFFSET('Hygiene Data'!$G$13,0,10*ROW('Hygiene Data'!G112))="","",OFFSET('Hygiene Data'!$G$13,0,10*ROW('Hygiene Data'!G112)))</f>
        <v/>
      </c>
      <c r="EC118" s="34" t="str">
        <f ca="true">+IF(OFFSET('Hygiene Data'!$G$14,0,10*ROW('Hygiene Data'!G112))="","",OFFSET('Hygiene Data'!$G$14,0,10*ROW('Hygiene Data'!G112)))</f>
        <v/>
      </c>
      <c r="ED118" s="34" t="str">
        <f ca="true">+IF(OFFSET('Hygiene Data'!$H$12,0,10*ROW('Hygiene Data'!H112))="","",OFFSET('Hygiene Data'!$H$12,0,10*ROW('Hygiene Data'!H112)))</f>
        <v/>
      </c>
      <c r="EE118" s="34" t="str">
        <f ca="true">+IF(OFFSET('Hygiene Data'!$H$13,0,10*ROW('Hygiene Data'!H112))="","",OFFSET('Hygiene Data'!$H$13,0,10*ROW('Hygiene Data'!H112)))</f>
        <v/>
      </c>
      <c r="EF118" s="34" t="str">
        <f ca="true">+IF(OFFSET('Hygiene Data'!$H$14,0,10*ROW('Hygiene Data'!H112))="","",OFFSET('Hygiene Data'!$H$14,0,10*ROW('Hygiene Data'!H112)))</f>
        <v/>
      </c>
    </row>
    <row r="119" x14ac:dyDescent="0.2">
      <c r="A119" s="57" t="str">
        <f ca="true">+IF(OFFSET('Water Data'!$B$1,0,10*ROW('Water Data'!B116))="","",OFFSET('Water Data'!$B$1,0,10*ROW('Water Data'!B116)))</f>
        <v/>
      </c>
      <c r="B119" s="57" t="str">
        <f ca="true">+IF(OFFSET('Water Data'!$A$3,0,10*ROW('Water Data'!A116))="","",OFFSET('Water Data'!$A$3,0,10*ROW('Water Data'!A116)))</f>
        <v/>
      </c>
      <c r="C119" s="57" t="str">
        <f ca="true">+IF(OFFSET('Water Data'!$C$3,0,10*ROW('Water Data'!C116))="","",OFFSET('Water Data'!$C$3,0,10*ROW('Water Data'!C116)))</f>
        <v/>
      </c>
      <c r="D119" s="249"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49"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49"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49"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49"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49"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49"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49"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49"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49"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49"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49"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49"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49"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49"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49"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49"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49"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50"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50"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50"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50"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50"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50"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50"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50"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50"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50"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50"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50"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50"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50"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50"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50"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50"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50"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50"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50"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50"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50"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50"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50"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50"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50"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50"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50"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50"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50"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51"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51"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51"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51"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51"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51"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51"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51"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51"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51"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51"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51"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51"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51"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51"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51"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51"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51"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4" t="str">
        <f ca="true">+IF(OFFSET('Water Data'!$C$28,0,10*ROW('Water Data'!C113))="","",OFFSET('Water Data'!$C$28,0,10*ROW('Water Data'!C113)))</f>
        <v/>
      </c>
      <c r="BT119" s="34" t="str">
        <f ca="true">+IF(OFFSET('Water Data'!$C$29,0,10*ROW('Water Data'!C113))="","",OFFSET('Water Data'!$C$29,0,10*ROW('Water Data'!C113)))</f>
        <v/>
      </c>
      <c r="BU119" s="34" t="str">
        <f ca="true">+IF(OFFSET('Water Data'!$C$30,0,10*ROW('Water Data'!C113))="","",OFFSET('Water Data'!$C$30,0,10*ROW('Water Data'!C113)))</f>
        <v/>
      </c>
      <c r="BV119" s="34" t="str">
        <f ca="true">+IF(OFFSET('Water Data'!$D$28,0,10*ROW('Water Data'!D113))="","",OFFSET('Water Data'!$D$28,0,10*ROW('Water Data'!D113)))</f>
        <v/>
      </c>
      <c r="BW119" s="34" t="str">
        <f ca="true">+IF(OFFSET('Water Data'!$D$29,0,10*ROW('Water Data'!D113))="","",OFFSET('Water Data'!$D$29,0,10*ROW('Water Data'!D113)))</f>
        <v/>
      </c>
      <c r="BX119" s="34" t="str">
        <f ca="true">+IF(OFFSET('Water Data'!$D$30,0,10*ROW('Water Data'!D113))="","",OFFSET('Water Data'!$D$30,0,10*ROW('Water Data'!D113)))</f>
        <v/>
      </c>
      <c r="BY119" s="34" t="str">
        <f ca="true">+IF(OFFSET('Water Data'!$E$28,0,10*ROW('Water Data'!E113))="","",OFFSET('Water Data'!$E$28,0,10*ROW('Water Data'!E113)))</f>
        <v/>
      </c>
      <c r="BZ119" s="34" t="str">
        <f ca="true">+IF(OFFSET('Water Data'!$E$29,0,10*ROW('Water Data'!E113))="","",OFFSET('Water Data'!$E$29,0,10*ROW('Water Data'!E113)))</f>
        <v/>
      </c>
      <c r="CA119" s="34" t="str">
        <f ca="true">+IF(OFFSET('Water Data'!$E$30,0,10*ROW('Water Data'!E113))="","",OFFSET('Water Data'!$E$30,0,10*ROW('Water Data'!E113)))</f>
        <v/>
      </c>
      <c r="CB119" s="34" t="str">
        <f ca="true">+IF(OFFSET('Water Data'!$F$28,0,10*ROW('Water Data'!F113))="","",OFFSET('Water Data'!$F$28,0,10*ROW('Water Data'!F113)))</f>
        <v/>
      </c>
      <c r="CC119" s="34" t="str">
        <f ca="true">+IF(OFFSET('Water Data'!$F$29,0,10*ROW('Water Data'!F113))="","",OFFSET('Water Data'!$F$29,0,10*ROW('Water Data'!F113)))</f>
        <v/>
      </c>
      <c r="CD119" s="34" t="str">
        <f ca="true">+IF(OFFSET('Water Data'!$F$30,0,10*ROW('Water Data'!F113))="","",OFFSET('Water Data'!$F$30,0,10*ROW('Water Data'!F113)))</f>
        <v/>
      </c>
      <c r="CE119" s="34" t="str">
        <f ca="true">+IF(OFFSET('Water Data'!$G$28,0,10*ROW('Water Data'!G113))="","",OFFSET('Water Data'!$G$28,0,10*ROW('Water Data'!G113)))</f>
        <v/>
      </c>
      <c r="CF119" s="34" t="str">
        <f ca="true">+IF(OFFSET('Water Data'!$G$29,0,10*ROW('Water Data'!G113))="","",OFFSET('Water Data'!$G$29,0,10*ROW('Water Data'!G113)))</f>
        <v/>
      </c>
      <c r="CG119" s="34" t="str">
        <f ca="true">+IF(OFFSET('Water Data'!$G$30,0,10*ROW('Water Data'!G113))="","",OFFSET('Water Data'!$G$30,0,10*ROW('Water Data'!G113)))</f>
        <v/>
      </c>
      <c r="CH119" s="34" t="str">
        <f ca="true">+IF(OFFSET('Water Data'!$H$28,0,10*ROW('Water Data'!H113))="","",OFFSET('Water Data'!$H$28,0,10*ROW('Water Data'!H113)))</f>
        <v/>
      </c>
      <c r="CI119" s="34" t="str">
        <f ca="true">+IF(OFFSET('Water Data'!$H$29,0,10*ROW('Water Data'!H113))="","",OFFSET('Water Data'!$H$29,0,10*ROW('Water Data'!H113)))</f>
        <v/>
      </c>
      <c r="CJ119" s="34" t="str">
        <f ca="true">+IF(OFFSET('Water Data'!$H$30,0,10*ROW('Water Data'!H113))="","",OFFSET('Water Data'!$H$30,0,10*ROW('Water Data'!H113)))</f>
        <v/>
      </c>
      <c r="CK119" s="34" t="str">
        <f ca="true">+IF(OFFSET('Sanitation Data'!$C$29,0,10*ROW('Sanitation Data'!C113))="","",OFFSET('Sanitation Data'!$C$29,0,10*ROW('Sanitation Data'!C113)))</f>
        <v/>
      </c>
      <c r="CL119" s="34" t="str">
        <f ca="true">+IF(OFFSET('Sanitation Data'!$C$30,0,10*ROW('Sanitation Data'!C113))="","",OFFSET('Sanitation Data'!$C$30,0,10*ROW('Sanitation Data'!C113)))</f>
        <v/>
      </c>
      <c r="CM119" s="34" t="str">
        <f ca="true">+IF(OFFSET('Sanitation Data'!$C$31,0,10*ROW('Sanitation Data'!C113))="","",OFFSET('Sanitation Data'!$C$31,0,10*ROW('Sanitation Data'!C113)))</f>
        <v/>
      </c>
      <c r="CN119" s="34" t="str">
        <f ca="true">+IF(OFFSET('Sanitation Data'!$C$32,0,10*ROW('Sanitation Data'!C113))="","",OFFSET('Sanitation Data'!$C$32,0,10*ROW('Sanitation Data'!C113)))</f>
        <v/>
      </c>
      <c r="CO119" s="34" t="str">
        <f ca="true">+IF(OFFSET('Sanitation Data'!$C$33,0,10*ROW('Sanitation Data'!C113))="","",OFFSET('Sanitation Data'!$C$33,0,10*ROW('Sanitation Data'!C113)))</f>
        <v/>
      </c>
      <c r="CP119" s="34" t="str">
        <f ca="true">+IF(OFFSET('Sanitation Data'!$D$29,0,10*ROW('Sanitation Data'!D113))="","",OFFSET('Sanitation Data'!$D$29,0,10*ROW('Sanitation Data'!D113)))</f>
        <v/>
      </c>
      <c r="CQ119" s="34" t="str">
        <f ca="true">+IF(OFFSET('Sanitation Data'!$D$30,0,10*ROW('Sanitation Data'!D113))="","",OFFSET('Sanitation Data'!$D$30,0,10*ROW('Sanitation Data'!D113)))</f>
        <v/>
      </c>
      <c r="CR119" s="34" t="str">
        <f ca="true">+IF(OFFSET('Sanitation Data'!$D$31,0,10*ROW('Sanitation Data'!D113))="","",OFFSET('Sanitation Data'!$D$31,0,10*ROW('Sanitation Data'!D113)))</f>
        <v/>
      </c>
      <c r="CS119" s="34" t="str">
        <f ca="true">+IF(OFFSET('Sanitation Data'!$D$32,0,10*ROW('Sanitation Data'!D113))="","",OFFSET('Sanitation Data'!$D$32,0,10*ROW('Sanitation Data'!D113)))</f>
        <v/>
      </c>
      <c r="CT119" s="34" t="str">
        <f ca="true">+IF(OFFSET('Sanitation Data'!$D$33,0,10*ROW('Sanitation Data'!D113))="","",OFFSET('Sanitation Data'!$D$33,0,10*ROW('Sanitation Data'!D113)))</f>
        <v/>
      </c>
      <c r="CU119" s="34" t="str">
        <f ca="true">+IF(OFFSET('Sanitation Data'!$E$29,0,10*ROW('Sanitation Data'!E113))="","",OFFSET('Sanitation Data'!$E$29,0,10*ROW('Sanitation Data'!E113)))</f>
        <v/>
      </c>
      <c r="CV119" s="34" t="str">
        <f ca="true">+IF(OFFSET('Sanitation Data'!$E$30,0,10*ROW('Sanitation Data'!E113))="","",OFFSET('Sanitation Data'!$E$30,0,10*ROW('Sanitation Data'!E113)))</f>
        <v/>
      </c>
      <c r="CW119" s="34" t="str">
        <f ca="true">+IF(OFFSET('Sanitation Data'!$E$31,0,10*ROW('Sanitation Data'!E113))="","",OFFSET('Sanitation Data'!$E$31,0,10*ROW('Sanitation Data'!E113)))</f>
        <v/>
      </c>
      <c r="CX119" s="34" t="str">
        <f ca="true">+IF(OFFSET('Sanitation Data'!$E$32,0,10*ROW('Sanitation Data'!E113))="","",OFFSET('Sanitation Data'!$E$32,0,10*ROW('Sanitation Data'!E113)))</f>
        <v/>
      </c>
      <c r="CY119" s="34" t="str">
        <f ca="true">+IF(OFFSET('Sanitation Data'!$E$33,0,10*ROW('Sanitation Data'!E113))="","",OFFSET('Sanitation Data'!$E$33,0,10*ROW('Sanitation Data'!E113)))</f>
        <v/>
      </c>
      <c r="CZ119" s="34" t="str">
        <f ca="true">+IF(OFFSET('Sanitation Data'!$F$29,0,10*ROW('Sanitation Data'!F113))="","",OFFSET('Sanitation Data'!$F$29,0,10*ROW('Sanitation Data'!F113)))</f>
        <v/>
      </c>
      <c r="DA119" s="34" t="str">
        <f ca="true">+IF(OFFSET('Sanitation Data'!$F$30,0,10*ROW('Sanitation Data'!F113))="","",OFFSET('Sanitation Data'!$F$30,0,10*ROW('Sanitation Data'!F113)))</f>
        <v/>
      </c>
      <c r="DB119" s="34" t="str">
        <f ca="true">+IF(OFFSET('Sanitation Data'!$F$31,0,10*ROW('Sanitation Data'!F113))="","",OFFSET('Sanitation Data'!$F$31,0,10*ROW('Sanitation Data'!F113)))</f>
        <v/>
      </c>
      <c r="DC119" s="34" t="str">
        <f ca="true">+IF(OFFSET('Sanitation Data'!$F$32,0,10*ROW('Sanitation Data'!F113))="","",OFFSET('Sanitation Data'!$F$32,0,10*ROW('Sanitation Data'!F113)))</f>
        <v/>
      </c>
      <c r="DD119" s="34" t="str">
        <f ca="true">+IF(OFFSET('Sanitation Data'!$F$33,0,10*ROW('Sanitation Data'!F113))="","",OFFSET('Sanitation Data'!$F$33,0,10*ROW('Sanitation Data'!F113)))</f>
        <v/>
      </c>
      <c r="DE119" s="34" t="str">
        <f ca="true">+IF(OFFSET('Sanitation Data'!$G$29,0,10*ROW('Sanitation Data'!G113))="","",OFFSET('Sanitation Data'!$G$29,0,10*ROW('Sanitation Data'!G113)))</f>
        <v/>
      </c>
      <c r="DF119" s="34" t="str">
        <f ca="true">+IF(OFFSET('Sanitation Data'!$G$30,0,10*ROW('Sanitation Data'!G113))="","",OFFSET('Sanitation Data'!$G$30,0,10*ROW('Sanitation Data'!G113)))</f>
        <v/>
      </c>
      <c r="DG119" s="34" t="str">
        <f ca="true">+IF(OFFSET('Sanitation Data'!$G$31,0,10*ROW('Sanitation Data'!G113))="","",OFFSET('Sanitation Data'!$G$31,0,10*ROW('Sanitation Data'!G113)))</f>
        <v/>
      </c>
      <c r="DH119" s="34" t="str">
        <f ca="true">+IF(OFFSET('Sanitation Data'!$G$32,0,10*ROW('Sanitation Data'!G113))="","",OFFSET('Sanitation Data'!$G$32,0,10*ROW('Sanitation Data'!G113)))</f>
        <v/>
      </c>
      <c r="DI119" s="34" t="str">
        <f ca="true">+IF(OFFSET('Sanitation Data'!$G$33,0,10*ROW('Sanitation Data'!G113))="","",OFFSET('Sanitation Data'!$G$33,0,10*ROW('Sanitation Data'!G113)))</f>
        <v/>
      </c>
      <c r="DJ119" s="34" t="str">
        <f ca="true">+IF(OFFSET('Sanitation Data'!$H$29,0,10*ROW('Sanitation Data'!H113))="","",OFFSET('Sanitation Data'!$H$29,0,10*ROW('Sanitation Data'!H113)))</f>
        <v/>
      </c>
      <c r="DK119" s="34" t="str">
        <f ca="true">+IF(OFFSET('Sanitation Data'!$H$30,0,10*ROW('Sanitation Data'!H113))="","",OFFSET('Sanitation Data'!$H$30,0,10*ROW('Sanitation Data'!H113)))</f>
        <v/>
      </c>
      <c r="DL119" s="34" t="str">
        <f ca="true">+IF(OFFSET('Sanitation Data'!$H$31,0,10*ROW('Sanitation Data'!H113))="","",OFFSET('Sanitation Data'!$H$31,0,10*ROW('Sanitation Data'!H113)))</f>
        <v/>
      </c>
      <c r="DM119" s="34" t="str">
        <f ca="true">+IF(OFFSET('Sanitation Data'!$H$32,0,10*ROW('Sanitation Data'!H113))="","",OFFSET('Sanitation Data'!$H$32,0,10*ROW('Sanitation Data'!H113)))</f>
        <v/>
      </c>
      <c r="DN119" s="34" t="str">
        <f ca="true">+IF(OFFSET('Sanitation Data'!$H$33,0,10*ROW('Sanitation Data'!H113))="","",OFFSET('Sanitation Data'!$H$33,0,10*ROW('Sanitation Data'!H113)))</f>
        <v/>
      </c>
      <c r="DO119" s="34" t="str">
        <f ca="true">+IF(OFFSET('Hygiene Data'!$C$12,0,10*ROW('Hygiene Data'!C113))="","",OFFSET('Hygiene Data'!$C$12,0,10*ROW('Hygiene Data'!C113)))</f>
        <v/>
      </c>
      <c r="DP119" s="34" t="str">
        <f ca="true">+IF(OFFSET('Hygiene Data'!$C$13,0,10*ROW('Hygiene Data'!C113))="","",OFFSET('Hygiene Data'!$C$13,0,10*ROW('Hygiene Data'!C113)))</f>
        <v/>
      </c>
      <c r="DQ119" s="34" t="str">
        <f ca="true">+IF(OFFSET('Hygiene Data'!$C$14,0,10*ROW('Hygiene Data'!C113))="","",OFFSET('Hygiene Data'!$C$14,0,10*ROW('Hygiene Data'!C113)))</f>
        <v/>
      </c>
      <c r="DR119" s="34" t="str">
        <f ca="true">+IF(OFFSET('Hygiene Data'!$D$12,0,10*ROW('Hygiene Data'!D113))="","",OFFSET('Hygiene Data'!$D$12,0,10*ROW('Hygiene Data'!D113)))</f>
        <v/>
      </c>
      <c r="DS119" s="34" t="str">
        <f ca="true">+IF(OFFSET('Hygiene Data'!$D$13,0,10*ROW('Hygiene Data'!D113))="","",OFFSET('Hygiene Data'!$D$13,0,10*ROW('Hygiene Data'!D113)))</f>
        <v/>
      </c>
      <c r="DT119" s="34" t="str">
        <f ca="true">+IF(OFFSET('Hygiene Data'!$D$14,0,10*ROW('Hygiene Data'!D113))="","",OFFSET('Hygiene Data'!$D$14,0,10*ROW('Hygiene Data'!D113)))</f>
        <v/>
      </c>
      <c r="DU119" s="34" t="str">
        <f ca="true">+IF(OFFSET('Hygiene Data'!$E$12,0,10*ROW('Hygiene Data'!E113))="","",OFFSET('Hygiene Data'!$E$12,0,10*ROW('Hygiene Data'!E113)))</f>
        <v/>
      </c>
      <c r="DV119" s="34" t="str">
        <f ca="true">+IF(OFFSET('Hygiene Data'!$E$13,0,10*ROW('Hygiene Data'!E113))="","",OFFSET('Hygiene Data'!$E$13,0,10*ROW('Hygiene Data'!E113)))</f>
        <v/>
      </c>
      <c r="DW119" s="34" t="str">
        <f ca="true">+IF(OFFSET('Hygiene Data'!$E$14,0,10*ROW('Hygiene Data'!E113))="","",OFFSET('Hygiene Data'!$E$14,0,10*ROW('Hygiene Data'!E113)))</f>
        <v/>
      </c>
      <c r="DX119" s="34" t="str">
        <f ca="true">+IF(OFFSET('Hygiene Data'!$F$12,0,10*ROW('Hygiene Data'!F113))="","",OFFSET('Hygiene Data'!$F$12,0,10*ROW('Hygiene Data'!F113)))</f>
        <v/>
      </c>
      <c r="DY119" s="34" t="str">
        <f ca="true">+IF(OFFSET('Hygiene Data'!$F$13,0,10*ROW('Hygiene Data'!F113))="","",OFFSET('Hygiene Data'!$F$13,0,10*ROW('Hygiene Data'!F113)))</f>
        <v/>
      </c>
      <c r="DZ119" s="34" t="str">
        <f ca="true">+IF(OFFSET('Hygiene Data'!$F$14,0,10*ROW('Hygiene Data'!F113))="","",OFFSET('Hygiene Data'!$F$14,0,10*ROW('Hygiene Data'!F113)))</f>
        <v/>
      </c>
      <c r="EA119" s="34" t="str">
        <f ca="true">+IF(OFFSET('Hygiene Data'!$G$12,0,10*ROW('Hygiene Data'!G113))="","",OFFSET('Hygiene Data'!$G$12,0,10*ROW('Hygiene Data'!G113)))</f>
        <v/>
      </c>
      <c r="EB119" s="34" t="str">
        <f ca="true">+IF(OFFSET('Hygiene Data'!$G$13,0,10*ROW('Hygiene Data'!G113))="","",OFFSET('Hygiene Data'!$G$13,0,10*ROW('Hygiene Data'!G113)))</f>
        <v/>
      </c>
      <c r="EC119" s="34" t="str">
        <f ca="true">+IF(OFFSET('Hygiene Data'!$G$14,0,10*ROW('Hygiene Data'!G113))="","",OFFSET('Hygiene Data'!$G$14,0,10*ROW('Hygiene Data'!G113)))</f>
        <v/>
      </c>
      <c r="ED119" s="34" t="str">
        <f ca="true">+IF(OFFSET('Hygiene Data'!$H$12,0,10*ROW('Hygiene Data'!H113))="","",OFFSET('Hygiene Data'!$H$12,0,10*ROW('Hygiene Data'!H113)))</f>
        <v/>
      </c>
      <c r="EE119" s="34" t="str">
        <f ca="true">+IF(OFFSET('Hygiene Data'!$H$13,0,10*ROW('Hygiene Data'!H113))="","",OFFSET('Hygiene Data'!$H$13,0,10*ROW('Hygiene Data'!H113)))</f>
        <v/>
      </c>
      <c r="EF119" s="34" t="str">
        <f ca="true">+IF(OFFSET('Hygiene Data'!$H$14,0,10*ROW('Hygiene Data'!H113))="","",OFFSET('Hygiene Data'!$H$14,0,10*ROW('Hygiene Data'!H113)))</f>
        <v/>
      </c>
    </row>
    <row r="120" x14ac:dyDescent="0.2">
      <c r="A120" s="57" t="str">
        <f ca="true">+IF(OFFSET('Water Data'!$B$1,0,10*ROW('Water Data'!B117))="","",OFFSET('Water Data'!$B$1,0,10*ROW('Water Data'!B117)))</f>
        <v/>
      </c>
      <c r="B120" s="57" t="str">
        <f ca="true">+IF(OFFSET('Water Data'!$A$3,0,10*ROW('Water Data'!A117))="","",OFFSET('Water Data'!$A$3,0,10*ROW('Water Data'!A117)))</f>
        <v/>
      </c>
      <c r="C120" s="57" t="str">
        <f ca="true">+IF(OFFSET('Water Data'!$C$3,0,10*ROW('Water Data'!C117))="","",OFFSET('Water Data'!$C$3,0,10*ROW('Water Data'!C117)))</f>
        <v/>
      </c>
      <c r="D120" s="249"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49"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49"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49"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49"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49"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49"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49"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49"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49"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49"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49"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49"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49"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49"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49"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49"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49"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50"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50"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50"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50"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50"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50"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50"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50"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50"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50"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50"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50"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50"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50"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50"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50"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50"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50"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50"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50"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50"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50"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50"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50"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50"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50"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50"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50"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50"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50"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51"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51"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51"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51"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51"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51"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51"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51"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51"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51"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51"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51"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51"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51"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51"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51"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51"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51"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4" t="str">
        <f ca="true">+IF(OFFSET('Water Data'!$C$28,0,10*ROW('Water Data'!C114))="","",OFFSET('Water Data'!$C$28,0,10*ROW('Water Data'!C114)))</f>
        <v/>
      </c>
      <c r="BT120" s="34" t="str">
        <f ca="true">+IF(OFFSET('Water Data'!$C$29,0,10*ROW('Water Data'!C114))="","",OFFSET('Water Data'!$C$29,0,10*ROW('Water Data'!C114)))</f>
        <v/>
      </c>
      <c r="BU120" s="34" t="str">
        <f ca="true">+IF(OFFSET('Water Data'!$C$30,0,10*ROW('Water Data'!C114))="","",OFFSET('Water Data'!$C$30,0,10*ROW('Water Data'!C114)))</f>
        <v/>
      </c>
      <c r="BV120" s="34" t="str">
        <f ca="true">+IF(OFFSET('Water Data'!$D$28,0,10*ROW('Water Data'!D114))="","",OFFSET('Water Data'!$D$28,0,10*ROW('Water Data'!D114)))</f>
        <v/>
      </c>
      <c r="BW120" s="34" t="str">
        <f ca="true">+IF(OFFSET('Water Data'!$D$29,0,10*ROW('Water Data'!D114))="","",OFFSET('Water Data'!$D$29,0,10*ROW('Water Data'!D114)))</f>
        <v/>
      </c>
      <c r="BX120" s="34" t="str">
        <f ca="true">+IF(OFFSET('Water Data'!$D$30,0,10*ROW('Water Data'!D114))="","",OFFSET('Water Data'!$D$30,0,10*ROW('Water Data'!D114)))</f>
        <v/>
      </c>
      <c r="BY120" s="34" t="str">
        <f ca="true">+IF(OFFSET('Water Data'!$E$28,0,10*ROW('Water Data'!E114))="","",OFFSET('Water Data'!$E$28,0,10*ROW('Water Data'!E114)))</f>
        <v/>
      </c>
      <c r="BZ120" s="34" t="str">
        <f ca="true">+IF(OFFSET('Water Data'!$E$29,0,10*ROW('Water Data'!E114))="","",OFFSET('Water Data'!$E$29,0,10*ROW('Water Data'!E114)))</f>
        <v/>
      </c>
      <c r="CA120" s="34" t="str">
        <f ca="true">+IF(OFFSET('Water Data'!$E$30,0,10*ROW('Water Data'!E114))="","",OFFSET('Water Data'!$E$30,0,10*ROW('Water Data'!E114)))</f>
        <v/>
      </c>
      <c r="CB120" s="34" t="str">
        <f ca="true">+IF(OFFSET('Water Data'!$F$28,0,10*ROW('Water Data'!F114))="","",OFFSET('Water Data'!$F$28,0,10*ROW('Water Data'!F114)))</f>
        <v/>
      </c>
      <c r="CC120" s="34" t="str">
        <f ca="true">+IF(OFFSET('Water Data'!$F$29,0,10*ROW('Water Data'!F114))="","",OFFSET('Water Data'!$F$29,0,10*ROW('Water Data'!F114)))</f>
        <v/>
      </c>
      <c r="CD120" s="34" t="str">
        <f ca="true">+IF(OFFSET('Water Data'!$F$30,0,10*ROW('Water Data'!F114))="","",OFFSET('Water Data'!$F$30,0,10*ROW('Water Data'!F114)))</f>
        <v/>
      </c>
      <c r="CE120" s="34" t="str">
        <f ca="true">+IF(OFFSET('Water Data'!$G$28,0,10*ROW('Water Data'!G114))="","",OFFSET('Water Data'!$G$28,0,10*ROW('Water Data'!G114)))</f>
        <v/>
      </c>
      <c r="CF120" s="34" t="str">
        <f ca="true">+IF(OFFSET('Water Data'!$G$29,0,10*ROW('Water Data'!G114))="","",OFFSET('Water Data'!$G$29,0,10*ROW('Water Data'!G114)))</f>
        <v/>
      </c>
      <c r="CG120" s="34" t="str">
        <f ca="true">+IF(OFFSET('Water Data'!$G$30,0,10*ROW('Water Data'!G114))="","",OFFSET('Water Data'!$G$30,0,10*ROW('Water Data'!G114)))</f>
        <v/>
      </c>
      <c r="CH120" s="34" t="str">
        <f ca="true">+IF(OFFSET('Water Data'!$H$28,0,10*ROW('Water Data'!H114))="","",OFFSET('Water Data'!$H$28,0,10*ROW('Water Data'!H114)))</f>
        <v/>
      </c>
      <c r="CI120" s="34" t="str">
        <f ca="true">+IF(OFFSET('Water Data'!$H$29,0,10*ROW('Water Data'!H114))="","",OFFSET('Water Data'!$H$29,0,10*ROW('Water Data'!H114)))</f>
        <v/>
      </c>
      <c r="CJ120" s="34" t="str">
        <f ca="true">+IF(OFFSET('Water Data'!$H$30,0,10*ROW('Water Data'!H114))="","",OFFSET('Water Data'!$H$30,0,10*ROW('Water Data'!H114)))</f>
        <v/>
      </c>
      <c r="CK120" s="34" t="str">
        <f ca="true">+IF(OFFSET('Sanitation Data'!$C$29,0,10*ROW('Sanitation Data'!C114))="","",OFFSET('Sanitation Data'!$C$29,0,10*ROW('Sanitation Data'!C114)))</f>
        <v/>
      </c>
      <c r="CL120" s="34" t="str">
        <f ca="true">+IF(OFFSET('Sanitation Data'!$C$30,0,10*ROW('Sanitation Data'!C114))="","",OFFSET('Sanitation Data'!$C$30,0,10*ROW('Sanitation Data'!C114)))</f>
        <v/>
      </c>
      <c r="CM120" s="34" t="str">
        <f ca="true">+IF(OFFSET('Sanitation Data'!$C$31,0,10*ROW('Sanitation Data'!C114))="","",OFFSET('Sanitation Data'!$C$31,0,10*ROW('Sanitation Data'!C114)))</f>
        <v/>
      </c>
      <c r="CN120" s="34" t="str">
        <f ca="true">+IF(OFFSET('Sanitation Data'!$C$32,0,10*ROW('Sanitation Data'!C114))="","",OFFSET('Sanitation Data'!$C$32,0,10*ROW('Sanitation Data'!C114)))</f>
        <v/>
      </c>
      <c r="CO120" s="34" t="str">
        <f ca="true">+IF(OFFSET('Sanitation Data'!$C$33,0,10*ROW('Sanitation Data'!C114))="","",OFFSET('Sanitation Data'!$C$33,0,10*ROW('Sanitation Data'!C114)))</f>
        <v/>
      </c>
      <c r="CP120" s="34" t="str">
        <f ca="true">+IF(OFFSET('Sanitation Data'!$D$29,0,10*ROW('Sanitation Data'!D114))="","",OFFSET('Sanitation Data'!$D$29,0,10*ROW('Sanitation Data'!D114)))</f>
        <v/>
      </c>
      <c r="CQ120" s="34" t="str">
        <f ca="true">+IF(OFFSET('Sanitation Data'!$D$30,0,10*ROW('Sanitation Data'!D114))="","",OFFSET('Sanitation Data'!$D$30,0,10*ROW('Sanitation Data'!D114)))</f>
        <v/>
      </c>
      <c r="CR120" s="34" t="str">
        <f ca="true">+IF(OFFSET('Sanitation Data'!$D$31,0,10*ROW('Sanitation Data'!D114))="","",OFFSET('Sanitation Data'!$D$31,0,10*ROW('Sanitation Data'!D114)))</f>
        <v/>
      </c>
      <c r="CS120" s="34" t="str">
        <f ca="true">+IF(OFFSET('Sanitation Data'!$D$32,0,10*ROW('Sanitation Data'!D114))="","",OFFSET('Sanitation Data'!$D$32,0,10*ROW('Sanitation Data'!D114)))</f>
        <v/>
      </c>
      <c r="CT120" s="34" t="str">
        <f ca="true">+IF(OFFSET('Sanitation Data'!$D$33,0,10*ROW('Sanitation Data'!D114))="","",OFFSET('Sanitation Data'!$D$33,0,10*ROW('Sanitation Data'!D114)))</f>
        <v/>
      </c>
      <c r="CU120" s="34" t="str">
        <f ca="true">+IF(OFFSET('Sanitation Data'!$E$29,0,10*ROW('Sanitation Data'!E114))="","",OFFSET('Sanitation Data'!$E$29,0,10*ROW('Sanitation Data'!E114)))</f>
        <v/>
      </c>
      <c r="CV120" s="34" t="str">
        <f ca="true">+IF(OFFSET('Sanitation Data'!$E$30,0,10*ROW('Sanitation Data'!E114))="","",OFFSET('Sanitation Data'!$E$30,0,10*ROW('Sanitation Data'!E114)))</f>
        <v/>
      </c>
      <c r="CW120" s="34" t="str">
        <f ca="true">+IF(OFFSET('Sanitation Data'!$E$31,0,10*ROW('Sanitation Data'!E114))="","",OFFSET('Sanitation Data'!$E$31,0,10*ROW('Sanitation Data'!E114)))</f>
        <v/>
      </c>
      <c r="CX120" s="34" t="str">
        <f ca="true">+IF(OFFSET('Sanitation Data'!$E$32,0,10*ROW('Sanitation Data'!E114))="","",OFFSET('Sanitation Data'!$E$32,0,10*ROW('Sanitation Data'!E114)))</f>
        <v/>
      </c>
      <c r="CY120" s="34" t="str">
        <f ca="true">+IF(OFFSET('Sanitation Data'!$E$33,0,10*ROW('Sanitation Data'!E114))="","",OFFSET('Sanitation Data'!$E$33,0,10*ROW('Sanitation Data'!E114)))</f>
        <v/>
      </c>
      <c r="CZ120" s="34" t="str">
        <f ca="true">+IF(OFFSET('Sanitation Data'!$F$29,0,10*ROW('Sanitation Data'!F114))="","",OFFSET('Sanitation Data'!$F$29,0,10*ROW('Sanitation Data'!F114)))</f>
        <v/>
      </c>
      <c r="DA120" s="34" t="str">
        <f ca="true">+IF(OFFSET('Sanitation Data'!$F$30,0,10*ROW('Sanitation Data'!F114))="","",OFFSET('Sanitation Data'!$F$30,0,10*ROW('Sanitation Data'!F114)))</f>
        <v/>
      </c>
      <c r="DB120" s="34" t="str">
        <f ca="true">+IF(OFFSET('Sanitation Data'!$F$31,0,10*ROW('Sanitation Data'!F114))="","",OFFSET('Sanitation Data'!$F$31,0,10*ROW('Sanitation Data'!F114)))</f>
        <v/>
      </c>
      <c r="DC120" s="34" t="str">
        <f ca="true">+IF(OFFSET('Sanitation Data'!$F$32,0,10*ROW('Sanitation Data'!F114))="","",OFFSET('Sanitation Data'!$F$32,0,10*ROW('Sanitation Data'!F114)))</f>
        <v/>
      </c>
      <c r="DD120" s="34" t="str">
        <f ca="true">+IF(OFFSET('Sanitation Data'!$F$33,0,10*ROW('Sanitation Data'!F114))="","",OFFSET('Sanitation Data'!$F$33,0,10*ROW('Sanitation Data'!F114)))</f>
        <v/>
      </c>
      <c r="DE120" s="34" t="str">
        <f ca="true">+IF(OFFSET('Sanitation Data'!$G$29,0,10*ROW('Sanitation Data'!G114))="","",OFFSET('Sanitation Data'!$G$29,0,10*ROW('Sanitation Data'!G114)))</f>
        <v/>
      </c>
      <c r="DF120" s="34" t="str">
        <f ca="true">+IF(OFFSET('Sanitation Data'!$G$30,0,10*ROW('Sanitation Data'!G114))="","",OFFSET('Sanitation Data'!$G$30,0,10*ROW('Sanitation Data'!G114)))</f>
        <v/>
      </c>
      <c r="DG120" s="34" t="str">
        <f ca="true">+IF(OFFSET('Sanitation Data'!$G$31,0,10*ROW('Sanitation Data'!G114))="","",OFFSET('Sanitation Data'!$G$31,0,10*ROW('Sanitation Data'!G114)))</f>
        <v/>
      </c>
      <c r="DH120" s="34" t="str">
        <f ca="true">+IF(OFFSET('Sanitation Data'!$G$32,0,10*ROW('Sanitation Data'!G114))="","",OFFSET('Sanitation Data'!$G$32,0,10*ROW('Sanitation Data'!G114)))</f>
        <v/>
      </c>
      <c r="DI120" s="34" t="str">
        <f ca="true">+IF(OFFSET('Sanitation Data'!$G$33,0,10*ROW('Sanitation Data'!G114))="","",OFFSET('Sanitation Data'!$G$33,0,10*ROW('Sanitation Data'!G114)))</f>
        <v/>
      </c>
      <c r="DJ120" s="34" t="str">
        <f ca="true">+IF(OFFSET('Sanitation Data'!$H$29,0,10*ROW('Sanitation Data'!H114))="","",OFFSET('Sanitation Data'!$H$29,0,10*ROW('Sanitation Data'!H114)))</f>
        <v/>
      </c>
      <c r="DK120" s="34" t="str">
        <f ca="true">+IF(OFFSET('Sanitation Data'!$H$30,0,10*ROW('Sanitation Data'!H114))="","",OFFSET('Sanitation Data'!$H$30,0,10*ROW('Sanitation Data'!H114)))</f>
        <v/>
      </c>
      <c r="DL120" s="34" t="str">
        <f ca="true">+IF(OFFSET('Sanitation Data'!$H$31,0,10*ROW('Sanitation Data'!H114))="","",OFFSET('Sanitation Data'!$H$31,0,10*ROW('Sanitation Data'!H114)))</f>
        <v/>
      </c>
      <c r="DM120" s="34" t="str">
        <f ca="true">+IF(OFFSET('Sanitation Data'!$H$32,0,10*ROW('Sanitation Data'!H114))="","",OFFSET('Sanitation Data'!$H$32,0,10*ROW('Sanitation Data'!H114)))</f>
        <v/>
      </c>
      <c r="DN120" s="34" t="str">
        <f ca="true">+IF(OFFSET('Sanitation Data'!$H$33,0,10*ROW('Sanitation Data'!H114))="","",OFFSET('Sanitation Data'!$H$33,0,10*ROW('Sanitation Data'!H114)))</f>
        <v/>
      </c>
      <c r="DO120" s="34" t="str">
        <f ca="true">+IF(OFFSET('Hygiene Data'!$C$12,0,10*ROW('Hygiene Data'!C114))="","",OFFSET('Hygiene Data'!$C$12,0,10*ROW('Hygiene Data'!C114)))</f>
        <v/>
      </c>
      <c r="DP120" s="34" t="str">
        <f ca="true">+IF(OFFSET('Hygiene Data'!$C$13,0,10*ROW('Hygiene Data'!C114))="","",OFFSET('Hygiene Data'!$C$13,0,10*ROW('Hygiene Data'!C114)))</f>
        <v/>
      </c>
      <c r="DQ120" s="34" t="str">
        <f ca="true">+IF(OFFSET('Hygiene Data'!$C$14,0,10*ROW('Hygiene Data'!C114))="","",OFFSET('Hygiene Data'!$C$14,0,10*ROW('Hygiene Data'!C114)))</f>
        <v/>
      </c>
      <c r="DR120" s="34" t="str">
        <f ca="true">+IF(OFFSET('Hygiene Data'!$D$12,0,10*ROW('Hygiene Data'!D114))="","",OFFSET('Hygiene Data'!$D$12,0,10*ROW('Hygiene Data'!D114)))</f>
        <v/>
      </c>
      <c r="DS120" s="34" t="str">
        <f ca="true">+IF(OFFSET('Hygiene Data'!$D$13,0,10*ROW('Hygiene Data'!D114))="","",OFFSET('Hygiene Data'!$D$13,0,10*ROW('Hygiene Data'!D114)))</f>
        <v/>
      </c>
      <c r="DT120" s="34" t="str">
        <f ca="true">+IF(OFFSET('Hygiene Data'!$D$14,0,10*ROW('Hygiene Data'!D114))="","",OFFSET('Hygiene Data'!$D$14,0,10*ROW('Hygiene Data'!D114)))</f>
        <v/>
      </c>
      <c r="DU120" s="34" t="str">
        <f ca="true">+IF(OFFSET('Hygiene Data'!$E$12,0,10*ROW('Hygiene Data'!E114))="","",OFFSET('Hygiene Data'!$E$12,0,10*ROW('Hygiene Data'!E114)))</f>
        <v/>
      </c>
      <c r="DV120" s="34" t="str">
        <f ca="true">+IF(OFFSET('Hygiene Data'!$E$13,0,10*ROW('Hygiene Data'!E114))="","",OFFSET('Hygiene Data'!$E$13,0,10*ROW('Hygiene Data'!E114)))</f>
        <v/>
      </c>
      <c r="DW120" s="34" t="str">
        <f ca="true">+IF(OFFSET('Hygiene Data'!$E$14,0,10*ROW('Hygiene Data'!E114))="","",OFFSET('Hygiene Data'!$E$14,0,10*ROW('Hygiene Data'!E114)))</f>
        <v/>
      </c>
      <c r="DX120" s="34" t="str">
        <f ca="true">+IF(OFFSET('Hygiene Data'!$F$12,0,10*ROW('Hygiene Data'!F114))="","",OFFSET('Hygiene Data'!$F$12,0,10*ROW('Hygiene Data'!F114)))</f>
        <v/>
      </c>
      <c r="DY120" s="34" t="str">
        <f ca="true">+IF(OFFSET('Hygiene Data'!$F$13,0,10*ROW('Hygiene Data'!F114))="","",OFFSET('Hygiene Data'!$F$13,0,10*ROW('Hygiene Data'!F114)))</f>
        <v/>
      </c>
      <c r="DZ120" s="34" t="str">
        <f ca="true">+IF(OFFSET('Hygiene Data'!$F$14,0,10*ROW('Hygiene Data'!F114))="","",OFFSET('Hygiene Data'!$F$14,0,10*ROW('Hygiene Data'!F114)))</f>
        <v/>
      </c>
      <c r="EA120" s="34" t="str">
        <f ca="true">+IF(OFFSET('Hygiene Data'!$G$12,0,10*ROW('Hygiene Data'!G114))="","",OFFSET('Hygiene Data'!$G$12,0,10*ROW('Hygiene Data'!G114)))</f>
        <v/>
      </c>
      <c r="EB120" s="34" t="str">
        <f ca="true">+IF(OFFSET('Hygiene Data'!$G$13,0,10*ROW('Hygiene Data'!G114))="","",OFFSET('Hygiene Data'!$G$13,0,10*ROW('Hygiene Data'!G114)))</f>
        <v/>
      </c>
      <c r="EC120" s="34" t="str">
        <f ca="true">+IF(OFFSET('Hygiene Data'!$G$14,0,10*ROW('Hygiene Data'!G114))="","",OFFSET('Hygiene Data'!$G$14,0,10*ROW('Hygiene Data'!G114)))</f>
        <v/>
      </c>
      <c r="ED120" s="34" t="str">
        <f ca="true">+IF(OFFSET('Hygiene Data'!$H$12,0,10*ROW('Hygiene Data'!H114))="","",OFFSET('Hygiene Data'!$H$12,0,10*ROW('Hygiene Data'!H114)))</f>
        <v/>
      </c>
      <c r="EE120" s="34" t="str">
        <f ca="true">+IF(OFFSET('Hygiene Data'!$H$13,0,10*ROW('Hygiene Data'!H114))="","",OFFSET('Hygiene Data'!$H$13,0,10*ROW('Hygiene Data'!H114)))</f>
        <v/>
      </c>
      <c r="EF120" s="34" t="str">
        <f ca="true">+IF(OFFSET('Hygiene Data'!$H$14,0,10*ROW('Hygiene Data'!H114))="","",OFFSET('Hygiene Data'!$H$14,0,10*ROW('Hygiene Data'!H114)))</f>
        <v/>
      </c>
    </row>
    <row r="121" x14ac:dyDescent="0.2">
      <c r="A121" s="57" t="str">
        <f ca="true">+IF(OFFSET('Water Data'!$B$1,0,10*ROW('Water Data'!B118))="","",OFFSET('Water Data'!$B$1,0,10*ROW('Water Data'!B118)))</f>
        <v/>
      </c>
      <c r="B121" s="57" t="str">
        <f ca="true">+IF(OFFSET('Water Data'!$A$3,0,10*ROW('Water Data'!A118))="","",OFFSET('Water Data'!$A$3,0,10*ROW('Water Data'!A118)))</f>
        <v/>
      </c>
      <c r="C121" s="57" t="str">
        <f ca="true">+IF(OFFSET('Water Data'!$C$3,0,10*ROW('Water Data'!C118))="","",OFFSET('Water Data'!$C$3,0,10*ROW('Water Data'!C118)))</f>
        <v/>
      </c>
      <c r="D121" s="249"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49"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49"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49"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49"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49"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49"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49"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49"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49"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49"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49"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49"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49"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49"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49"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49"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49"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50"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50"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50"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50"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50"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50"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50"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50"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50"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50"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50"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50"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50"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50"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50"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50"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50"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50"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50"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50"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50"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50"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50"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50"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50"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50"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50"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50"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50"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50"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51"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51"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51"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51"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51"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51"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51"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51"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51"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51"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51"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51"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51"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51"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51"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51"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51"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51"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4" t="str">
        <f ca="true">+IF(OFFSET('Water Data'!$C$28,0,10*ROW('Water Data'!C115))="","",OFFSET('Water Data'!$C$28,0,10*ROW('Water Data'!C115)))</f>
        <v/>
      </c>
      <c r="BT121" s="34" t="str">
        <f ca="true">+IF(OFFSET('Water Data'!$C$29,0,10*ROW('Water Data'!C115))="","",OFFSET('Water Data'!$C$29,0,10*ROW('Water Data'!C115)))</f>
        <v/>
      </c>
      <c r="BU121" s="34" t="str">
        <f ca="true">+IF(OFFSET('Water Data'!$C$30,0,10*ROW('Water Data'!C115))="","",OFFSET('Water Data'!$C$30,0,10*ROW('Water Data'!C115)))</f>
        <v/>
      </c>
      <c r="BV121" s="34" t="str">
        <f ca="true">+IF(OFFSET('Water Data'!$D$28,0,10*ROW('Water Data'!D115))="","",OFFSET('Water Data'!$D$28,0,10*ROW('Water Data'!D115)))</f>
        <v/>
      </c>
      <c r="BW121" s="34" t="str">
        <f ca="true">+IF(OFFSET('Water Data'!$D$29,0,10*ROW('Water Data'!D115))="","",OFFSET('Water Data'!$D$29,0,10*ROW('Water Data'!D115)))</f>
        <v/>
      </c>
      <c r="BX121" s="34" t="str">
        <f ca="true">+IF(OFFSET('Water Data'!$D$30,0,10*ROW('Water Data'!D115))="","",OFFSET('Water Data'!$D$30,0,10*ROW('Water Data'!D115)))</f>
        <v/>
      </c>
      <c r="BY121" s="34" t="str">
        <f ca="true">+IF(OFFSET('Water Data'!$E$28,0,10*ROW('Water Data'!E115))="","",OFFSET('Water Data'!$E$28,0,10*ROW('Water Data'!E115)))</f>
        <v/>
      </c>
      <c r="BZ121" s="34" t="str">
        <f ca="true">+IF(OFFSET('Water Data'!$E$29,0,10*ROW('Water Data'!E115))="","",OFFSET('Water Data'!$E$29,0,10*ROW('Water Data'!E115)))</f>
        <v/>
      </c>
      <c r="CA121" s="34" t="str">
        <f ca="true">+IF(OFFSET('Water Data'!$E$30,0,10*ROW('Water Data'!E115))="","",OFFSET('Water Data'!$E$30,0,10*ROW('Water Data'!E115)))</f>
        <v/>
      </c>
      <c r="CB121" s="34" t="str">
        <f ca="true">+IF(OFFSET('Water Data'!$F$28,0,10*ROW('Water Data'!F115))="","",OFFSET('Water Data'!$F$28,0,10*ROW('Water Data'!F115)))</f>
        <v/>
      </c>
      <c r="CC121" s="34" t="str">
        <f ca="true">+IF(OFFSET('Water Data'!$F$29,0,10*ROW('Water Data'!F115))="","",OFFSET('Water Data'!$F$29,0,10*ROW('Water Data'!F115)))</f>
        <v/>
      </c>
      <c r="CD121" s="34" t="str">
        <f ca="true">+IF(OFFSET('Water Data'!$F$30,0,10*ROW('Water Data'!F115))="","",OFFSET('Water Data'!$F$30,0,10*ROW('Water Data'!F115)))</f>
        <v/>
      </c>
      <c r="CE121" s="34" t="str">
        <f ca="true">+IF(OFFSET('Water Data'!$G$28,0,10*ROW('Water Data'!G115))="","",OFFSET('Water Data'!$G$28,0,10*ROW('Water Data'!G115)))</f>
        <v/>
      </c>
      <c r="CF121" s="34" t="str">
        <f ca="true">+IF(OFFSET('Water Data'!$G$29,0,10*ROW('Water Data'!G115))="","",OFFSET('Water Data'!$G$29,0,10*ROW('Water Data'!G115)))</f>
        <v/>
      </c>
      <c r="CG121" s="34" t="str">
        <f ca="true">+IF(OFFSET('Water Data'!$G$30,0,10*ROW('Water Data'!G115))="","",OFFSET('Water Data'!$G$30,0,10*ROW('Water Data'!G115)))</f>
        <v/>
      </c>
      <c r="CH121" s="34" t="str">
        <f ca="true">+IF(OFFSET('Water Data'!$H$28,0,10*ROW('Water Data'!H115))="","",OFFSET('Water Data'!$H$28,0,10*ROW('Water Data'!H115)))</f>
        <v/>
      </c>
      <c r="CI121" s="34" t="str">
        <f ca="true">+IF(OFFSET('Water Data'!$H$29,0,10*ROW('Water Data'!H115))="","",OFFSET('Water Data'!$H$29,0,10*ROW('Water Data'!H115)))</f>
        <v/>
      </c>
      <c r="CJ121" s="34" t="str">
        <f ca="true">+IF(OFFSET('Water Data'!$H$30,0,10*ROW('Water Data'!H115))="","",OFFSET('Water Data'!$H$30,0,10*ROW('Water Data'!H115)))</f>
        <v/>
      </c>
      <c r="CK121" s="34" t="str">
        <f ca="true">+IF(OFFSET('Sanitation Data'!$C$29,0,10*ROW('Sanitation Data'!C115))="","",OFFSET('Sanitation Data'!$C$29,0,10*ROW('Sanitation Data'!C115)))</f>
        <v/>
      </c>
      <c r="CL121" s="34" t="str">
        <f ca="true">+IF(OFFSET('Sanitation Data'!$C$30,0,10*ROW('Sanitation Data'!C115))="","",OFFSET('Sanitation Data'!$C$30,0,10*ROW('Sanitation Data'!C115)))</f>
        <v/>
      </c>
      <c r="CM121" s="34" t="str">
        <f ca="true">+IF(OFFSET('Sanitation Data'!$C$31,0,10*ROW('Sanitation Data'!C115))="","",OFFSET('Sanitation Data'!$C$31,0,10*ROW('Sanitation Data'!C115)))</f>
        <v/>
      </c>
      <c r="CN121" s="34" t="str">
        <f ca="true">+IF(OFFSET('Sanitation Data'!$C$32,0,10*ROW('Sanitation Data'!C115))="","",OFFSET('Sanitation Data'!$C$32,0,10*ROW('Sanitation Data'!C115)))</f>
        <v/>
      </c>
      <c r="CO121" s="34" t="str">
        <f ca="true">+IF(OFFSET('Sanitation Data'!$C$33,0,10*ROW('Sanitation Data'!C115))="","",OFFSET('Sanitation Data'!$C$33,0,10*ROW('Sanitation Data'!C115)))</f>
        <v/>
      </c>
      <c r="CP121" s="34" t="str">
        <f ca="true">+IF(OFFSET('Sanitation Data'!$D$29,0,10*ROW('Sanitation Data'!D115))="","",OFFSET('Sanitation Data'!$D$29,0,10*ROW('Sanitation Data'!D115)))</f>
        <v/>
      </c>
      <c r="CQ121" s="34" t="str">
        <f ca="true">+IF(OFFSET('Sanitation Data'!$D$30,0,10*ROW('Sanitation Data'!D115))="","",OFFSET('Sanitation Data'!$D$30,0,10*ROW('Sanitation Data'!D115)))</f>
        <v/>
      </c>
      <c r="CR121" s="34" t="str">
        <f ca="true">+IF(OFFSET('Sanitation Data'!$D$31,0,10*ROW('Sanitation Data'!D115))="","",OFFSET('Sanitation Data'!$D$31,0,10*ROW('Sanitation Data'!D115)))</f>
        <v/>
      </c>
      <c r="CS121" s="34" t="str">
        <f ca="true">+IF(OFFSET('Sanitation Data'!$D$32,0,10*ROW('Sanitation Data'!D115))="","",OFFSET('Sanitation Data'!$D$32,0,10*ROW('Sanitation Data'!D115)))</f>
        <v/>
      </c>
      <c r="CT121" s="34" t="str">
        <f ca="true">+IF(OFFSET('Sanitation Data'!$D$33,0,10*ROW('Sanitation Data'!D115))="","",OFFSET('Sanitation Data'!$D$33,0,10*ROW('Sanitation Data'!D115)))</f>
        <v/>
      </c>
      <c r="CU121" s="34" t="str">
        <f ca="true">+IF(OFFSET('Sanitation Data'!$E$29,0,10*ROW('Sanitation Data'!E115))="","",OFFSET('Sanitation Data'!$E$29,0,10*ROW('Sanitation Data'!E115)))</f>
        <v/>
      </c>
      <c r="CV121" s="34" t="str">
        <f ca="true">+IF(OFFSET('Sanitation Data'!$E$30,0,10*ROW('Sanitation Data'!E115))="","",OFFSET('Sanitation Data'!$E$30,0,10*ROW('Sanitation Data'!E115)))</f>
        <v/>
      </c>
      <c r="CW121" s="34" t="str">
        <f ca="true">+IF(OFFSET('Sanitation Data'!$E$31,0,10*ROW('Sanitation Data'!E115))="","",OFFSET('Sanitation Data'!$E$31,0,10*ROW('Sanitation Data'!E115)))</f>
        <v/>
      </c>
      <c r="CX121" s="34" t="str">
        <f ca="true">+IF(OFFSET('Sanitation Data'!$E$32,0,10*ROW('Sanitation Data'!E115))="","",OFFSET('Sanitation Data'!$E$32,0,10*ROW('Sanitation Data'!E115)))</f>
        <v/>
      </c>
      <c r="CY121" s="34" t="str">
        <f ca="true">+IF(OFFSET('Sanitation Data'!$E$33,0,10*ROW('Sanitation Data'!E115))="","",OFFSET('Sanitation Data'!$E$33,0,10*ROW('Sanitation Data'!E115)))</f>
        <v/>
      </c>
      <c r="CZ121" s="34" t="str">
        <f ca="true">+IF(OFFSET('Sanitation Data'!$F$29,0,10*ROW('Sanitation Data'!F115))="","",OFFSET('Sanitation Data'!$F$29,0,10*ROW('Sanitation Data'!F115)))</f>
        <v/>
      </c>
      <c r="DA121" s="34" t="str">
        <f ca="true">+IF(OFFSET('Sanitation Data'!$F$30,0,10*ROW('Sanitation Data'!F115))="","",OFFSET('Sanitation Data'!$F$30,0,10*ROW('Sanitation Data'!F115)))</f>
        <v/>
      </c>
      <c r="DB121" s="34" t="str">
        <f ca="true">+IF(OFFSET('Sanitation Data'!$F$31,0,10*ROW('Sanitation Data'!F115))="","",OFFSET('Sanitation Data'!$F$31,0,10*ROW('Sanitation Data'!F115)))</f>
        <v/>
      </c>
      <c r="DC121" s="34" t="str">
        <f ca="true">+IF(OFFSET('Sanitation Data'!$F$32,0,10*ROW('Sanitation Data'!F115))="","",OFFSET('Sanitation Data'!$F$32,0,10*ROW('Sanitation Data'!F115)))</f>
        <v/>
      </c>
      <c r="DD121" s="34" t="str">
        <f ca="true">+IF(OFFSET('Sanitation Data'!$F$33,0,10*ROW('Sanitation Data'!F115))="","",OFFSET('Sanitation Data'!$F$33,0,10*ROW('Sanitation Data'!F115)))</f>
        <v/>
      </c>
      <c r="DE121" s="34" t="str">
        <f ca="true">+IF(OFFSET('Sanitation Data'!$G$29,0,10*ROW('Sanitation Data'!G115))="","",OFFSET('Sanitation Data'!$G$29,0,10*ROW('Sanitation Data'!G115)))</f>
        <v/>
      </c>
      <c r="DF121" s="34" t="str">
        <f ca="true">+IF(OFFSET('Sanitation Data'!$G$30,0,10*ROW('Sanitation Data'!G115))="","",OFFSET('Sanitation Data'!$G$30,0,10*ROW('Sanitation Data'!G115)))</f>
        <v/>
      </c>
      <c r="DG121" s="34" t="str">
        <f ca="true">+IF(OFFSET('Sanitation Data'!$G$31,0,10*ROW('Sanitation Data'!G115))="","",OFFSET('Sanitation Data'!$G$31,0,10*ROW('Sanitation Data'!G115)))</f>
        <v/>
      </c>
      <c r="DH121" s="34" t="str">
        <f ca="true">+IF(OFFSET('Sanitation Data'!$G$32,0,10*ROW('Sanitation Data'!G115))="","",OFFSET('Sanitation Data'!$G$32,0,10*ROW('Sanitation Data'!G115)))</f>
        <v/>
      </c>
      <c r="DI121" s="34" t="str">
        <f ca="true">+IF(OFFSET('Sanitation Data'!$G$33,0,10*ROW('Sanitation Data'!G115))="","",OFFSET('Sanitation Data'!$G$33,0,10*ROW('Sanitation Data'!G115)))</f>
        <v/>
      </c>
      <c r="DJ121" s="34" t="str">
        <f ca="true">+IF(OFFSET('Sanitation Data'!$H$29,0,10*ROW('Sanitation Data'!H115))="","",OFFSET('Sanitation Data'!$H$29,0,10*ROW('Sanitation Data'!H115)))</f>
        <v/>
      </c>
      <c r="DK121" s="34" t="str">
        <f ca="true">+IF(OFFSET('Sanitation Data'!$H$30,0,10*ROW('Sanitation Data'!H115))="","",OFFSET('Sanitation Data'!$H$30,0,10*ROW('Sanitation Data'!H115)))</f>
        <v/>
      </c>
      <c r="DL121" s="34" t="str">
        <f ca="true">+IF(OFFSET('Sanitation Data'!$H$31,0,10*ROW('Sanitation Data'!H115))="","",OFFSET('Sanitation Data'!$H$31,0,10*ROW('Sanitation Data'!H115)))</f>
        <v/>
      </c>
      <c r="DM121" s="34" t="str">
        <f ca="true">+IF(OFFSET('Sanitation Data'!$H$32,0,10*ROW('Sanitation Data'!H115))="","",OFFSET('Sanitation Data'!$H$32,0,10*ROW('Sanitation Data'!H115)))</f>
        <v/>
      </c>
      <c r="DN121" s="34" t="str">
        <f ca="true">+IF(OFFSET('Sanitation Data'!$H$33,0,10*ROW('Sanitation Data'!H115))="","",OFFSET('Sanitation Data'!$H$33,0,10*ROW('Sanitation Data'!H115)))</f>
        <v/>
      </c>
      <c r="DO121" s="34" t="str">
        <f ca="true">+IF(OFFSET('Hygiene Data'!$C$12,0,10*ROW('Hygiene Data'!C115))="","",OFFSET('Hygiene Data'!$C$12,0,10*ROW('Hygiene Data'!C115)))</f>
        <v/>
      </c>
      <c r="DP121" s="34" t="str">
        <f ca="true">+IF(OFFSET('Hygiene Data'!$C$13,0,10*ROW('Hygiene Data'!C115))="","",OFFSET('Hygiene Data'!$C$13,0,10*ROW('Hygiene Data'!C115)))</f>
        <v/>
      </c>
      <c r="DQ121" s="34" t="str">
        <f ca="true">+IF(OFFSET('Hygiene Data'!$C$14,0,10*ROW('Hygiene Data'!C115))="","",OFFSET('Hygiene Data'!$C$14,0,10*ROW('Hygiene Data'!C115)))</f>
        <v/>
      </c>
      <c r="DR121" s="34" t="str">
        <f ca="true">+IF(OFFSET('Hygiene Data'!$D$12,0,10*ROW('Hygiene Data'!D115))="","",OFFSET('Hygiene Data'!$D$12,0,10*ROW('Hygiene Data'!D115)))</f>
        <v/>
      </c>
      <c r="DS121" s="34" t="str">
        <f ca="true">+IF(OFFSET('Hygiene Data'!$D$13,0,10*ROW('Hygiene Data'!D115))="","",OFFSET('Hygiene Data'!$D$13,0,10*ROW('Hygiene Data'!D115)))</f>
        <v/>
      </c>
      <c r="DT121" s="34" t="str">
        <f ca="true">+IF(OFFSET('Hygiene Data'!$D$14,0,10*ROW('Hygiene Data'!D115))="","",OFFSET('Hygiene Data'!$D$14,0,10*ROW('Hygiene Data'!D115)))</f>
        <v/>
      </c>
      <c r="DU121" s="34" t="str">
        <f ca="true">+IF(OFFSET('Hygiene Data'!$E$12,0,10*ROW('Hygiene Data'!E115))="","",OFFSET('Hygiene Data'!$E$12,0,10*ROW('Hygiene Data'!E115)))</f>
        <v/>
      </c>
      <c r="DV121" s="34" t="str">
        <f ca="true">+IF(OFFSET('Hygiene Data'!$E$13,0,10*ROW('Hygiene Data'!E115))="","",OFFSET('Hygiene Data'!$E$13,0,10*ROW('Hygiene Data'!E115)))</f>
        <v/>
      </c>
      <c r="DW121" s="34" t="str">
        <f ca="true">+IF(OFFSET('Hygiene Data'!$E$14,0,10*ROW('Hygiene Data'!E115))="","",OFFSET('Hygiene Data'!$E$14,0,10*ROW('Hygiene Data'!E115)))</f>
        <v/>
      </c>
      <c r="DX121" s="34" t="str">
        <f ca="true">+IF(OFFSET('Hygiene Data'!$F$12,0,10*ROW('Hygiene Data'!F115))="","",OFFSET('Hygiene Data'!$F$12,0,10*ROW('Hygiene Data'!F115)))</f>
        <v/>
      </c>
      <c r="DY121" s="34" t="str">
        <f ca="true">+IF(OFFSET('Hygiene Data'!$F$13,0,10*ROW('Hygiene Data'!F115))="","",OFFSET('Hygiene Data'!$F$13,0,10*ROW('Hygiene Data'!F115)))</f>
        <v/>
      </c>
      <c r="DZ121" s="34" t="str">
        <f ca="true">+IF(OFFSET('Hygiene Data'!$F$14,0,10*ROW('Hygiene Data'!F115))="","",OFFSET('Hygiene Data'!$F$14,0,10*ROW('Hygiene Data'!F115)))</f>
        <v/>
      </c>
      <c r="EA121" s="34" t="str">
        <f ca="true">+IF(OFFSET('Hygiene Data'!$G$12,0,10*ROW('Hygiene Data'!G115))="","",OFFSET('Hygiene Data'!$G$12,0,10*ROW('Hygiene Data'!G115)))</f>
        <v/>
      </c>
      <c r="EB121" s="34" t="str">
        <f ca="true">+IF(OFFSET('Hygiene Data'!$G$13,0,10*ROW('Hygiene Data'!G115))="","",OFFSET('Hygiene Data'!$G$13,0,10*ROW('Hygiene Data'!G115)))</f>
        <v/>
      </c>
      <c r="EC121" s="34" t="str">
        <f ca="true">+IF(OFFSET('Hygiene Data'!$G$14,0,10*ROW('Hygiene Data'!G115))="","",OFFSET('Hygiene Data'!$G$14,0,10*ROW('Hygiene Data'!G115)))</f>
        <v/>
      </c>
      <c r="ED121" s="34" t="str">
        <f ca="true">+IF(OFFSET('Hygiene Data'!$H$12,0,10*ROW('Hygiene Data'!H115))="","",OFFSET('Hygiene Data'!$H$12,0,10*ROW('Hygiene Data'!H115)))</f>
        <v/>
      </c>
      <c r="EE121" s="34" t="str">
        <f ca="true">+IF(OFFSET('Hygiene Data'!$H$13,0,10*ROW('Hygiene Data'!H115))="","",OFFSET('Hygiene Data'!$H$13,0,10*ROW('Hygiene Data'!H115)))</f>
        <v/>
      </c>
      <c r="EF121" s="34" t="str">
        <f ca="true">+IF(OFFSET('Hygiene Data'!$H$14,0,10*ROW('Hygiene Data'!H115))="","",OFFSET('Hygiene Data'!$H$14,0,10*ROW('Hygiene Data'!H115)))</f>
        <v/>
      </c>
    </row>
    <row r="122" x14ac:dyDescent="0.2">
      <c r="A122" s="57" t="str">
        <f ca="true">+IF(OFFSET('Water Data'!$B$1,0,10*ROW('Water Data'!B119))="","",OFFSET('Water Data'!$B$1,0,10*ROW('Water Data'!B119)))</f>
        <v/>
      </c>
      <c r="B122" s="57" t="str">
        <f ca="true">+IF(OFFSET('Water Data'!$A$3,0,10*ROW('Water Data'!A119))="","",OFFSET('Water Data'!$A$3,0,10*ROW('Water Data'!A119)))</f>
        <v/>
      </c>
      <c r="C122" s="57" t="str">
        <f ca="true">+IF(OFFSET('Water Data'!$C$3,0,10*ROW('Water Data'!C119))="","",OFFSET('Water Data'!$C$3,0,10*ROW('Water Data'!C119)))</f>
        <v/>
      </c>
      <c r="D122" s="249"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49"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49"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49"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49"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49"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49"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49"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49"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49"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49"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49"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49"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49"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49"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49"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49"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49"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50"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50"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50"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50"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50"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50"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50"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50"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50"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50"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50"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50"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50"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50"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50"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50"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50"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50"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50"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50"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50"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50"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50"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50"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50"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50"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50"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50"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50"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50"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51"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51"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51"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51"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51"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51"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51"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51"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51"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51"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51"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51"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51"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51"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51"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51"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51"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51"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4" t="str">
        <f ca="true">+IF(OFFSET('Water Data'!$C$28,0,10*ROW('Water Data'!C116))="","",OFFSET('Water Data'!$C$28,0,10*ROW('Water Data'!C116)))</f>
        <v/>
      </c>
      <c r="BT122" s="34" t="str">
        <f ca="true">+IF(OFFSET('Water Data'!$C$29,0,10*ROW('Water Data'!C116))="","",OFFSET('Water Data'!$C$29,0,10*ROW('Water Data'!C116)))</f>
        <v/>
      </c>
      <c r="BU122" s="34" t="str">
        <f ca="true">+IF(OFFSET('Water Data'!$C$30,0,10*ROW('Water Data'!C116))="","",OFFSET('Water Data'!$C$30,0,10*ROW('Water Data'!C116)))</f>
        <v/>
      </c>
      <c r="BV122" s="34" t="str">
        <f ca="true">+IF(OFFSET('Water Data'!$D$28,0,10*ROW('Water Data'!D116))="","",OFFSET('Water Data'!$D$28,0,10*ROW('Water Data'!D116)))</f>
        <v/>
      </c>
      <c r="BW122" s="34" t="str">
        <f ca="true">+IF(OFFSET('Water Data'!$D$29,0,10*ROW('Water Data'!D116))="","",OFFSET('Water Data'!$D$29,0,10*ROW('Water Data'!D116)))</f>
        <v/>
      </c>
      <c r="BX122" s="34" t="str">
        <f ca="true">+IF(OFFSET('Water Data'!$D$30,0,10*ROW('Water Data'!D116))="","",OFFSET('Water Data'!$D$30,0,10*ROW('Water Data'!D116)))</f>
        <v/>
      </c>
      <c r="BY122" s="34" t="str">
        <f ca="true">+IF(OFFSET('Water Data'!$E$28,0,10*ROW('Water Data'!E116))="","",OFFSET('Water Data'!$E$28,0,10*ROW('Water Data'!E116)))</f>
        <v/>
      </c>
      <c r="BZ122" s="34" t="str">
        <f ca="true">+IF(OFFSET('Water Data'!$E$29,0,10*ROW('Water Data'!E116))="","",OFFSET('Water Data'!$E$29,0,10*ROW('Water Data'!E116)))</f>
        <v/>
      </c>
      <c r="CA122" s="34" t="str">
        <f ca="true">+IF(OFFSET('Water Data'!$E$30,0,10*ROW('Water Data'!E116))="","",OFFSET('Water Data'!$E$30,0,10*ROW('Water Data'!E116)))</f>
        <v/>
      </c>
      <c r="CB122" s="34" t="str">
        <f ca="true">+IF(OFFSET('Water Data'!$F$28,0,10*ROW('Water Data'!F116))="","",OFFSET('Water Data'!$F$28,0,10*ROW('Water Data'!F116)))</f>
        <v/>
      </c>
      <c r="CC122" s="34" t="str">
        <f ca="true">+IF(OFFSET('Water Data'!$F$29,0,10*ROW('Water Data'!F116))="","",OFFSET('Water Data'!$F$29,0,10*ROW('Water Data'!F116)))</f>
        <v/>
      </c>
      <c r="CD122" s="34" t="str">
        <f ca="true">+IF(OFFSET('Water Data'!$F$30,0,10*ROW('Water Data'!F116))="","",OFFSET('Water Data'!$F$30,0,10*ROW('Water Data'!F116)))</f>
        <v/>
      </c>
      <c r="CE122" s="34" t="str">
        <f ca="true">+IF(OFFSET('Water Data'!$G$28,0,10*ROW('Water Data'!G116))="","",OFFSET('Water Data'!$G$28,0,10*ROW('Water Data'!G116)))</f>
        <v/>
      </c>
      <c r="CF122" s="34" t="str">
        <f ca="true">+IF(OFFSET('Water Data'!$G$29,0,10*ROW('Water Data'!G116))="","",OFFSET('Water Data'!$G$29,0,10*ROW('Water Data'!G116)))</f>
        <v/>
      </c>
      <c r="CG122" s="34" t="str">
        <f ca="true">+IF(OFFSET('Water Data'!$G$30,0,10*ROW('Water Data'!G116))="","",OFFSET('Water Data'!$G$30,0,10*ROW('Water Data'!G116)))</f>
        <v/>
      </c>
      <c r="CH122" s="34" t="str">
        <f ca="true">+IF(OFFSET('Water Data'!$H$28,0,10*ROW('Water Data'!H116))="","",OFFSET('Water Data'!$H$28,0,10*ROW('Water Data'!H116)))</f>
        <v/>
      </c>
      <c r="CI122" s="34" t="str">
        <f ca="true">+IF(OFFSET('Water Data'!$H$29,0,10*ROW('Water Data'!H116))="","",OFFSET('Water Data'!$H$29,0,10*ROW('Water Data'!H116)))</f>
        <v/>
      </c>
      <c r="CJ122" s="34" t="str">
        <f ca="true">+IF(OFFSET('Water Data'!$H$30,0,10*ROW('Water Data'!H116))="","",OFFSET('Water Data'!$H$30,0,10*ROW('Water Data'!H116)))</f>
        <v/>
      </c>
      <c r="CK122" s="34" t="str">
        <f ca="true">+IF(OFFSET('Sanitation Data'!$C$29,0,10*ROW('Sanitation Data'!C116))="","",OFFSET('Sanitation Data'!$C$29,0,10*ROW('Sanitation Data'!C116)))</f>
        <v/>
      </c>
      <c r="CL122" s="34" t="str">
        <f ca="true">+IF(OFFSET('Sanitation Data'!$C$30,0,10*ROW('Sanitation Data'!C116))="","",OFFSET('Sanitation Data'!$C$30,0,10*ROW('Sanitation Data'!C116)))</f>
        <v/>
      </c>
      <c r="CM122" s="34" t="str">
        <f ca="true">+IF(OFFSET('Sanitation Data'!$C$31,0,10*ROW('Sanitation Data'!C116))="","",OFFSET('Sanitation Data'!$C$31,0,10*ROW('Sanitation Data'!C116)))</f>
        <v/>
      </c>
      <c r="CN122" s="34" t="str">
        <f ca="true">+IF(OFFSET('Sanitation Data'!$C$32,0,10*ROW('Sanitation Data'!C116))="","",OFFSET('Sanitation Data'!$C$32,0,10*ROW('Sanitation Data'!C116)))</f>
        <v/>
      </c>
      <c r="CO122" s="34" t="str">
        <f ca="true">+IF(OFFSET('Sanitation Data'!$C$33,0,10*ROW('Sanitation Data'!C116))="","",OFFSET('Sanitation Data'!$C$33,0,10*ROW('Sanitation Data'!C116)))</f>
        <v/>
      </c>
      <c r="CP122" s="34" t="str">
        <f ca="true">+IF(OFFSET('Sanitation Data'!$D$29,0,10*ROW('Sanitation Data'!D116))="","",OFFSET('Sanitation Data'!$D$29,0,10*ROW('Sanitation Data'!D116)))</f>
        <v/>
      </c>
      <c r="CQ122" s="34" t="str">
        <f ca="true">+IF(OFFSET('Sanitation Data'!$D$30,0,10*ROW('Sanitation Data'!D116))="","",OFFSET('Sanitation Data'!$D$30,0,10*ROW('Sanitation Data'!D116)))</f>
        <v/>
      </c>
      <c r="CR122" s="34" t="str">
        <f ca="true">+IF(OFFSET('Sanitation Data'!$D$31,0,10*ROW('Sanitation Data'!D116))="","",OFFSET('Sanitation Data'!$D$31,0,10*ROW('Sanitation Data'!D116)))</f>
        <v/>
      </c>
      <c r="CS122" s="34" t="str">
        <f ca="true">+IF(OFFSET('Sanitation Data'!$D$32,0,10*ROW('Sanitation Data'!D116))="","",OFFSET('Sanitation Data'!$D$32,0,10*ROW('Sanitation Data'!D116)))</f>
        <v/>
      </c>
      <c r="CT122" s="34" t="str">
        <f ca="true">+IF(OFFSET('Sanitation Data'!$D$33,0,10*ROW('Sanitation Data'!D116))="","",OFFSET('Sanitation Data'!$D$33,0,10*ROW('Sanitation Data'!D116)))</f>
        <v/>
      </c>
      <c r="CU122" s="34" t="str">
        <f ca="true">+IF(OFFSET('Sanitation Data'!$E$29,0,10*ROW('Sanitation Data'!E116))="","",OFFSET('Sanitation Data'!$E$29,0,10*ROW('Sanitation Data'!E116)))</f>
        <v/>
      </c>
      <c r="CV122" s="34" t="str">
        <f ca="true">+IF(OFFSET('Sanitation Data'!$E$30,0,10*ROW('Sanitation Data'!E116))="","",OFFSET('Sanitation Data'!$E$30,0,10*ROW('Sanitation Data'!E116)))</f>
        <v/>
      </c>
      <c r="CW122" s="34" t="str">
        <f ca="true">+IF(OFFSET('Sanitation Data'!$E$31,0,10*ROW('Sanitation Data'!E116))="","",OFFSET('Sanitation Data'!$E$31,0,10*ROW('Sanitation Data'!E116)))</f>
        <v/>
      </c>
      <c r="CX122" s="34" t="str">
        <f ca="true">+IF(OFFSET('Sanitation Data'!$E$32,0,10*ROW('Sanitation Data'!E116))="","",OFFSET('Sanitation Data'!$E$32,0,10*ROW('Sanitation Data'!E116)))</f>
        <v/>
      </c>
      <c r="CY122" s="34" t="str">
        <f ca="true">+IF(OFFSET('Sanitation Data'!$E$33,0,10*ROW('Sanitation Data'!E116))="","",OFFSET('Sanitation Data'!$E$33,0,10*ROW('Sanitation Data'!E116)))</f>
        <v/>
      </c>
      <c r="CZ122" s="34" t="str">
        <f ca="true">+IF(OFFSET('Sanitation Data'!$F$29,0,10*ROW('Sanitation Data'!F116))="","",OFFSET('Sanitation Data'!$F$29,0,10*ROW('Sanitation Data'!F116)))</f>
        <v/>
      </c>
      <c r="DA122" s="34" t="str">
        <f ca="true">+IF(OFFSET('Sanitation Data'!$F$30,0,10*ROW('Sanitation Data'!F116))="","",OFFSET('Sanitation Data'!$F$30,0,10*ROW('Sanitation Data'!F116)))</f>
        <v/>
      </c>
      <c r="DB122" s="34" t="str">
        <f ca="true">+IF(OFFSET('Sanitation Data'!$F$31,0,10*ROW('Sanitation Data'!F116))="","",OFFSET('Sanitation Data'!$F$31,0,10*ROW('Sanitation Data'!F116)))</f>
        <v/>
      </c>
      <c r="DC122" s="34" t="str">
        <f ca="true">+IF(OFFSET('Sanitation Data'!$F$32,0,10*ROW('Sanitation Data'!F116))="","",OFFSET('Sanitation Data'!$F$32,0,10*ROW('Sanitation Data'!F116)))</f>
        <v/>
      </c>
      <c r="DD122" s="34" t="str">
        <f ca="true">+IF(OFFSET('Sanitation Data'!$F$33,0,10*ROW('Sanitation Data'!F116))="","",OFFSET('Sanitation Data'!$F$33,0,10*ROW('Sanitation Data'!F116)))</f>
        <v/>
      </c>
      <c r="DE122" s="34" t="str">
        <f ca="true">+IF(OFFSET('Sanitation Data'!$G$29,0,10*ROW('Sanitation Data'!G116))="","",OFFSET('Sanitation Data'!$G$29,0,10*ROW('Sanitation Data'!G116)))</f>
        <v/>
      </c>
      <c r="DF122" s="34" t="str">
        <f ca="true">+IF(OFFSET('Sanitation Data'!$G$30,0,10*ROW('Sanitation Data'!G116))="","",OFFSET('Sanitation Data'!$G$30,0,10*ROW('Sanitation Data'!G116)))</f>
        <v/>
      </c>
      <c r="DG122" s="34" t="str">
        <f ca="true">+IF(OFFSET('Sanitation Data'!$G$31,0,10*ROW('Sanitation Data'!G116))="","",OFFSET('Sanitation Data'!$G$31,0,10*ROW('Sanitation Data'!G116)))</f>
        <v/>
      </c>
      <c r="DH122" s="34" t="str">
        <f ca="true">+IF(OFFSET('Sanitation Data'!$G$32,0,10*ROW('Sanitation Data'!G116))="","",OFFSET('Sanitation Data'!$G$32,0,10*ROW('Sanitation Data'!G116)))</f>
        <v/>
      </c>
      <c r="DI122" s="34" t="str">
        <f ca="true">+IF(OFFSET('Sanitation Data'!$G$33,0,10*ROW('Sanitation Data'!G116))="","",OFFSET('Sanitation Data'!$G$33,0,10*ROW('Sanitation Data'!G116)))</f>
        <v/>
      </c>
      <c r="DJ122" s="34" t="str">
        <f ca="true">+IF(OFFSET('Sanitation Data'!$H$29,0,10*ROW('Sanitation Data'!H116))="","",OFFSET('Sanitation Data'!$H$29,0,10*ROW('Sanitation Data'!H116)))</f>
        <v/>
      </c>
      <c r="DK122" s="34" t="str">
        <f ca="true">+IF(OFFSET('Sanitation Data'!$H$30,0,10*ROW('Sanitation Data'!H116))="","",OFFSET('Sanitation Data'!$H$30,0,10*ROW('Sanitation Data'!H116)))</f>
        <v/>
      </c>
      <c r="DL122" s="34" t="str">
        <f ca="true">+IF(OFFSET('Sanitation Data'!$H$31,0,10*ROW('Sanitation Data'!H116))="","",OFFSET('Sanitation Data'!$H$31,0,10*ROW('Sanitation Data'!H116)))</f>
        <v/>
      </c>
      <c r="DM122" s="34" t="str">
        <f ca="true">+IF(OFFSET('Sanitation Data'!$H$32,0,10*ROW('Sanitation Data'!H116))="","",OFFSET('Sanitation Data'!$H$32,0,10*ROW('Sanitation Data'!H116)))</f>
        <v/>
      </c>
      <c r="DN122" s="34" t="str">
        <f ca="true">+IF(OFFSET('Sanitation Data'!$H$33,0,10*ROW('Sanitation Data'!H116))="","",OFFSET('Sanitation Data'!$H$33,0,10*ROW('Sanitation Data'!H116)))</f>
        <v/>
      </c>
      <c r="DO122" s="34" t="str">
        <f ca="true">+IF(OFFSET('Hygiene Data'!$C$12,0,10*ROW('Hygiene Data'!C116))="","",OFFSET('Hygiene Data'!$C$12,0,10*ROW('Hygiene Data'!C116)))</f>
        <v/>
      </c>
      <c r="DP122" s="34" t="str">
        <f ca="true">+IF(OFFSET('Hygiene Data'!$C$13,0,10*ROW('Hygiene Data'!C116))="","",OFFSET('Hygiene Data'!$C$13,0,10*ROW('Hygiene Data'!C116)))</f>
        <v/>
      </c>
      <c r="DQ122" s="34" t="str">
        <f ca="true">+IF(OFFSET('Hygiene Data'!$C$14,0,10*ROW('Hygiene Data'!C116))="","",OFFSET('Hygiene Data'!$C$14,0,10*ROW('Hygiene Data'!C116)))</f>
        <v/>
      </c>
      <c r="DR122" s="34" t="str">
        <f ca="true">+IF(OFFSET('Hygiene Data'!$D$12,0,10*ROW('Hygiene Data'!D116))="","",OFFSET('Hygiene Data'!$D$12,0,10*ROW('Hygiene Data'!D116)))</f>
        <v/>
      </c>
      <c r="DS122" s="34" t="str">
        <f ca="true">+IF(OFFSET('Hygiene Data'!$D$13,0,10*ROW('Hygiene Data'!D116))="","",OFFSET('Hygiene Data'!$D$13,0,10*ROW('Hygiene Data'!D116)))</f>
        <v/>
      </c>
      <c r="DT122" s="34" t="str">
        <f ca="true">+IF(OFFSET('Hygiene Data'!$D$14,0,10*ROW('Hygiene Data'!D116))="","",OFFSET('Hygiene Data'!$D$14,0,10*ROW('Hygiene Data'!D116)))</f>
        <v/>
      </c>
      <c r="DU122" s="34" t="str">
        <f ca="true">+IF(OFFSET('Hygiene Data'!$E$12,0,10*ROW('Hygiene Data'!E116))="","",OFFSET('Hygiene Data'!$E$12,0,10*ROW('Hygiene Data'!E116)))</f>
        <v/>
      </c>
      <c r="DV122" s="34" t="str">
        <f ca="true">+IF(OFFSET('Hygiene Data'!$E$13,0,10*ROW('Hygiene Data'!E116))="","",OFFSET('Hygiene Data'!$E$13,0,10*ROW('Hygiene Data'!E116)))</f>
        <v/>
      </c>
      <c r="DW122" s="34" t="str">
        <f ca="true">+IF(OFFSET('Hygiene Data'!$E$14,0,10*ROW('Hygiene Data'!E116))="","",OFFSET('Hygiene Data'!$E$14,0,10*ROW('Hygiene Data'!E116)))</f>
        <v/>
      </c>
      <c r="DX122" s="34" t="str">
        <f ca="true">+IF(OFFSET('Hygiene Data'!$F$12,0,10*ROW('Hygiene Data'!F116))="","",OFFSET('Hygiene Data'!$F$12,0,10*ROW('Hygiene Data'!F116)))</f>
        <v/>
      </c>
      <c r="DY122" s="34" t="str">
        <f ca="true">+IF(OFFSET('Hygiene Data'!$F$13,0,10*ROW('Hygiene Data'!F116))="","",OFFSET('Hygiene Data'!$F$13,0,10*ROW('Hygiene Data'!F116)))</f>
        <v/>
      </c>
      <c r="DZ122" s="34" t="str">
        <f ca="true">+IF(OFFSET('Hygiene Data'!$F$14,0,10*ROW('Hygiene Data'!F116))="","",OFFSET('Hygiene Data'!$F$14,0,10*ROW('Hygiene Data'!F116)))</f>
        <v/>
      </c>
      <c r="EA122" s="34" t="str">
        <f ca="true">+IF(OFFSET('Hygiene Data'!$G$12,0,10*ROW('Hygiene Data'!G116))="","",OFFSET('Hygiene Data'!$G$12,0,10*ROW('Hygiene Data'!G116)))</f>
        <v/>
      </c>
      <c r="EB122" s="34" t="str">
        <f ca="true">+IF(OFFSET('Hygiene Data'!$G$13,0,10*ROW('Hygiene Data'!G116))="","",OFFSET('Hygiene Data'!$G$13,0,10*ROW('Hygiene Data'!G116)))</f>
        <v/>
      </c>
      <c r="EC122" s="34" t="str">
        <f ca="true">+IF(OFFSET('Hygiene Data'!$G$14,0,10*ROW('Hygiene Data'!G116))="","",OFFSET('Hygiene Data'!$G$14,0,10*ROW('Hygiene Data'!G116)))</f>
        <v/>
      </c>
      <c r="ED122" s="34" t="str">
        <f ca="true">+IF(OFFSET('Hygiene Data'!$H$12,0,10*ROW('Hygiene Data'!H116))="","",OFFSET('Hygiene Data'!$H$12,0,10*ROW('Hygiene Data'!H116)))</f>
        <v/>
      </c>
      <c r="EE122" s="34" t="str">
        <f ca="true">+IF(OFFSET('Hygiene Data'!$H$13,0,10*ROW('Hygiene Data'!H116))="","",OFFSET('Hygiene Data'!$H$13,0,10*ROW('Hygiene Data'!H116)))</f>
        <v/>
      </c>
      <c r="EF122" s="34" t="str">
        <f ca="true">+IF(OFFSET('Hygiene Data'!$H$14,0,10*ROW('Hygiene Data'!H116))="","",OFFSET('Hygiene Data'!$H$14,0,10*ROW('Hygiene Data'!H116)))</f>
        <v/>
      </c>
    </row>
    <row r="123" x14ac:dyDescent="0.2">
      <c r="A123" s="57" t="str">
        <f ca="true">+IF(OFFSET('Water Data'!$B$1,0,10*ROW('Water Data'!B120))="","",OFFSET('Water Data'!$B$1,0,10*ROW('Water Data'!B120)))</f>
        <v/>
      </c>
      <c r="B123" s="57" t="str">
        <f ca="true">+IF(OFFSET('Water Data'!$A$3,0,10*ROW('Water Data'!A120))="","",OFFSET('Water Data'!$A$3,0,10*ROW('Water Data'!A120)))</f>
        <v/>
      </c>
      <c r="C123" s="57" t="str">
        <f ca="true">+IF(OFFSET('Water Data'!$C$3,0,10*ROW('Water Data'!C120))="","",OFFSET('Water Data'!$C$3,0,10*ROW('Water Data'!C120)))</f>
        <v/>
      </c>
      <c r="D123" s="249"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49"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49"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49"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49"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49"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49"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49"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49"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49"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49"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49"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49"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49"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49"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49"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49"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49"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50"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50"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50"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50"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50"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50"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50"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50"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50"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50"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50"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50"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50"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50"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50"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50"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50"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50"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50"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50"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50"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50"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50"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50"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50"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50"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50"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50"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50"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50"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51"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51"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51"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51"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51"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51"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51"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51"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51"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51"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51"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51"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51"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51"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51"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51"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51"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51"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4" t="str">
        <f ca="true">+IF(OFFSET('Water Data'!$C$28,0,10*ROW('Water Data'!C117))="","",OFFSET('Water Data'!$C$28,0,10*ROW('Water Data'!C117)))</f>
        <v/>
      </c>
      <c r="BT123" s="34" t="str">
        <f ca="true">+IF(OFFSET('Water Data'!$C$29,0,10*ROW('Water Data'!C117))="","",OFFSET('Water Data'!$C$29,0,10*ROW('Water Data'!C117)))</f>
        <v/>
      </c>
      <c r="BU123" s="34" t="str">
        <f ca="true">+IF(OFFSET('Water Data'!$C$30,0,10*ROW('Water Data'!C117))="","",OFFSET('Water Data'!$C$30,0,10*ROW('Water Data'!C117)))</f>
        <v/>
      </c>
      <c r="BV123" s="34" t="str">
        <f ca="true">+IF(OFFSET('Water Data'!$D$28,0,10*ROW('Water Data'!D117))="","",OFFSET('Water Data'!$D$28,0,10*ROW('Water Data'!D117)))</f>
        <v/>
      </c>
      <c r="BW123" s="34" t="str">
        <f ca="true">+IF(OFFSET('Water Data'!$D$29,0,10*ROW('Water Data'!D117))="","",OFFSET('Water Data'!$D$29,0,10*ROW('Water Data'!D117)))</f>
        <v/>
      </c>
      <c r="BX123" s="34" t="str">
        <f ca="true">+IF(OFFSET('Water Data'!$D$30,0,10*ROW('Water Data'!D117))="","",OFFSET('Water Data'!$D$30,0,10*ROW('Water Data'!D117)))</f>
        <v/>
      </c>
      <c r="BY123" s="34" t="str">
        <f ca="true">+IF(OFFSET('Water Data'!$E$28,0,10*ROW('Water Data'!E117))="","",OFFSET('Water Data'!$E$28,0,10*ROW('Water Data'!E117)))</f>
        <v/>
      </c>
      <c r="BZ123" s="34" t="str">
        <f ca="true">+IF(OFFSET('Water Data'!$E$29,0,10*ROW('Water Data'!E117))="","",OFFSET('Water Data'!$E$29,0,10*ROW('Water Data'!E117)))</f>
        <v/>
      </c>
      <c r="CA123" s="34" t="str">
        <f ca="true">+IF(OFFSET('Water Data'!$E$30,0,10*ROW('Water Data'!E117))="","",OFFSET('Water Data'!$E$30,0,10*ROW('Water Data'!E117)))</f>
        <v/>
      </c>
      <c r="CB123" s="34" t="str">
        <f ca="true">+IF(OFFSET('Water Data'!$F$28,0,10*ROW('Water Data'!F117))="","",OFFSET('Water Data'!$F$28,0,10*ROW('Water Data'!F117)))</f>
        <v/>
      </c>
      <c r="CC123" s="34" t="str">
        <f ca="true">+IF(OFFSET('Water Data'!$F$29,0,10*ROW('Water Data'!F117))="","",OFFSET('Water Data'!$F$29,0,10*ROW('Water Data'!F117)))</f>
        <v/>
      </c>
      <c r="CD123" s="34" t="str">
        <f ca="true">+IF(OFFSET('Water Data'!$F$30,0,10*ROW('Water Data'!F117))="","",OFFSET('Water Data'!$F$30,0,10*ROW('Water Data'!F117)))</f>
        <v/>
      </c>
      <c r="CE123" s="34" t="str">
        <f ca="true">+IF(OFFSET('Water Data'!$G$28,0,10*ROW('Water Data'!G117))="","",OFFSET('Water Data'!$G$28,0,10*ROW('Water Data'!G117)))</f>
        <v/>
      </c>
      <c r="CF123" s="34" t="str">
        <f ca="true">+IF(OFFSET('Water Data'!$G$29,0,10*ROW('Water Data'!G117))="","",OFFSET('Water Data'!$G$29,0,10*ROW('Water Data'!G117)))</f>
        <v/>
      </c>
      <c r="CG123" s="34" t="str">
        <f ca="true">+IF(OFFSET('Water Data'!$G$30,0,10*ROW('Water Data'!G117))="","",OFFSET('Water Data'!$G$30,0,10*ROW('Water Data'!G117)))</f>
        <v/>
      </c>
      <c r="CH123" s="34" t="str">
        <f ca="true">+IF(OFFSET('Water Data'!$H$28,0,10*ROW('Water Data'!H117))="","",OFFSET('Water Data'!$H$28,0,10*ROW('Water Data'!H117)))</f>
        <v/>
      </c>
      <c r="CI123" s="34" t="str">
        <f ca="true">+IF(OFFSET('Water Data'!$H$29,0,10*ROW('Water Data'!H117))="","",OFFSET('Water Data'!$H$29,0,10*ROW('Water Data'!H117)))</f>
        <v/>
      </c>
      <c r="CJ123" s="34" t="str">
        <f ca="true">+IF(OFFSET('Water Data'!$H$30,0,10*ROW('Water Data'!H117))="","",OFFSET('Water Data'!$H$30,0,10*ROW('Water Data'!H117)))</f>
        <v/>
      </c>
      <c r="CK123" s="34" t="str">
        <f ca="true">+IF(OFFSET('Sanitation Data'!$C$29,0,10*ROW('Sanitation Data'!C117))="","",OFFSET('Sanitation Data'!$C$29,0,10*ROW('Sanitation Data'!C117)))</f>
        <v/>
      </c>
      <c r="CL123" s="34" t="str">
        <f ca="true">+IF(OFFSET('Sanitation Data'!$C$30,0,10*ROW('Sanitation Data'!C117))="","",OFFSET('Sanitation Data'!$C$30,0,10*ROW('Sanitation Data'!C117)))</f>
        <v/>
      </c>
      <c r="CM123" s="34" t="str">
        <f ca="true">+IF(OFFSET('Sanitation Data'!$C$31,0,10*ROW('Sanitation Data'!C117))="","",OFFSET('Sanitation Data'!$C$31,0,10*ROW('Sanitation Data'!C117)))</f>
        <v/>
      </c>
      <c r="CN123" s="34" t="str">
        <f ca="true">+IF(OFFSET('Sanitation Data'!$C$32,0,10*ROW('Sanitation Data'!C117))="","",OFFSET('Sanitation Data'!$C$32,0,10*ROW('Sanitation Data'!C117)))</f>
        <v/>
      </c>
      <c r="CO123" s="34" t="str">
        <f ca="true">+IF(OFFSET('Sanitation Data'!$C$33,0,10*ROW('Sanitation Data'!C117))="","",OFFSET('Sanitation Data'!$C$33,0,10*ROW('Sanitation Data'!C117)))</f>
        <v/>
      </c>
      <c r="CP123" s="34" t="str">
        <f ca="true">+IF(OFFSET('Sanitation Data'!$D$29,0,10*ROW('Sanitation Data'!D117))="","",OFFSET('Sanitation Data'!$D$29,0,10*ROW('Sanitation Data'!D117)))</f>
        <v/>
      </c>
      <c r="CQ123" s="34" t="str">
        <f ca="true">+IF(OFFSET('Sanitation Data'!$D$30,0,10*ROW('Sanitation Data'!D117))="","",OFFSET('Sanitation Data'!$D$30,0,10*ROW('Sanitation Data'!D117)))</f>
        <v/>
      </c>
      <c r="CR123" s="34" t="str">
        <f ca="true">+IF(OFFSET('Sanitation Data'!$D$31,0,10*ROW('Sanitation Data'!D117))="","",OFFSET('Sanitation Data'!$D$31,0,10*ROW('Sanitation Data'!D117)))</f>
        <v/>
      </c>
      <c r="CS123" s="34" t="str">
        <f ca="true">+IF(OFFSET('Sanitation Data'!$D$32,0,10*ROW('Sanitation Data'!D117))="","",OFFSET('Sanitation Data'!$D$32,0,10*ROW('Sanitation Data'!D117)))</f>
        <v/>
      </c>
      <c r="CT123" s="34" t="str">
        <f ca="true">+IF(OFFSET('Sanitation Data'!$D$33,0,10*ROW('Sanitation Data'!D117))="","",OFFSET('Sanitation Data'!$D$33,0,10*ROW('Sanitation Data'!D117)))</f>
        <v/>
      </c>
      <c r="CU123" s="34" t="str">
        <f ca="true">+IF(OFFSET('Sanitation Data'!$E$29,0,10*ROW('Sanitation Data'!E117))="","",OFFSET('Sanitation Data'!$E$29,0,10*ROW('Sanitation Data'!E117)))</f>
        <v/>
      </c>
      <c r="CV123" s="34" t="str">
        <f ca="true">+IF(OFFSET('Sanitation Data'!$E$30,0,10*ROW('Sanitation Data'!E117))="","",OFFSET('Sanitation Data'!$E$30,0,10*ROW('Sanitation Data'!E117)))</f>
        <v/>
      </c>
      <c r="CW123" s="34" t="str">
        <f ca="true">+IF(OFFSET('Sanitation Data'!$E$31,0,10*ROW('Sanitation Data'!E117))="","",OFFSET('Sanitation Data'!$E$31,0,10*ROW('Sanitation Data'!E117)))</f>
        <v/>
      </c>
      <c r="CX123" s="34" t="str">
        <f ca="true">+IF(OFFSET('Sanitation Data'!$E$32,0,10*ROW('Sanitation Data'!E117))="","",OFFSET('Sanitation Data'!$E$32,0,10*ROW('Sanitation Data'!E117)))</f>
        <v/>
      </c>
      <c r="CY123" s="34" t="str">
        <f ca="true">+IF(OFFSET('Sanitation Data'!$E$33,0,10*ROW('Sanitation Data'!E117))="","",OFFSET('Sanitation Data'!$E$33,0,10*ROW('Sanitation Data'!E117)))</f>
        <v/>
      </c>
      <c r="CZ123" s="34" t="str">
        <f ca="true">+IF(OFFSET('Sanitation Data'!$F$29,0,10*ROW('Sanitation Data'!F117))="","",OFFSET('Sanitation Data'!$F$29,0,10*ROW('Sanitation Data'!F117)))</f>
        <v/>
      </c>
      <c r="DA123" s="34" t="str">
        <f ca="true">+IF(OFFSET('Sanitation Data'!$F$30,0,10*ROW('Sanitation Data'!F117))="","",OFFSET('Sanitation Data'!$F$30,0,10*ROW('Sanitation Data'!F117)))</f>
        <v/>
      </c>
      <c r="DB123" s="34" t="str">
        <f ca="true">+IF(OFFSET('Sanitation Data'!$F$31,0,10*ROW('Sanitation Data'!F117))="","",OFFSET('Sanitation Data'!$F$31,0,10*ROW('Sanitation Data'!F117)))</f>
        <v/>
      </c>
      <c r="DC123" s="34" t="str">
        <f ca="true">+IF(OFFSET('Sanitation Data'!$F$32,0,10*ROW('Sanitation Data'!F117))="","",OFFSET('Sanitation Data'!$F$32,0,10*ROW('Sanitation Data'!F117)))</f>
        <v/>
      </c>
      <c r="DD123" s="34" t="str">
        <f ca="true">+IF(OFFSET('Sanitation Data'!$F$33,0,10*ROW('Sanitation Data'!F117))="","",OFFSET('Sanitation Data'!$F$33,0,10*ROW('Sanitation Data'!F117)))</f>
        <v/>
      </c>
      <c r="DE123" s="34" t="str">
        <f ca="true">+IF(OFFSET('Sanitation Data'!$G$29,0,10*ROW('Sanitation Data'!G117))="","",OFFSET('Sanitation Data'!$G$29,0,10*ROW('Sanitation Data'!G117)))</f>
        <v/>
      </c>
      <c r="DF123" s="34" t="str">
        <f ca="true">+IF(OFFSET('Sanitation Data'!$G$30,0,10*ROW('Sanitation Data'!G117))="","",OFFSET('Sanitation Data'!$G$30,0,10*ROW('Sanitation Data'!G117)))</f>
        <v/>
      </c>
      <c r="DG123" s="34" t="str">
        <f ca="true">+IF(OFFSET('Sanitation Data'!$G$31,0,10*ROW('Sanitation Data'!G117))="","",OFFSET('Sanitation Data'!$G$31,0,10*ROW('Sanitation Data'!G117)))</f>
        <v/>
      </c>
      <c r="DH123" s="34" t="str">
        <f ca="true">+IF(OFFSET('Sanitation Data'!$G$32,0,10*ROW('Sanitation Data'!G117))="","",OFFSET('Sanitation Data'!$G$32,0,10*ROW('Sanitation Data'!G117)))</f>
        <v/>
      </c>
      <c r="DI123" s="34" t="str">
        <f ca="true">+IF(OFFSET('Sanitation Data'!$G$33,0,10*ROW('Sanitation Data'!G117))="","",OFFSET('Sanitation Data'!$G$33,0,10*ROW('Sanitation Data'!G117)))</f>
        <v/>
      </c>
      <c r="DJ123" s="34" t="str">
        <f ca="true">+IF(OFFSET('Sanitation Data'!$H$29,0,10*ROW('Sanitation Data'!H117))="","",OFFSET('Sanitation Data'!$H$29,0,10*ROW('Sanitation Data'!H117)))</f>
        <v/>
      </c>
      <c r="DK123" s="34" t="str">
        <f ca="true">+IF(OFFSET('Sanitation Data'!$H$30,0,10*ROW('Sanitation Data'!H117))="","",OFFSET('Sanitation Data'!$H$30,0,10*ROW('Sanitation Data'!H117)))</f>
        <v/>
      </c>
      <c r="DL123" s="34" t="str">
        <f ca="true">+IF(OFFSET('Sanitation Data'!$H$31,0,10*ROW('Sanitation Data'!H117))="","",OFFSET('Sanitation Data'!$H$31,0,10*ROW('Sanitation Data'!H117)))</f>
        <v/>
      </c>
      <c r="DM123" s="34" t="str">
        <f ca="true">+IF(OFFSET('Sanitation Data'!$H$32,0,10*ROW('Sanitation Data'!H117))="","",OFFSET('Sanitation Data'!$H$32,0,10*ROW('Sanitation Data'!H117)))</f>
        <v/>
      </c>
      <c r="DN123" s="34" t="str">
        <f ca="true">+IF(OFFSET('Sanitation Data'!$H$33,0,10*ROW('Sanitation Data'!H117))="","",OFFSET('Sanitation Data'!$H$33,0,10*ROW('Sanitation Data'!H117)))</f>
        <v/>
      </c>
      <c r="DO123" s="34" t="str">
        <f ca="true">+IF(OFFSET('Hygiene Data'!$C$12,0,10*ROW('Hygiene Data'!C117))="","",OFFSET('Hygiene Data'!$C$12,0,10*ROW('Hygiene Data'!C117)))</f>
        <v/>
      </c>
      <c r="DP123" s="34" t="str">
        <f ca="true">+IF(OFFSET('Hygiene Data'!$C$13,0,10*ROW('Hygiene Data'!C117))="","",OFFSET('Hygiene Data'!$C$13,0,10*ROW('Hygiene Data'!C117)))</f>
        <v/>
      </c>
      <c r="DQ123" s="34" t="str">
        <f ca="true">+IF(OFFSET('Hygiene Data'!$C$14,0,10*ROW('Hygiene Data'!C117))="","",OFFSET('Hygiene Data'!$C$14,0,10*ROW('Hygiene Data'!C117)))</f>
        <v/>
      </c>
      <c r="DR123" s="34" t="str">
        <f ca="true">+IF(OFFSET('Hygiene Data'!$D$12,0,10*ROW('Hygiene Data'!D117))="","",OFFSET('Hygiene Data'!$D$12,0,10*ROW('Hygiene Data'!D117)))</f>
        <v/>
      </c>
      <c r="DS123" s="34" t="str">
        <f ca="true">+IF(OFFSET('Hygiene Data'!$D$13,0,10*ROW('Hygiene Data'!D117))="","",OFFSET('Hygiene Data'!$D$13,0,10*ROW('Hygiene Data'!D117)))</f>
        <v/>
      </c>
      <c r="DT123" s="34" t="str">
        <f ca="true">+IF(OFFSET('Hygiene Data'!$D$14,0,10*ROW('Hygiene Data'!D117))="","",OFFSET('Hygiene Data'!$D$14,0,10*ROW('Hygiene Data'!D117)))</f>
        <v/>
      </c>
      <c r="DU123" s="34" t="str">
        <f ca="true">+IF(OFFSET('Hygiene Data'!$E$12,0,10*ROW('Hygiene Data'!E117))="","",OFFSET('Hygiene Data'!$E$12,0,10*ROW('Hygiene Data'!E117)))</f>
        <v/>
      </c>
      <c r="DV123" s="34" t="str">
        <f ca="true">+IF(OFFSET('Hygiene Data'!$E$13,0,10*ROW('Hygiene Data'!E117))="","",OFFSET('Hygiene Data'!$E$13,0,10*ROW('Hygiene Data'!E117)))</f>
        <v/>
      </c>
      <c r="DW123" s="34" t="str">
        <f ca="true">+IF(OFFSET('Hygiene Data'!$E$14,0,10*ROW('Hygiene Data'!E117))="","",OFFSET('Hygiene Data'!$E$14,0,10*ROW('Hygiene Data'!E117)))</f>
        <v/>
      </c>
      <c r="DX123" s="34" t="str">
        <f ca="true">+IF(OFFSET('Hygiene Data'!$F$12,0,10*ROW('Hygiene Data'!F117))="","",OFFSET('Hygiene Data'!$F$12,0,10*ROW('Hygiene Data'!F117)))</f>
        <v/>
      </c>
      <c r="DY123" s="34" t="str">
        <f ca="true">+IF(OFFSET('Hygiene Data'!$F$13,0,10*ROW('Hygiene Data'!F117))="","",OFFSET('Hygiene Data'!$F$13,0,10*ROW('Hygiene Data'!F117)))</f>
        <v/>
      </c>
      <c r="DZ123" s="34" t="str">
        <f ca="true">+IF(OFFSET('Hygiene Data'!$F$14,0,10*ROW('Hygiene Data'!F117))="","",OFFSET('Hygiene Data'!$F$14,0,10*ROW('Hygiene Data'!F117)))</f>
        <v/>
      </c>
      <c r="EA123" s="34" t="str">
        <f ca="true">+IF(OFFSET('Hygiene Data'!$G$12,0,10*ROW('Hygiene Data'!G117))="","",OFFSET('Hygiene Data'!$G$12,0,10*ROW('Hygiene Data'!G117)))</f>
        <v/>
      </c>
      <c r="EB123" s="34" t="str">
        <f ca="true">+IF(OFFSET('Hygiene Data'!$G$13,0,10*ROW('Hygiene Data'!G117))="","",OFFSET('Hygiene Data'!$G$13,0,10*ROW('Hygiene Data'!G117)))</f>
        <v/>
      </c>
      <c r="EC123" s="34" t="str">
        <f ca="true">+IF(OFFSET('Hygiene Data'!$G$14,0,10*ROW('Hygiene Data'!G117))="","",OFFSET('Hygiene Data'!$G$14,0,10*ROW('Hygiene Data'!G117)))</f>
        <v/>
      </c>
      <c r="ED123" s="34" t="str">
        <f ca="true">+IF(OFFSET('Hygiene Data'!$H$12,0,10*ROW('Hygiene Data'!H117))="","",OFFSET('Hygiene Data'!$H$12,0,10*ROW('Hygiene Data'!H117)))</f>
        <v/>
      </c>
      <c r="EE123" s="34" t="str">
        <f ca="true">+IF(OFFSET('Hygiene Data'!$H$13,0,10*ROW('Hygiene Data'!H117))="","",OFFSET('Hygiene Data'!$H$13,0,10*ROW('Hygiene Data'!H117)))</f>
        <v/>
      </c>
      <c r="EF123" s="34" t="str">
        <f ca="true">+IF(OFFSET('Hygiene Data'!$H$14,0,10*ROW('Hygiene Data'!H117))="","",OFFSET('Hygiene Data'!$H$14,0,10*ROW('Hygiene Data'!H117)))</f>
        <v/>
      </c>
    </row>
    <row r="124" x14ac:dyDescent="0.2">
      <c r="A124" s="57" t="str">
        <f ca="true">+IF(OFFSET('Water Data'!$B$1,0,10*ROW('Water Data'!B121))="","",OFFSET('Water Data'!$B$1,0,10*ROW('Water Data'!B121)))</f>
        <v/>
      </c>
      <c r="B124" s="57" t="str">
        <f ca="true">+IF(OFFSET('Water Data'!$A$3,0,10*ROW('Water Data'!A121))="","",OFFSET('Water Data'!$A$3,0,10*ROW('Water Data'!A121)))</f>
        <v/>
      </c>
      <c r="C124" s="57" t="str">
        <f ca="true">+IF(OFFSET('Water Data'!$C$3,0,10*ROW('Water Data'!C121))="","",OFFSET('Water Data'!$C$3,0,10*ROW('Water Data'!C121)))</f>
        <v/>
      </c>
      <c r="D124" s="249"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49"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49"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49"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49"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49"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49"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49"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49"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49"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49"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49"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49"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49"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49"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49"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49"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49"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50"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50"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50"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50"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50"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50"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50"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50"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50"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50"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50"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50"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50"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50"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50"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50"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50"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50"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50"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50"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50"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50"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50"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50"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50"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50"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50"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50"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50"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50"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51"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51"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51"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51"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51"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51"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51"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51"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51"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51"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51"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51"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51"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51"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51"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51"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51"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51"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4" t="str">
        <f ca="true">+IF(OFFSET('Water Data'!$C$28,0,10*ROW('Water Data'!C118))="","",OFFSET('Water Data'!$C$28,0,10*ROW('Water Data'!C118)))</f>
        <v/>
      </c>
      <c r="BT124" s="34" t="str">
        <f ca="true">+IF(OFFSET('Water Data'!$C$29,0,10*ROW('Water Data'!C118))="","",OFFSET('Water Data'!$C$29,0,10*ROW('Water Data'!C118)))</f>
        <v/>
      </c>
      <c r="BU124" s="34" t="str">
        <f ca="true">+IF(OFFSET('Water Data'!$C$30,0,10*ROW('Water Data'!C118))="","",OFFSET('Water Data'!$C$30,0,10*ROW('Water Data'!C118)))</f>
        <v/>
      </c>
      <c r="BV124" s="34" t="str">
        <f ca="true">+IF(OFFSET('Water Data'!$D$28,0,10*ROW('Water Data'!D118))="","",OFFSET('Water Data'!$D$28,0,10*ROW('Water Data'!D118)))</f>
        <v/>
      </c>
      <c r="BW124" s="34" t="str">
        <f ca="true">+IF(OFFSET('Water Data'!$D$29,0,10*ROW('Water Data'!D118))="","",OFFSET('Water Data'!$D$29,0,10*ROW('Water Data'!D118)))</f>
        <v/>
      </c>
      <c r="BX124" s="34" t="str">
        <f ca="true">+IF(OFFSET('Water Data'!$D$30,0,10*ROW('Water Data'!D118))="","",OFFSET('Water Data'!$D$30,0,10*ROW('Water Data'!D118)))</f>
        <v/>
      </c>
      <c r="BY124" s="34" t="str">
        <f ca="true">+IF(OFFSET('Water Data'!$E$28,0,10*ROW('Water Data'!E118))="","",OFFSET('Water Data'!$E$28,0,10*ROW('Water Data'!E118)))</f>
        <v/>
      </c>
      <c r="BZ124" s="34" t="str">
        <f ca="true">+IF(OFFSET('Water Data'!$E$29,0,10*ROW('Water Data'!E118))="","",OFFSET('Water Data'!$E$29,0,10*ROW('Water Data'!E118)))</f>
        <v/>
      </c>
      <c r="CA124" s="34" t="str">
        <f ca="true">+IF(OFFSET('Water Data'!$E$30,0,10*ROW('Water Data'!E118))="","",OFFSET('Water Data'!$E$30,0,10*ROW('Water Data'!E118)))</f>
        <v/>
      </c>
      <c r="CB124" s="34" t="str">
        <f ca="true">+IF(OFFSET('Water Data'!$F$28,0,10*ROW('Water Data'!F118))="","",OFFSET('Water Data'!$F$28,0,10*ROW('Water Data'!F118)))</f>
        <v/>
      </c>
      <c r="CC124" s="34" t="str">
        <f ca="true">+IF(OFFSET('Water Data'!$F$29,0,10*ROW('Water Data'!F118))="","",OFFSET('Water Data'!$F$29,0,10*ROW('Water Data'!F118)))</f>
        <v/>
      </c>
      <c r="CD124" s="34" t="str">
        <f ca="true">+IF(OFFSET('Water Data'!$F$30,0,10*ROW('Water Data'!F118))="","",OFFSET('Water Data'!$F$30,0,10*ROW('Water Data'!F118)))</f>
        <v/>
      </c>
      <c r="CE124" s="34" t="str">
        <f ca="true">+IF(OFFSET('Water Data'!$G$28,0,10*ROW('Water Data'!G118))="","",OFFSET('Water Data'!$G$28,0,10*ROW('Water Data'!G118)))</f>
        <v/>
      </c>
      <c r="CF124" s="34" t="str">
        <f ca="true">+IF(OFFSET('Water Data'!$G$29,0,10*ROW('Water Data'!G118))="","",OFFSET('Water Data'!$G$29,0,10*ROW('Water Data'!G118)))</f>
        <v/>
      </c>
      <c r="CG124" s="34" t="str">
        <f ca="true">+IF(OFFSET('Water Data'!$G$30,0,10*ROW('Water Data'!G118))="","",OFFSET('Water Data'!$G$30,0,10*ROW('Water Data'!G118)))</f>
        <v/>
      </c>
      <c r="CH124" s="34" t="str">
        <f ca="true">+IF(OFFSET('Water Data'!$H$28,0,10*ROW('Water Data'!H118))="","",OFFSET('Water Data'!$H$28,0,10*ROW('Water Data'!H118)))</f>
        <v/>
      </c>
      <c r="CI124" s="34" t="str">
        <f ca="true">+IF(OFFSET('Water Data'!$H$29,0,10*ROW('Water Data'!H118))="","",OFFSET('Water Data'!$H$29,0,10*ROW('Water Data'!H118)))</f>
        <v/>
      </c>
      <c r="CJ124" s="34" t="str">
        <f ca="true">+IF(OFFSET('Water Data'!$H$30,0,10*ROW('Water Data'!H118))="","",OFFSET('Water Data'!$H$30,0,10*ROW('Water Data'!H118)))</f>
        <v/>
      </c>
      <c r="CK124" s="34" t="str">
        <f ca="true">+IF(OFFSET('Sanitation Data'!$C$29,0,10*ROW('Sanitation Data'!C118))="","",OFFSET('Sanitation Data'!$C$29,0,10*ROW('Sanitation Data'!C118)))</f>
        <v/>
      </c>
      <c r="CL124" s="34" t="str">
        <f ca="true">+IF(OFFSET('Sanitation Data'!$C$30,0,10*ROW('Sanitation Data'!C118))="","",OFFSET('Sanitation Data'!$C$30,0,10*ROW('Sanitation Data'!C118)))</f>
        <v/>
      </c>
      <c r="CM124" s="34" t="str">
        <f ca="true">+IF(OFFSET('Sanitation Data'!$C$31,0,10*ROW('Sanitation Data'!C118))="","",OFFSET('Sanitation Data'!$C$31,0,10*ROW('Sanitation Data'!C118)))</f>
        <v/>
      </c>
      <c r="CN124" s="34" t="str">
        <f ca="true">+IF(OFFSET('Sanitation Data'!$C$32,0,10*ROW('Sanitation Data'!C118))="","",OFFSET('Sanitation Data'!$C$32,0,10*ROW('Sanitation Data'!C118)))</f>
        <v/>
      </c>
      <c r="CO124" s="34" t="str">
        <f ca="true">+IF(OFFSET('Sanitation Data'!$C$33,0,10*ROW('Sanitation Data'!C118))="","",OFFSET('Sanitation Data'!$C$33,0,10*ROW('Sanitation Data'!C118)))</f>
        <v/>
      </c>
      <c r="CP124" s="34" t="str">
        <f ca="true">+IF(OFFSET('Sanitation Data'!$D$29,0,10*ROW('Sanitation Data'!D118))="","",OFFSET('Sanitation Data'!$D$29,0,10*ROW('Sanitation Data'!D118)))</f>
        <v/>
      </c>
      <c r="CQ124" s="34" t="str">
        <f ca="true">+IF(OFFSET('Sanitation Data'!$D$30,0,10*ROW('Sanitation Data'!D118))="","",OFFSET('Sanitation Data'!$D$30,0,10*ROW('Sanitation Data'!D118)))</f>
        <v/>
      </c>
      <c r="CR124" s="34" t="str">
        <f ca="true">+IF(OFFSET('Sanitation Data'!$D$31,0,10*ROW('Sanitation Data'!D118))="","",OFFSET('Sanitation Data'!$D$31,0,10*ROW('Sanitation Data'!D118)))</f>
        <v/>
      </c>
      <c r="CS124" s="34" t="str">
        <f ca="true">+IF(OFFSET('Sanitation Data'!$D$32,0,10*ROW('Sanitation Data'!D118))="","",OFFSET('Sanitation Data'!$D$32,0,10*ROW('Sanitation Data'!D118)))</f>
        <v/>
      </c>
      <c r="CT124" s="34" t="str">
        <f ca="true">+IF(OFFSET('Sanitation Data'!$D$33,0,10*ROW('Sanitation Data'!D118))="","",OFFSET('Sanitation Data'!$D$33,0,10*ROW('Sanitation Data'!D118)))</f>
        <v/>
      </c>
      <c r="CU124" s="34" t="str">
        <f ca="true">+IF(OFFSET('Sanitation Data'!$E$29,0,10*ROW('Sanitation Data'!E118))="","",OFFSET('Sanitation Data'!$E$29,0,10*ROW('Sanitation Data'!E118)))</f>
        <v/>
      </c>
      <c r="CV124" s="34" t="str">
        <f ca="true">+IF(OFFSET('Sanitation Data'!$E$30,0,10*ROW('Sanitation Data'!E118))="","",OFFSET('Sanitation Data'!$E$30,0,10*ROW('Sanitation Data'!E118)))</f>
        <v/>
      </c>
      <c r="CW124" s="34" t="str">
        <f ca="true">+IF(OFFSET('Sanitation Data'!$E$31,0,10*ROW('Sanitation Data'!E118))="","",OFFSET('Sanitation Data'!$E$31,0,10*ROW('Sanitation Data'!E118)))</f>
        <v/>
      </c>
      <c r="CX124" s="34" t="str">
        <f ca="true">+IF(OFFSET('Sanitation Data'!$E$32,0,10*ROW('Sanitation Data'!E118))="","",OFFSET('Sanitation Data'!$E$32,0,10*ROW('Sanitation Data'!E118)))</f>
        <v/>
      </c>
      <c r="CY124" s="34" t="str">
        <f ca="true">+IF(OFFSET('Sanitation Data'!$E$33,0,10*ROW('Sanitation Data'!E118))="","",OFFSET('Sanitation Data'!$E$33,0,10*ROW('Sanitation Data'!E118)))</f>
        <v/>
      </c>
      <c r="CZ124" s="34" t="str">
        <f ca="true">+IF(OFFSET('Sanitation Data'!$F$29,0,10*ROW('Sanitation Data'!F118))="","",OFFSET('Sanitation Data'!$F$29,0,10*ROW('Sanitation Data'!F118)))</f>
        <v/>
      </c>
      <c r="DA124" s="34" t="str">
        <f ca="true">+IF(OFFSET('Sanitation Data'!$F$30,0,10*ROW('Sanitation Data'!F118))="","",OFFSET('Sanitation Data'!$F$30,0,10*ROW('Sanitation Data'!F118)))</f>
        <v/>
      </c>
      <c r="DB124" s="34" t="str">
        <f ca="true">+IF(OFFSET('Sanitation Data'!$F$31,0,10*ROW('Sanitation Data'!F118))="","",OFFSET('Sanitation Data'!$F$31,0,10*ROW('Sanitation Data'!F118)))</f>
        <v/>
      </c>
      <c r="DC124" s="34" t="str">
        <f ca="true">+IF(OFFSET('Sanitation Data'!$F$32,0,10*ROW('Sanitation Data'!F118))="","",OFFSET('Sanitation Data'!$F$32,0,10*ROW('Sanitation Data'!F118)))</f>
        <v/>
      </c>
      <c r="DD124" s="34" t="str">
        <f ca="true">+IF(OFFSET('Sanitation Data'!$F$33,0,10*ROW('Sanitation Data'!F118))="","",OFFSET('Sanitation Data'!$F$33,0,10*ROW('Sanitation Data'!F118)))</f>
        <v/>
      </c>
      <c r="DE124" s="34" t="str">
        <f ca="true">+IF(OFFSET('Sanitation Data'!$G$29,0,10*ROW('Sanitation Data'!G118))="","",OFFSET('Sanitation Data'!$G$29,0,10*ROW('Sanitation Data'!G118)))</f>
        <v/>
      </c>
      <c r="DF124" s="34" t="str">
        <f ca="true">+IF(OFFSET('Sanitation Data'!$G$30,0,10*ROW('Sanitation Data'!G118))="","",OFFSET('Sanitation Data'!$G$30,0,10*ROW('Sanitation Data'!G118)))</f>
        <v/>
      </c>
      <c r="DG124" s="34" t="str">
        <f ca="true">+IF(OFFSET('Sanitation Data'!$G$31,0,10*ROW('Sanitation Data'!G118))="","",OFFSET('Sanitation Data'!$G$31,0,10*ROW('Sanitation Data'!G118)))</f>
        <v/>
      </c>
      <c r="DH124" s="34" t="str">
        <f ca="true">+IF(OFFSET('Sanitation Data'!$G$32,0,10*ROW('Sanitation Data'!G118))="","",OFFSET('Sanitation Data'!$G$32,0,10*ROW('Sanitation Data'!G118)))</f>
        <v/>
      </c>
      <c r="DI124" s="34" t="str">
        <f ca="true">+IF(OFFSET('Sanitation Data'!$G$33,0,10*ROW('Sanitation Data'!G118))="","",OFFSET('Sanitation Data'!$G$33,0,10*ROW('Sanitation Data'!G118)))</f>
        <v/>
      </c>
      <c r="DJ124" s="34" t="str">
        <f ca="true">+IF(OFFSET('Sanitation Data'!$H$29,0,10*ROW('Sanitation Data'!H118))="","",OFFSET('Sanitation Data'!$H$29,0,10*ROW('Sanitation Data'!H118)))</f>
        <v/>
      </c>
      <c r="DK124" s="34" t="str">
        <f ca="true">+IF(OFFSET('Sanitation Data'!$H$30,0,10*ROW('Sanitation Data'!H118))="","",OFFSET('Sanitation Data'!$H$30,0,10*ROW('Sanitation Data'!H118)))</f>
        <v/>
      </c>
      <c r="DL124" s="34" t="str">
        <f ca="true">+IF(OFFSET('Sanitation Data'!$H$31,0,10*ROW('Sanitation Data'!H118))="","",OFFSET('Sanitation Data'!$H$31,0,10*ROW('Sanitation Data'!H118)))</f>
        <v/>
      </c>
      <c r="DM124" s="34" t="str">
        <f ca="true">+IF(OFFSET('Sanitation Data'!$H$32,0,10*ROW('Sanitation Data'!H118))="","",OFFSET('Sanitation Data'!$H$32,0,10*ROW('Sanitation Data'!H118)))</f>
        <v/>
      </c>
      <c r="DN124" s="34" t="str">
        <f ca="true">+IF(OFFSET('Sanitation Data'!$H$33,0,10*ROW('Sanitation Data'!H118))="","",OFFSET('Sanitation Data'!$H$33,0,10*ROW('Sanitation Data'!H118)))</f>
        <v/>
      </c>
      <c r="DO124" s="34" t="str">
        <f ca="true">+IF(OFFSET('Hygiene Data'!$C$12,0,10*ROW('Hygiene Data'!C118))="","",OFFSET('Hygiene Data'!$C$12,0,10*ROW('Hygiene Data'!C118)))</f>
        <v/>
      </c>
      <c r="DP124" s="34" t="str">
        <f ca="true">+IF(OFFSET('Hygiene Data'!$C$13,0,10*ROW('Hygiene Data'!C118))="","",OFFSET('Hygiene Data'!$C$13,0,10*ROW('Hygiene Data'!C118)))</f>
        <v/>
      </c>
      <c r="DQ124" s="34" t="str">
        <f ca="true">+IF(OFFSET('Hygiene Data'!$C$14,0,10*ROW('Hygiene Data'!C118))="","",OFFSET('Hygiene Data'!$C$14,0,10*ROW('Hygiene Data'!C118)))</f>
        <v/>
      </c>
      <c r="DR124" s="34" t="str">
        <f ca="true">+IF(OFFSET('Hygiene Data'!$D$12,0,10*ROW('Hygiene Data'!D118))="","",OFFSET('Hygiene Data'!$D$12,0,10*ROW('Hygiene Data'!D118)))</f>
        <v/>
      </c>
      <c r="DS124" s="34" t="str">
        <f ca="true">+IF(OFFSET('Hygiene Data'!$D$13,0,10*ROW('Hygiene Data'!D118))="","",OFFSET('Hygiene Data'!$D$13,0,10*ROW('Hygiene Data'!D118)))</f>
        <v/>
      </c>
      <c r="DT124" s="34" t="str">
        <f ca="true">+IF(OFFSET('Hygiene Data'!$D$14,0,10*ROW('Hygiene Data'!D118))="","",OFFSET('Hygiene Data'!$D$14,0,10*ROW('Hygiene Data'!D118)))</f>
        <v/>
      </c>
      <c r="DU124" s="34" t="str">
        <f ca="true">+IF(OFFSET('Hygiene Data'!$E$12,0,10*ROW('Hygiene Data'!E118))="","",OFFSET('Hygiene Data'!$E$12,0,10*ROW('Hygiene Data'!E118)))</f>
        <v/>
      </c>
      <c r="DV124" s="34" t="str">
        <f ca="true">+IF(OFFSET('Hygiene Data'!$E$13,0,10*ROW('Hygiene Data'!E118))="","",OFFSET('Hygiene Data'!$E$13,0,10*ROW('Hygiene Data'!E118)))</f>
        <v/>
      </c>
      <c r="DW124" s="34" t="str">
        <f ca="true">+IF(OFFSET('Hygiene Data'!$E$14,0,10*ROW('Hygiene Data'!E118))="","",OFFSET('Hygiene Data'!$E$14,0,10*ROW('Hygiene Data'!E118)))</f>
        <v/>
      </c>
      <c r="DX124" s="34" t="str">
        <f ca="true">+IF(OFFSET('Hygiene Data'!$F$12,0,10*ROW('Hygiene Data'!F118))="","",OFFSET('Hygiene Data'!$F$12,0,10*ROW('Hygiene Data'!F118)))</f>
        <v/>
      </c>
      <c r="DY124" s="34" t="str">
        <f ca="true">+IF(OFFSET('Hygiene Data'!$F$13,0,10*ROW('Hygiene Data'!F118))="","",OFFSET('Hygiene Data'!$F$13,0,10*ROW('Hygiene Data'!F118)))</f>
        <v/>
      </c>
      <c r="DZ124" s="34" t="str">
        <f ca="true">+IF(OFFSET('Hygiene Data'!$F$14,0,10*ROW('Hygiene Data'!F118))="","",OFFSET('Hygiene Data'!$F$14,0,10*ROW('Hygiene Data'!F118)))</f>
        <v/>
      </c>
      <c r="EA124" s="34" t="str">
        <f ca="true">+IF(OFFSET('Hygiene Data'!$G$12,0,10*ROW('Hygiene Data'!G118))="","",OFFSET('Hygiene Data'!$G$12,0,10*ROW('Hygiene Data'!G118)))</f>
        <v/>
      </c>
      <c r="EB124" s="34" t="str">
        <f ca="true">+IF(OFFSET('Hygiene Data'!$G$13,0,10*ROW('Hygiene Data'!G118))="","",OFFSET('Hygiene Data'!$G$13,0,10*ROW('Hygiene Data'!G118)))</f>
        <v/>
      </c>
      <c r="EC124" s="34" t="str">
        <f ca="true">+IF(OFFSET('Hygiene Data'!$G$14,0,10*ROW('Hygiene Data'!G118))="","",OFFSET('Hygiene Data'!$G$14,0,10*ROW('Hygiene Data'!G118)))</f>
        <v/>
      </c>
      <c r="ED124" s="34" t="str">
        <f ca="true">+IF(OFFSET('Hygiene Data'!$H$12,0,10*ROW('Hygiene Data'!H118))="","",OFFSET('Hygiene Data'!$H$12,0,10*ROW('Hygiene Data'!H118)))</f>
        <v/>
      </c>
      <c r="EE124" s="34" t="str">
        <f ca="true">+IF(OFFSET('Hygiene Data'!$H$13,0,10*ROW('Hygiene Data'!H118))="","",OFFSET('Hygiene Data'!$H$13,0,10*ROW('Hygiene Data'!H118)))</f>
        <v/>
      </c>
      <c r="EF124" s="34" t="str">
        <f ca="true">+IF(OFFSET('Hygiene Data'!$H$14,0,10*ROW('Hygiene Data'!H118))="","",OFFSET('Hygiene Data'!$H$14,0,10*ROW('Hygiene Data'!H118)))</f>
        <v/>
      </c>
    </row>
    <row r="125" x14ac:dyDescent="0.2">
      <c r="A125" s="57" t="str">
        <f ca="true">+IF(OFFSET('Water Data'!$B$1,0,10*ROW('Water Data'!B122))="","",OFFSET('Water Data'!$B$1,0,10*ROW('Water Data'!B122)))</f>
        <v/>
      </c>
      <c r="B125" s="57" t="str">
        <f ca="true">+IF(OFFSET('Water Data'!$A$3,0,10*ROW('Water Data'!A122))="","",OFFSET('Water Data'!$A$3,0,10*ROW('Water Data'!A122)))</f>
        <v/>
      </c>
      <c r="C125" s="57" t="str">
        <f ca="true">+IF(OFFSET('Water Data'!$C$3,0,10*ROW('Water Data'!C122))="","",OFFSET('Water Data'!$C$3,0,10*ROW('Water Data'!C122)))</f>
        <v/>
      </c>
      <c r="D125" s="249"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49"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49"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49"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49"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49"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49"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49"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49"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49"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49"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49"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49"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49"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49"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49"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49"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49"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50"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50"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50"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50"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50"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50"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50"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50"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50"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50"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50"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50"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50"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50"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50"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50"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50"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50"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50"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50"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50"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50"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50"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50"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50"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50"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50"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50"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50"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50"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51"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51"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51"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51"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51"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51"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51"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51"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51"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51"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51"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51"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51"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51"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51"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51"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51"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51"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4" t="str">
        <f ca="true">+IF(OFFSET('Water Data'!$C$28,0,10*ROW('Water Data'!C119))="","",OFFSET('Water Data'!$C$28,0,10*ROW('Water Data'!C119)))</f>
        <v/>
      </c>
      <c r="BT125" s="34" t="str">
        <f ca="true">+IF(OFFSET('Water Data'!$C$29,0,10*ROW('Water Data'!C119))="","",OFFSET('Water Data'!$C$29,0,10*ROW('Water Data'!C119)))</f>
        <v/>
      </c>
      <c r="BU125" s="34" t="str">
        <f ca="true">+IF(OFFSET('Water Data'!$C$30,0,10*ROW('Water Data'!C119))="","",OFFSET('Water Data'!$C$30,0,10*ROW('Water Data'!C119)))</f>
        <v/>
      </c>
      <c r="BV125" s="34" t="str">
        <f ca="true">+IF(OFFSET('Water Data'!$D$28,0,10*ROW('Water Data'!D119))="","",OFFSET('Water Data'!$D$28,0,10*ROW('Water Data'!D119)))</f>
        <v/>
      </c>
      <c r="BW125" s="34" t="str">
        <f ca="true">+IF(OFFSET('Water Data'!$D$29,0,10*ROW('Water Data'!D119))="","",OFFSET('Water Data'!$D$29,0,10*ROW('Water Data'!D119)))</f>
        <v/>
      </c>
      <c r="BX125" s="34" t="str">
        <f ca="true">+IF(OFFSET('Water Data'!$D$30,0,10*ROW('Water Data'!D119))="","",OFFSET('Water Data'!$D$30,0,10*ROW('Water Data'!D119)))</f>
        <v/>
      </c>
      <c r="BY125" s="34" t="str">
        <f ca="true">+IF(OFFSET('Water Data'!$E$28,0,10*ROW('Water Data'!E119))="","",OFFSET('Water Data'!$E$28,0,10*ROW('Water Data'!E119)))</f>
        <v/>
      </c>
      <c r="BZ125" s="34" t="str">
        <f ca="true">+IF(OFFSET('Water Data'!$E$29,0,10*ROW('Water Data'!E119))="","",OFFSET('Water Data'!$E$29,0,10*ROW('Water Data'!E119)))</f>
        <v/>
      </c>
      <c r="CA125" s="34" t="str">
        <f ca="true">+IF(OFFSET('Water Data'!$E$30,0,10*ROW('Water Data'!E119))="","",OFFSET('Water Data'!$E$30,0,10*ROW('Water Data'!E119)))</f>
        <v/>
      </c>
      <c r="CB125" s="34" t="str">
        <f ca="true">+IF(OFFSET('Water Data'!$F$28,0,10*ROW('Water Data'!F119))="","",OFFSET('Water Data'!$F$28,0,10*ROW('Water Data'!F119)))</f>
        <v/>
      </c>
      <c r="CC125" s="34" t="str">
        <f ca="true">+IF(OFFSET('Water Data'!$F$29,0,10*ROW('Water Data'!F119))="","",OFFSET('Water Data'!$F$29,0,10*ROW('Water Data'!F119)))</f>
        <v/>
      </c>
      <c r="CD125" s="34" t="str">
        <f ca="true">+IF(OFFSET('Water Data'!$F$30,0,10*ROW('Water Data'!F119))="","",OFFSET('Water Data'!$F$30,0,10*ROW('Water Data'!F119)))</f>
        <v/>
      </c>
      <c r="CE125" s="34" t="str">
        <f ca="true">+IF(OFFSET('Water Data'!$G$28,0,10*ROW('Water Data'!G119))="","",OFFSET('Water Data'!$G$28,0,10*ROW('Water Data'!G119)))</f>
        <v/>
      </c>
      <c r="CF125" s="34" t="str">
        <f ca="true">+IF(OFFSET('Water Data'!$G$29,0,10*ROW('Water Data'!G119))="","",OFFSET('Water Data'!$G$29,0,10*ROW('Water Data'!G119)))</f>
        <v/>
      </c>
      <c r="CG125" s="34" t="str">
        <f ca="true">+IF(OFFSET('Water Data'!$G$30,0,10*ROW('Water Data'!G119))="","",OFFSET('Water Data'!$G$30,0,10*ROW('Water Data'!G119)))</f>
        <v/>
      </c>
      <c r="CH125" s="34" t="str">
        <f ca="true">+IF(OFFSET('Water Data'!$H$28,0,10*ROW('Water Data'!H119))="","",OFFSET('Water Data'!$H$28,0,10*ROW('Water Data'!H119)))</f>
        <v/>
      </c>
      <c r="CI125" s="34" t="str">
        <f ca="true">+IF(OFFSET('Water Data'!$H$29,0,10*ROW('Water Data'!H119))="","",OFFSET('Water Data'!$H$29,0,10*ROW('Water Data'!H119)))</f>
        <v/>
      </c>
      <c r="CJ125" s="34" t="str">
        <f ca="true">+IF(OFFSET('Water Data'!$H$30,0,10*ROW('Water Data'!H119))="","",OFFSET('Water Data'!$H$30,0,10*ROW('Water Data'!H119)))</f>
        <v/>
      </c>
      <c r="CK125" s="34" t="str">
        <f ca="true">+IF(OFFSET('Sanitation Data'!$C$29,0,10*ROW('Sanitation Data'!C119))="","",OFFSET('Sanitation Data'!$C$29,0,10*ROW('Sanitation Data'!C119)))</f>
        <v/>
      </c>
      <c r="CL125" s="34" t="str">
        <f ca="true">+IF(OFFSET('Sanitation Data'!$C$30,0,10*ROW('Sanitation Data'!C119))="","",OFFSET('Sanitation Data'!$C$30,0,10*ROW('Sanitation Data'!C119)))</f>
        <v/>
      </c>
      <c r="CM125" s="34" t="str">
        <f ca="true">+IF(OFFSET('Sanitation Data'!$C$31,0,10*ROW('Sanitation Data'!C119))="","",OFFSET('Sanitation Data'!$C$31,0,10*ROW('Sanitation Data'!C119)))</f>
        <v/>
      </c>
      <c r="CN125" s="34" t="str">
        <f ca="true">+IF(OFFSET('Sanitation Data'!$C$32,0,10*ROW('Sanitation Data'!C119))="","",OFFSET('Sanitation Data'!$C$32,0,10*ROW('Sanitation Data'!C119)))</f>
        <v/>
      </c>
      <c r="CO125" s="34" t="str">
        <f ca="true">+IF(OFFSET('Sanitation Data'!$C$33,0,10*ROW('Sanitation Data'!C119))="","",OFFSET('Sanitation Data'!$C$33,0,10*ROW('Sanitation Data'!C119)))</f>
        <v/>
      </c>
      <c r="CP125" s="34" t="str">
        <f ca="true">+IF(OFFSET('Sanitation Data'!$D$29,0,10*ROW('Sanitation Data'!D119))="","",OFFSET('Sanitation Data'!$D$29,0,10*ROW('Sanitation Data'!D119)))</f>
        <v/>
      </c>
      <c r="CQ125" s="34" t="str">
        <f ca="true">+IF(OFFSET('Sanitation Data'!$D$30,0,10*ROW('Sanitation Data'!D119))="","",OFFSET('Sanitation Data'!$D$30,0,10*ROW('Sanitation Data'!D119)))</f>
        <v/>
      </c>
      <c r="CR125" s="34" t="str">
        <f ca="true">+IF(OFFSET('Sanitation Data'!$D$31,0,10*ROW('Sanitation Data'!D119))="","",OFFSET('Sanitation Data'!$D$31,0,10*ROW('Sanitation Data'!D119)))</f>
        <v/>
      </c>
      <c r="CS125" s="34" t="str">
        <f ca="true">+IF(OFFSET('Sanitation Data'!$D$32,0,10*ROW('Sanitation Data'!D119))="","",OFFSET('Sanitation Data'!$D$32,0,10*ROW('Sanitation Data'!D119)))</f>
        <v/>
      </c>
      <c r="CT125" s="34" t="str">
        <f ca="true">+IF(OFFSET('Sanitation Data'!$D$33,0,10*ROW('Sanitation Data'!D119))="","",OFFSET('Sanitation Data'!$D$33,0,10*ROW('Sanitation Data'!D119)))</f>
        <v/>
      </c>
      <c r="CU125" s="34" t="str">
        <f ca="true">+IF(OFFSET('Sanitation Data'!$E$29,0,10*ROW('Sanitation Data'!E119))="","",OFFSET('Sanitation Data'!$E$29,0,10*ROW('Sanitation Data'!E119)))</f>
        <v/>
      </c>
      <c r="CV125" s="34" t="str">
        <f ca="true">+IF(OFFSET('Sanitation Data'!$E$30,0,10*ROW('Sanitation Data'!E119))="","",OFFSET('Sanitation Data'!$E$30,0,10*ROW('Sanitation Data'!E119)))</f>
        <v/>
      </c>
      <c r="CW125" s="34" t="str">
        <f ca="true">+IF(OFFSET('Sanitation Data'!$E$31,0,10*ROW('Sanitation Data'!E119))="","",OFFSET('Sanitation Data'!$E$31,0,10*ROW('Sanitation Data'!E119)))</f>
        <v/>
      </c>
      <c r="CX125" s="34" t="str">
        <f ca="true">+IF(OFFSET('Sanitation Data'!$E$32,0,10*ROW('Sanitation Data'!E119))="","",OFFSET('Sanitation Data'!$E$32,0,10*ROW('Sanitation Data'!E119)))</f>
        <v/>
      </c>
      <c r="CY125" s="34" t="str">
        <f ca="true">+IF(OFFSET('Sanitation Data'!$E$33,0,10*ROW('Sanitation Data'!E119))="","",OFFSET('Sanitation Data'!$E$33,0,10*ROW('Sanitation Data'!E119)))</f>
        <v/>
      </c>
      <c r="CZ125" s="34" t="str">
        <f ca="true">+IF(OFFSET('Sanitation Data'!$F$29,0,10*ROW('Sanitation Data'!F119))="","",OFFSET('Sanitation Data'!$F$29,0,10*ROW('Sanitation Data'!F119)))</f>
        <v/>
      </c>
      <c r="DA125" s="34" t="str">
        <f ca="true">+IF(OFFSET('Sanitation Data'!$F$30,0,10*ROW('Sanitation Data'!F119))="","",OFFSET('Sanitation Data'!$F$30,0,10*ROW('Sanitation Data'!F119)))</f>
        <v/>
      </c>
      <c r="DB125" s="34" t="str">
        <f ca="true">+IF(OFFSET('Sanitation Data'!$F$31,0,10*ROW('Sanitation Data'!F119))="","",OFFSET('Sanitation Data'!$F$31,0,10*ROW('Sanitation Data'!F119)))</f>
        <v/>
      </c>
      <c r="DC125" s="34" t="str">
        <f ca="true">+IF(OFFSET('Sanitation Data'!$F$32,0,10*ROW('Sanitation Data'!F119))="","",OFFSET('Sanitation Data'!$F$32,0,10*ROW('Sanitation Data'!F119)))</f>
        <v/>
      </c>
      <c r="DD125" s="34" t="str">
        <f ca="true">+IF(OFFSET('Sanitation Data'!$F$33,0,10*ROW('Sanitation Data'!F119))="","",OFFSET('Sanitation Data'!$F$33,0,10*ROW('Sanitation Data'!F119)))</f>
        <v/>
      </c>
      <c r="DE125" s="34" t="str">
        <f ca="true">+IF(OFFSET('Sanitation Data'!$G$29,0,10*ROW('Sanitation Data'!G119))="","",OFFSET('Sanitation Data'!$G$29,0,10*ROW('Sanitation Data'!G119)))</f>
        <v/>
      </c>
      <c r="DF125" s="34" t="str">
        <f ca="true">+IF(OFFSET('Sanitation Data'!$G$30,0,10*ROW('Sanitation Data'!G119))="","",OFFSET('Sanitation Data'!$G$30,0,10*ROW('Sanitation Data'!G119)))</f>
        <v/>
      </c>
      <c r="DG125" s="34" t="str">
        <f ca="true">+IF(OFFSET('Sanitation Data'!$G$31,0,10*ROW('Sanitation Data'!G119))="","",OFFSET('Sanitation Data'!$G$31,0,10*ROW('Sanitation Data'!G119)))</f>
        <v/>
      </c>
      <c r="DH125" s="34" t="str">
        <f ca="true">+IF(OFFSET('Sanitation Data'!$G$32,0,10*ROW('Sanitation Data'!G119))="","",OFFSET('Sanitation Data'!$G$32,0,10*ROW('Sanitation Data'!G119)))</f>
        <v/>
      </c>
      <c r="DI125" s="34" t="str">
        <f ca="true">+IF(OFFSET('Sanitation Data'!$G$33,0,10*ROW('Sanitation Data'!G119))="","",OFFSET('Sanitation Data'!$G$33,0,10*ROW('Sanitation Data'!G119)))</f>
        <v/>
      </c>
      <c r="DJ125" s="34" t="str">
        <f ca="true">+IF(OFFSET('Sanitation Data'!$H$29,0,10*ROW('Sanitation Data'!H119))="","",OFFSET('Sanitation Data'!$H$29,0,10*ROW('Sanitation Data'!H119)))</f>
        <v/>
      </c>
      <c r="DK125" s="34" t="str">
        <f ca="true">+IF(OFFSET('Sanitation Data'!$H$30,0,10*ROW('Sanitation Data'!H119))="","",OFFSET('Sanitation Data'!$H$30,0,10*ROW('Sanitation Data'!H119)))</f>
        <v/>
      </c>
      <c r="DL125" s="34" t="str">
        <f ca="true">+IF(OFFSET('Sanitation Data'!$H$31,0,10*ROW('Sanitation Data'!H119))="","",OFFSET('Sanitation Data'!$H$31,0,10*ROW('Sanitation Data'!H119)))</f>
        <v/>
      </c>
      <c r="DM125" s="34" t="str">
        <f ca="true">+IF(OFFSET('Sanitation Data'!$H$32,0,10*ROW('Sanitation Data'!H119))="","",OFFSET('Sanitation Data'!$H$32,0,10*ROW('Sanitation Data'!H119)))</f>
        <v/>
      </c>
      <c r="DN125" s="34" t="str">
        <f ca="true">+IF(OFFSET('Sanitation Data'!$H$33,0,10*ROW('Sanitation Data'!H119))="","",OFFSET('Sanitation Data'!$H$33,0,10*ROW('Sanitation Data'!H119)))</f>
        <v/>
      </c>
      <c r="DO125" s="34" t="str">
        <f ca="true">+IF(OFFSET('Hygiene Data'!$C$12,0,10*ROW('Hygiene Data'!C119))="","",OFFSET('Hygiene Data'!$C$12,0,10*ROW('Hygiene Data'!C119)))</f>
        <v/>
      </c>
      <c r="DP125" s="34" t="str">
        <f ca="true">+IF(OFFSET('Hygiene Data'!$C$13,0,10*ROW('Hygiene Data'!C119))="","",OFFSET('Hygiene Data'!$C$13,0,10*ROW('Hygiene Data'!C119)))</f>
        <v/>
      </c>
      <c r="DQ125" s="34" t="str">
        <f ca="true">+IF(OFFSET('Hygiene Data'!$C$14,0,10*ROW('Hygiene Data'!C119))="","",OFFSET('Hygiene Data'!$C$14,0,10*ROW('Hygiene Data'!C119)))</f>
        <v/>
      </c>
      <c r="DR125" s="34" t="str">
        <f ca="true">+IF(OFFSET('Hygiene Data'!$D$12,0,10*ROW('Hygiene Data'!D119))="","",OFFSET('Hygiene Data'!$D$12,0,10*ROW('Hygiene Data'!D119)))</f>
        <v/>
      </c>
      <c r="DS125" s="34" t="str">
        <f ca="true">+IF(OFFSET('Hygiene Data'!$D$13,0,10*ROW('Hygiene Data'!D119))="","",OFFSET('Hygiene Data'!$D$13,0,10*ROW('Hygiene Data'!D119)))</f>
        <v/>
      </c>
      <c r="DT125" s="34" t="str">
        <f ca="true">+IF(OFFSET('Hygiene Data'!$D$14,0,10*ROW('Hygiene Data'!D119))="","",OFFSET('Hygiene Data'!$D$14,0,10*ROW('Hygiene Data'!D119)))</f>
        <v/>
      </c>
      <c r="DU125" s="34" t="str">
        <f ca="true">+IF(OFFSET('Hygiene Data'!$E$12,0,10*ROW('Hygiene Data'!E119))="","",OFFSET('Hygiene Data'!$E$12,0,10*ROW('Hygiene Data'!E119)))</f>
        <v/>
      </c>
      <c r="DV125" s="34" t="str">
        <f ca="true">+IF(OFFSET('Hygiene Data'!$E$13,0,10*ROW('Hygiene Data'!E119))="","",OFFSET('Hygiene Data'!$E$13,0,10*ROW('Hygiene Data'!E119)))</f>
        <v/>
      </c>
      <c r="DW125" s="34" t="str">
        <f ca="true">+IF(OFFSET('Hygiene Data'!$E$14,0,10*ROW('Hygiene Data'!E119))="","",OFFSET('Hygiene Data'!$E$14,0,10*ROW('Hygiene Data'!E119)))</f>
        <v/>
      </c>
      <c r="DX125" s="34" t="str">
        <f ca="true">+IF(OFFSET('Hygiene Data'!$F$12,0,10*ROW('Hygiene Data'!F119))="","",OFFSET('Hygiene Data'!$F$12,0,10*ROW('Hygiene Data'!F119)))</f>
        <v/>
      </c>
      <c r="DY125" s="34" t="str">
        <f ca="true">+IF(OFFSET('Hygiene Data'!$F$13,0,10*ROW('Hygiene Data'!F119))="","",OFFSET('Hygiene Data'!$F$13,0,10*ROW('Hygiene Data'!F119)))</f>
        <v/>
      </c>
      <c r="DZ125" s="34" t="str">
        <f ca="true">+IF(OFFSET('Hygiene Data'!$F$14,0,10*ROW('Hygiene Data'!F119))="","",OFFSET('Hygiene Data'!$F$14,0,10*ROW('Hygiene Data'!F119)))</f>
        <v/>
      </c>
      <c r="EA125" s="34" t="str">
        <f ca="true">+IF(OFFSET('Hygiene Data'!$G$12,0,10*ROW('Hygiene Data'!G119))="","",OFFSET('Hygiene Data'!$G$12,0,10*ROW('Hygiene Data'!G119)))</f>
        <v/>
      </c>
      <c r="EB125" s="34" t="str">
        <f ca="true">+IF(OFFSET('Hygiene Data'!$G$13,0,10*ROW('Hygiene Data'!G119))="","",OFFSET('Hygiene Data'!$G$13,0,10*ROW('Hygiene Data'!G119)))</f>
        <v/>
      </c>
      <c r="EC125" s="34" t="str">
        <f ca="true">+IF(OFFSET('Hygiene Data'!$G$14,0,10*ROW('Hygiene Data'!G119))="","",OFFSET('Hygiene Data'!$G$14,0,10*ROW('Hygiene Data'!G119)))</f>
        <v/>
      </c>
      <c r="ED125" s="34" t="str">
        <f ca="true">+IF(OFFSET('Hygiene Data'!$H$12,0,10*ROW('Hygiene Data'!H119))="","",OFFSET('Hygiene Data'!$H$12,0,10*ROW('Hygiene Data'!H119)))</f>
        <v/>
      </c>
      <c r="EE125" s="34" t="str">
        <f ca="true">+IF(OFFSET('Hygiene Data'!$H$13,0,10*ROW('Hygiene Data'!H119))="","",OFFSET('Hygiene Data'!$H$13,0,10*ROW('Hygiene Data'!H119)))</f>
        <v/>
      </c>
      <c r="EF125" s="34" t="str">
        <f ca="true">+IF(OFFSET('Hygiene Data'!$H$14,0,10*ROW('Hygiene Data'!H119))="","",OFFSET('Hygiene Data'!$H$14,0,10*ROW('Hygiene Data'!H119)))</f>
        <v/>
      </c>
    </row>
    <row r="126" x14ac:dyDescent="0.2">
      <c r="A126" s="57" t="str">
        <f ca="true">+IF(OFFSET('Water Data'!$B$1,0,10*ROW('Water Data'!B123))="","",OFFSET('Water Data'!$B$1,0,10*ROW('Water Data'!B123)))</f>
        <v/>
      </c>
      <c r="B126" s="57" t="str">
        <f ca="true">+IF(OFFSET('Water Data'!$A$3,0,10*ROW('Water Data'!A123))="","",OFFSET('Water Data'!$A$3,0,10*ROW('Water Data'!A123)))</f>
        <v/>
      </c>
      <c r="C126" s="57" t="str">
        <f ca="true">+IF(OFFSET('Water Data'!$C$3,0,10*ROW('Water Data'!C123))="","",OFFSET('Water Data'!$C$3,0,10*ROW('Water Data'!C123)))</f>
        <v/>
      </c>
      <c r="D126" s="249"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49"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49"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49"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49"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49"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49"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49"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49"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49"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49"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49"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49"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49"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49"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49"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49"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49"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50"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50"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50"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50"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50"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50"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50"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50"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50"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50"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50"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50"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50"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50"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50"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50"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50"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50"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50"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50"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50"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50"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50"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50"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50"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50"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50"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50"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50"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50"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51"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51"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51"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51"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51"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51"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51"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51"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51"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51"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51"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51"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51"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51"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51"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51"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51"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51"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4" t="str">
        <f ca="true">+IF(OFFSET('Water Data'!$C$28,0,10*ROW('Water Data'!C120))="","",OFFSET('Water Data'!$C$28,0,10*ROW('Water Data'!C120)))</f>
        <v/>
      </c>
      <c r="BT126" s="34" t="str">
        <f ca="true">+IF(OFFSET('Water Data'!$C$29,0,10*ROW('Water Data'!C120))="","",OFFSET('Water Data'!$C$29,0,10*ROW('Water Data'!C120)))</f>
        <v/>
      </c>
      <c r="BU126" s="34" t="str">
        <f ca="true">+IF(OFFSET('Water Data'!$C$30,0,10*ROW('Water Data'!C120))="","",OFFSET('Water Data'!$C$30,0,10*ROW('Water Data'!C120)))</f>
        <v/>
      </c>
      <c r="BV126" s="34" t="str">
        <f ca="true">+IF(OFFSET('Water Data'!$D$28,0,10*ROW('Water Data'!D120))="","",OFFSET('Water Data'!$D$28,0,10*ROW('Water Data'!D120)))</f>
        <v/>
      </c>
      <c r="BW126" s="34" t="str">
        <f ca="true">+IF(OFFSET('Water Data'!$D$29,0,10*ROW('Water Data'!D120))="","",OFFSET('Water Data'!$D$29,0,10*ROW('Water Data'!D120)))</f>
        <v/>
      </c>
      <c r="BX126" s="34" t="str">
        <f ca="true">+IF(OFFSET('Water Data'!$D$30,0,10*ROW('Water Data'!D120))="","",OFFSET('Water Data'!$D$30,0,10*ROW('Water Data'!D120)))</f>
        <v/>
      </c>
      <c r="BY126" s="34" t="str">
        <f ca="true">+IF(OFFSET('Water Data'!$E$28,0,10*ROW('Water Data'!E120))="","",OFFSET('Water Data'!$E$28,0,10*ROW('Water Data'!E120)))</f>
        <v/>
      </c>
      <c r="BZ126" s="34" t="str">
        <f ca="true">+IF(OFFSET('Water Data'!$E$29,0,10*ROW('Water Data'!E120))="","",OFFSET('Water Data'!$E$29,0,10*ROW('Water Data'!E120)))</f>
        <v/>
      </c>
      <c r="CA126" s="34" t="str">
        <f ca="true">+IF(OFFSET('Water Data'!$E$30,0,10*ROW('Water Data'!E120))="","",OFFSET('Water Data'!$E$30,0,10*ROW('Water Data'!E120)))</f>
        <v/>
      </c>
      <c r="CB126" s="34" t="str">
        <f ca="true">+IF(OFFSET('Water Data'!$F$28,0,10*ROW('Water Data'!F120))="","",OFFSET('Water Data'!$F$28,0,10*ROW('Water Data'!F120)))</f>
        <v/>
      </c>
      <c r="CC126" s="34" t="str">
        <f ca="true">+IF(OFFSET('Water Data'!$F$29,0,10*ROW('Water Data'!F120))="","",OFFSET('Water Data'!$F$29,0,10*ROW('Water Data'!F120)))</f>
        <v/>
      </c>
      <c r="CD126" s="34" t="str">
        <f ca="true">+IF(OFFSET('Water Data'!$F$30,0,10*ROW('Water Data'!F120))="","",OFFSET('Water Data'!$F$30,0,10*ROW('Water Data'!F120)))</f>
        <v/>
      </c>
      <c r="CE126" s="34" t="str">
        <f ca="true">+IF(OFFSET('Water Data'!$G$28,0,10*ROW('Water Data'!G120))="","",OFFSET('Water Data'!$G$28,0,10*ROW('Water Data'!G120)))</f>
        <v/>
      </c>
      <c r="CF126" s="34" t="str">
        <f ca="true">+IF(OFFSET('Water Data'!$G$29,0,10*ROW('Water Data'!G120))="","",OFFSET('Water Data'!$G$29,0,10*ROW('Water Data'!G120)))</f>
        <v/>
      </c>
      <c r="CG126" s="34" t="str">
        <f ca="true">+IF(OFFSET('Water Data'!$G$30,0,10*ROW('Water Data'!G120))="","",OFFSET('Water Data'!$G$30,0,10*ROW('Water Data'!G120)))</f>
        <v/>
      </c>
      <c r="CH126" s="34" t="str">
        <f ca="true">+IF(OFFSET('Water Data'!$H$28,0,10*ROW('Water Data'!H120))="","",OFFSET('Water Data'!$H$28,0,10*ROW('Water Data'!H120)))</f>
        <v/>
      </c>
      <c r="CI126" s="34" t="str">
        <f ca="true">+IF(OFFSET('Water Data'!$H$29,0,10*ROW('Water Data'!H120))="","",OFFSET('Water Data'!$H$29,0,10*ROW('Water Data'!H120)))</f>
        <v/>
      </c>
      <c r="CJ126" s="34" t="str">
        <f ca="true">+IF(OFFSET('Water Data'!$H$30,0,10*ROW('Water Data'!H120))="","",OFFSET('Water Data'!$H$30,0,10*ROW('Water Data'!H120)))</f>
        <v/>
      </c>
      <c r="CK126" s="34" t="str">
        <f ca="true">+IF(OFFSET('Sanitation Data'!$C$29,0,10*ROW('Sanitation Data'!C120))="","",OFFSET('Sanitation Data'!$C$29,0,10*ROW('Sanitation Data'!C120)))</f>
        <v/>
      </c>
      <c r="CL126" s="34" t="str">
        <f ca="true">+IF(OFFSET('Sanitation Data'!$C$30,0,10*ROW('Sanitation Data'!C120))="","",OFFSET('Sanitation Data'!$C$30,0,10*ROW('Sanitation Data'!C120)))</f>
        <v/>
      </c>
      <c r="CM126" s="34" t="str">
        <f ca="true">+IF(OFFSET('Sanitation Data'!$C$31,0,10*ROW('Sanitation Data'!C120))="","",OFFSET('Sanitation Data'!$C$31,0,10*ROW('Sanitation Data'!C120)))</f>
        <v/>
      </c>
      <c r="CN126" s="34" t="str">
        <f ca="true">+IF(OFFSET('Sanitation Data'!$C$32,0,10*ROW('Sanitation Data'!C120))="","",OFFSET('Sanitation Data'!$C$32,0,10*ROW('Sanitation Data'!C120)))</f>
        <v/>
      </c>
      <c r="CO126" s="34" t="str">
        <f ca="true">+IF(OFFSET('Sanitation Data'!$C$33,0,10*ROW('Sanitation Data'!C120))="","",OFFSET('Sanitation Data'!$C$33,0,10*ROW('Sanitation Data'!C120)))</f>
        <v/>
      </c>
      <c r="CP126" s="34" t="str">
        <f ca="true">+IF(OFFSET('Sanitation Data'!$D$29,0,10*ROW('Sanitation Data'!D120))="","",OFFSET('Sanitation Data'!$D$29,0,10*ROW('Sanitation Data'!D120)))</f>
        <v/>
      </c>
      <c r="CQ126" s="34" t="str">
        <f ca="true">+IF(OFFSET('Sanitation Data'!$D$30,0,10*ROW('Sanitation Data'!D120))="","",OFFSET('Sanitation Data'!$D$30,0,10*ROW('Sanitation Data'!D120)))</f>
        <v/>
      </c>
      <c r="CR126" s="34" t="str">
        <f ca="true">+IF(OFFSET('Sanitation Data'!$D$31,0,10*ROW('Sanitation Data'!D120))="","",OFFSET('Sanitation Data'!$D$31,0,10*ROW('Sanitation Data'!D120)))</f>
        <v/>
      </c>
      <c r="CS126" s="34" t="str">
        <f ca="true">+IF(OFFSET('Sanitation Data'!$D$32,0,10*ROW('Sanitation Data'!D120))="","",OFFSET('Sanitation Data'!$D$32,0,10*ROW('Sanitation Data'!D120)))</f>
        <v/>
      </c>
      <c r="CT126" s="34" t="str">
        <f ca="true">+IF(OFFSET('Sanitation Data'!$D$33,0,10*ROW('Sanitation Data'!D120))="","",OFFSET('Sanitation Data'!$D$33,0,10*ROW('Sanitation Data'!D120)))</f>
        <v/>
      </c>
      <c r="CU126" s="34" t="str">
        <f ca="true">+IF(OFFSET('Sanitation Data'!$E$29,0,10*ROW('Sanitation Data'!E120))="","",OFFSET('Sanitation Data'!$E$29,0,10*ROW('Sanitation Data'!E120)))</f>
        <v/>
      </c>
      <c r="CV126" s="34" t="str">
        <f ca="true">+IF(OFFSET('Sanitation Data'!$E$30,0,10*ROW('Sanitation Data'!E120))="","",OFFSET('Sanitation Data'!$E$30,0,10*ROW('Sanitation Data'!E120)))</f>
        <v/>
      </c>
      <c r="CW126" s="34" t="str">
        <f ca="true">+IF(OFFSET('Sanitation Data'!$E$31,0,10*ROW('Sanitation Data'!E120))="","",OFFSET('Sanitation Data'!$E$31,0,10*ROW('Sanitation Data'!E120)))</f>
        <v/>
      </c>
      <c r="CX126" s="34" t="str">
        <f ca="true">+IF(OFFSET('Sanitation Data'!$E$32,0,10*ROW('Sanitation Data'!E120))="","",OFFSET('Sanitation Data'!$E$32,0,10*ROW('Sanitation Data'!E120)))</f>
        <v/>
      </c>
      <c r="CY126" s="34" t="str">
        <f ca="true">+IF(OFFSET('Sanitation Data'!$E$33,0,10*ROW('Sanitation Data'!E120))="","",OFFSET('Sanitation Data'!$E$33,0,10*ROW('Sanitation Data'!E120)))</f>
        <v/>
      </c>
      <c r="CZ126" s="34" t="str">
        <f ca="true">+IF(OFFSET('Sanitation Data'!$F$29,0,10*ROW('Sanitation Data'!F120))="","",OFFSET('Sanitation Data'!$F$29,0,10*ROW('Sanitation Data'!F120)))</f>
        <v/>
      </c>
      <c r="DA126" s="34" t="str">
        <f ca="true">+IF(OFFSET('Sanitation Data'!$F$30,0,10*ROW('Sanitation Data'!F120))="","",OFFSET('Sanitation Data'!$F$30,0,10*ROW('Sanitation Data'!F120)))</f>
        <v/>
      </c>
      <c r="DB126" s="34" t="str">
        <f ca="true">+IF(OFFSET('Sanitation Data'!$F$31,0,10*ROW('Sanitation Data'!F120))="","",OFFSET('Sanitation Data'!$F$31,0,10*ROW('Sanitation Data'!F120)))</f>
        <v/>
      </c>
      <c r="DC126" s="34" t="str">
        <f ca="true">+IF(OFFSET('Sanitation Data'!$F$32,0,10*ROW('Sanitation Data'!F120))="","",OFFSET('Sanitation Data'!$F$32,0,10*ROW('Sanitation Data'!F120)))</f>
        <v/>
      </c>
      <c r="DD126" s="34" t="str">
        <f ca="true">+IF(OFFSET('Sanitation Data'!$F$33,0,10*ROW('Sanitation Data'!F120))="","",OFFSET('Sanitation Data'!$F$33,0,10*ROW('Sanitation Data'!F120)))</f>
        <v/>
      </c>
      <c r="DE126" s="34" t="str">
        <f ca="true">+IF(OFFSET('Sanitation Data'!$G$29,0,10*ROW('Sanitation Data'!G120))="","",OFFSET('Sanitation Data'!$G$29,0,10*ROW('Sanitation Data'!G120)))</f>
        <v/>
      </c>
      <c r="DF126" s="34" t="str">
        <f ca="true">+IF(OFFSET('Sanitation Data'!$G$30,0,10*ROW('Sanitation Data'!G120))="","",OFFSET('Sanitation Data'!$G$30,0,10*ROW('Sanitation Data'!G120)))</f>
        <v/>
      </c>
      <c r="DG126" s="34" t="str">
        <f ca="true">+IF(OFFSET('Sanitation Data'!$G$31,0,10*ROW('Sanitation Data'!G120))="","",OFFSET('Sanitation Data'!$G$31,0,10*ROW('Sanitation Data'!G120)))</f>
        <v/>
      </c>
      <c r="DH126" s="34" t="str">
        <f ca="true">+IF(OFFSET('Sanitation Data'!$G$32,0,10*ROW('Sanitation Data'!G120))="","",OFFSET('Sanitation Data'!$G$32,0,10*ROW('Sanitation Data'!G120)))</f>
        <v/>
      </c>
      <c r="DI126" s="34" t="str">
        <f ca="true">+IF(OFFSET('Sanitation Data'!$G$33,0,10*ROW('Sanitation Data'!G120))="","",OFFSET('Sanitation Data'!$G$33,0,10*ROW('Sanitation Data'!G120)))</f>
        <v/>
      </c>
      <c r="DJ126" s="34" t="str">
        <f ca="true">+IF(OFFSET('Sanitation Data'!$H$29,0,10*ROW('Sanitation Data'!H120))="","",OFFSET('Sanitation Data'!$H$29,0,10*ROW('Sanitation Data'!H120)))</f>
        <v/>
      </c>
      <c r="DK126" s="34" t="str">
        <f ca="true">+IF(OFFSET('Sanitation Data'!$H$30,0,10*ROW('Sanitation Data'!H120))="","",OFFSET('Sanitation Data'!$H$30,0,10*ROW('Sanitation Data'!H120)))</f>
        <v/>
      </c>
      <c r="DL126" s="34" t="str">
        <f ca="true">+IF(OFFSET('Sanitation Data'!$H$31,0,10*ROW('Sanitation Data'!H120))="","",OFFSET('Sanitation Data'!$H$31,0,10*ROW('Sanitation Data'!H120)))</f>
        <v/>
      </c>
      <c r="DM126" s="34" t="str">
        <f ca="true">+IF(OFFSET('Sanitation Data'!$H$32,0,10*ROW('Sanitation Data'!H120))="","",OFFSET('Sanitation Data'!$H$32,0,10*ROW('Sanitation Data'!H120)))</f>
        <v/>
      </c>
      <c r="DN126" s="34" t="str">
        <f ca="true">+IF(OFFSET('Sanitation Data'!$H$33,0,10*ROW('Sanitation Data'!H120))="","",OFFSET('Sanitation Data'!$H$33,0,10*ROW('Sanitation Data'!H120)))</f>
        <v/>
      </c>
      <c r="DO126" s="34" t="str">
        <f ca="true">+IF(OFFSET('Hygiene Data'!$C$12,0,10*ROW('Hygiene Data'!C120))="","",OFFSET('Hygiene Data'!$C$12,0,10*ROW('Hygiene Data'!C120)))</f>
        <v/>
      </c>
      <c r="DP126" s="34" t="str">
        <f ca="true">+IF(OFFSET('Hygiene Data'!$C$13,0,10*ROW('Hygiene Data'!C120))="","",OFFSET('Hygiene Data'!$C$13,0,10*ROW('Hygiene Data'!C120)))</f>
        <v/>
      </c>
      <c r="DQ126" s="34" t="str">
        <f ca="true">+IF(OFFSET('Hygiene Data'!$C$14,0,10*ROW('Hygiene Data'!C120))="","",OFFSET('Hygiene Data'!$C$14,0,10*ROW('Hygiene Data'!C120)))</f>
        <v/>
      </c>
      <c r="DR126" s="34" t="str">
        <f ca="true">+IF(OFFSET('Hygiene Data'!$D$12,0,10*ROW('Hygiene Data'!D120))="","",OFFSET('Hygiene Data'!$D$12,0,10*ROW('Hygiene Data'!D120)))</f>
        <v/>
      </c>
      <c r="DS126" s="34" t="str">
        <f ca="true">+IF(OFFSET('Hygiene Data'!$D$13,0,10*ROW('Hygiene Data'!D120))="","",OFFSET('Hygiene Data'!$D$13,0,10*ROW('Hygiene Data'!D120)))</f>
        <v/>
      </c>
      <c r="DT126" s="34" t="str">
        <f ca="true">+IF(OFFSET('Hygiene Data'!$D$14,0,10*ROW('Hygiene Data'!D120))="","",OFFSET('Hygiene Data'!$D$14,0,10*ROW('Hygiene Data'!D120)))</f>
        <v/>
      </c>
      <c r="DU126" s="34" t="str">
        <f ca="true">+IF(OFFSET('Hygiene Data'!$E$12,0,10*ROW('Hygiene Data'!E120))="","",OFFSET('Hygiene Data'!$E$12,0,10*ROW('Hygiene Data'!E120)))</f>
        <v/>
      </c>
      <c r="DV126" s="34" t="str">
        <f ca="true">+IF(OFFSET('Hygiene Data'!$E$13,0,10*ROW('Hygiene Data'!E120))="","",OFFSET('Hygiene Data'!$E$13,0,10*ROW('Hygiene Data'!E120)))</f>
        <v/>
      </c>
      <c r="DW126" s="34" t="str">
        <f ca="true">+IF(OFFSET('Hygiene Data'!$E$14,0,10*ROW('Hygiene Data'!E120))="","",OFFSET('Hygiene Data'!$E$14,0,10*ROW('Hygiene Data'!E120)))</f>
        <v/>
      </c>
      <c r="DX126" s="34" t="str">
        <f ca="true">+IF(OFFSET('Hygiene Data'!$F$12,0,10*ROW('Hygiene Data'!F120))="","",OFFSET('Hygiene Data'!$F$12,0,10*ROW('Hygiene Data'!F120)))</f>
        <v/>
      </c>
      <c r="DY126" s="34" t="str">
        <f ca="true">+IF(OFFSET('Hygiene Data'!$F$13,0,10*ROW('Hygiene Data'!F120))="","",OFFSET('Hygiene Data'!$F$13,0,10*ROW('Hygiene Data'!F120)))</f>
        <v/>
      </c>
      <c r="DZ126" s="34" t="str">
        <f ca="true">+IF(OFFSET('Hygiene Data'!$F$14,0,10*ROW('Hygiene Data'!F120))="","",OFFSET('Hygiene Data'!$F$14,0,10*ROW('Hygiene Data'!F120)))</f>
        <v/>
      </c>
      <c r="EA126" s="34" t="str">
        <f ca="true">+IF(OFFSET('Hygiene Data'!$G$12,0,10*ROW('Hygiene Data'!G120))="","",OFFSET('Hygiene Data'!$G$12,0,10*ROW('Hygiene Data'!G120)))</f>
        <v/>
      </c>
      <c r="EB126" s="34" t="str">
        <f ca="true">+IF(OFFSET('Hygiene Data'!$G$13,0,10*ROW('Hygiene Data'!G120))="","",OFFSET('Hygiene Data'!$G$13,0,10*ROW('Hygiene Data'!G120)))</f>
        <v/>
      </c>
      <c r="EC126" s="34" t="str">
        <f ca="true">+IF(OFFSET('Hygiene Data'!$G$14,0,10*ROW('Hygiene Data'!G120))="","",OFFSET('Hygiene Data'!$G$14,0,10*ROW('Hygiene Data'!G120)))</f>
        <v/>
      </c>
      <c r="ED126" s="34" t="str">
        <f ca="true">+IF(OFFSET('Hygiene Data'!$H$12,0,10*ROW('Hygiene Data'!H120))="","",OFFSET('Hygiene Data'!$H$12,0,10*ROW('Hygiene Data'!H120)))</f>
        <v/>
      </c>
      <c r="EE126" s="34" t="str">
        <f ca="true">+IF(OFFSET('Hygiene Data'!$H$13,0,10*ROW('Hygiene Data'!H120))="","",OFFSET('Hygiene Data'!$H$13,0,10*ROW('Hygiene Data'!H120)))</f>
        <v/>
      </c>
      <c r="EF126" s="34" t="str">
        <f ca="true">+IF(OFFSET('Hygiene Data'!$H$14,0,10*ROW('Hygiene Data'!H120))="","",OFFSET('Hygiene Data'!$H$14,0,10*ROW('Hygiene Data'!H120)))</f>
        <v/>
      </c>
    </row>
    <row r="127" x14ac:dyDescent="0.2">
      <c r="A127" s="57" t="str">
        <f ca="true">+IF(OFFSET('Water Data'!$B$1,0,10*ROW('Water Data'!B124))="","",OFFSET('Water Data'!$B$1,0,10*ROW('Water Data'!B124)))</f>
        <v/>
      </c>
      <c r="B127" s="57" t="str">
        <f ca="true">+IF(OFFSET('Water Data'!$A$3,0,10*ROW('Water Data'!A124))="","",OFFSET('Water Data'!$A$3,0,10*ROW('Water Data'!A124)))</f>
        <v/>
      </c>
      <c r="C127" s="57" t="str">
        <f ca="true">+IF(OFFSET('Water Data'!$C$3,0,10*ROW('Water Data'!C124))="","",OFFSET('Water Data'!$C$3,0,10*ROW('Water Data'!C124)))</f>
        <v/>
      </c>
      <c r="D127" s="249"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49"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49"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49"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49"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49"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49"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49"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49"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49"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49"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49"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49"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49"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49"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49"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49"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49"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50"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50"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50"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50"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50"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50"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50"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50"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50"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50"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50"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50"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50"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50"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50"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50"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50"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50"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50"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50"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50"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50"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50"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50"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50"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50"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50"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50"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50"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50"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51"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51"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51"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51"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51"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51"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51"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51"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51"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51"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51"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51"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51"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51"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51"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51"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51"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51"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4" t="str">
        <f ca="true">+IF(OFFSET('Water Data'!$C$28,0,10*ROW('Water Data'!C121))="","",OFFSET('Water Data'!$C$28,0,10*ROW('Water Data'!C121)))</f>
        <v/>
      </c>
      <c r="BT127" s="34" t="str">
        <f ca="true">+IF(OFFSET('Water Data'!$C$29,0,10*ROW('Water Data'!C121))="","",OFFSET('Water Data'!$C$29,0,10*ROW('Water Data'!C121)))</f>
        <v/>
      </c>
      <c r="BU127" s="34" t="str">
        <f ca="true">+IF(OFFSET('Water Data'!$C$30,0,10*ROW('Water Data'!C121))="","",OFFSET('Water Data'!$C$30,0,10*ROW('Water Data'!C121)))</f>
        <v/>
      </c>
      <c r="BV127" s="34" t="str">
        <f ca="true">+IF(OFFSET('Water Data'!$D$28,0,10*ROW('Water Data'!D121))="","",OFFSET('Water Data'!$D$28,0,10*ROW('Water Data'!D121)))</f>
        <v/>
      </c>
      <c r="BW127" s="34" t="str">
        <f ca="true">+IF(OFFSET('Water Data'!$D$29,0,10*ROW('Water Data'!D121))="","",OFFSET('Water Data'!$D$29,0,10*ROW('Water Data'!D121)))</f>
        <v/>
      </c>
      <c r="BX127" s="34" t="str">
        <f ca="true">+IF(OFFSET('Water Data'!$D$30,0,10*ROW('Water Data'!D121))="","",OFFSET('Water Data'!$D$30,0,10*ROW('Water Data'!D121)))</f>
        <v/>
      </c>
      <c r="BY127" s="34" t="str">
        <f ca="true">+IF(OFFSET('Water Data'!$E$28,0,10*ROW('Water Data'!E121))="","",OFFSET('Water Data'!$E$28,0,10*ROW('Water Data'!E121)))</f>
        <v/>
      </c>
      <c r="BZ127" s="34" t="str">
        <f ca="true">+IF(OFFSET('Water Data'!$E$29,0,10*ROW('Water Data'!E121))="","",OFFSET('Water Data'!$E$29,0,10*ROW('Water Data'!E121)))</f>
        <v/>
      </c>
      <c r="CA127" s="34" t="str">
        <f ca="true">+IF(OFFSET('Water Data'!$E$30,0,10*ROW('Water Data'!E121))="","",OFFSET('Water Data'!$E$30,0,10*ROW('Water Data'!E121)))</f>
        <v/>
      </c>
      <c r="CB127" s="34" t="str">
        <f ca="true">+IF(OFFSET('Water Data'!$F$28,0,10*ROW('Water Data'!F121))="","",OFFSET('Water Data'!$F$28,0,10*ROW('Water Data'!F121)))</f>
        <v/>
      </c>
      <c r="CC127" s="34" t="str">
        <f ca="true">+IF(OFFSET('Water Data'!$F$29,0,10*ROW('Water Data'!F121))="","",OFFSET('Water Data'!$F$29,0,10*ROW('Water Data'!F121)))</f>
        <v/>
      </c>
      <c r="CD127" s="34" t="str">
        <f ca="true">+IF(OFFSET('Water Data'!$F$30,0,10*ROW('Water Data'!F121))="","",OFFSET('Water Data'!$F$30,0,10*ROW('Water Data'!F121)))</f>
        <v/>
      </c>
      <c r="CE127" s="34" t="str">
        <f ca="true">+IF(OFFSET('Water Data'!$G$28,0,10*ROW('Water Data'!G121))="","",OFFSET('Water Data'!$G$28,0,10*ROW('Water Data'!G121)))</f>
        <v/>
      </c>
      <c r="CF127" s="34" t="str">
        <f ca="true">+IF(OFFSET('Water Data'!$G$29,0,10*ROW('Water Data'!G121))="","",OFFSET('Water Data'!$G$29,0,10*ROW('Water Data'!G121)))</f>
        <v/>
      </c>
      <c r="CG127" s="34" t="str">
        <f ca="true">+IF(OFFSET('Water Data'!$G$30,0,10*ROW('Water Data'!G121))="","",OFFSET('Water Data'!$G$30,0,10*ROW('Water Data'!G121)))</f>
        <v/>
      </c>
      <c r="CH127" s="34" t="str">
        <f ca="true">+IF(OFFSET('Water Data'!$H$28,0,10*ROW('Water Data'!H121))="","",OFFSET('Water Data'!$H$28,0,10*ROW('Water Data'!H121)))</f>
        <v/>
      </c>
      <c r="CI127" s="34" t="str">
        <f ca="true">+IF(OFFSET('Water Data'!$H$29,0,10*ROW('Water Data'!H121))="","",OFFSET('Water Data'!$H$29,0,10*ROW('Water Data'!H121)))</f>
        <v/>
      </c>
      <c r="CJ127" s="34" t="str">
        <f ca="true">+IF(OFFSET('Water Data'!$H$30,0,10*ROW('Water Data'!H121))="","",OFFSET('Water Data'!$H$30,0,10*ROW('Water Data'!H121)))</f>
        <v/>
      </c>
      <c r="CK127" s="34" t="str">
        <f ca="true">+IF(OFFSET('Sanitation Data'!$C$29,0,10*ROW('Sanitation Data'!C121))="","",OFFSET('Sanitation Data'!$C$29,0,10*ROW('Sanitation Data'!C121)))</f>
        <v/>
      </c>
      <c r="CL127" s="34" t="str">
        <f ca="true">+IF(OFFSET('Sanitation Data'!$C$30,0,10*ROW('Sanitation Data'!C121))="","",OFFSET('Sanitation Data'!$C$30,0,10*ROW('Sanitation Data'!C121)))</f>
        <v/>
      </c>
      <c r="CM127" s="34" t="str">
        <f ca="true">+IF(OFFSET('Sanitation Data'!$C$31,0,10*ROW('Sanitation Data'!C121))="","",OFFSET('Sanitation Data'!$C$31,0,10*ROW('Sanitation Data'!C121)))</f>
        <v/>
      </c>
      <c r="CN127" s="34" t="str">
        <f ca="true">+IF(OFFSET('Sanitation Data'!$C$32,0,10*ROW('Sanitation Data'!C121))="","",OFFSET('Sanitation Data'!$C$32,0,10*ROW('Sanitation Data'!C121)))</f>
        <v/>
      </c>
      <c r="CO127" s="34" t="str">
        <f ca="true">+IF(OFFSET('Sanitation Data'!$C$33,0,10*ROW('Sanitation Data'!C121))="","",OFFSET('Sanitation Data'!$C$33,0,10*ROW('Sanitation Data'!C121)))</f>
        <v/>
      </c>
      <c r="CP127" s="34" t="str">
        <f ca="true">+IF(OFFSET('Sanitation Data'!$D$29,0,10*ROW('Sanitation Data'!D121))="","",OFFSET('Sanitation Data'!$D$29,0,10*ROW('Sanitation Data'!D121)))</f>
        <v/>
      </c>
      <c r="CQ127" s="34" t="str">
        <f ca="true">+IF(OFFSET('Sanitation Data'!$D$30,0,10*ROW('Sanitation Data'!D121))="","",OFFSET('Sanitation Data'!$D$30,0,10*ROW('Sanitation Data'!D121)))</f>
        <v/>
      </c>
      <c r="CR127" s="34" t="str">
        <f ca="true">+IF(OFFSET('Sanitation Data'!$D$31,0,10*ROW('Sanitation Data'!D121))="","",OFFSET('Sanitation Data'!$D$31,0,10*ROW('Sanitation Data'!D121)))</f>
        <v/>
      </c>
      <c r="CS127" s="34" t="str">
        <f ca="true">+IF(OFFSET('Sanitation Data'!$D$32,0,10*ROW('Sanitation Data'!D121))="","",OFFSET('Sanitation Data'!$D$32,0,10*ROW('Sanitation Data'!D121)))</f>
        <v/>
      </c>
      <c r="CT127" s="34" t="str">
        <f ca="true">+IF(OFFSET('Sanitation Data'!$D$33,0,10*ROW('Sanitation Data'!D121))="","",OFFSET('Sanitation Data'!$D$33,0,10*ROW('Sanitation Data'!D121)))</f>
        <v/>
      </c>
      <c r="CU127" s="34" t="str">
        <f ca="true">+IF(OFFSET('Sanitation Data'!$E$29,0,10*ROW('Sanitation Data'!E121))="","",OFFSET('Sanitation Data'!$E$29,0,10*ROW('Sanitation Data'!E121)))</f>
        <v/>
      </c>
      <c r="CV127" s="34" t="str">
        <f ca="true">+IF(OFFSET('Sanitation Data'!$E$30,0,10*ROW('Sanitation Data'!E121))="","",OFFSET('Sanitation Data'!$E$30,0,10*ROW('Sanitation Data'!E121)))</f>
        <v/>
      </c>
      <c r="CW127" s="34" t="str">
        <f ca="true">+IF(OFFSET('Sanitation Data'!$E$31,0,10*ROW('Sanitation Data'!E121))="","",OFFSET('Sanitation Data'!$E$31,0,10*ROW('Sanitation Data'!E121)))</f>
        <v/>
      </c>
      <c r="CX127" s="34" t="str">
        <f ca="true">+IF(OFFSET('Sanitation Data'!$E$32,0,10*ROW('Sanitation Data'!E121))="","",OFFSET('Sanitation Data'!$E$32,0,10*ROW('Sanitation Data'!E121)))</f>
        <v/>
      </c>
      <c r="CY127" s="34" t="str">
        <f ca="true">+IF(OFFSET('Sanitation Data'!$E$33,0,10*ROW('Sanitation Data'!E121))="","",OFFSET('Sanitation Data'!$E$33,0,10*ROW('Sanitation Data'!E121)))</f>
        <v/>
      </c>
      <c r="CZ127" s="34" t="str">
        <f ca="true">+IF(OFFSET('Sanitation Data'!$F$29,0,10*ROW('Sanitation Data'!F121))="","",OFFSET('Sanitation Data'!$F$29,0,10*ROW('Sanitation Data'!F121)))</f>
        <v/>
      </c>
      <c r="DA127" s="34" t="str">
        <f ca="true">+IF(OFFSET('Sanitation Data'!$F$30,0,10*ROW('Sanitation Data'!F121))="","",OFFSET('Sanitation Data'!$F$30,0,10*ROW('Sanitation Data'!F121)))</f>
        <v/>
      </c>
      <c r="DB127" s="34" t="str">
        <f ca="true">+IF(OFFSET('Sanitation Data'!$F$31,0,10*ROW('Sanitation Data'!F121))="","",OFFSET('Sanitation Data'!$F$31,0,10*ROW('Sanitation Data'!F121)))</f>
        <v/>
      </c>
      <c r="DC127" s="34" t="str">
        <f ca="true">+IF(OFFSET('Sanitation Data'!$F$32,0,10*ROW('Sanitation Data'!F121))="","",OFFSET('Sanitation Data'!$F$32,0,10*ROW('Sanitation Data'!F121)))</f>
        <v/>
      </c>
      <c r="DD127" s="34" t="str">
        <f ca="true">+IF(OFFSET('Sanitation Data'!$F$33,0,10*ROW('Sanitation Data'!F121))="","",OFFSET('Sanitation Data'!$F$33,0,10*ROW('Sanitation Data'!F121)))</f>
        <v/>
      </c>
      <c r="DE127" s="34" t="str">
        <f ca="true">+IF(OFFSET('Sanitation Data'!$G$29,0,10*ROW('Sanitation Data'!G121))="","",OFFSET('Sanitation Data'!$G$29,0,10*ROW('Sanitation Data'!G121)))</f>
        <v/>
      </c>
      <c r="DF127" s="34" t="str">
        <f ca="true">+IF(OFFSET('Sanitation Data'!$G$30,0,10*ROW('Sanitation Data'!G121))="","",OFFSET('Sanitation Data'!$G$30,0,10*ROW('Sanitation Data'!G121)))</f>
        <v/>
      </c>
      <c r="DG127" s="34" t="str">
        <f ca="true">+IF(OFFSET('Sanitation Data'!$G$31,0,10*ROW('Sanitation Data'!G121))="","",OFFSET('Sanitation Data'!$G$31,0,10*ROW('Sanitation Data'!G121)))</f>
        <v/>
      </c>
      <c r="DH127" s="34" t="str">
        <f ca="true">+IF(OFFSET('Sanitation Data'!$G$32,0,10*ROW('Sanitation Data'!G121))="","",OFFSET('Sanitation Data'!$G$32,0,10*ROW('Sanitation Data'!G121)))</f>
        <v/>
      </c>
      <c r="DI127" s="34" t="str">
        <f ca="true">+IF(OFFSET('Sanitation Data'!$G$33,0,10*ROW('Sanitation Data'!G121))="","",OFFSET('Sanitation Data'!$G$33,0,10*ROW('Sanitation Data'!G121)))</f>
        <v/>
      </c>
      <c r="DJ127" s="34" t="str">
        <f ca="true">+IF(OFFSET('Sanitation Data'!$H$29,0,10*ROW('Sanitation Data'!H121))="","",OFFSET('Sanitation Data'!$H$29,0,10*ROW('Sanitation Data'!H121)))</f>
        <v/>
      </c>
      <c r="DK127" s="34" t="str">
        <f ca="true">+IF(OFFSET('Sanitation Data'!$H$30,0,10*ROW('Sanitation Data'!H121))="","",OFFSET('Sanitation Data'!$H$30,0,10*ROW('Sanitation Data'!H121)))</f>
        <v/>
      </c>
      <c r="DL127" s="34" t="str">
        <f ca="true">+IF(OFFSET('Sanitation Data'!$H$31,0,10*ROW('Sanitation Data'!H121))="","",OFFSET('Sanitation Data'!$H$31,0,10*ROW('Sanitation Data'!H121)))</f>
        <v/>
      </c>
      <c r="DM127" s="34" t="str">
        <f ca="true">+IF(OFFSET('Sanitation Data'!$H$32,0,10*ROW('Sanitation Data'!H121))="","",OFFSET('Sanitation Data'!$H$32,0,10*ROW('Sanitation Data'!H121)))</f>
        <v/>
      </c>
      <c r="DN127" s="34" t="str">
        <f ca="true">+IF(OFFSET('Sanitation Data'!$H$33,0,10*ROW('Sanitation Data'!H121))="","",OFFSET('Sanitation Data'!$H$33,0,10*ROW('Sanitation Data'!H121)))</f>
        <v/>
      </c>
      <c r="DO127" s="34" t="str">
        <f ca="true">+IF(OFFSET('Hygiene Data'!$C$12,0,10*ROW('Hygiene Data'!C121))="","",OFFSET('Hygiene Data'!$C$12,0,10*ROW('Hygiene Data'!C121)))</f>
        <v/>
      </c>
      <c r="DP127" s="34" t="str">
        <f ca="true">+IF(OFFSET('Hygiene Data'!$C$13,0,10*ROW('Hygiene Data'!C121))="","",OFFSET('Hygiene Data'!$C$13,0,10*ROW('Hygiene Data'!C121)))</f>
        <v/>
      </c>
      <c r="DQ127" s="34" t="str">
        <f ca="true">+IF(OFFSET('Hygiene Data'!$C$14,0,10*ROW('Hygiene Data'!C121))="","",OFFSET('Hygiene Data'!$C$14,0,10*ROW('Hygiene Data'!C121)))</f>
        <v/>
      </c>
      <c r="DR127" s="34" t="str">
        <f ca="true">+IF(OFFSET('Hygiene Data'!$D$12,0,10*ROW('Hygiene Data'!D121))="","",OFFSET('Hygiene Data'!$D$12,0,10*ROW('Hygiene Data'!D121)))</f>
        <v/>
      </c>
      <c r="DS127" s="34" t="str">
        <f ca="true">+IF(OFFSET('Hygiene Data'!$D$13,0,10*ROW('Hygiene Data'!D121))="","",OFFSET('Hygiene Data'!$D$13,0,10*ROW('Hygiene Data'!D121)))</f>
        <v/>
      </c>
      <c r="DT127" s="34" t="str">
        <f ca="true">+IF(OFFSET('Hygiene Data'!$D$14,0,10*ROW('Hygiene Data'!D121))="","",OFFSET('Hygiene Data'!$D$14,0,10*ROW('Hygiene Data'!D121)))</f>
        <v/>
      </c>
      <c r="DU127" s="34" t="str">
        <f ca="true">+IF(OFFSET('Hygiene Data'!$E$12,0,10*ROW('Hygiene Data'!E121))="","",OFFSET('Hygiene Data'!$E$12,0,10*ROW('Hygiene Data'!E121)))</f>
        <v/>
      </c>
      <c r="DV127" s="34" t="str">
        <f ca="true">+IF(OFFSET('Hygiene Data'!$E$13,0,10*ROW('Hygiene Data'!E121))="","",OFFSET('Hygiene Data'!$E$13,0,10*ROW('Hygiene Data'!E121)))</f>
        <v/>
      </c>
      <c r="DW127" s="34" t="str">
        <f ca="true">+IF(OFFSET('Hygiene Data'!$E$14,0,10*ROW('Hygiene Data'!E121))="","",OFFSET('Hygiene Data'!$E$14,0,10*ROW('Hygiene Data'!E121)))</f>
        <v/>
      </c>
      <c r="DX127" s="34" t="str">
        <f ca="true">+IF(OFFSET('Hygiene Data'!$F$12,0,10*ROW('Hygiene Data'!F121))="","",OFFSET('Hygiene Data'!$F$12,0,10*ROW('Hygiene Data'!F121)))</f>
        <v/>
      </c>
      <c r="DY127" s="34" t="str">
        <f ca="true">+IF(OFFSET('Hygiene Data'!$F$13,0,10*ROW('Hygiene Data'!F121))="","",OFFSET('Hygiene Data'!$F$13,0,10*ROW('Hygiene Data'!F121)))</f>
        <v/>
      </c>
      <c r="DZ127" s="34" t="str">
        <f ca="true">+IF(OFFSET('Hygiene Data'!$F$14,0,10*ROW('Hygiene Data'!F121))="","",OFFSET('Hygiene Data'!$F$14,0,10*ROW('Hygiene Data'!F121)))</f>
        <v/>
      </c>
      <c r="EA127" s="34" t="str">
        <f ca="true">+IF(OFFSET('Hygiene Data'!$G$12,0,10*ROW('Hygiene Data'!G121))="","",OFFSET('Hygiene Data'!$G$12,0,10*ROW('Hygiene Data'!G121)))</f>
        <v/>
      </c>
      <c r="EB127" s="34" t="str">
        <f ca="true">+IF(OFFSET('Hygiene Data'!$G$13,0,10*ROW('Hygiene Data'!G121))="","",OFFSET('Hygiene Data'!$G$13,0,10*ROW('Hygiene Data'!G121)))</f>
        <v/>
      </c>
      <c r="EC127" s="34" t="str">
        <f ca="true">+IF(OFFSET('Hygiene Data'!$G$14,0,10*ROW('Hygiene Data'!G121))="","",OFFSET('Hygiene Data'!$G$14,0,10*ROW('Hygiene Data'!G121)))</f>
        <v/>
      </c>
      <c r="ED127" s="34" t="str">
        <f ca="true">+IF(OFFSET('Hygiene Data'!$H$12,0,10*ROW('Hygiene Data'!H121))="","",OFFSET('Hygiene Data'!$H$12,0,10*ROW('Hygiene Data'!H121)))</f>
        <v/>
      </c>
      <c r="EE127" s="34" t="str">
        <f ca="true">+IF(OFFSET('Hygiene Data'!$H$13,0,10*ROW('Hygiene Data'!H121))="","",OFFSET('Hygiene Data'!$H$13,0,10*ROW('Hygiene Data'!H121)))</f>
        <v/>
      </c>
      <c r="EF127" s="34" t="str">
        <f ca="true">+IF(OFFSET('Hygiene Data'!$H$14,0,10*ROW('Hygiene Data'!H121))="","",OFFSET('Hygiene Data'!$H$14,0,10*ROW('Hygiene Data'!H121)))</f>
        <v/>
      </c>
    </row>
    <row r="128" x14ac:dyDescent="0.2">
      <c r="A128" s="57" t="str">
        <f ca="true">+IF(OFFSET('Water Data'!$B$1,0,10*ROW('Water Data'!B125))="","",OFFSET('Water Data'!$B$1,0,10*ROW('Water Data'!B125)))</f>
        <v/>
      </c>
      <c r="B128" s="57" t="str">
        <f ca="true">+IF(OFFSET('Water Data'!$A$3,0,10*ROW('Water Data'!A125))="","",OFFSET('Water Data'!$A$3,0,10*ROW('Water Data'!A125)))</f>
        <v/>
      </c>
      <c r="C128" s="57" t="str">
        <f ca="true">+IF(OFFSET('Water Data'!$C$3,0,10*ROW('Water Data'!C125))="","",OFFSET('Water Data'!$C$3,0,10*ROW('Water Data'!C125)))</f>
        <v/>
      </c>
      <c r="D128" s="249"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49"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49"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49"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49"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49"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49"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49"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49"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49"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49"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49"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49"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49"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49"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49"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49"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49"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50"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50"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50"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50"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50"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50"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50"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50"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50"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50"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50"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50"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50"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50"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50"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50"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50"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50"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50"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50"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50"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50"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50"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50"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50"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50"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50"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50"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50"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50"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51"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51"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51"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51"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51"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51"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51"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51"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51"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51"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51"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51"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51"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51"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51"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51"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51"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51"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4" t="str">
        <f ca="true">+IF(OFFSET('Water Data'!$C$28,0,10*ROW('Water Data'!C122))="","",OFFSET('Water Data'!$C$28,0,10*ROW('Water Data'!C122)))</f>
        <v/>
      </c>
      <c r="BT128" s="34" t="str">
        <f ca="true">+IF(OFFSET('Water Data'!$C$29,0,10*ROW('Water Data'!C122))="","",OFFSET('Water Data'!$C$29,0,10*ROW('Water Data'!C122)))</f>
        <v/>
      </c>
      <c r="BU128" s="34" t="str">
        <f ca="true">+IF(OFFSET('Water Data'!$C$30,0,10*ROW('Water Data'!C122))="","",OFFSET('Water Data'!$C$30,0,10*ROW('Water Data'!C122)))</f>
        <v/>
      </c>
      <c r="BV128" s="34" t="str">
        <f ca="true">+IF(OFFSET('Water Data'!$D$28,0,10*ROW('Water Data'!D122))="","",OFFSET('Water Data'!$D$28,0,10*ROW('Water Data'!D122)))</f>
        <v/>
      </c>
      <c r="BW128" s="34" t="str">
        <f ca="true">+IF(OFFSET('Water Data'!$D$29,0,10*ROW('Water Data'!D122))="","",OFFSET('Water Data'!$D$29,0,10*ROW('Water Data'!D122)))</f>
        <v/>
      </c>
      <c r="BX128" s="34" t="str">
        <f ca="true">+IF(OFFSET('Water Data'!$D$30,0,10*ROW('Water Data'!D122))="","",OFFSET('Water Data'!$D$30,0,10*ROW('Water Data'!D122)))</f>
        <v/>
      </c>
      <c r="BY128" s="34" t="str">
        <f ca="true">+IF(OFFSET('Water Data'!$E$28,0,10*ROW('Water Data'!E122))="","",OFFSET('Water Data'!$E$28,0,10*ROW('Water Data'!E122)))</f>
        <v/>
      </c>
      <c r="BZ128" s="34" t="str">
        <f ca="true">+IF(OFFSET('Water Data'!$E$29,0,10*ROW('Water Data'!E122))="","",OFFSET('Water Data'!$E$29,0,10*ROW('Water Data'!E122)))</f>
        <v/>
      </c>
      <c r="CA128" s="34" t="str">
        <f ca="true">+IF(OFFSET('Water Data'!$E$30,0,10*ROW('Water Data'!E122))="","",OFFSET('Water Data'!$E$30,0,10*ROW('Water Data'!E122)))</f>
        <v/>
      </c>
      <c r="CB128" s="34" t="str">
        <f ca="true">+IF(OFFSET('Water Data'!$F$28,0,10*ROW('Water Data'!F122))="","",OFFSET('Water Data'!$F$28,0,10*ROW('Water Data'!F122)))</f>
        <v/>
      </c>
      <c r="CC128" s="34" t="str">
        <f ca="true">+IF(OFFSET('Water Data'!$F$29,0,10*ROW('Water Data'!F122))="","",OFFSET('Water Data'!$F$29,0,10*ROW('Water Data'!F122)))</f>
        <v/>
      </c>
      <c r="CD128" s="34" t="str">
        <f ca="true">+IF(OFFSET('Water Data'!$F$30,0,10*ROW('Water Data'!F122))="","",OFFSET('Water Data'!$F$30,0,10*ROW('Water Data'!F122)))</f>
        <v/>
      </c>
      <c r="CE128" s="34" t="str">
        <f ca="true">+IF(OFFSET('Water Data'!$G$28,0,10*ROW('Water Data'!G122))="","",OFFSET('Water Data'!$G$28,0,10*ROW('Water Data'!G122)))</f>
        <v/>
      </c>
      <c r="CF128" s="34" t="str">
        <f ca="true">+IF(OFFSET('Water Data'!$G$29,0,10*ROW('Water Data'!G122))="","",OFFSET('Water Data'!$G$29,0,10*ROW('Water Data'!G122)))</f>
        <v/>
      </c>
      <c r="CG128" s="34" t="str">
        <f ca="true">+IF(OFFSET('Water Data'!$G$30,0,10*ROW('Water Data'!G122))="","",OFFSET('Water Data'!$G$30,0,10*ROW('Water Data'!G122)))</f>
        <v/>
      </c>
      <c r="CH128" s="34" t="str">
        <f ca="true">+IF(OFFSET('Water Data'!$H$28,0,10*ROW('Water Data'!H122))="","",OFFSET('Water Data'!$H$28,0,10*ROW('Water Data'!H122)))</f>
        <v/>
      </c>
      <c r="CI128" s="34" t="str">
        <f ca="true">+IF(OFFSET('Water Data'!$H$29,0,10*ROW('Water Data'!H122))="","",OFFSET('Water Data'!$H$29,0,10*ROW('Water Data'!H122)))</f>
        <v/>
      </c>
      <c r="CJ128" s="34" t="str">
        <f ca="true">+IF(OFFSET('Water Data'!$H$30,0,10*ROW('Water Data'!H122))="","",OFFSET('Water Data'!$H$30,0,10*ROW('Water Data'!H122)))</f>
        <v/>
      </c>
      <c r="CK128" s="34" t="str">
        <f ca="true">+IF(OFFSET('Sanitation Data'!$C$29,0,10*ROW('Sanitation Data'!C122))="","",OFFSET('Sanitation Data'!$C$29,0,10*ROW('Sanitation Data'!C122)))</f>
        <v/>
      </c>
      <c r="CL128" s="34" t="str">
        <f ca="true">+IF(OFFSET('Sanitation Data'!$C$30,0,10*ROW('Sanitation Data'!C122))="","",OFFSET('Sanitation Data'!$C$30,0,10*ROW('Sanitation Data'!C122)))</f>
        <v/>
      </c>
      <c r="CM128" s="34" t="str">
        <f ca="true">+IF(OFFSET('Sanitation Data'!$C$31,0,10*ROW('Sanitation Data'!C122))="","",OFFSET('Sanitation Data'!$C$31,0,10*ROW('Sanitation Data'!C122)))</f>
        <v/>
      </c>
      <c r="CN128" s="34" t="str">
        <f ca="true">+IF(OFFSET('Sanitation Data'!$C$32,0,10*ROW('Sanitation Data'!C122))="","",OFFSET('Sanitation Data'!$C$32,0,10*ROW('Sanitation Data'!C122)))</f>
        <v/>
      </c>
      <c r="CO128" s="34" t="str">
        <f ca="true">+IF(OFFSET('Sanitation Data'!$C$33,0,10*ROW('Sanitation Data'!C122))="","",OFFSET('Sanitation Data'!$C$33,0,10*ROW('Sanitation Data'!C122)))</f>
        <v/>
      </c>
      <c r="CP128" s="34" t="str">
        <f ca="true">+IF(OFFSET('Sanitation Data'!$D$29,0,10*ROW('Sanitation Data'!D122))="","",OFFSET('Sanitation Data'!$D$29,0,10*ROW('Sanitation Data'!D122)))</f>
        <v/>
      </c>
      <c r="CQ128" s="34" t="str">
        <f ca="true">+IF(OFFSET('Sanitation Data'!$D$30,0,10*ROW('Sanitation Data'!D122))="","",OFFSET('Sanitation Data'!$D$30,0,10*ROW('Sanitation Data'!D122)))</f>
        <v/>
      </c>
      <c r="CR128" s="34" t="str">
        <f ca="true">+IF(OFFSET('Sanitation Data'!$D$31,0,10*ROW('Sanitation Data'!D122))="","",OFFSET('Sanitation Data'!$D$31,0,10*ROW('Sanitation Data'!D122)))</f>
        <v/>
      </c>
      <c r="CS128" s="34" t="str">
        <f ca="true">+IF(OFFSET('Sanitation Data'!$D$32,0,10*ROW('Sanitation Data'!D122))="","",OFFSET('Sanitation Data'!$D$32,0,10*ROW('Sanitation Data'!D122)))</f>
        <v/>
      </c>
      <c r="CT128" s="34" t="str">
        <f ca="true">+IF(OFFSET('Sanitation Data'!$D$33,0,10*ROW('Sanitation Data'!D122))="","",OFFSET('Sanitation Data'!$D$33,0,10*ROW('Sanitation Data'!D122)))</f>
        <v/>
      </c>
      <c r="CU128" s="34" t="str">
        <f ca="true">+IF(OFFSET('Sanitation Data'!$E$29,0,10*ROW('Sanitation Data'!E122))="","",OFFSET('Sanitation Data'!$E$29,0,10*ROW('Sanitation Data'!E122)))</f>
        <v/>
      </c>
      <c r="CV128" s="34" t="str">
        <f ca="true">+IF(OFFSET('Sanitation Data'!$E$30,0,10*ROW('Sanitation Data'!E122))="","",OFFSET('Sanitation Data'!$E$30,0,10*ROW('Sanitation Data'!E122)))</f>
        <v/>
      </c>
      <c r="CW128" s="34" t="str">
        <f ca="true">+IF(OFFSET('Sanitation Data'!$E$31,0,10*ROW('Sanitation Data'!E122))="","",OFFSET('Sanitation Data'!$E$31,0,10*ROW('Sanitation Data'!E122)))</f>
        <v/>
      </c>
      <c r="CX128" s="34" t="str">
        <f ca="true">+IF(OFFSET('Sanitation Data'!$E$32,0,10*ROW('Sanitation Data'!E122))="","",OFFSET('Sanitation Data'!$E$32,0,10*ROW('Sanitation Data'!E122)))</f>
        <v/>
      </c>
      <c r="CY128" s="34" t="str">
        <f ca="true">+IF(OFFSET('Sanitation Data'!$E$33,0,10*ROW('Sanitation Data'!E122))="","",OFFSET('Sanitation Data'!$E$33,0,10*ROW('Sanitation Data'!E122)))</f>
        <v/>
      </c>
      <c r="CZ128" s="34" t="str">
        <f ca="true">+IF(OFFSET('Sanitation Data'!$F$29,0,10*ROW('Sanitation Data'!F122))="","",OFFSET('Sanitation Data'!$F$29,0,10*ROW('Sanitation Data'!F122)))</f>
        <v/>
      </c>
      <c r="DA128" s="34" t="str">
        <f ca="true">+IF(OFFSET('Sanitation Data'!$F$30,0,10*ROW('Sanitation Data'!F122))="","",OFFSET('Sanitation Data'!$F$30,0,10*ROW('Sanitation Data'!F122)))</f>
        <v/>
      </c>
      <c r="DB128" s="34" t="str">
        <f ca="true">+IF(OFFSET('Sanitation Data'!$F$31,0,10*ROW('Sanitation Data'!F122))="","",OFFSET('Sanitation Data'!$F$31,0,10*ROW('Sanitation Data'!F122)))</f>
        <v/>
      </c>
      <c r="DC128" s="34" t="str">
        <f ca="true">+IF(OFFSET('Sanitation Data'!$F$32,0,10*ROW('Sanitation Data'!F122))="","",OFFSET('Sanitation Data'!$F$32,0,10*ROW('Sanitation Data'!F122)))</f>
        <v/>
      </c>
      <c r="DD128" s="34" t="str">
        <f ca="true">+IF(OFFSET('Sanitation Data'!$F$33,0,10*ROW('Sanitation Data'!F122))="","",OFFSET('Sanitation Data'!$F$33,0,10*ROW('Sanitation Data'!F122)))</f>
        <v/>
      </c>
      <c r="DE128" s="34" t="str">
        <f ca="true">+IF(OFFSET('Sanitation Data'!$G$29,0,10*ROW('Sanitation Data'!G122))="","",OFFSET('Sanitation Data'!$G$29,0,10*ROW('Sanitation Data'!G122)))</f>
        <v/>
      </c>
      <c r="DF128" s="34" t="str">
        <f ca="true">+IF(OFFSET('Sanitation Data'!$G$30,0,10*ROW('Sanitation Data'!G122))="","",OFFSET('Sanitation Data'!$G$30,0,10*ROW('Sanitation Data'!G122)))</f>
        <v/>
      </c>
      <c r="DG128" s="34" t="str">
        <f ca="true">+IF(OFFSET('Sanitation Data'!$G$31,0,10*ROW('Sanitation Data'!G122))="","",OFFSET('Sanitation Data'!$G$31,0,10*ROW('Sanitation Data'!G122)))</f>
        <v/>
      </c>
      <c r="DH128" s="34" t="str">
        <f ca="true">+IF(OFFSET('Sanitation Data'!$G$32,0,10*ROW('Sanitation Data'!G122))="","",OFFSET('Sanitation Data'!$G$32,0,10*ROW('Sanitation Data'!G122)))</f>
        <v/>
      </c>
      <c r="DI128" s="34" t="str">
        <f ca="true">+IF(OFFSET('Sanitation Data'!$G$33,0,10*ROW('Sanitation Data'!G122))="","",OFFSET('Sanitation Data'!$G$33,0,10*ROW('Sanitation Data'!G122)))</f>
        <v/>
      </c>
      <c r="DJ128" s="34" t="str">
        <f ca="true">+IF(OFFSET('Sanitation Data'!$H$29,0,10*ROW('Sanitation Data'!H122))="","",OFFSET('Sanitation Data'!$H$29,0,10*ROW('Sanitation Data'!H122)))</f>
        <v/>
      </c>
      <c r="DK128" s="34" t="str">
        <f ca="true">+IF(OFFSET('Sanitation Data'!$H$30,0,10*ROW('Sanitation Data'!H122))="","",OFFSET('Sanitation Data'!$H$30,0,10*ROW('Sanitation Data'!H122)))</f>
        <v/>
      </c>
      <c r="DL128" s="34" t="str">
        <f ca="true">+IF(OFFSET('Sanitation Data'!$H$31,0,10*ROW('Sanitation Data'!H122))="","",OFFSET('Sanitation Data'!$H$31,0,10*ROW('Sanitation Data'!H122)))</f>
        <v/>
      </c>
      <c r="DM128" s="34" t="str">
        <f ca="true">+IF(OFFSET('Sanitation Data'!$H$32,0,10*ROW('Sanitation Data'!H122))="","",OFFSET('Sanitation Data'!$H$32,0,10*ROW('Sanitation Data'!H122)))</f>
        <v/>
      </c>
      <c r="DN128" s="34" t="str">
        <f ca="true">+IF(OFFSET('Sanitation Data'!$H$33,0,10*ROW('Sanitation Data'!H122))="","",OFFSET('Sanitation Data'!$H$33,0,10*ROW('Sanitation Data'!H122)))</f>
        <v/>
      </c>
      <c r="DO128" s="34" t="str">
        <f ca="true">+IF(OFFSET('Hygiene Data'!$C$12,0,10*ROW('Hygiene Data'!C122))="","",OFFSET('Hygiene Data'!$C$12,0,10*ROW('Hygiene Data'!C122)))</f>
        <v/>
      </c>
      <c r="DP128" s="34" t="str">
        <f ca="true">+IF(OFFSET('Hygiene Data'!$C$13,0,10*ROW('Hygiene Data'!C122))="","",OFFSET('Hygiene Data'!$C$13,0,10*ROW('Hygiene Data'!C122)))</f>
        <v/>
      </c>
      <c r="DQ128" s="34" t="str">
        <f ca="true">+IF(OFFSET('Hygiene Data'!$C$14,0,10*ROW('Hygiene Data'!C122))="","",OFFSET('Hygiene Data'!$C$14,0,10*ROW('Hygiene Data'!C122)))</f>
        <v/>
      </c>
      <c r="DR128" s="34" t="str">
        <f ca="true">+IF(OFFSET('Hygiene Data'!$D$12,0,10*ROW('Hygiene Data'!D122))="","",OFFSET('Hygiene Data'!$D$12,0,10*ROW('Hygiene Data'!D122)))</f>
        <v/>
      </c>
      <c r="DS128" s="34" t="str">
        <f ca="true">+IF(OFFSET('Hygiene Data'!$D$13,0,10*ROW('Hygiene Data'!D122))="","",OFFSET('Hygiene Data'!$D$13,0,10*ROW('Hygiene Data'!D122)))</f>
        <v/>
      </c>
      <c r="DT128" s="34" t="str">
        <f ca="true">+IF(OFFSET('Hygiene Data'!$D$14,0,10*ROW('Hygiene Data'!D122))="","",OFFSET('Hygiene Data'!$D$14,0,10*ROW('Hygiene Data'!D122)))</f>
        <v/>
      </c>
      <c r="DU128" s="34" t="str">
        <f ca="true">+IF(OFFSET('Hygiene Data'!$E$12,0,10*ROW('Hygiene Data'!E122))="","",OFFSET('Hygiene Data'!$E$12,0,10*ROW('Hygiene Data'!E122)))</f>
        <v/>
      </c>
      <c r="DV128" s="34" t="str">
        <f ca="true">+IF(OFFSET('Hygiene Data'!$E$13,0,10*ROW('Hygiene Data'!E122))="","",OFFSET('Hygiene Data'!$E$13,0,10*ROW('Hygiene Data'!E122)))</f>
        <v/>
      </c>
      <c r="DW128" s="34" t="str">
        <f ca="true">+IF(OFFSET('Hygiene Data'!$E$14,0,10*ROW('Hygiene Data'!E122))="","",OFFSET('Hygiene Data'!$E$14,0,10*ROW('Hygiene Data'!E122)))</f>
        <v/>
      </c>
      <c r="DX128" s="34" t="str">
        <f ca="true">+IF(OFFSET('Hygiene Data'!$F$12,0,10*ROW('Hygiene Data'!F122))="","",OFFSET('Hygiene Data'!$F$12,0,10*ROW('Hygiene Data'!F122)))</f>
        <v/>
      </c>
      <c r="DY128" s="34" t="str">
        <f ca="true">+IF(OFFSET('Hygiene Data'!$F$13,0,10*ROW('Hygiene Data'!F122))="","",OFFSET('Hygiene Data'!$F$13,0,10*ROW('Hygiene Data'!F122)))</f>
        <v/>
      </c>
      <c r="DZ128" s="34" t="str">
        <f ca="true">+IF(OFFSET('Hygiene Data'!$F$14,0,10*ROW('Hygiene Data'!F122))="","",OFFSET('Hygiene Data'!$F$14,0,10*ROW('Hygiene Data'!F122)))</f>
        <v/>
      </c>
      <c r="EA128" s="34" t="str">
        <f ca="true">+IF(OFFSET('Hygiene Data'!$G$12,0,10*ROW('Hygiene Data'!G122))="","",OFFSET('Hygiene Data'!$G$12,0,10*ROW('Hygiene Data'!G122)))</f>
        <v/>
      </c>
      <c r="EB128" s="34" t="str">
        <f ca="true">+IF(OFFSET('Hygiene Data'!$G$13,0,10*ROW('Hygiene Data'!G122))="","",OFFSET('Hygiene Data'!$G$13,0,10*ROW('Hygiene Data'!G122)))</f>
        <v/>
      </c>
      <c r="EC128" s="34" t="str">
        <f ca="true">+IF(OFFSET('Hygiene Data'!$G$14,0,10*ROW('Hygiene Data'!G122))="","",OFFSET('Hygiene Data'!$G$14,0,10*ROW('Hygiene Data'!G122)))</f>
        <v/>
      </c>
      <c r="ED128" s="34" t="str">
        <f ca="true">+IF(OFFSET('Hygiene Data'!$H$12,0,10*ROW('Hygiene Data'!H122))="","",OFFSET('Hygiene Data'!$H$12,0,10*ROW('Hygiene Data'!H122)))</f>
        <v/>
      </c>
      <c r="EE128" s="34" t="str">
        <f ca="true">+IF(OFFSET('Hygiene Data'!$H$13,0,10*ROW('Hygiene Data'!H122))="","",OFFSET('Hygiene Data'!$H$13,0,10*ROW('Hygiene Data'!H122)))</f>
        <v/>
      </c>
      <c r="EF128" s="34" t="str">
        <f ca="true">+IF(OFFSET('Hygiene Data'!$H$14,0,10*ROW('Hygiene Data'!H122))="","",OFFSET('Hygiene Data'!$H$14,0,10*ROW('Hygiene Data'!H122)))</f>
        <v/>
      </c>
    </row>
    <row r="129" x14ac:dyDescent="0.2">
      <c r="A129" s="57" t="str">
        <f ca="true">+IF(OFFSET('Water Data'!$B$1,0,10*ROW('Water Data'!B126))="","",OFFSET('Water Data'!$B$1,0,10*ROW('Water Data'!B126)))</f>
        <v/>
      </c>
      <c r="B129" s="57" t="str">
        <f ca="true">+IF(OFFSET('Water Data'!$A$3,0,10*ROW('Water Data'!A126))="","",OFFSET('Water Data'!$A$3,0,10*ROW('Water Data'!A126)))</f>
        <v/>
      </c>
      <c r="C129" s="57" t="str">
        <f ca="true">+IF(OFFSET('Water Data'!$C$3,0,10*ROW('Water Data'!C126))="","",OFFSET('Water Data'!$C$3,0,10*ROW('Water Data'!C126)))</f>
        <v/>
      </c>
      <c r="D129" s="249"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49"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49"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49"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49"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49"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49"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49"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49"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49"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49"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49"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49"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49"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49"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49"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49"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49"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50"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50"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50"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50"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50"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50"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50"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50"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50"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50"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50"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50"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50"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50"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50"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50"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50"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50"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50"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50"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50"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50"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50"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50"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50"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50"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50"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50"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50"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50"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51"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51"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51"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51"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51"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51"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51"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51"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51"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51"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51"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51"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51"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51"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51"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51"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51"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51"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4" t="str">
        <f ca="true">+IF(OFFSET('Water Data'!$C$28,0,10*ROW('Water Data'!C123))="","",OFFSET('Water Data'!$C$28,0,10*ROW('Water Data'!C123)))</f>
        <v/>
      </c>
      <c r="BT129" s="34" t="str">
        <f ca="true">+IF(OFFSET('Water Data'!$C$29,0,10*ROW('Water Data'!C123))="","",OFFSET('Water Data'!$C$29,0,10*ROW('Water Data'!C123)))</f>
        <v/>
      </c>
      <c r="BU129" s="34" t="str">
        <f ca="true">+IF(OFFSET('Water Data'!$C$30,0,10*ROW('Water Data'!C123))="","",OFFSET('Water Data'!$C$30,0,10*ROW('Water Data'!C123)))</f>
        <v/>
      </c>
      <c r="BV129" s="34" t="str">
        <f ca="true">+IF(OFFSET('Water Data'!$D$28,0,10*ROW('Water Data'!D123))="","",OFFSET('Water Data'!$D$28,0,10*ROW('Water Data'!D123)))</f>
        <v/>
      </c>
      <c r="BW129" s="34" t="str">
        <f ca="true">+IF(OFFSET('Water Data'!$D$29,0,10*ROW('Water Data'!D123))="","",OFFSET('Water Data'!$D$29,0,10*ROW('Water Data'!D123)))</f>
        <v/>
      </c>
      <c r="BX129" s="34" t="str">
        <f ca="true">+IF(OFFSET('Water Data'!$D$30,0,10*ROW('Water Data'!D123))="","",OFFSET('Water Data'!$D$30,0,10*ROW('Water Data'!D123)))</f>
        <v/>
      </c>
      <c r="BY129" s="34" t="str">
        <f ca="true">+IF(OFFSET('Water Data'!$E$28,0,10*ROW('Water Data'!E123))="","",OFFSET('Water Data'!$E$28,0,10*ROW('Water Data'!E123)))</f>
        <v/>
      </c>
      <c r="BZ129" s="34" t="str">
        <f ca="true">+IF(OFFSET('Water Data'!$E$29,0,10*ROW('Water Data'!E123))="","",OFFSET('Water Data'!$E$29,0,10*ROW('Water Data'!E123)))</f>
        <v/>
      </c>
      <c r="CA129" s="34" t="str">
        <f ca="true">+IF(OFFSET('Water Data'!$E$30,0,10*ROW('Water Data'!E123))="","",OFFSET('Water Data'!$E$30,0,10*ROW('Water Data'!E123)))</f>
        <v/>
      </c>
      <c r="CB129" s="34" t="str">
        <f ca="true">+IF(OFFSET('Water Data'!$F$28,0,10*ROW('Water Data'!F123))="","",OFFSET('Water Data'!$F$28,0,10*ROW('Water Data'!F123)))</f>
        <v/>
      </c>
      <c r="CC129" s="34" t="str">
        <f ca="true">+IF(OFFSET('Water Data'!$F$29,0,10*ROW('Water Data'!F123))="","",OFFSET('Water Data'!$F$29,0,10*ROW('Water Data'!F123)))</f>
        <v/>
      </c>
      <c r="CD129" s="34" t="str">
        <f ca="true">+IF(OFFSET('Water Data'!$F$30,0,10*ROW('Water Data'!F123))="","",OFFSET('Water Data'!$F$30,0,10*ROW('Water Data'!F123)))</f>
        <v/>
      </c>
      <c r="CE129" s="34" t="str">
        <f ca="true">+IF(OFFSET('Water Data'!$G$28,0,10*ROW('Water Data'!G123))="","",OFFSET('Water Data'!$G$28,0,10*ROW('Water Data'!G123)))</f>
        <v/>
      </c>
      <c r="CF129" s="34" t="str">
        <f ca="true">+IF(OFFSET('Water Data'!$G$29,0,10*ROW('Water Data'!G123))="","",OFFSET('Water Data'!$G$29,0,10*ROW('Water Data'!G123)))</f>
        <v/>
      </c>
      <c r="CG129" s="34" t="str">
        <f ca="true">+IF(OFFSET('Water Data'!$G$30,0,10*ROW('Water Data'!G123))="","",OFFSET('Water Data'!$G$30,0,10*ROW('Water Data'!G123)))</f>
        <v/>
      </c>
      <c r="CH129" s="34" t="str">
        <f ca="true">+IF(OFFSET('Water Data'!$H$28,0,10*ROW('Water Data'!H123))="","",OFFSET('Water Data'!$H$28,0,10*ROW('Water Data'!H123)))</f>
        <v/>
      </c>
      <c r="CI129" s="34" t="str">
        <f ca="true">+IF(OFFSET('Water Data'!$H$29,0,10*ROW('Water Data'!H123))="","",OFFSET('Water Data'!$H$29,0,10*ROW('Water Data'!H123)))</f>
        <v/>
      </c>
      <c r="CJ129" s="34" t="str">
        <f ca="true">+IF(OFFSET('Water Data'!$H$30,0,10*ROW('Water Data'!H123))="","",OFFSET('Water Data'!$H$30,0,10*ROW('Water Data'!H123)))</f>
        <v/>
      </c>
      <c r="CK129" s="34" t="str">
        <f ca="true">+IF(OFFSET('Sanitation Data'!$C$29,0,10*ROW('Sanitation Data'!C123))="","",OFFSET('Sanitation Data'!$C$29,0,10*ROW('Sanitation Data'!C123)))</f>
        <v/>
      </c>
      <c r="CL129" s="34" t="str">
        <f ca="true">+IF(OFFSET('Sanitation Data'!$C$30,0,10*ROW('Sanitation Data'!C123))="","",OFFSET('Sanitation Data'!$C$30,0,10*ROW('Sanitation Data'!C123)))</f>
        <v/>
      </c>
      <c r="CM129" s="34" t="str">
        <f ca="true">+IF(OFFSET('Sanitation Data'!$C$31,0,10*ROW('Sanitation Data'!C123))="","",OFFSET('Sanitation Data'!$C$31,0,10*ROW('Sanitation Data'!C123)))</f>
        <v/>
      </c>
      <c r="CN129" s="34" t="str">
        <f ca="true">+IF(OFFSET('Sanitation Data'!$C$32,0,10*ROW('Sanitation Data'!C123))="","",OFFSET('Sanitation Data'!$C$32,0,10*ROW('Sanitation Data'!C123)))</f>
        <v/>
      </c>
      <c r="CO129" s="34" t="str">
        <f ca="true">+IF(OFFSET('Sanitation Data'!$C$33,0,10*ROW('Sanitation Data'!C123))="","",OFFSET('Sanitation Data'!$C$33,0,10*ROW('Sanitation Data'!C123)))</f>
        <v/>
      </c>
      <c r="CP129" s="34" t="str">
        <f ca="true">+IF(OFFSET('Sanitation Data'!$D$29,0,10*ROW('Sanitation Data'!D123))="","",OFFSET('Sanitation Data'!$D$29,0,10*ROW('Sanitation Data'!D123)))</f>
        <v/>
      </c>
      <c r="CQ129" s="34" t="str">
        <f ca="true">+IF(OFFSET('Sanitation Data'!$D$30,0,10*ROW('Sanitation Data'!D123))="","",OFFSET('Sanitation Data'!$D$30,0,10*ROW('Sanitation Data'!D123)))</f>
        <v/>
      </c>
      <c r="CR129" s="34" t="str">
        <f ca="true">+IF(OFFSET('Sanitation Data'!$D$31,0,10*ROW('Sanitation Data'!D123))="","",OFFSET('Sanitation Data'!$D$31,0,10*ROW('Sanitation Data'!D123)))</f>
        <v/>
      </c>
      <c r="CS129" s="34" t="str">
        <f ca="true">+IF(OFFSET('Sanitation Data'!$D$32,0,10*ROW('Sanitation Data'!D123))="","",OFFSET('Sanitation Data'!$D$32,0,10*ROW('Sanitation Data'!D123)))</f>
        <v/>
      </c>
      <c r="CT129" s="34" t="str">
        <f ca="true">+IF(OFFSET('Sanitation Data'!$D$33,0,10*ROW('Sanitation Data'!D123))="","",OFFSET('Sanitation Data'!$D$33,0,10*ROW('Sanitation Data'!D123)))</f>
        <v/>
      </c>
      <c r="CU129" s="34" t="str">
        <f ca="true">+IF(OFFSET('Sanitation Data'!$E$29,0,10*ROW('Sanitation Data'!E123))="","",OFFSET('Sanitation Data'!$E$29,0,10*ROW('Sanitation Data'!E123)))</f>
        <v/>
      </c>
      <c r="CV129" s="34" t="str">
        <f ca="true">+IF(OFFSET('Sanitation Data'!$E$30,0,10*ROW('Sanitation Data'!E123))="","",OFFSET('Sanitation Data'!$E$30,0,10*ROW('Sanitation Data'!E123)))</f>
        <v/>
      </c>
      <c r="CW129" s="34" t="str">
        <f ca="true">+IF(OFFSET('Sanitation Data'!$E$31,0,10*ROW('Sanitation Data'!E123))="","",OFFSET('Sanitation Data'!$E$31,0,10*ROW('Sanitation Data'!E123)))</f>
        <v/>
      </c>
      <c r="CX129" s="34" t="str">
        <f ca="true">+IF(OFFSET('Sanitation Data'!$E$32,0,10*ROW('Sanitation Data'!E123))="","",OFFSET('Sanitation Data'!$E$32,0,10*ROW('Sanitation Data'!E123)))</f>
        <v/>
      </c>
      <c r="CY129" s="34" t="str">
        <f ca="true">+IF(OFFSET('Sanitation Data'!$E$33,0,10*ROW('Sanitation Data'!E123))="","",OFFSET('Sanitation Data'!$E$33,0,10*ROW('Sanitation Data'!E123)))</f>
        <v/>
      </c>
      <c r="CZ129" s="34" t="str">
        <f ca="true">+IF(OFFSET('Sanitation Data'!$F$29,0,10*ROW('Sanitation Data'!F123))="","",OFFSET('Sanitation Data'!$F$29,0,10*ROW('Sanitation Data'!F123)))</f>
        <v/>
      </c>
      <c r="DA129" s="34" t="str">
        <f ca="true">+IF(OFFSET('Sanitation Data'!$F$30,0,10*ROW('Sanitation Data'!F123))="","",OFFSET('Sanitation Data'!$F$30,0,10*ROW('Sanitation Data'!F123)))</f>
        <v/>
      </c>
      <c r="DB129" s="34" t="str">
        <f ca="true">+IF(OFFSET('Sanitation Data'!$F$31,0,10*ROW('Sanitation Data'!F123))="","",OFFSET('Sanitation Data'!$F$31,0,10*ROW('Sanitation Data'!F123)))</f>
        <v/>
      </c>
      <c r="DC129" s="34" t="str">
        <f ca="true">+IF(OFFSET('Sanitation Data'!$F$32,0,10*ROW('Sanitation Data'!F123))="","",OFFSET('Sanitation Data'!$F$32,0,10*ROW('Sanitation Data'!F123)))</f>
        <v/>
      </c>
      <c r="DD129" s="34" t="str">
        <f ca="true">+IF(OFFSET('Sanitation Data'!$F$33,0,10*ROW('Sanitation Data'!F123))="","",OFFSET('Sanitation Data'!$F$33,0,10*ROW('Sanitation Data'!F123)))</f>
        <v/>
      </c>
      <c r="DE129" s="34" t="str">
        <f ca="true">+IF(OFFSET('Sanitation Data'!$G$29,0,10*ROW('Sanitation Data'!G123))="","",OFFSET('Sanitation Data'!$G$29,0,10*ROW('Sanitation Data'!G123)))</f>
        <v/>
      </c>
      <c r="DF129" s="34" t="str">
        <f ca="true">+IF(OFFSET('Sanitation Data'!$G$30,0,10*ROW('Sanitation Data'!G123))="","",OFFSET('Sanitation Data'!$G$30,0,10*ROW('Sanitation Data'!G123)))</f>
        <v/>
      </c>
      <c r="DG129" s="34" t="str">
        <f ca="true">+IF(OFFSET('Sanitation Data'!$G$31,0,10*ROW('Sanitation Data'!G123))="","",OFFSET('Sanitation Data'!$G$31,0,10*ROW('Sanitation Data'!G123)))</f>
        <v/>
      </c>
      <c r="DH129" s="34" t="str">
        <f ca="true">+IF(OFFSET('Sanitation Data'!$G$32,0,10*ROW('Sanitation Data'!G123))="","",OFFSET('Sanitation Data'!$G$32,0,10*ROW('Sanitation Data'!G123)))</f>
        <v/>
      </c>
      <c r="DI129" s="34" t="str">
        <f ca="true">+IF(OFFSET('Sanitation Data'!$G$33,0,10*ROW('Sanitation Data'!G123))="","",OFFSET('Sanitation Data'!$G$33,0,10*ROW('Sanitation Data'!G123)))</f>
        <v/>
      </c>
      <c r="DJ129" s="34" t="str">
        <f ca="true">+IF(OFFSET('Sanitation Data'!$H$29,0,10*ROW('Sanitation Data'!H123))="","",OFFSET('Sanitation Data'!$H$29,0,10*ROW('Sanitation Data'!H123)))</f>
        <v/>
      </c>
      <c r="DK129" s="34" t="str">
        <f ca="true">+IF(OFFSET('Sanitation Data'!$H$30,0,10*ROW('Sanitation Data'!H123))="","",OFFSET('Sanitation Data'!$H$30,0,10*ROW('Sanitation Data'!H123)))</f>
        <v/>
      </c>
      <c r="DL129" s="34" t="str">
        <f ca="true">+IF(OFFSET('Sanitation Data'!$H$31,0,10*ROW('Sanitation Data'!H123))="","",OFFSET('Sanitation Data'!$H$31,0,10*ROW('Sanitation Data'!H123)))</f>
        <v/>
      </c>
      <c r="DM129" s="34" t="str">
        <f ca="true">+IF(OFFSET('Sanitation Data'!$H$32,0,10*ROW('Sanitation Data'!H123))="","",OFFSET('Sanitation Data'!$H$32,0,10*ROW('Sanitation Data'!H123)))</f>
        <v/>
      </c>
      <c r="DN129" s="34" t="str">
        <f ca="true">+IF(OFFSET('Sanitation Data'!$H$33,0,10*ROW('Sanitation Data'!H123))="","",OFFSET('Sanitation Data'!$H$33,0,10*ROW('Sanitation Data'!H123)))</f>
        <v/>
      </c>
      <c r="DO129" s="34" t="str">
        <f ca="true">+IF(OFFSET('Hygiene Data'!$C$12,0,10*ROW('Hygiene Data'!C123))="","",OFFSET('Hygiene Data'!$C$12,0,10*ROW('Hygiene Data'!C123)))</f>
        <v/>
      </c>
      <c r="DP129" s="34" t="str">
        <f ca="true">+IF(OFFSET('Hygiene Data'!$C$13,0,10*ROW('Hygiene Data'!C123))="","",OFFSET('Hygiene Data'!$C$13,0,10*ROW('Hygiene Data'!C123)))</f>
        <v/>
      </c>
      <c r="DQ129" s="34" t="str">
        <f ca="true">+IF(OFFSET('Hygiene Data'!$C$14,0,10*ROW('Hygiene Data'!C123))="","",OFFSET('Hygiene Data'!$C$14,0,10*ROW('Hygiene Data'!C123)))</f>
        <v/>
      </c>
      <c r="DR129" s="34" t="str">
        <f ca="true">+IF(OFFSET('Hygiene Data'!$D$12,0,10*ROW('Hygiene Data'!D123))="","",OFFSET('Hygiene Data'!$D$12,0,10*ROW('Hygiene Data'!D123)))</f>
        <v/>
      </c>
      <c r="DS129" s="34" t="str">
        <f ca="true">+IF(OFFSET('Hygiene Data'!$D$13,0,10*ROW('Hygiene Data'!D123))="","",OFFSET('Hygiene Data'!$D$13,0,10*ROW('Hygiene Data'!D123)))</f>
        <v/>
      </c>
      <c r="DT129" s="34" t="str">
        <f ca="true">+IF(OFFSET('Hygiene Data'!$D$14,0,10*ROW('Hygiene Data'!D123))="","",OFFSET('Hygiene Data'!$D$14,0,10*ROW('Hygiene Data'!D123)))</f>
        <v/>
      </c>
      <c r="DU129" s="34" t="str">
        <f ca="true">+IF(OFFSET('Hygiene Data'!$E$12,0,10*ROW('Hygiene Data'!E123))="","",OFFSET('Hygiene Data'!$E$12,0,10*ROW('Hygiene Data'!E123)))</f>
        <v/>
      </c>
      <c r="DV129" s="34" t="str">
        <f ca="true">+IF(OFFSET('Hygiene Data'!$E$13,0,10*ROW('Hygiene Data'!E123))="","",OFFSET('Hygiene Data'!$E$13,0,10*ROW('Hygiene Data'!E123)))</f>
        <v/>
      </c>
      <c r="DW129" s="34" t="str">
        <f ca="true">+IF(OFFSET('Hygiene Data'!$E$14,0,10*ROW('Hygiene Data'!E123))="","",OFFSET('Hygiene Data'!$E$14,0,10*ROW('Hygiene Data'!E123)))</f>
        <v/>
      </c>
      <c r="DX129" s="34" t="str">
        <f ca="true">+IF(OFFSET('Hygiene Data'!$F$12,0,10*ROW('Hygiene Data'!F123))="","",OFFSET('Hygiene Data'!$F$12,0,10*ROW('Hygiene Data'!F123)))</f>
        <v/>
      </c>
      <c r="DY129" s="34" t="str">
        <f ca="true">+IF(OFFSET('Hygiene Data'!$F$13,0,10*ROW('Hygiene Data'!F123))="","",OFFSET('Hygiene Data'!$F$13,0,10*ROW('Hygiene Data'!F123)))</f>
        <v/>
      </c>
      <c r="DZ129" s="34" t="str">
        <f ca="true">+IF(OFFSET('Hygiene Data'!$F$14,0,10*ROW('Hygiene Data'!F123))="","",OFFSET('Hygiene Data'!$F$14,0,10*ROW('Hygiene Data'!F123)))</f>
        <v/>
      </c>
      <c r="EA129" s="34" t="str">
        <f ca="true">+IF(OFFSET('Hygiene Data'!$G$12,0,10*ROW('Hygiene Data'!G123))="","",OFFSET('Hygiene Data'!$G$12,0,10*ROW('Hygiene Data'!G123)))</f>
        <v/>
      </c>
      <c r="EB129" s="34" t="str">
        <f ca="true">+IF(OFFSET('Hygiene Data'!$G$13,0,10*ROW('Hygiene Data'!G123))="","",OFFSET('Hygiene Data'!$G$13,0,10*ROW('Hygiene Data'!G123)))</f>
        <v/>
      </c>
      <c r="EC129" s="34" t="str">
        <f ca="true">+IF(OFFSET('Hygiene Data'!$G$14,0,10*ROW('Hygiene Data'!G123))="","",OFFSET('Hygiene Data'!$G$14,0,10*ROW('Hygiene Data'!G123)))</f>
        <v/>
      </c>
      <c r="ED129" s="34" t="str">
        <f ca="true">+IF(OFFSET('Hygiene Data'!$H$12,0,10*ROW('Hygiene Data'!H123))="","",OFFSET('Hygiene Data'!$H$12,0,10*ROW('Hygiene Data'!H123)))</f>
        <v/>
      </c>
      <c r="EE129" s="34" t="str">
        <f ca="true">+IF(OFFSET('Hygiene Data'!$H$13,0,10*ROW('Hygiene Data'!H123))="","",OFFSET('Hygiene Data'!$H$13,0,10*ROW('Hygiene Data'!H123)))</f>
        <v/>
      </c>
      <c r="EF129" s="34" t="str">
        <f ca="true">+IF(OFFSET('Hygiene Data'!$H$14,0,10*ROW('Hygiene Data'!H123))="","",OFFSET('Hygiene Data'!$H$14,0,10*ROW('Hygiene Data'!H123)))</f>
        <v/>
      </c>
    </row>
    <row r="130" x14ac:dyDescent="0.2">
      <c r="A130" s="57" t="str">
        <f ca="true">+IF(OFFSET('Water Data'!$B$1,0,10*ROW('Water Data'!B127))="","",OFFSET('Water Data'!$B$1,0,10*ROW('Water Data'!B127)))</f>
        <v/>
      </c>
      <c r="B130" s="57" t="str">
        <f ca="true">+IF(OFFSET('Water Data'!$A$3,0,10*ROW('Water Data'!A127))="","",OFFSET('Water Data'!$A$3,0,10*ROW('Water Data'!A127)))</f>
        <v/>
      </c>
      <c r="C130" s="57" t="str">
        <f ca="true">+IF(OFFSET('Water Data'!$C$3,0,10*ROW('Water Data'!C127))="","",OFFSET('Water Data'!$C$3,0,10*ROW('Water Data'!C127)))</f>
        <v/>
      </c>
      <c r="D130" s="249"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49"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49"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49"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49"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49"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49"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49"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49"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49"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49"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49"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49"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49"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49"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49"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49"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49"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50"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50"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50"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50"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50"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50"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50"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50"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50"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50"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50"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50"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50"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50"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50"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50"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50"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50"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50"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50"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50"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50"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50"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50"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50"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50"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50"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50"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50"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50"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51"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51"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51"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51"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51"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51"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51"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51"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51"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51"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51"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51"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51"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51"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51"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51"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51"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51"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4" t="str">
        <f ca="true">+IF(OFFSET('Water Data'!$C$28,0,10*ROW('Water Data'!C124))="","",OFFSET('Water Data'!$C$28,0,10*ROW('Water Data'!C124)))</f>
        <v/>
      </c>
      <c r="BT130" s="34" t="str">
        <f ca="true">+IF(OFFSET('Water Data'!$C$29,0,10*ROW('Water Data'!C124))="","",OFFSET('Water Data'!$C$29,0,10*ROW('Water Data'!C124)))</f>
        <v/>
      </c>
      <c r="BU130" s="34" t="str">
        <f ca="true">+IF(OFFSET('Water Data'!$C$30,0,10*ROW('Water Data'!C124))="","",OFFSET('Water Data'!$C$30,0,10*ROW('Water Data'!C124)))</f>
        <v/>
      </c>
      <c r="BV130" s="34" t="str">
        <f ca="true">+IF(OFFSET('Water Data'!$D$28,0,10*ROW('Water Data'!D124))="","",OFFSET('Water Data'!$D$28,0,10*ROW('Water Data'!D124)))</f>
        <v/>
      </c>
      <c r="BW130" s="34" t="str">
        <f ca="true">+IF(OFFSET('Water Data'!$D$29,0,10*ROW('Water Data'!D124))="","",OFFSET('Water Data'!$D$29,0,10*ROW('Water Data'!D124)))</f>
        <v/>
      </c>
      <c r="BX130" s="34" t="str">
        <f ca="true">+IF(OFFSET('Water Data'!$D$30,0,10*ROW('Water Data'!D124))="","",OFFSET('Water Data'!$D$30,0,10*ROW('Water Data'!D124)))</f>
        <v/>
      </c>
      <c r="BY130" s="34" t="str">
        <f ca="true">+IF(OFFSET('Water Data'!$E$28,0,10*ROW('Water Data'!E124))="","",OFFSET('Water Data'!$E$28,0,10*ROW('Water Data'!E124)))</f>
        <v/>
      </c>
      <c r="BZ130" s="34" t="str">
        <f ca="true">+IF(OFFSET('Water Data'!$E$29,0,10*ROW('Water Data'!E124))="","",OFFSET('Water Data'!$E$29,0,10*ROW('Water Data'!E124)))</f>
        <v/>
      </c>
      <c r="CA130" s="34" t="str">
        <f ca="true">+IF(OFFSET('Water Data'!$E$30,0,10*ROW('Water Data'!E124))="","",OFFSET('Water Data'!$E$30,0,10*ROW('Water Data'!E124)))</f>
        <v/>
      </c>
      <c r="CB130" s="34" t="str">
        <f ca="true">+IF(OFFSET('Water Data'!$F$28,0,10*ROW('Water Data'!F124))="","",OFFSET('Water Data'!$F$28,0,10*ROW('Water Data'!F124)))</f>
        <v/>
      </c>
      <c r="CC130" s="34" t="str">
        <f ca="true">+IF(OFFSET('Water Data'!$F$29,0,10*ROW('Water Data'!F124))="","",OFFSET('Water Data'!$F$29,0,10*ROW('Water Data'!F124)))</f>
        <v/>
      </c>
      <c r="CD130" s="34" t="str">
        <f ca="true">+IF(OFFSET('Water Data'!$F$30,0,10*ROW('Water Data'!F124))="","",OFFSET('Water Data'!$F$30,0,10*ROW('Water Data'!F124)))</f>
        <v/>
      </c>
      <c r="CE130" s="34" t="str">
        <f ca="true">+IF(OFFSET('Water Data'!$G$28,0,10*ROW('Water Data'!G124))="","",OFFSET('Water Data'!$G$28,0,10*ROW('Water Data'!G124)))</f>
        <v/>
      </c>
      <c r="CF130" s="34" t="str">
        <f ca="true">+IF(OFFSET('Water Data'!$G$29,0,10*ROW('Water Data'!G124))="","",OFFSET('Water Data'!$G$29,0,10*ROW('Water Data'!G124)))</f>
        <v/>
      </c>
      <c r="CG130" s="34" t="str">
        <f ca="true">+IF(OFFSET('Water Data'!$G$30,0,10*ROW('Water Data'!G124))="","",OFFSET('Water Data'!$G$30,0,10*ROW('Water Data'!G124)))</f>
        <v/>
      </c>
      <c r="CH130" s="34" t="str">
        <f ca="true">+IF(OFFSET('Water Data'!$H$28,0,10*ROW('Water Data'!H124))="","",OFFSET('Water Data'!$H$28,0,10*ROW('Water Data'!H124)))</f>
        <v/>
      </c>
      <c r="CI130" s="34" t="str">
        <f ca="true">+IF(OFFSET('Water Data'!$H$29,0,10*ROW('Water Data'!H124))="","",OFFSET('Water Data'!$H$29,0,10*ROW('Water Data'!H124)))</f>
        <v/>
      </c>
      <c r="CJ130" s="34" t="str">
        <f ca="true">+IF(OFFSET('Water Data'!$H$30,0,10*ROW('Water Data'!H124))="","",OFFSET('Water Data'!$H$30,0,10*ROW('Water Data'!H124)))</f>
        <v/>
      </c>
      <c r="CK130" s="34" t="str">
        <f ca="true">+IF(OFFSET('Sanitation Data'!$C$29,0,10*ROW('Sanitation Data'!C124))="","",OFFSET('Sanitation Data'!$C$29,0,10*ROW('Sanitation Data'!C124)))</f>
        <v/>
      </c>
      <c r="CL130" s="34" t="str">
        <f ca="true">+IF(OFFSET('Sanitation Data'!$C$30,0,10*ROW('Sanitation Data'!C124))="","",OFFSET('Sanitation Data'!$C$30,0,10*ROW('Sanitation Data'!C124)))</f>
        <v/>
      </c>
      <c r="CM130" s="34" t="str">
        <f ca="true">+IF(OFFSET('Sanitation Data'!$C$31,0,10*ROW('Sanitation Data'!C124))="","",OFFSET('Sanitation Data'!$C$31,0,10*ROW('Sanitation Data'!C124)))</f>
        <v/>
      </c>
      <c r="CN130" s="34" t="str">
        <f ca="true">+IF(OFFSET('Sanitation Data'!$C$32,0,10*ROW('Sanitation Data'!C124))="","",OFFSET('Sanitation Data'!$C$32,0,10*ROW('Sanitation Data'!C124)))</f>
        <v/>
      </c>
      <c r="CO130" s="34" t="str">
        <f ca="true">+IF(OFFSET('Sanitation Data'!$C$33,0,10*ROW('Sanitation Data'!C124))="","",OFFSET('Sanitation Data'!$C$33,0,10*ROW('Sanitation Data'!C124)))</f>
        <v/>
      </c>
      <c r="CP130" s="34" t="str">
        <f ca="true">+IF(OFFSET('Sanitation Data'!$D$29,0,10*ROW('Sanitation Data'!D124))="","",OFFSET('Sanitation Data'!$D$29,0,10*ROW('Sanitation Data'!D124)))</f>
        <v/>
      </c>
      <c r="CQ130" s="34" t="str">
        <f ca="true">+IF(OFFSET('Sanitation Data'!$D$30,0,10*ROW('Sanitation Data'!D124))="","",OFFSET('Sanitation Data'!$D$30,0,10*ROW('Sanitation Data'!D124)))</f>
        <v/>
      </c>
      <c r="CR130" s="34" t="str">
        <f ca="true">+IF(OFFSET('Sanitation Data'!$D$31,0,10*ROW('Sanitation Data'!D124))="","",OFFSET('Sanitation Data'!$D$31,0,10*ROW('Sanitation Data'!D124)))</f>
        <v/>
      </c>
      <c r="CS130" s="34" t="str">
        <f ca="true">+IF(OFFSET('Sanitation Data'!$D$32,0,10*ROW('Sanitation Data'!D124))="","",OFFSET('Sanitation Data'!$D$32,0,10*ROW('Sanitation Data'!D124)))</f>
        <v/>
      </c>
      <c r="CT130" s="34" t="str">
        <f ca="true">+IF(OFFSET('Sanitation Data'!$D$33,0,10*ROW('Sanitation Data'!D124))="","",OFFSET('Sanitation Data'!$D$33,0,10*ROW('Sanitation Data'!D124)))</f>
        <v/>
      </c>
      <c r="CU130" s="34" t="str">
        <f ca="true">+IF(OFFSET('Sanitation Data'!$E$29,0,10*ROW('Sanitation Data'!E124))="","",OFFSET('Sanitation Data'!$E$29,0,10*ROW('Sanitation Data'!E124)))</f>
        <v/>
      </c>
      <c r="CV130" s="34" t="str">
        <f ca="true">+IF(OFFSET('Sanitation Data'!$E$30,0,10*ROW('Sanitation Data'!E124))="","",OFFSET('Sanitation Data'!$E$30,0,10*ROW('Sanitation Data'!E124)))</f>
        <v/>
      </c>
      <c r="CW130" s="34" t="str">
        <f ca="true">+IF(OFFSET('Sanitation Data'!$E$31,0,10*ROW('Sanitation Data'!E124))="","",OFFSET('Sanitation Data'!$E$31,0,10*ROW('Sanitation Data'!E124)))</f>
        <v/>
      </c>
      <c r="CX130" s="34" t="str">
        <f ca="true">+IF(OFFSET('Sanitation Data'!$E$32,0,10*ROW('Sanitation Data'!E124))="","",OFFSET('Sanitation Data'!$E$32,0,10*ROW('Sanitation Data'!E124)))</f>
        <v/>
      </c>
      <c r="CY130" s="34" t="str">
        <f ca="true">+IF(OFFSET('Sanitation Data'!$E$33,0,10*ROW('Sanitation Data'!E124))="","",OFFSET('Sanitation Data'!$E$33,0,10*ROW('Sanitation Data'!E124)))</f>
        <v/>
      </c>
      <c r="CZ130" s="34" t="str">
        <f ca="true">+IF(OFFSET('Sanitation Data'!$F$29,0,10*ROW('Sanitation Data'!F124))="","",OFFSET('Sanitation Data'!$F$29,0,10*ROW('Sanitation Data'!F124)))</f>
        <v/>
      </c>
      <c r="DA130" s="34" t="str">
        <f ca="true">+IF(OFFSET('Sanitation Data'!$F$30,0,10*ROW('Sanitation Data'!F124))="","",OFFSET('Sanitation Data'!$F$30,0,10*ROW('Sanitation Data'!F124)))</f>
        <v/>
      </c>
      <c r="DB130" s="34" t="str">
        <f ca="true">+IF(OFFSET('Sanitation Data'!$F$31,0,10*ROW('Sanitation Data'!F124))="","",OFFSET('Sanitation Data'!$F$31,0,10*ROW('Sanitation Data'!F124)))</f>
        <v/>
      </c>
      <c r="DC130" s="34" t="str">
        <f ca="true">+IF(OFFSET('Sanitation Data'!$F$32,0,10*ROW('Sanitation Data'!F124))="","",OFFSET('Sanitation Data'!$F$32,0,10*ROW('Sanitation Data'!F124)))</f>
        <v/>
      </c>
      <c r="DD130" s="34" t="str">
        <f ca="true">+IF(OFFSET('Sanitation Data'!$F$33,0,10*ROW('Sanitation Data'!F124))="","",OFFSET('Sanitation Data'!$F$33,0,10*ROW('Sanitation Data'!F124)))</f>
        <v/>
      </c>
      <c r="DE130" s="34" t="str">
        <f ca="true">+IF(OFFSET('Sanitation Data'!$G$29,0,10*ROW('Sanitation Data'!G124))="","",OFFSET('Sanitation Data'!$G$29,0,10*ROW('Sanitation Data'!G124)))</f>
        <v/>
      </c>
      <c r="DF130" s="34" t="str">
        <f ca="true">+IF(OFFSET('Sanitation Data'!$G$30,0,10*ROW('Sanitation Data'!G124))="","",OFFSET('Sanitation Data'!$G$30,0,10*ROW('Sanitation Data'!G124)))</f>
        <v/>
      </c>
      <c r="DG130" s="34" t="str">
        <f ca="true">+IF(OFFSET('Sanitation Data'!$G$31,0,10*ROW('Sanitation Data'!G124))="","",OFFSET('Sanitation Data'!$G$31,0,10*ROW('Sanitation Data'!G124)))</f>
        <v/>
      </c>
      <c r="DH130" s="34" t="str">
        <f ca="true">+IF(OFFSET('Sanitation Data'!$G$32,0,10*ROW('Sanitation Data'!G124))="","",OFFSET('Sanitation Data'!$G$32,0,10*ROW('Sanitation Data'!G124)))</f>
        <v/>
      </c>
      <c r="DI130" s="34" t="str">
        <f ca="true">+IF(OFFSET('Sanitation Data'!$G$33,0,10*ROW('Sanitation Data'!G124))="","",OFFSET('Sanitation Data'!$G$33,0,10*ROW('Sanitation Data'!G124)))</f>
        <v/>
      </c>
      <c r="DJ130" s="34" t="str">
        <f ca="true">+IF(OFFSET('Sanitation Data'!$H$29,0,10*ROW('Sanitation Data'!H124))="","",OFFSET('Sanitation Data'!$H$29,0,10*ROW('Sanitation Data'!H124)))</f>
        <v/>
      </c>
      <c r="DK130" s="34" t="str">
        <f ca="true">+IF(OFFSET('Sanitation Data'!$H$30,0,10*ROW('Sanitation Data'!H124))="","",OFFSET('Sanitation Data'!$H$30,0,10*ROW('Sanitation Data'!H124)))</f>
        <v/>
      </c>
      <c r="DL130" s="34" t="str">
        <f ca="true">+IF(OFFSET('Sanitation Data'!$H$31,0,10*ROW('Sanitation Data'!H124))="","",OFFSET('Sanitation Data'!$H$31,0,10*ROW('Sanitation Data'!H124)))</f>
        <v/>
      </c>
      <c r="DM130" s="34" t="str">
        <f ca="true">+IF(OFFSET('Sanitation Data'!$H$32,0,10*ROW('Sanitation Data'!H124))="","",OFFSET('Sanitation Data'!$H$32,0,10*ROW('Sanitation Data'!H124)))</f>
        <v/>
      </c>
      <c r="DN130" s="34" t="str">
        <f ca="true">+IF(OFFSET('Sanitation Data'!$H$33,0,10*ROW('Sanitation Data'!H124))="","",OFFSET('Sanitation Data'!$H$33,0,10*ROW('Sanitation Data'!H124)))</f>
        <v/>
      </c>
      <c r="DO130" s="34" t="str">
        <f ca="true">+IF(OFFSET('Hygiene Data'!$C$12,0,10*ROW('Hygiene Data'!C124))="","",OFFSET('Hygiene Data'!$C$12,0,10*ROW('Hygiene Data'!C124)))</f>
        <v/>
      </c>
      <c r="DP130" s="34" t="str">
        <f ca="true">+IF(OFFSET('Hygiene Data'!$C$13,0,10*ROW('Hygiene Data'!C124))="","",OFFSET('Hygiene Data'!$C$13,0,10*ROW('Hygiene Data'!C124)))</f>
        <v/>
      </c>
      <c r="DQ130" s="34" t="str">
        <f ca="true">+IF(OFFSET('Hygiene Data'!$C$14,0,10*ROW('Hygiene Data'!C124))="","",OFFSET('Hygiene Data'!$C$14,0,10*ROW('Hygiene Data'!C124)))</f>
        <v/>
      </c>
      <c r="DR130" s="34" t="str">
        <f ca="true">+IF(OFFSET('Hygiene Data'!$D$12,0,10*ROW('Hygiene Data'!D124))="","",OFFSET('Hygiene Data'!$D$12,0,10*ROW('Hygiene Data'!D124)))</f>
        <v/>
      </c>
      <c r="DS130" s="34" t="str">
        <f ca="true">+IF(OFFSET('Hygiene Data'!$D$13,0,10*ROW('Hygiene Data'!D124))="","",OFFSET('Hygiene Data'!$D$13,0,10*ROW('Hygiene Data'!D124)))</f>
        <v/>
      </c>
      <c r="DT130" s="34" t="str">
        <f ca="true">+IF(OFFSET('Hygiene Data'!$D$14,0,10*ROW('Hygiene Data'!D124))="","",OFFSET('Hygiene Data'!$D$14,0,10*ROW('Hygiene Data'!D124)))</f>
        <v/>
      </c>
      <c r="DU130" s="34" t="str">
        <f ca="true">+IF(OFFSET('Hygiene Data'!$E$12,0,10*ROW('Hygiene Data'!E124))="","",OFFSET('Hygiene Data'!$E$12,0,10*ROW('Hygiene Data'!E124)))</f>
        <v/>
      </c>
      <c r="DV130" s="34" t="str">
        <f ca="true">+IF(OFFSET('Hygiene Data'!$E$13,0,10*ROW('Hygiene Data'!E124))="","",OFFSET('Hygiene Data'!$E$13,0,10*ROW('Hygiene Data'!E124)))</f>
        <v/>
      </c>
      <c r="DW130" s="34" t="str">
        <f ca="true">+IF(OFFSET('Hygiene Data'!$E$14,0,10*ROW('Hygiene Data'!E124))="","",OFFSET('Hygiene Data'!$E$14,0,10*ROW('Hygiene Data'!E124)))</f>
        <v/>
      </c>
      <c r="DX130" s="34" t="str">
        <f ca="true">+IF(OFFSET('Hygiene Data'!$F$12,0,10*ROW('Hygiene Data'!F124))="","",OFFSET('Hygiene Data'!$F$12,0,10*ROW('Hygiene Data'!F124)))</f>
        <v/>
      </c>
      <c r="DY130" s="34" t="str">
        <f ca="true">+IF(OFFSET('Hygiene Data'!$F$13,0,10*ROW('Hygiene Data'!F124))="","",OFFSET('Hygiene Data'!$F$13,0,10*ROW('Hygiene Data'!F124)))</f>
        <v/>
      </c>
      <c r="DZ130" s="34" t="str">
        <f ca="true">+IF(OFFSET('Hygiene Data'!$F$14,0,10*ROW('Hygiene Data'!F124))="","",OFFSET('Hygiene Data'!$F$14,0,10*ROW('Hygiene Data'!F124)))</f>
        <v/>
      </c>
      <c r="EA130" s="34" t="str">
        <f ca="true">+IF(OFFSET('Hygiene Data'!$G$12,0,10*ROW('Hygiene Data'!G124))="","",OFFSET('Hygiene Data'!$G$12,0,10*ROW('Hygiene Data'!G124)))</f>
        <v/>
      </c>
      <c r="EB130" s="34" t="str">
        <f ca="true">+IF(OFFSET('Hygiene Data'!$G$13,0,10*ROW('Hygiene Data'!G124))="","",OFFSET('Hygiene Data'!$G$13,0,10*ROW('Hygiene Data'!G124)))</f>
        <v/>
      </c>
      <c r="EC130" s="34" t="str">
        <f ca="true">+IF(OFFSET('Hygiene Data'!$G$14,0,10*ROW('Hygiene Data'!G124))="","",OFFSET('Hygiene Data'!$G$14,0,10*ROW('Hygiene Data'!G124)))</f>
        <v/>
      </c>
      <c r="ED130" s="34" t="str">
        <f ca="true">+IF(OFFSET('Hygiene Data'!$H$12,0,10*ROW('Hygiene Data'!H124))="","",OFFSET('Hygiene Data'!$H$12,0,10*ROW('Hygiene Data'!H124)))</f>
        <v/>
      </c>
      <c r="EE130" s="34" t="str">
        <f ca="true">+IF(OFFSET('Hygiene Data'!$H$13,0,10*ROW('Hygiene Data'!H124))="","",OFFSET('Hygiene Data'!$H$13,0,10*ROW('Hygiene Data'!H124)))</f>
        <v/>
      </c>
      <c r="EF130" s="34" t="str">
        <f ca="true">+IF(OFFSET('Hygiene Data'!$H$14,0,10*ROW('Hygiene Data'!H124))="","",OFFSET('Hygiene Data'!$H$14,0,10*ROW('Hygiene Data'!H124)))</f>
        <v/>
      </c>
    </row>
    <row r="131" x14ac:dyDescent="0.2">
      <c r="A131" s="57" t="str">
        <f ca="true">+IF(OFFSET('Water Data'!$B$1,0,10*ROW('Water Data'!B128))="","",OFFSET('Water Data'!$B$1,0,10*ROW('Water Data'!B128)))</f>
        <v/>
      </c>
      <c r="B131" s="57" t="str">
        <f ca="true">+IF(OFFSET('Water Data'!$A$3,0,10*ROW('Water Data'!A128))="","",OFFSET('Water Data'!$A$3,0,10*ROW('Water Data'!A128)))</f>
        <v/>
      </c>
      <c r="C131" s="57" t="str">
        <f ca="true">+IF(OFFSET('Water Data'!$C$3,0,10*ROW('Water Data'!C128))="","",OFFSET('Water Data'!$C$3,0,10*ROW('Water Data'!C128)))</f>
        <v/>
      </c>
      <c r="D131" s="249"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49"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49"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49"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49"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49"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49"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49"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49"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49"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49"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49"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49"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49"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49"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49"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49"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49"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50"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50"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50"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50"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50"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50"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50"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50"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50"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50"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50"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50"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50"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50"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50"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50"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50"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50"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50"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50"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50"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50"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50"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50"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50"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50"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50"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50"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50"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50"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51"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51"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51"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51"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51"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51"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51"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51"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51"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51"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51"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51"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51"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51"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51"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51"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51"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51"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4" t="str">
        <f ca="true">+IF(OFFSET('Water Data'!$C$28,0,10*ROW('Water Data'!C125))="","",OFFSET('Water Data'!$C$28,0,10*ROW('Water Data'!C125)))</f>
        <v/>
      </c>
      <c r="BT131" s="34" t="str">
        <f ca="true">+IF(OFFSET('Water Data'!$C$29,0,10*ROW('Water Data'!C125))="","",OFFSET('Water Data'!$C$29,0,10*ROW('Water Data'!C125)))</f>
        <v/>
      </c>
      <c r="BU131" s="34" t="str">
        <f ca="true">+IF(OFFSET('Water Data'!$C$30,0,10*ROW('Water Data'!C125))="","",OFFSET('Water Data'!$C$30,0,10*ROW('Water Data'!C125)))</f>
        <v/>
      </c>
      <c r="BV131" s="34" t="str">
        <f ca="true">+IF(OFFSET('Water Data'!$D$28,0,10*ROW('Water Data'!D125))="","",OFFSET('Water Data'!$D$28,0,10*ROW('Water Data'!D125)))</f>
        <v/>
      </c>
      <c r="BW131" s="34" t="str">
        <f ca="true">+IF(OFFSET('Water Data'!$D$29,0,10*ROW('Water Data'!D125))="","",OFFSET('Water Data'!$D$29,0,10*ROW('Water Data'!D125)))</f>
        <v/>
      </c>
      <c r="BX131" s="34" t="str">
        <f ca="true">+IF(OFFSET('Water Data'!$D$30,0,10*ROW('Water Data'!D125))="","",OFFSET('Water Data'!$D$30,0,10*ROW('Water Data'!D125)))</f>
        <v/>
      </c>
      <c r="BY131" s="34" t="str">
        <f ca="true">+IF(OFFSET('Water Data'!$E$28,0,10*ROW('Water Data'!E125))="","",OFFSET('Water Data'!$E$28,0,10*ROW('Water Data'!E125)))</f>
        <v/>
      </c>
      <c r="BZ131" s="34" t="str">
        <f ca="true">+IF(OFFSET('Water Data'!$E$29,0,10*ROW('Water Data'!E125))="","",OFFSET('Water Data'!$E$29,0,10*ROW('Water Data'!E125)))</f>
        <v/>
      </c>
      <c r="CA131" s="34" t="str">
        <f ca="true">+IF(OFFSET('Water Data'!$E$30,0,10*ROW('Water Data'!E125))="","",OFFSET('Water Data'!$E$30,0,10*ROW('Water Data'!E125)))</f>
        <v/>
      </c>
      <c r="CB131" s="34" t="str">
        <f ca="true">+IF(OFFSET('Water Data'!$F$28,0,10*ROW('Water Data'!F125))="","",OFFSET('Water Data'!$F$28,0,10*ROW('Water Data'!F125)))</f>
        <v/>
      </c>
      <c r="CC131" s="34" t="str">
        <f ca="true">+IF(OFFSET('Water Data'!$F$29,0,10*ROW('Water Data'!F125))="","",OFFSET('Water Data'!$F$29,0,10*ROW('Water Data'!F125)))</f>
        <v/>
      </c>
      <c r="CD131" s="34" t="str">
        <f ca="true">+IF(OFFSET('Water Data'!$F$30,0,10*ROW('Water Data'!F125))="","",OFFSET('Water Data'!$F$30,0,10*ROW('Water Data'!F125)))</f>
        <v/>
      </c>
      <c r="CE131" s="34" t="str">
        <f ca="true">+IF(OFFSET('Water Data'!$G$28,0,10*ROW('Water Data'!G125))="","",OFFSET('Water Data'!$G$28,0,10*ROW('Water Data'!G125)))</f>
        <v/>
      </c>
      <c r="CF131" s="34" t="str">
        <f ca="true">+IF(OFFSET('Water Data'!$G$29,0,10*ROW('Water Data'!G125))="","",OFFSET('Water Data'!$G$29,0,10*ROW('Water Data'!G125)))</f>
        <v/>
      </c>
      <c r="CG131" s="34" t="str">
        <f ca="true">+IF(OFFSET('Water Data'!$G$30,0,10*ROW('Water Data'!G125))="","",OFFSET('Water Data'!$G$30,0,10*ROW('Water Data'!G125)))</f>
        <v/>
      </c>
      <c r="CH131" s="34" t="str">
        <f ca="true">+IF(OFFSET('Water Data'!$H$28,0,10*ROW('Water Data'!H125))="","",OFFSET('Water Data'!$H$28,0,10*ROW('Water Data'!H125)))</f>
        <v/>
      </c>
      <c r="CI131" s="34" t="str">
        <f ca="true">+IF(OFFSET('Water Data'!$H$29,0,10*ROW('Water Data'!H125))="","",OFFSET('Water Data'!$H$29,0,10*ROW('Water Data'!H125)))</f>
        <v/>
      </c>
      <c r="CJ131" s="34" t="str">
        <f ca="true">+IF(OFFSET('Water Data'!$H$30,0,10*ROW('Water Data'!H125))="","",OFFSET('Water Data'!$H$30,0,10*ROW('Water Data'!H125)))</f>
        <v/>
      </c>
      <c r="CK131" s="34" t="str">
        <f ca="true">+IF(OFFSET('Sanitation Data'!$C$29,0,10*ROW('Sanitation Data'!C125))="","",OFFSET('Sanitation Data'!$C$29,0,10*ROW('Sanitation Data'!C125)))</f>
        <v/>
      </c>
      <c r="CL131" s="34" t="str">
        <f ca="true">+IF(OFFSET('Sanitation Data'!$C$30,0,10*ROW('Sanitation Data'!C125))="","",OFFSET('Sanitation Data'!$C$30,0,10*ROW('Sanitation Data'!C125)))</f>
        <v/>
      </c>
      <c r="CM131" s="34" t="str">
        <f ca="true">+IF(OFFSET('Sanitation Data'!$C$31,0,10*ROW('Sanitation Data'!C125))="","",OFFSET('Sanitation Data'!$C$31,0,10*ROW('Sanitation Data'!C125)))</f>
        <v/>
      </c>
      <c r="CN131" s="34" t="str">
        <f ca="true">+IF(OFFSET('Sanitation Data'!$C$32,0,10*ROW('Sanitation Data'!C125))="","",OFFSET('Sanitation Data'!$C$32,0,10*ROW('Sanitation Data'!C125)))</f>
        <v/>
      </c>
      <c r="CO131" s="34" t="str">
        <f ca="true">+IF(OFFSET('Sanitation Data'!$C$33,0,10*ROW('Sanitation Data'!C125))="","",OFFSET('Sanitation Data'!$C$33,0,10*ROW('Sanitation Data'!C125)))</f>
        <v/>
      </c>
      <c r="CP131" s="34" t="str">
        <f ca="true">+IF(OFFSET('Sanitation Data'!$D$29,0,10*ROW('Sanitation Data'!D125))="","",OFFSET('Sanitation Data'!$D$29,0,10*ROW('Sanitation Data'!D125)))</f>
        <v/>
      </c>
      <c r="CQ131" s="34" t="str">
        <f ca="true">+IF(OFFSET('Sanitation Data'!$D$30,0,10*ROW('Sanitation Data'!D125))="","",OFFSET('Sanitation Data'!$D$30,0,10*ROW('Sanitation Data'!D125)))</f>
        <v/>
      </c>
      <c r="CR131" s="34" t="str">
        <f ca="true">+IF(OFFSET('Sanitation Data'!$D$31,0,10*ROW('Sanitation Data'!D125))="","",OFFSET('Sanitation Data'!$D$31,0,10*ROW('Sanitation Data'!D125)))</f>
        <v/>
      </c>
      <c r="CS131" s="34" t="str">
        <f ca="true">+IF(OFFSET('Sanitation Data'!$D$32,0,10*ROW('Sanitation Data'!D125))="","",OFFSET('Sanitation Data'!$D$32,0,10*ROW('Sanitation Data'!D125)))</f>
        <v/>
      </c>
      <c r="CT131" s="34" t="str">
        <f ca="true">+IF(OFFSET('Sanitation Data'!$D$33,0,10*ROW('Sanitation Data'!D125))="","",OFFSET('Sanitation Data'!$D$33,0,10*ROW('Sanitation Data'!D125)))</f>
        <v/>
      </c>
      <c r="CU131" s="34" t="str">
        <f ca="true">+IF(OFFSET('Sanitation Data'!$E$29,0,10*ROW('Sanitation Data'!E125))="","",OFFSET('Sanitation Data'!$E$29,0,10*ROW('Sanitation Data'!E125)))</f>
        <v/>
      </c>
      <c r="CV131" s="34" t="str">
        <f ca="true">+IF(OFFSET('Sanitation Data'!$E$30,0,10*ROW('Sanitation Data'!E125))="","",OFFSET('Sanitation Data'!$E$30,0,10*ROW('Sanitation Data'!E125)))</f>
        <v/>
      </c>
      <c r="CW131" s="34" t="str">
        <f ca="true">+IF(OFFSET('Sanitation Data'!$E$31,0,10*ROW('Sanitation Data'!E125))="","",OFFSET('Sanitation Data'!$E$31,0,10*ROW('Sanitation Data'!E125)))</f>
        <v/>
      </c>
      <c r="CX131" s="34" t="str">
        <f ca="true">+IF(OFFSET('Sanitation Data'!$E$32,0,10*ROW('Sanitation Data'!E125))="","",OFFSET('Sanitation Data'!$E$32,0,10*ROW('Sanitation Data'!E125)))</f>
        <v/>
      </c>
      <c r="CY131" s="34" t="str">
        <f ca="true">+IF(OFFSET('Sanitation Data'!$E$33,0,10*ROW('Sanitation Data'!E125))="","",OFFSET('Sanitation Data'!$E$33,0,10*ROW('Sanitation Data'!E125)))</f>
        <v/>
      </c>
      <c r="CZ131" s="34" t="str">
        <f ca="true">+IF(OFFSET('Sanitation Data'!$F$29,0,10*ROW('Sanitation Data'!F125))="","",OFFSET('Sanitation Data'!$F$29,0,10*ROW('Sanitation Data'!F125)))</f>
        <v/>
      </c>
      <c r="DA131" s="34" t="str">
        <f ca="true">+IF(OFFSET('Sanitation Data'!$F$30,0,10*ROW('Sanitation Data'!F125))="","",OFFSET('Sanitation Data'!$F$30,0,10*ROW('Sanitation Data'!F125)))</f>
        <v/>
      </c>
      <c r="DB131" s="34" t="str">
        <f ca="true">+IF(OFFSET('Sanitation Data'!$F$31,0,10*ROW('Sanitation Data'!F125))="","",OFFSET('Sanitation Data'!$F$31,0,10*ROW('Sanitation Data'!F125)))</f>
        <v/>
      </c>
      <c r="DC131" s="34" t="str">
        <f ca="true">+IF(OFFSET('Sanitation Data'!$F$32,0,10*ROW('Sanitation Data'!F125))="","",OFFSET('Sanitation Data'!$F$32,0,10*ROW('Sanitation Data'!F125)))</f>
        <v/>
      </c>
      <c r="DD131" s="34" t="str">
        <f ca="true">+IF(OFFSET('Sanitation Data'!$F$33,0,10*ROW('Sanitation Data'!F125))="","",OFFSET('Sanitation Data'!$F$33,0,10*ROW('Sanitation Data'!F125)))</f>
        <v/>
      </c>
      <c r="DE131" s="34" t="str">
        <f ca="true">+IF(OFFSET('Sanitation Data'!$G$29,0,10*ROW('Sanitation Data'!G125))="","",OFFSET('Sanitation Data'!$G$29,0,10*ROW('Sanitation Data'!G125)))</f>
        <v/>
      </c>
      <c r="DF131" s="34" t="str">
        <f ca="true">+IF(OFFSET('Sanitation Data'!$G$30,0,10*ROW('Sanitation Data'!G125))="","",OFFSET('Sanitation Data'!$G$30,0,10*ROW('Sanitation Data'!G125)))</f>
        <v/>
      </c>
      <c r="DG131" s="34" t="str">
        <f ca="true">+IF(OFFSET('Sanitation Data'!$G$31,0,10*ROW('Sanitation Data'!G125))="","",OFFSET('Sanitation Data'!$G$31,0,10*ROW('Sanitation Data'!G125)))</f>
        <v/>
      </c>
      <c r="DH131" s="34" t="str">
        <f ca="true">+IF(OFFSET('Sanitation Data'!$G$32,0,10*ROW('Sanitation Data'!G125))="","",OFFSET('Sanitation Data'!$G$32,0,10*ROW('Sanitation Data'!G125)))</f>
        <v/>
      </c>
      <c r="DI131" s="34" t="str">
        <f ca="true">+IF(OFFSET('Sanitation Data'!$G$33,0,10*ROW('Sanitation Data'!G125))="","",OFFSET('Sanitation Data'!$G$33,0,10*ROW('Sanitation Data'!G125)))</f>
        <v/>
      </c>
      <c r="DJ131" s="34" t="str">
        <f ca="true">+IF(OFFSET('Sanitation Data'!$H$29,0,10*ROW('Sanitation Data'!H125))="","",OFFSET('Sanitation Data'!$H$29,0,10*ROW('Sanitation Data'!H125)))</f>
        <v/>
      </c>
      <c r="DK131" s="34" t="str">
        <f ca="true">+IF(OFFSET('Sanitation Data'!$H$30,0,10*ROW('Sanitation Data'!H125))="","",OFFSET('Sanitation Data'!$H$30,0,10*ROW('Sanitation Data'!H125)))</f>
        <v/>
      </c>
      <c r="DL131" s="34" t="str">
        <f ca="true">+IF(OFFSET('Sanitation Data'!$H$31,0,10*ROW('Sanitation Data'!H125))="","",OFFSET('Sanitation Data'!$H$31,0,10*ROW('Sanitation Data'!H125)))</f>
        <v/>
      </c>
      <c r="DM131" s="34" t="str">
        <f ca="true">+IF(OFFSET('Sanitation Data'!$H$32,0,10*ROW('Sanitation Data'!H125))="","",OFFSET('Sanitation Data'!$H$32,0,10*ROW('Sanitation Data'!H125)))</f>
        <v/>
      </c>
      <c r="DN131" s="34" t="str">
        <f ca="true">+IF(OFFSET('Sanitation Data'!$H$33,0,10*ROW('Sanitation Data'!H125))="","",OFFSET('Sanitation Data'!$H$33,0,10*ROW('Sanitation Data'!H125)))</f>
        <v/>
      </c>
      <c r="DO131" s="34" t="str">
        <f ca="true">+IF(OFFSET('Hygiene Data'!$C$12,0,10*ROW('Hygiene Data'!C125))="","",OFFSET('Hygiene Data'!$C$12,0,10*ROW('Hygiene Data'!C125)))</f>
        <v/>
      </c>
      <c r="DP131" s="34" t="str">
        <f ca="true">+IF(OFFSET('Hygiene Data'!$C$13,0,10*ROW('Hygiene Data'!C125))="","",OFFSET('Hygiene Data'!$C$13,0,10*ROW('Hygiene Data'!C125)))</f>
        <v/>
      </c>
      <c r="DQ131" s="34" t="str">
        <f ca="true">+IF(OFFSET('Hygiene Data'!$C$14,0,10*ROW('Hygiene Data'!C125))="","",OFFSET('Hygiene Data'!$C$14,0,10*ROW('Hygiene Data'!C125)))</f>
        <v/>
      </c>
      <c r="DR131" s="34" t="str">
        <f ca="true">+IF(OFFSET('Hygiene Data'!$D$12,0,10*ROW('Hygiene Data'!D125))="","",OFFSET('Hygiene Data'!$D$12,0,10*ROW('Hygiene Data'!D125)))</f>
        <v/>
      </c>
      <c r="DS131" s="34" t="str">
        <f ca="true">+IF(OFFSET('Hygiene Data'!$D$13,0,10*ROW('Hygiene Data'!D125))="","",OFFSET('Hygiene Data'!$D$13,0,10*ROW('Hygiene Data'!D125)))</f>
        <v/>
      </c>
      <c r="DT131" s="34" t="str">
        <f ca="true">+IF(OFFSET('Hygiene Data'!$D$14,0,10*ROW('Hygiene Data'!D125))="","",OFFSET('Hygiene Data'!$D$14,0,10*ROW('Hygiene Data'!D125)))</f>
        <v/>
      </c>
      <c r="DU131" s="34" t="str">
        <f ca="true">+IF(OFFSET('Hygiene Data'!$E$12,0,10*ROW('Hygiene Data'!E125))="","",OFFSET('Hygiene Data'!$E$12,0,10*ROW('Hygiene Data'!E125)))</f>
        <v/>
      </c>
      <c r="DV131" s="34" t="str">
        <f ca="true">+IF(OFFSET('Hygiene Data'!$E$13,0,10*ROW('Hygiene Data'!E125))="","",OFFSET('Hygiene Data'!$E$13,0,10*ROW('Hygiene Data'!E125)))</f>
        <v/>
      </c>
      <c r="DW131" s="34" t="str">
        <f ca="true">+IF(OFFSET('Hygiene Data'!$E$14,0,10*ROW('Hygiene Data'!E125))="","",OFFSET('Hygiene Data'!$E$14,0,10*ROW('Hygiene Data'!E125)))</f>
        <v/>
      </c>
      <c r="DX131" s="34" t="str">
        <f ca="true">+IF(OFFSET('Hygiene Data'!$F$12,0,10*ROW('Hygiene Data'!F125))="","",OFFSET('Hygiene Data'!$F$12,0,10*ROW('Hygiene Data'!F125)))</f>
        <v/>
      </c>
      <c r="DY131" s="34" t="str">
        <f ca="true">+IF(OFFSET('Hygiene Data'!$F$13,0,10*ROW('Hygiene Data'!F125))="","",OFFSET('Hygiene Data'!$F$13,0,10*ROW('Hygiene Data'!F125)))</f>
        <v/>
      </c>
      <c r="DZ131" s="34" t="str">
        <f ca="true">+IF(OFFSET('Hygiene Data'!$F$14,0,10*ROW('Hygiene Data'!F125))="","",OFFSET('Hygiene Data'!$F$14,0,10*ROW('Hygiene Data'!F125)))</f>
        <v/>
      </c>
      <c r="EA131" s="34" t="str">
        <f ca="true">+IF(OFFSET('Hygiene Data'!$G$12,0,10*ROW('Hygiene Data'!G125))="","",OFFSET('Hygiene Data'!$G$12,0,10*ROW('Hygiene Data'!G125)))</f>
        <v/>
      </c>
      <c r="EB131" s="34" t="str">
        <f ca="true">+IF(OFFSET('Hygiene Data'!$G$13,0,10*ROW('Hygiene Data'!G125))="","",OFFSET('Hygiene Data'!$G$13,0,10*ROW('Hygiene Data'!G125)))</f>
        <v/>
      </c>
      <c r="EC131" s="34" t="str">
        <f ca="true">+IF(OFFSET('Hygiene Data'!$G$14,0,10*ROW('Hygiene Data'!G125))="","",OFFSET('Hygiene Data'!$G$14,0,10*ROW('Hygiene Data'!G125)))</f>
        <v/>
      </c>
      <c r="ED131" s="34" t="str">
        <f ca="true">+IF(OFFSET('Hygiene Data'!$H$12,0,10*ROW('Hygiene Data'!H125))="","",OFFSET('Hygiene Data'!$H$12,0,10*ROW('Hygiene Data'!H125)))</f>
        <v/>
      </c>
      <c r="EE131" s="34" t="str">
        <f ca="true">+IF(OFFSET('Hygiene Data'!$H$13,0,10*ROW('Hygiene Data'!H125))="","",OFFSET('Hygiene Data'!$H$13,0,10*ROW('Hygiene Data'!H125)))</f>
        <v/>
      </c>
      <c r="EF131" s="34" t="str">
        <f ca="true">+IF(OFFSET('Hygiene Data'!$H$14,0,10*ROW('Hygiene Data'!H125))="","",OFFSET('Hygiene Data'!$H$14,0,10*ROW('Hygiene Data'!H125)))</f>
        <v/>
      </c>
    </row>
    <row r="132" x14ac:dyDescent="0.2">
      <c r="A132" s="57" t="str">
        <f ca="true">+IF(OFFSET('Water Data'!$B$1,0,10*ROW('Water Data'!B129))="","",OFFSET('Water Data'!$B$1,0,10*ROW('Water Data'!B129)))</f>
        <v/>
      </c>
      <c r="B132" s="57" t="str">
        <f ca="true">+IF(OFFSET('Water Data'!$A$3,0,10*ROW('Water Data'!A129))="","",OFFSET('Water Data'!$A$3,0,10*ROW('Water Data'!A129)))</f>
        <v/>
      </c>
      <c r="C132" s="57" t="str">
        <f ca="true">+IF(OFFSET('Water Data'!$C$3,0,10*ROW('Water Data'!C129))="","",OFFSET('Water Data'!$C$3,0,10*ROW('Water Data'!C129)))</f>
        <v/>
      </c>
      <c r="D132" s="249"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49"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49"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49"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49"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49"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49"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49"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49"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49"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49"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49"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49"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49"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49"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49"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49"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49"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50"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50"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50"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50"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50"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50"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50"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50"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50"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50"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50"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50"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50"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50"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50"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50"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50"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50"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50"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50"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50"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50"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50"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50"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50"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50"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50"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50"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50"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50"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51"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51"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51"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51"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51"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51"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51"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51"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51"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51"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51"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51"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51"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51"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51"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51"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51"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51"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4" t="str">
        <f ca="true">+IF(OFFSET('Water Data'!$C$28,0,10*ROW('Water Data'!C126))="","",OFFSET('Water Data'!$C$28,0,10*ROW('Water Data'!C126)))</f>
        <v/>
      </c>
      <c r="BT132" s="34" t="str">
        <f ca="true">+IF(OFFSET('Water Data'!$C$29,0,10*ROW('Water Data'!C126))="","",OFFSET('Water Data'!$C$29,0,10*ROW('Water Data'!C126)))</f>
        <v/>
      </c>
      <c r="BU132" s="34" t="str">
        <f ca="true">+IF(OFFSET('Water Data'!$C$30,0,10*ROW('Water Data'!C126))="","",OFFSET('Water Data'!$C$30,0,10*ROW('Water Data'!C126)))</f>
        <v/>
      </c>
      <c r="BV132" s="34" t="str">
        <f ca="true">+IF(OFFSET('Water Data'!$D$28,0,10*ROW('Water Data'!D126))="","",OFFSET('Water Data'!$D$28,0,10*ROW('Water Data'!D126)))</f>
        <v/>
      </c>
      <c r="BW132" s="34" t="str">
        <f ca="true">+IF(OFFSET('Water Data'!$D$29,0,10*ROW('Water Data'!D126))="","",OFFSET('Water Data'!$D$29,0,10*ROW('Water Data'!D126)))</f>
        <v/>
      </c>
      <c r="BX132" s="34" t="str">
        <f ca="true">+IF(OFFSET('Water Data'!$D$30,0,10*ROW('Water Data'!D126))="","",OFFSET('Water Data'!$D$30,0,10*ROW('Water Data'!D126)))</f>
        <v/>
      </c>
      <c r="BY132" s="34" t="str">
        <f ca="true">+IF(OFFSET('Water Data'!$E$28,0,10*ROW('Water Data'!E126))="","",OFFSET('Water Data'!$E$28,0,10*ROW('Water Data'!E126)))</f>
        <v/>
      </c>
      <c r="BZ132" s="34" t="str">
        <f ca="true">+IF(OFFSET('Water Data'!$E$29,0,10*ROW('Water Data'!E126))="","",OFFSET('Water Data'!$E$29,0,10*ROW('Water Data'!E126)))</f>
        <v/>
      </c>
      <c r="CA132" s="34" t="str">
        <f ca="true">+IF(OFFSET('Water Data'!$E$30,0,10*ROW('Water Data'!E126))="","",OFFSET('Water Data'!$E$30,0,10*ROW('Water Data'!E126)))</f>
        <v/>
      </c>
      <c r="CB132" s="34" t="str">
        <f ca="true">+IF(OFFSET('Water Data'!$F$28,0,10*ROW('Water Data'!F126))="","",OFFSET('Water Data'!$F$28,0,10*ROW('Water Data'!F126)))</f>
        <v/>
      </c>
      <c r="CC132" s="34" t="str">
        <f ca="true">+IF(OFFSET('Water Data'!$F$29,0,10*ROW('Water Data'!F126))="","",OFFSET('Water Data'!$F$29,0,10*ROW('Water Data'!F126)))</f>
        <v/>
      </c>
      <c r="CD132" s="34" t="str">
        <f ca="true">+IF(OFFSET('Water Data'!$F$30,0,10*ROW('Water Data'!F126))="","",OFFSET('Water Data'!$F$30,0,10*ROW('Water Data'!F126)))</f>
        <v/>
      </c>
      <c r="CE132" s="34" t="str">
        <f ca="true">+IF(OFFSET('Water Data'!$G$28,0,10*ROW('Water Data'!G126))="","",OFFSET('Water Data'!$G$28,0,10*ROW('Water Data'!G126)))</f>
        <v/>
      </c>
      <c r="CF132" s="34" t="str">
        <f ca="true">+IF(OFFSET('Water Data'!$G$29,0,10*ROW('Water Data'!G126))="","",OFFSET('Water Data'!$G$29,0,10*ROW('Water Data'!G126)))</f>
        <v/>
      </c>
      <c r="CG132" s="34" t="str">
        <f ca="true">+IF(OFFSET('Water Data'!$G$30,0,10*ROW('Water Data'!G126))="","",OFFSET('Water Data'!$G$30,0,10*ROW('Water Data'!G126)))</f>
        <v/>
      </c>
      <c r="CH132" s="34" t="str">
        <f ca="true">+IF(OFFSET('Water Data'!$H$28,0,10*ROW('Water Data'!H126))="","",OFFSET('Water Data'!$H$28,0,10*ROW('Water Data'!H126)))</f>
        <v/>
      </c>
      <c r="CI132" s="34" t="str">
        <f ca="true">+IF(OFFSET('Water Data'!$H$29,0,10*ROW('Water Data'!H126))="","",OFFSET('Water Data'!$H$29,0,10*ROW('Water Data'!H126)))</f>
        <v/>
      </c>
      <c r="CJ132" s="34" t="str">
        <f ca="true">+IF(OFFSET('Water Data'!$H$30,0,10*ROW('Water Data'!H126))="","",OFFSET('Water Data'!$H$30,0,10*ROW('Water Data'!H126)))</f>
        <v/>
      </c>
      <c r="CK132" s="34" t="str">
        <f ca="true">+IF(OFFSET('Sanitation Data'!$C$29,0,10*ROW('Sanitation Data'!C126))="","",OFFSET('Sanitation Data'!$C$29,0,10*ROW('Sanitation Data'!C126)))</f>
        <v/>
      </c>
      <c r="CL132" s="34" t="str">
        <f ca="true">+IF(OFFSET('Sanitation Data'!$C$30,0,10*ROW('Sanitation Data'!C126))="","",OFFSET('Sanitation Data'!$C$30,0,10*ROW('Sanitation Data'!C126)))</f>
        <v/>
      </c>
      <c r="CM132" s="34" t="str">
        <f ca="true">+IF(OFFSET('Sanitation Data'!$C$31,0,10*ROW('Sanitation Data'!C126))="","",OFFSET('Sanitation Data'!$C$31,0,10*ROW('Sanitation Data'!C126)))</f>
        <v/>
      </c>
      <c r="CN132" s="34" t="str">
        <f ca="true">+IF(OFFSET('Sanitation Data'!$C$32,0,10*ROW('Sanitation Data'!C126))="","",OFFSET('Sanitation Data'!$C$32,0,10*ROW('Sanitation Data'!C126)))</f>
        <v/>
      </c>
      <c r="CO132" s="34" t="str">
        <f ca="true">+IF(OFFSET('Sanitation Data'!$C$33,0,10*ROW('Sanitation Data'!C126))="","",OFFSET('Sanitation Data'!$C$33,0,10*ROW('Sanitation Data'!C126)))</f>
        <v/>
      </c>
      <c r="CP132" s="34" t="str">
        <f ca="true">+IF(OFFSET('Sanitation Data'!$D$29,0,10*ROW('Sanitation Data'!D126))="","",OFFSET('Sanitation Data'!$D$29,0,10*ROW('Sanitation Data'!D126)))</f>
        <v/>
      </c>
      <c r="CQ132" s="34" t="str">
        <f ca="true">+IF(OFFSET('Sanitation Data'!$D$30,0,10*ROW('Sanitation Data'!D126))="","",OFFSET('Sanitation Data'!$D$30,0,10*ROW('Sanitation Data'!D126)))</f>
        <v/>
      </c>
      <c r="CR132" s="34" t="str">
        <f ca="true">+IF(OFFSET('Sanitation Data'!$D$31,0,10*ROW('Sanitation Data'!D126))="","",OFFSET('Sanitation Data'!$D$31,0,10*ROW('Sanitation Data'!D126)))</f>
        <v/>
      </c>
      <c r="CS132" s="34" t="str">
        <f ca="true">+IF(OFFSET('Sanitation Data'!$D$32,0,10*ROW('Sanitation Data'!D126))="","",OFFSET('Sanitation Data'!$D$32,0,10*ROW('Sanitation Data'!D126)))</f>
        <v/>
      </c>
      <c r="CT132" s="34" t="str">
        <f ca="true">+IF(OFFSET('Sanitation Data'!$D$33,0,10*ROW('Sanitation Data'!D126))="","",OFFSET('Sanitation Data'!$D$33,0,10*ROW('Sanitation Data'!D126)))</f>
        <v/>
      </c>
      <c r="CU132" s="34" t="str">
        <f ca="true">+IF(OFFSET('Sanitation Data'!$E$29,0,10*ROW('Sanitation Data'!E126))="","",OFFSET('Sanitation Data'!$E$29,0,10*ROW('Sanitation Data'!E126)))</f>
        <v/>
      </c>
      <c r="CV132" s="34" t="str">
        <f ca="true">+IF(OFFSET('Sanitation Data'!$E$30,0,10*ROW('Sanitation Data'!E126))="","",OFFSET('Sanitation Data'!$E$30,0,10*ROW('Sanitation Data'!E126)))</f>
        <v/>
      </c>
      <c r="CW132" s="34" t="str">
        <f ca="true">+IF(OFFSET('Sanitation Data'!$E$31,0,10*ROW('Sanitation Data'!E126))="","",OFFSET('Sanitation Data'!$E$31,0,10*ROW('Sanitation Data'!E126)))</f>
        <v/>
      </c>
      <c r="CX132" s="34" t="str">
        <f ca="true">+IF(OFFSET('Sanitation Data'!$E$32,0,10*ROW('Sanitation Data'!E126))="","",OFFSET('Sanitation Data'!$E$32,0,10*ROW('Sanitation Data'!E126)))</f>
        <v/>
      </c>
      <c r="CY132" s="34" t="str">
        <f ca="true">+IF(OFFSET('Sanitation Data'!$E$33,0,10*ROW('Sanitation Data'!E126))="","",OFFSET('Sanitation Data'!$E$33,0,10*ROW('Sanitation Data'!E126)))</f>
        <v/>
      </c>
      <c r="CZ132" s="34" t="str">
        <f ca="true">+IF(OFFSET('Sanitation Data'!$F$29,0,10*ROW('Sanitation Data'!F126))="","",OFFSET('Sanitation Data'!$F$29,0,10*ROW('Sanitation Data'!F126)))</f>
        <v/>
      </c>
      <c r="DA132" s="34" t="str">
        <f ca="true">+IF(OFFSET('Sanitation Data'!$F$30,0,10*ROW('Sanitation Data'!F126))="","",OFFSET('Sanitation Data'!$F$30,0,10*ROW('Sanitation Data'!F126)))</f>
        <v/>
      </c>
      <c r="DB132" s="34" t="str">
        <f ca="true">+IF(OFFSET('Sanitation Data'!$F$31,0,10*ROW('Sanitation Data'!F126))="","",OFFSET('Sanitation Data'!$F$31,0,10*ROW('Sanitation Data'!F126)))</f>
        <v/>
      </c>
      <c r="DC132" s="34" t="str">
        <f ca="true">+IF(OFFSET('Sanitation Data'!$F$32,0,10*ROW('Sanitation Data'!F126))="","",OFFSET('Sanitation Data'!$F$32,0,10*ROW('Sanitation Data'!F126)))</f>
        <v/>
      </c>
      <c r="DD132" s="34" t="str">
        <f ca="true">+IF(OFFSET('Sanitation Data'!$F$33,0,10*ROW('Sanitation Data'!F126))="","",OFFSET('Sanitation Data'!$F$33,0,10*ROW('Sanitation Data'!F126)))</f>
        <v/>
      </c>
      <c r="DE132" s="34" t="str">
        <f ca="true">+IF(OFFSET('Sanitation Data'!$G$29,0,10*ROW('Sanitation Data'!G126))="","",OFFSET('Sanitation Data'!$G$29,0,10*ROW('Sanitation Data'!G126)))</f>
        <v/>
      </c>
      <c r="DF132" s="34" t="str">
        <f ca="true">+IF(OFFSET('Sanitation Data'!$G$30,0,10*ROW('Sanitation Data'!G126))="","",OFFSET('Sanitation Data'!$G$30,0,10*ROW('Sanitation Data'!G126)))</f>
        <v/>
      </c>
      <c r="DG132" s="34" t="str">
        <f ca="true">+IF(OFFSET('Sanitation Data'!$G$31,0,10*ROW('Sanitation Data'!G126))="","",OFFSET('Sanitation Data'!$G$31,0,10*ROW('Sanitation Data'!G126)))</f>
        <v/>
      </c>
      <c r="DH132" s="34" t="str">
        <f ca="true">+IF(OFFSET('Sanitation Data'!$G$32,0,10*ROW('Sanitation Data'!G126))="","",OFFSET('Sanitation Data'!$G$32,0,10*ROW('Sanitation Data'!G126)))</f>
        <v/>
      </c>
      <c r="DI132" s="34" t="str">
        <f ca="true">+IF(OFFSET('Sanitation Data'!$G$33,0,10*ROW('Sanitation Data'!G126))="","",OFFSET('Sanitation Data'!$G$33,0,10*ROW('Sanitation Data'!G126)))</f>
        <v/>
      </c>
      <c r="DJ132" s="34" t="str">
        <f ca="true">+IF(OFFSET('Sanitation Data'!$H$29,0,10*ROW('Sanitation Data'!H126))="","",OFFSET('Sanitation Data'!$H$29,0,10*ROW('Sanitation Data'!H126)))</f>
        <v/>
      </c>
      <c r="DK132" s="34" t="str">
        <f ca="true">+IF(OFFSET('Sanitation Data'!$H$30,0,10*ROW('Sanitation Data'!H126))="","",OFFSET('Sanitation Data'!$H$30,0,10*ROW('Sanitation Data'!H126)))</f>
        <v/>
      </c>
      <c r="DL132" s="34" t="str">
        <f ca="true">+IF(OFFSET('Sanitation Data'!$H$31,0,10*ROW('Sanitation Data'!H126))="","",OFFSET('Sanitation Data'!$H$31,0,10*ROW('Sanitation Data'!H126)))</f>
        <v/>
      </c>
      <c r="DM132" s="34" t="str">
        <f ca="true">+IF(OFFSET('Sanitation Data'!$H$32,0,10*ROW('Sanitation Data'!H126))="","",OFFSET('Sanitation Data'!$H$32,0,10*ROW('Sanitation Data'!H126)))</f>
        <v/>
      </c>
      <c r="DN132" s="34" t="str">
        <f ca="true">+IF(OFFSET('Sanitation Data'!$H$33,0,10*ROW('Sanitation Data'!H126))="","",OFFSET('Sanitation Data'!$H$33,0,10*ROW('Sanitation Data'!H126)))</f>
        <v/>
      </c>
      <c r="DO132" s="34" t="str">
        <f ca="true">+IF(OFFSET('Hygiene Data'!$C$12,0,10*ROW('Hygiene Data'!C126))="","",OFFSET('Hygiene Data'!$C$12,0,10*ROW('Hygiene Data'!C126)))</f>
        <v/>
      </c>
      <c r="DP132" s="34" t="str">
        <f ca="true">+IF(OFFSET('Hygiene Data'!$C$13,0,10*ROW('Hygiene Data'!C126))="","",OFFSET('Hygiene Data'!$C$13,0,10*ROW('Hygiene Data'!C126)))</f>
        <v/>
      </c>
      <c r="DQ132" s="34" t="str">
        <f ca="true">+IF(OFFSET('Hygiene Data'!$C$14,0,10*ROW('Hygiene Data'!C126))="","",OFFSET('Hygiene Data'!$C$14,0,10*ROW('Hygiene Data'!C126)))</f>
        <v/>
      </c>
      <c r="DR132" s="34" t="str">
        <f ca="true">+IF(OFFSET('Hygiene Data'!$D$12,0,10*ROW('Hygiene Data'!D126))="","",OFFSET('Hygiene Data'!$D$12,0,10*ROW('Hygiene Data'!D126)))</f>
        <v/>
      </c>
      <c r="DS132" s="34" t="str">
        <f ca="true">+IF(OFFSET('Hygiene Data'!$D$13,0,10*ROW('Hygiene Data'!D126))="","",OFFSET('Hygiene Data'!$D$13,0,10*ROW('Hygiene Data'!D126)))</f>
        <v/>
      </c>
      <c r="DT132" s="34" t="str">
        <f ca="true">+IF(OFFSET('Hygiene Data'!$D$14,0,10*ROW('Hygiene Data'!D126))="","",OFFSET('Hygiene Data'!$D$14,0,10*ROW('Hygiene Data'!D126)))</f>
        <v/>
      </c>
      <c r="DU132" s="34" t="str">
        <f ca="true">+IF(OFFSET('Hygiene Data'!$E$12,0,10*ROW('Hygiene Data'!E126))="","",OFFSET('Hygiene Data'!$E$12,0,10*ROW('Hygiene Data'!E126)))</f>
        <v/>
      </c>
      <c r="DV132" s="34" t="str">
        <f ca="true">+IF(OFFSET('Hygiene Data'!$E$13,0,10*ROW('Hygiene Data'!E126))="","",OFFSET('Hygiene Data'!$E$13,0,10*ROW('Hygiene Data'!E126)))</f>
        <v/>
      </c>
      <c r="DW132" s="34" t="str">
        <f ca="true">+IF(OFFSET('Hygiene Data'!$E$14,0,10*ROW('Hygiene Data'!E126))="","",OFFSET('Hygiene Data'!$E$14,0,10*ROW('Hygiene Data'!E126)))</f>
        <v/>
      </c>
      <c r="DX132" s="34" t="str">
        <f ca="true">+IF(OFFSET('Hygiene Data'!$F$12,0,10*ROW('Hygiene Data'!F126))="","",OFFSET('Hygiene Data'!$F$12,0,10*ROW('Hygiene Data'!F126)))</f>
        <v/>
      </c>
      <c r="DY132" s="34" t="str">
        <f ca="true">+IF(OFFSET('Hygiene Data'!$F$13,0,10*ROW('Hygiene Data'!F126))="","",OFFSET('Hygiene Data'!$F$13,0,10*ROW('Hygiene Data'!F126)))</f>
        <v/>
      </c>
      <c r="DZ132" s="34" t="str">
        <f ca="true">+IF(OFFSET('Hygiene Data'!$F$14,0,10*ROW('Hygiene Data'!F126))="","",OFFSET('Hygiene Data'!$F$14,0,10*ROW('Hygiene Data'!F126)))</f>
        <v/>
      </c>
      <c r="EA132" s="34" t="str">
        <f ca="true">+IF(OFFSET('Hygiene Data'!$G$12,0,10*ROW('Hygiene Data'!G126))="","",OFFSET('Hygiene Data'!$G$12,0,10*ROW('Hygiene Data'!G126)))</f>
        <v/>
      </c>
      <c r="EB132" s="34" t="str">
        <f ca="true">+IF(OFFSET('Hygiene Data'!$G$13,0,10*ROW('Hygiene Data'!G126))="","",OFFSET('Hygiene Data'!$G$13,0,10*ROW('Hygiene Data'!G126)))</f>
        <v/>
      </c>
      <c r="EC132" s="34" t="str">
        <f ca="true">+IF(OFFSET('Hygiene Data'!$G$14,0,10*ROW('Hygiene Data'!G126))="","",OFFSET('Hygiene Data'!$G$14,0,10*ROW('Hygiene Data'!G126)))</f>
        <v/>
      </c>
      <c r="ED132" s="34" t="str">
        <f ca="true">+IF(OFFSET('Hygiene Data'!$H$12,0,10*ROW('Hygiene Data'!H126))="","",OFFSET('Hygiene Data'!$H$12,0,10*ROW('Hygiene Data'!H126)))</f>
        <v/>
      </c>
      <c r="EE132" s="34" t="str">
        <f ca="true">+IF(OFFSET('Hygiene Data'!$H$13,0,10*ROW('Hygiene Data'!H126))="","",OFFSET('Hygiene Data'!$H$13,0,10*ROW('Hygiene Data'!H126)))</f>
        <v/>
      </c>
      <c r="EF132" s="34" t="str">
        <f ca="true">+IF(OFFSET('Hygiene Data'!$H$14,0,10*ROW('Hygiene Data'!H126))="","",OFFSET('Hygiene Data'!$H$14,0,10*ROW('Hygiene Data'!H126)))</f>
        <v/>
      </c>
    </row>
    <row r="133" x14ac:dyDescent="0.2">
      <c r="A133" s="57" t="str">
        <f ca="true">+IF(OFFSET('Water Data'!$B$1,0,10*ROW('Water Data'!B130))="","",OFFSET('Water Data'!$B$1,0,10*ROW('Water Data'!B130)))</f>
        <v/>
      </c>
      <c r="B133" s="57" t="str">
        <f ca="true">+IF(OFFSET('Water Data'!$A$3,0,10*ROW('Water Data'!A130))="","",OFFSET('Water Data'!$A$3,0,10*ROW('Water Data'!A130)))</f>
        <v/>
      </c>
      <c r="C133" s="57" t="str">
        <f ca="true">+IF(OFFSET('Water Data'!$C$3,0,10*ROW('Water Data'!C130))="","",OFFSET('Water Data'!$C$3,0,10*ROW('Water Data'!C130)))</f>
        <v/>
      </c>
      <c r="D133" s="249"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49"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49"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49"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49"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49"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49"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49"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49"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49"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49"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49"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49"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49"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49"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49"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49"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49"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50"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50"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50"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50"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50"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50"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50"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50"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50"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50"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50"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50"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50"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50"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50"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50"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50"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50"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50"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50"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50"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50"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50"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50"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50"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50"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50"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50"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50"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50"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51"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51"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51"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51"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51"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51"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51"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51"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51"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51"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51"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51"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51"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51"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51"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51"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51"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51"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4" t="str">
        <f ca="true">+IF(OFFSET('Water Data'!$C$28,0,10*ROW('Water Data'!C127))="","",OFFSET('Water Data'!$C$28,0,10*ROW('Water Data'!C127)))</f>
        <v/>
      </c>
      <c r="BT133" s="34" t="str">
        <f ca="true">+IF(OFFSET('Water Data'!$C$29,0,10*ROW('Water Data'!C127))="","",OFFSET('Water Data'!$C$29,0,10*ROW('Water Data'!C127)))</f>
        <v/>
      </c>
      <c r="BU133" s="34" t="str">
        <f ca="true">+IF(OFFSET('Water Data'!$C$30,0,10*ROW('Water Data'!C127))="","",OFFSET('Water Data'!$C$30,0,10*ROW('Water Data'!C127)))</f>
        <v/>
      </c>
      <c r="BV133" s="34" t="str">
        <f ca="true">+IF(OFFSET('Water Data'!$D$28,0,10*ROW('Water Data'!D127))="","",OFFSET('Water Data'!$D$28,0,10*ROW('Water Data'!D127)))</f>
        <v/>
      </c>
      <c r="BW133" s="34" t="str">
        <f ca="true">+IF(OFFSET('Water Data'!$D$29,0,10*ROW('Water Data'!D127))="","",OFFSET('Water Data'!$D$29,0,10*ROW('Water Data'!D127)))</f>
        <v/>
      </c>
      <c r="BX133" s="34" t="str">
        <f ca="true">+IF(OFFSET('Water Data'!$D$30,0,10*ROW('Water Data'!D127))="","",OFFSET('Water Data'!$D$30,0,10*ROW('Water Data'!D127)))</f>
        <v/>
      </c>
      <c r="BY133" s="34" t="str">
        <f ca="true">+IF(OFFSET('Water Data'!$E$28,0,10*ROW('Water Data'!E127))="","",OFFSET('Water Data'!$E$28,0,10*ROW('Water Data'!E127)))</f>
        <v/>
      </c>
      <c r="BZ133" s="34" t="str">
        <f ca="true">+IF(OFFSET('Water Data'!$E$29,0,10*ROW('Water Data'!E127))="","",OFFSET('Water Data'!$E$29,0,10*ROW('Water Data'!E127)))</f>
        <v/>
      </c>
      <c r="CA133" s="34" t="str">
        <f ca="true">+IF(OFFSET('Water Data'!$E$30,0,10*ROW('Water Data'!E127))="","",OFFSET('Water Data'!$E$30,0,10*ROW('Water Data'!E127)))</f>
        <v/>
      </c>
      <c r="CB133" s="34" t="str">
        <f ca="true">+IF(OFFSET('Water Data'!$F$28,0,10*ROW('Water Data'!F127))="","",OFFSET('Water Data'!$F$28,0,10*ROW('Water Data'!F127)))</f>
        <v/>
      </c>
      <c r="CC133" s="34" t="str">
        <f ca="true">+IF(OFFSET('Water Data'!$F$29,0,10*ROW('Water Data'!F127))="","",OFFSET('Water Data'!$F$29,0,10*ROW('Water Data'!F127)))</f>
        <v/>
      </c>
      <c r="CD133" s="34" t="str">
        <f ca="true">+IF(OFFSET('Water Data'!$F$30,0,10*ROW('Water Data'!F127))="","",OFFSET('Water Data'!$F$30,0,10*ROW('Water Data'!F127)))</f>
        <v/>
      </c>
      <c r="CE133" s="34" t="str">
        <f ca="true">+IF(OFFSET('Water Data'!$G$28,0,10*ROW('Water Data'!G127))="","",OFFSET('Water Data'!$G$28,0,10*ROW('Water Data'!G127)))</f>
        <v/>
      </c>
      <c r="CF133" s="34" t="str">
        <f ca="true">+IF(OFFSET('Water Data'!$G$29,0,10*ROW('Water Data'!G127))="","",OFFSET('Water Data'!$G$29,0,10*ROW('Water Data'!G127)))</f>
        <v/>
      </c>
      <c r="CG133" s="34" t="str">
        <f ca="true">+IF(OFFSET('Water Data'!$G$30,0,10*ROW('Water Data'!G127))="","",OFFSET('Water Data'!$G$30,0,10*ROW('Water Data'!G127)))</f>
        <v/>
      </c>
      <c r="CH133" s="34" t="str">
        <f ca="true">+IF(OFFSET('Water Data'!$H$28,0,10*ROW('Water Data'!H127))="","",OFFSET('Water Data'!$H$28,0,10*ROW('Water Data'!H127)))</f>
        <v/>
      </c>
      <c r="CI133" s="34" t="str">
        <f ca="true">+IF(OFFSET('Water Data'!$H$29,0,10*ROW('Water Data'!H127))="","",OFFSET('Water Data'!$H$29,0,10*ROW('Water Data'!H127)))</f>
        <v/>
      </c>
      <c r="CJ133" s="34" t="str">
        <f ca="true">+IF(OFFSET('Water Data'!$H$30,0,10*ROW('Water Data'!H127))="","",OFFSET('Water Data'!$H$30,0,10*ROW('Water Data'!H127)))</f>
        <v/>
      </c>
      <c r="CK133" s="34" t="str">
        <f ca="true">+IF(OFFSET('Sanitation Data'!$C$29,0,10*ROW('Sanitation Data'!C127))="","",OFFSET('Sanitation Data'!$C$29,0,10*ROW('Sanitation Data'!C127)))</f>
        <v/>
      </c>
      <c r="CL133" s="34" t="str">
        <f ca="true">+IF(OFFSET('Sanitation Data'!$C$30,0,10*ROW('Sanitation Data'!C127))="","",OFFSET('Sanitation Data'!$C$30,0,10*ROW('Sanitation Data'!C127)))</f>
        <v/>
      </c>
      <c r="CM133" s="34" t="str">
        <f ca="true">+IF(OFFSET('Sanitation Data'!$C$31,0,10*ROW('Sanitation Data'!C127))="","",OFFSET('Sanitation Data'!$C$31,0,10*ROW('Sanitation Data'!C127)))</f>
        <v/>
      </c>
      <c r="CN133" s="34" t="str">
        <f ca="true">+IF(OFFSET('Sanitation Data'!$C$32,0,10*ROW('Sanitation Data'!C127))="","",OFFSET('Sanitation Data'!$C$32,0,10*ROW('Sanitation Data'!C127)))</f>
        <v/>
      </c>
      <c r="CO133" s="34" t="str">
        <f ca="true">+IF(OFFSET('Sanitation Data'!$C$33,0,10*ROW('Sanitation Data'!C127))="","",OFFSET('Sanitation Data'!$C$33,0,10*ROW('Sanitation Data'!C127)))</f>
        <v/>
      </c>
      <c r="CP133" s="34" t="str">
        <f ca="true">+IF(OFFSET('Sanitation Data'!$D$29,0,10*ROW('Sanitation Data'!D127))="","",OFFSET('Sanitation Data'!$D$29,0,10*ROW('Sanitation Data'!D127)))</f>
        <v/>
      </c>
      <c r="CQ133" s="34" t="str">
        <f ca="true">+IF(OFFSET('Sanitation Data'!$D$30,0,10*ROW('Sanitation Data'!D127))="","",OFFSET('Sanitation Data'!$D$30,0,10*ROW('Sanitation Data'!D127)))</f>
        <v/>
      </c>
      <c r="CR133" s="34" t="str">
        <f ca="true">+IF(OFFSET('Sanitation Data'!$D$31,0,10*ROW('Sanitation Data'!D127))="","",OFFSET('Sanitation Data'!$D$31,0,10*ROW('Sanitation Data'!D127)))</f>
        <v/>
      </c>
      <c r="CS133" s="34" t="str">
        <f ca="true">+IF(OFFSET('Sanitation Data'!$D$32,0,10*ROW('Sanitation Data'!D127))="","",OFFSET('Sanitation Data'!$D$32,0,10*ROW('Sanitation Data'!D127)))</f>
        <v/>
      </c>
      <c r="CT133" s="34" t="str">
        <f ca="true">+IF(OFFSET('Sanitation Data'!$D$33,0,10*ROW('Sanitation Data'!D127))="","",OFFSET('Sanitation Data'!$D$33,0,10*ROW('Sanitation Data'!D127)))</f>
        <v/>
      </c>
      <c r="CU133" s="34" t="str">
        <f ca="true">+IF(OFFSET('Sanitation Data'!$E$29,0,10*ROW('Sanitation Data'!E127))="","",OFFSET('Sanitation Data'!$E$29,0,10*ROW('Sanitation Data'!E127)))</f>
        <v/>
      </c>
      <c r="CV133" s="34" t="str">
        <f ca="true">+IF(OFFSET('Sanitation Data'!$E$30,0,10*ROW('Sanitation Data'!E127))="","",OFFSET('Sanitation Data'!$E$30,0,10*ROW('Sanitation Data'!E127)))</f>
        <v/>
      </c>
      <c r="CW133" s="34" t="str">
        <f ca="true">+IF(OFFSET('Sanitation Data'!$E$31,0,10*ROW('Sanitation Data'!E127))="","",OFFSET('Sanitation Data'!$E$31,0,10*ROW('Sanitation Data'!E127)))</f>
        <v/>
      </c>
      <c r="CX133" s="34" t="str">
        <f ca="true">+IF(OFFSET('Sanitation Data'!$E$32,0,10*ROW('Sanitation Data'!E127))="","",OFFSET('Sanitation Data'!$E$32,0,10*ROW('Sanitation Data'!E127)))</f>
        <v/>
      </c>
      <c r="CY133" s="34" t="str">
        <f ca="true">+IF(OFFSET('Sanitation Data'!$E$33,0,10*ROW('Sanitation Data'!E127))="","",OFFSET('Sanitation Data'!$E$33,0,10*ROW('Sanitation Data'!E127)))</f>
        <v/>
      </c>
      <c r="CZ133" s="34" t="str">
        <f ca="true">+IF(OFFSET('Sanitation Data'!$F$29,0,10*ROW('Sanitation Data'!F127))="","",OFFSET('Sanitation Data'!$F$29,0,10*ROW('Sanitation Data'!F127)))</f>
        <v/>
      </c>
      <c r="DA133" s="34" t="str">
        <f ca="true">+IF(OFFSET('Sanitation Data'!$F$30,0,10*ROW('Sanitation Data'!F127))="","",OFFSET('Sanitation Data'!$F$30,0,10*ROW('Sanitation Data'!F127)))</f>
        <v/>
      </c>
      <c r="DB133" s="34" t="str">
        <f ca="true">+IF(OFFSET('Sanitation Data'!$F$31,0,10*ROW('Sanitation Data'!F127))="","",OFFSET('Sanitation Data'!$F$31,0,10*ROW('Sanitation Data'!F127)))</f>
        <v/>
      </c>
      <c r="DC133" s="34" t="str">
        <f ca="true">+IF(OFFSET('Sanitation Data'!$F$32,0,10*ROW('Sanitation Data'!F127))="","",OFFSET('Sanitation Data'!$F$32,0,10*ROW('Sanitation Data'!F127)))</f>
        <v/>
      </c>
      <c r="DD133" s="34" t="str">
        <f ca="true">+IF(OFFSET('Sanitation Data'!$F$33,0,10*ROW('Sanitation Data'!F127))="","",OFFSET('Sanitation Data'!$F$33,0,10*ROW('Sanitation Data'!F127)))</f>
        <v/>
      </c>
      <c r="DE133" s="34" t="str">
        <f ca="true">+IF(OFFSET('Sanitation Data'!$G$29,0,10*ROW('Sanitation Data'!G127))="","",OFFSET('Sanitation Data'!$G$29,0,10*ROW('Sanitation Data'!G127)))</f>
        <v/>
      </c>
      <c r="DF133" s="34" t="str">
        <f ca="true">+IF(OFFSET('Sanitation Data'!$G$30,0,10*ROW('Sanitation Data'!G127))="","",OFFSET('Sanitation Data'!$G$30,0,10*ROW('Sanitation Data'!G127)))</f>
        <v/>
      </c>
      <c r="DG133" s="34" t="str">
        <f ca="true">+IF(OFFSET('Sanitation Data'!$G$31,0,10*ROW('Sanitation Data'!G127))="","",OFFSET('Sanitation Data'!$G$31,0,10*ROW('Sanitation Data'!G127)))</f>
        <v/>
      </c>
      <c r="DH133" s="34" t="str">
        <f ca="true">+IF(OFFSET('Sanitation Data'!$G$32,0,10*ROW('Sanitation Data'!G127))="","",OFFSET('Sanitation Data'!$G$32,0,10*ROW('Sanitation Data'!G127)))</f>
        <v/>
      </c>
      <c r="DI133" s="34" t="str">
        <f ca="true">+IF(OFFSET('Sanitation Data'!$G$33,0,10*ROW('Sanitation Data'!G127))="","",OFFSET('Sanitation Data'!$G$33,0,10*ROW('Sanitation Data'!G127)))</f>
        <v/>
      </c>
      <c r="DJ133" s="34" t="str">
        <f ca="true">+IF(OFFSET('Sanitation Data'!$H$29,0,10*ROW('Sanitation Data'!H127))="","",OFFSET('Sanitation Data'!$H$29,0,10*ROW('Sanitation Data'!H127)))</f>
        <v/>
      </c>
      <c r="DK133" s="34" t="str">
        <f ca="true">+IF(OFFSET('Sanitation Data'!$H$30,0,10*ROW('Sanitation Data'!H127))="","",OFFSET('Sanitation Data'!$H$30,0,10*ROW('Sanitation Data'!H127)))</f>
        <v/>
      </c>
      <c r="DL133" s="34" t="str">
        <f ca="true">+IF(OFFSET('Sanitation Data'!$H$31,0,10*ROW('Sanitation Data'!H127))="","",OFFSET('Sanitation Data'!$H$31,0,10*ROW('Sanitation Data'!H127)))</f>
        <v/>
      </c>
      <c r="DM133" s="34" t="str">
        <f ca="true">+IF(OFFSET('Sanitation Data'!$H$32,0,10*ROW('Sanitation Data'!H127))="","",OFFSET('Sanitation Data'!$H$32,0,10*ROW('Sanitation Data'!H127)))</f>
        <v/>
      </c>
      <c r="DN133" s="34" t="str">
        <f ca="true">+IF(OFFSET('Sanitation Data'!$H$33,0,10*ROW('Sanitation Data'!H127))="","",OFFSET('Sanitation Data'!$H$33,0,10*ROW('Sanitation Data'!H127)))</f>
        <v/>
      </c>
      <c r="DO133" s="34" t="str">
        <f ca="true">+IF(OFFSET('Hygiene Data'!$C$12,0,10*ROW('Hygiene Data'!C127))="","",OFFSET('Hygiene Data'!$C$12,0,10*ROW('Hygiene Data'!C127)))</f>
        <v/>
      </c>
      <c r="DP133" s="34" t="str">
        <f ca="true">+IF(OFFSET('Hygiene Data'!$C$13,0,10*ROW('Hygiene Data'!C127))="","",OFFSET('Hygiene Data'!$C$13,0,10*ROW('Hygiene Data'!C127)))</f>
        <v/>
      </c>
      <c r="DQ133" s="34" t="str">
        <f ca="true">+IF(OFFSET('Hygiene Data'!$C$14,0,10*ROW('Hygiene Data'!C127))="","",OFFSET('Hygiene Data'!$C$14,0,10*ROW('Hygiene Data'!C127)))</f>
        <v/>
      </c>
      <c r="DR133" s="34" t="str">
        <f ca="true">+IF(OFFSET('Hygiene Data'!$D$12,0,10*ROW('Hygiene Data'!D127))="","",OFFSET('Hygiene Data'!$D$12,0,10*ROW('Hygiene Data'!D127)))</f>
        <v/>
      </c>
      <c r="DS133" s="34" t="str">
        <f ca="true">+IF(OFFSET('Hygiene Data'!$D$13,0,10*ROW('Hygiene Data'!D127))="","",OFFSET('Hygiene Data'!$D$13,0,10*ROW('Hygiene Data'!D127)))</f>
        <v/>
      </c>
      <c r="DT133" s="34" t="str">
        <f ca="true">+IF(OFFSET('Hygiene Data'!$D$14,0,10*ROW('Hygiene Data'!D127))="","",OFFSET('Hygiene Data'!$D$14,0,10*ROW('Hygiene Data'!D127)))</f>
        <v/>
      </c>
      <c r="DU133" s="34" t="str">
        <f ca="true">+IF(OFFSET('Hygiene Data'!$E$12,0,10*ROW('Hygiene Data'!E127))="","",OFFSET('Hygiene Data'!$E$12,0,10*ROW('Hygiene Data'!E127)))</f>
        <v/>
      </c>
      <c r="DV133" s="34" t="str">
        <f ca="true">+IF(OFFSET('Hygiene Data'!$E$13,0,10*ROW('Hygiene Data'!E127))="","",OFFSET('Hygiene Data'!$E$13,0,10*ROW('Hygiene Data'!E127)))</f>
        <v/>
      </c>
      <c r="DW133" s="34" t="str">
        <f ca="true">+IF(OFFSET('Hygiene Data'!$E$14,0,10*ROW('Hygiene Data'!E127))="","",OFFSET('Hygiene Data'!$E$14,0,10*ROW('Hygiene Data'!E127)))</f>
        <v/>
      </c>
      <c r="DX133" s="34" t="str">
        <f ca="true">+IF(OFFSET('Hygiene Data'!$F$12,0,10*ROW('Hygiene Data'!F127))="","",OFFSET('Hygiene Data'!$F$12,0,10*ROW('Hygiene Data'!F127)))</f>
        <v/>
      </c>
      <c r="DY133" s="34" t="str">
        <f ca="true">+IF(OFFSET('Hygiene Data'!$F$13,0,10*ROW('Hygiene Data'!F127))="","",OFFSET('Hygiene Data'!$F$13,0,10*ROW('Hygiene Data'!F127)))</f>
        <v/>
      </c>
      <c r="DZ133" s="34" t="str">
        <f ca="true">+IF(OFFSET('Hygiene Data'!$F$14,0,10*ROW('Hygiene Data'!F127))="","",OFFSET('Hygiene Data'!$F$14,0,10*ROW('Hygiene Data'!F127)))</f>
        <v/>
      </c>
      <c r="EA133" s="34" t="str">
        <f ca="true">+IF(OFFSET('Hygiene Data'!$G$12,0,10*ROW('Hygiene Data'!G127))="","",OFFSET('Hygiene Data'!$G$12,0,10*ROW('Hygiene Data'!G127)))</f>
        <v/>
      </c>
      <c r="EB133" s="34" t="str">
        <f ca="true">+IF(OFFSET('Hygiene Data'!$G$13,0,10*ROW('Hygiene Data'!G127))="","",OFFSET('Hygiene Data'!$G$13,0,10*ROW('Hygiene Data'!G127)))</f>
        <v/>
      </c>
      <c r="EC133" s="34" t="str">
        <f ca="true">+IF(OFFSET('Hygiene Data'!$G$14,0,10*ROW('Hygiene Data'!G127))="","",OFFSET('Hygiene Data'!$G$14,0,10*ROW('Hygiene Data'!G127)))</f>
        <v/>
      </c>
      <c r="ED133" s="34" t="str">
        <f ca="true">+IF(OFFSET('Hygiene Data'!$H$12,0,10*ROW('Hygiene Data'!H127))="","",OFFSET('Hygiene Data'!$H$12,0,10*ROW('Hygiene Data'!H127)))</f>
        <v/>
      </c>
      <c r="EE133" s="34" t="str">
        <f ca="true">+IF(OFFSET('Hygiene Data'!$H$13,0,10*ROW('Hygiene Data'!H127))="","",OFFSET('Hygiene Data'!$H$13,0,10*ROW('Hygiene Data'!H127)))</f>
        <v/>
      </c>
      <c r="EF133" s="34" t="str">
        <f ca="true">+IF(OFFSET('Hygiene Data'!$H$14,0,10*ROW('Hygiene Data'!H127))="","",OFFSET('Hygiene Data'!$H$14,0,10*ROW('Hygiene Data'!H127)))</f>
        <v/>
      </c>
    </row>
    <row r="134" x14ac:dyDescent="0.2">
      <c r="A134" s="57" t="str">
        <f ca="true">+IF(OFFSET('Water Data'!$B$1,0,10*ROW('Water Data'!B131))="","",OFFSET('Water Data'!$B$1,0,10*ROW('Water Data'!B131)))</f>
        <v/>
      </c>
      <c r="B134" s="57" t="str">
        <f ca="true">+IF(OFFSET('Water Data'!$A$3,0,10*ROW('Water Data'!A131))="","",OFFSET('Water Data'!$A$3,0,10*ROW('Water Data'!A131)))</f>
        <v/>
      </c>
      <c r="C134" s="57" t="str">
        <f ca="true">+IF(OFFSET('Water Data'!$C$3,0,10*ROW('Water Data'!C131))="","",OFFSET('Water Data'!$C$3,0,10*ROW('Water Data'!C131)))</f>
        <v/>
      </c>
      <c r="D134" s="249"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49"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49"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49"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49"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49"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49"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49"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49"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49"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49"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49"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49"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49"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49"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49"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49"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49"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50"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50"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50"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50"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50"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50"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50"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50"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50"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50"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50"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50"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50"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50"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50"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50"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50"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50"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50"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50"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50"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50"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50"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50"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50"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50"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50"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50"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50"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50"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51"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51"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51"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51"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51"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51"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51"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51"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51"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51"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51"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51"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51"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51"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51"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51"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51"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51"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4" t="str">
        <f ca="true">+IF(OFFSET('Water Data'!$C$28,0,10*ROW('Water Data'!C128))="","",OFFSET('Water Data'!$C$28,0,10*ROW('Water Data'!C128)))</f>
        <v/>
      </c>
      <c r="BT134" s="34" t="str">
        <f ca="true">+IF(OFFSET('Water Data'!$C$29,0,10*ROW('Water Data'!C128))="","",OFFSET('Water Data'!$C$29,0,10*ROW('Water Data'!C128)))</f>
        <v/>
      </c>
      <c r="BU134" s="34" t="str">
        <f ca="true">+IF(OFFSET('Water Data'!$C$30,0,10*ROW('Water Data'!C128))="","",OFFSET('Water Data'!$C$30,0,10*ROW('Water Data'!C128)))</f>
        <v/>
      </c>
      <c r="BV134" s="34" t="str">
        <f ca="true">+IF(OFFSET('Water Data'!$D$28,0,10*ROW('Water Data'!D128))="","",OFFSET('Water Data'!$D$28,0,10*ROW('Water Data'!D128)))</f>
        <v/>
      </c>
      <c r="BW134" s="34" t="str">
        <f ca="true">+IF(OFFSET('Water Data'!$D$29,0,10*ROW('Water Data'!D128))="","",OFFSET('Water Data'!$D$29,0,10*ROW('Water Data'!D128)))</f>
        <v/>
      </c>
      <c r="BX134" s="34" t="str">
        <f ca="true">+IF(OFFSET('Water Data'!$D$30,0,10*ROW('Water Data'!D128))="","",OFFSET('Water Data'!$D$30,0,10*ROW('Water Data'!D128)))</f>
        <v/>
      </c>
      <c r="BY134" s="34" t="str">
        <f ca="true">+IF(OFFSET('Water Data'!$E$28,0,10*ROW('Water Data'!E128))="","",OFFSET('Water Data'!$E$28,0,10*ROW('Water Data'!E128)))</f>
        <v/>
      </c>
      <c r="BZ134" s="34" t="str">
        <f ca="true">+IF(OFFSET('Water Data'!$E$29,0,10*ROW('Water Data'!E128))="","",OFFSET('Water Data'!$E$29,0,10*ROW('Water Data'!E128)))</f>
        <v/>
      </c>
      <c r="CA134" s="34" t="str">
        <f ca="true">+IF(OFFSET('Water Data'!$E$30,0,10*ROW('Water Data'!E128))="","",OFFSET('Water Data'!$E$30,0,10*ROW('Water Data'!E128)))</f>
        <v/>
      </c>
      <c r="CB134" s="34" t="str">
        <f ca="true">+IF(OFFSET('Water Data'!$F$28,0,10*ROW('Water Data'!F128))="","",OFFSET('Water Data'!$F$28,0,10*ROW('Water Data'!F128)))</f>
        <v/>
      </c>
      <c r="CC134" s="34" t="str">
        <f ca="true">+IF(OFFSET('Water Data'!$F$29,0,10*ROW('Water Data'!F128))="","",OFFSET('Water Data'!$F$29,0,10*ROW('Water Data'!F128)))</f>
        <v/>
      </c>
      <c r="CD134" s="34" t="str">
        <f ca="true">+IF(OFFSET('Water Data'!$F$30,0,10*ROW('Water Data'!F128))="","",OFFSET('Water Data'!$F$30,0,10*ROW('Water Data'!F128)))</f>
        <v/>
      </c>
      <c r="CE134" s="34" t="str">
        <f ca="true">+IF(OFFSET('Water Data'!$G$28,0,10*ROW('Water Data'!G128))="","",OFFSET('Water Data'!$G$28,0,10*ROW('Water Data'!G128)))</f>
        <v/>
      </c>
      <c r="CF134" s="34" t="str">
        <f ca="true">+IF(OFFSET('Water Data'!$G$29,0,10*ROW('Water Data'!G128))="","",OFFSET('Water Data'!$G$29,0,10*ROW('Water Data'!G128)))</f>
        <v/>
      </c>
      <c r="CG134" s="34" t="str">
        <f ca="true">+IF(OFFSET('Water Data'!$G$30,0,10*ROW('Water Data'!G128))="","",OFFSET('Water Data'!$G$30,0,10*ROW('Water Data'!G128)))</f>
        <v/>
      </c>
      <c r="CH134" s="34" t="str">
        <f ca="true">+IF(OFFSET('Water Data'!$H$28,0,10*ROW('Water Data'!H128))="","",OFFSET('Water Data'!$H$28,0,10*ROW('Water Data'!H128)))</f>
        <v/>
      </c>
      <c r="CI134" s="34" t="str">
        <f ca="true">+IF(OFFSET('Water Data'!$H$29,0,10*ROW('Water Data'!H128))="","",OFFSET('Water Data'!$H$29,0,10*ROW('Water Data'!H128)))</f>
        <v/>
      </c>
      <c r="CJ134" s="34" t="str">
        <f ca="true">+IF(OFFSET('Water Data'!$H$30,0,10*ROW('Water Data'!H128))="","",OFFSET('Water Data'!$H$30,0,10*ROW('Water Data'!H128)))</f>
        <v/>
      </c>
      <c r="CK134" s="34" t="str">
        <f ca="true">+IF(OFFSET('Sanitation Data'!$C$29,0,10*ROW('Sanitation Data'!C128))="","",OFFSET('Sanitation Data'!$C$29,0,10*ROW('Sanitation Data'!C128)))</f>
        <v/>
      </c>
      <c r="CL134" s="34" t="str">
        <f ca="true">+IF(OFFSET('Sanitation Data'!$C$30,0,10*ROW('Sanitation Data'!C128))="","",OFFSET('Sanitation Data'!$C$30,0,10*ROW('Sanitation Data'!C128)))</f>
        <v/>
      </c>
      <c r="CM134" s="34" t="str">
        <f ca="true">+IF(OFFSET('Sanitation Data'!$C$31,0,10*ROW('Sanitation Data'!C128))="","",OFFSET('Sanitation Data'!$C$31,0,10*ROW('Sanitation Data'!C128)))</f>
        <v/>
      </c>
      <c r="CN134" s="34" t="str">
        <f ca="true">+IF(OFFSET('Sanitation Data'!$C$32,0,10*ROW('Sanitation Data'!C128))="","",OFFSET('Sanitation Data'!$C$32,0,10*ROW('Sanitation Data'!C128)))</f>
        <v/>
      </c>
      <c r="CO134" s="34" t="str">
        <f ca="true">+IF(OFFSET('Sanitation Data'!$C$33,0,10*ROW('Sanitation Data'!C128))="","",OFFSET('Sanitation Data'!$C$33,0,10*ROW('Sanitation Data'!C128)))</f>
        <v/>
      </c>
      <c r="CP134" s="34" t="str">
        <f ca="true">+IF(OFFSET('Sanitation Data'!$D$29,0,10*ROW('Sanitation Data'!D128))="","",OFFSET('Sanitation Data'!$D$29,0,10*ROW('Sanitation Data'!D128)))</f>
        <v/>
      </c>
      <c r="CQ134" s="34" t="str">
        <f ca="true">+IF(OFFSET('Sanitation Data'!$D$30,0,10*ROW('Sanitation Data'!D128))="","",OFFSET('Sanitation Data'!$D$30,0,10*ROW('Sanitation Data'!D128)))</f>
        <v/>
      </c>
      <c r="CR134" s="34" t="str">
        <f ca="true">+IF(OFFSET('Sanitation Data'!$D$31,0,10*ROW('Sanitation Data'!D128))="","",OFFSET('Sanitation Data'!$D$31,0,10*ROW('Sanitation Data'!D128)))</f>
        <v/>
      </c>
      <c r="CS134" s="34" t="str">
        <f ca="true">+IF(OFFSET('Sanitation Data'!$D$32,0,10*ROW('Sanitation Data'!D128))="","",OFFSET('Sanitation Data'!$D$32,0,10*ROW('Sanitation Data'!D128)))</f>
        <v/>
      </c>
      <c r="CT134" s="34" t="str">
        <f ca="true">+IF(OFFSET('Sanitation Data'!$D$33,0,10*ROW('Sanitation Data'!D128))="","",OFFSET('Sanitation Data'!$D$33,0,10*ROW('Sanitation Data'!D128)))</f>
        <v/>
      </c>
      <c r="CU134" s="34" t="str">
        <f ca="true">+IF(OFFSET('Sanitation Data'!$E$29,0,10*ROW('Sanitation Data'!E128))="","",OFFSET('Sanitation Data'!$E$29,0,10*ROW('Sanitation Data'!E128)))</f>
        <v/>
      </c>
      <c r="CV134" s="34" t="str">
        <f ca="true">+IF(OFFSET('Sanitation Data'!$E$30,0,10*ROW('Sanitation Data'!E128))="","",OFFSET('Sanitation Data'!$E$30,0,10*ROW('Sanitation Data'!E128)))</f>
        <v/>
      </c>
      <c r="CW134" s="34" t="str">
        <f ca="true">+IF(OFFSET('Sanitation Data'!$E$31,0,10*ROW('Sanitation Data'!E128))="","",OFFSET('Sanitation Data'!$E$31,0,10*ROW('Sanitation Data'!E128)))</f>
        <v/>
      </c>
      <c r="CX134" s="34" t="str">
        <f ca="true">+IF(OFFSET('Sanitation Data'!$E$32,0,10*ROW('Sanitation Data'!E128))="","",OFFSET('Sanitation Data'!$E$32,0,10*ROW('Sanitation Data'!E128)))</f>
        <v/>
      </c>
      <c r="CY134" s="34" t="str">
        <f ca="true">+IF(OFFSET('Sanitation Data'!$E$33,0,10*ROW('Sanitation Data'!E128))="","",OFFSET('Sanitation Data'!$E$33,0,10*ROW('Sanitation Data'!E128)))</f>
        <v/>
      </c>
      <c r="CZ134" s="34" t="str">
        <f ca="true">+IF(OFFSET('Sanitation Data'!$F$29,0,10*ROW('Sanitation Data'!F128))="","",OFFSET('Sanitation Data'!$F$29,0,10*ROW('Sanitation Data'!F128)))</f>
        <v/>
      </c>
      <c r="DA134" s="34" t="str">
        <f ca="true">+IF(OFFSET('Sanitation Data'!$F$30,0,10*ROW('Sanitation Data'!F128))="","",OFFSET('Sanitation Data'!$F$30,0,10*ROW('Sanitation Data'!F128)))</f>
        <v/>
      </c>
      <c r="DB134" s="34" t="str">
        <f ca="true">+IF(OFFSET('Sanitation Data'!$F$31,0,10*ROW('Sanitation Data'!F128))="","",OFFSET('Sanitation Data'!$F$31,0,10*ROW('Sanitation Data'!F128)))</f>
        <v/>
      </c>
      <c r="DC134" s="34" t="str">
        <f ca="true">+IF(OFFSET('Sanitation Data'!$F$32,0,10*ROW('Sanitation Data'!F128))="","",OFFSET('Sanitation Data'!$F$32,0,10*ROW('Sanitation Data'!F128)))</f>
        <v/>
      </c>
      <c r="DD134" s="34" t="str">
        <f ca="true">+IF(OFFSET('Sanitation Data'!$F$33,0,10*ROW('Sanitation Data'!F128))="","",OFFSET('Sanitation Data'!$F$33,0,10*ROW('Sanitation Data'!F128)))</f>
        <v/>
      </c>
      <c r="DE134" s="34" t="str">
        <f ca="true">+IF(OFFSET('Sanitation Data'!$G$29,0,10*ROW('Sanitation Data'!G128))="","",OFFSET('Sanitation Data'!$G$29,0,10*ROW('Sanitation Data'!G128)))</f>
        <v/>
      </c>
      <c r="DF134" s="34" t="str">
        <f ca="true">+IF(OFFSET('Sanitation Data'!$G$30,0,10*ROW('Sanitation Data'!G128))="","",OFFSET('Sanitation Data'!$G$30,0,10*ROW('Sanitation Data'!G128)))</f>
        <v/>
      </c>
      <c r="DG134" s="34" t="str">
        <f ca="true">+IF(OFFSET('Sanitation Data'!$G$31,0,10*ROW('Sanitation Data'!G128))="","",OFFSET('Sanitation Data'!$G$31,0,10*ROW('Sanitation Data'!G128)))</f>
        <v/>
      </c>
      <c r="DH134" s="34" t="str">
        <f ca="true">+IF(OFFSET('Sanitation Data'!$G$32,0,10*ROW('Sanitation Data'!G128))="","",OFFSET('Sanitation Data'!$G$32,0,10*ROW('Sanitation Data'!G128)))</f>
        <v/>
      </c>
      <c r="DI134" s="34" t="str">
        <f ca="true">+IF(OFFSET('Sanitation Data'!$G$33,0,10*ROW('Sanitation Data'!G128))="","",OFFSET('Sanitation Data'!$G$33,0,10*ROW('Sanitation Data'!G128)))</f>
        <v/>
      </c>
      <c r="DJ134" s="34" t="str">
        <f ca="true">+IF(OFFSET('Sanitation Data'!$H$29,0,10*ROW('Sanitation Data'!H128))="","",OFFSET('Sanitation Data'!$H$29,0,10*ROW('Sanitation Data'!H128)))</f>
        <v/>
      </c>
      <c r="DK134" s="34" t="str">
        <f ca="true">+IF(OFFSET('Sanitation Data'!$H$30,0,10*ROW('Sanitation Data'!H128))="","",OFFSET('Sanitation Data'!$H$30,0,10*ROW('Sanitation Data'!H128)))</f>
        <v/>
      </c>
      <c r="DL134" s="34" t="str">
        <f ca="true">+IF(OFFSET('Sanitation Data'!$H$31,0,10*ROW('Sanitation Data'!H128))="","",OFFSET('Sanitation Data'!$H$31,0,10*ROW('Sanitation Data'!H128)))</f>
        <v/>
      </c>
      <c r="DM134" s="34" t="str">
        <f ca="true">+IF(OFFSET('Sanitation Data'!$H$32,0,10*ROW('Sanitation Data'!H128))="","",OFFSET('Sanitation Data'!$H$32,0,10*ROW('Sanitation Data'!H128)))</f>
        <v/>
      </c>
      <c r="DN134" s="34" t="str">
        <f ca="true">+IF(OFFSET('Sanitation Data'!$H$33,0,10*ROW('Sanitation Data'!H128))="","",OFFSET('Sanitation Data'!$H$33,0,10*ROW('Sanitation Data'!H128)))</f>
        <v/>
      </c>
      <c r="DO134" s="34" t="str">
        <f ca="true">+IF(OFFSET('Hygiene Data'!$C$12,0,10*ROW('Hygiene Data'!C128))="","",OFFSET('Hygiene Data'!$C$12,0,10*ROW('Hygiene Data'!C128)))</f>
        <v/>
      </c>
      <c r="DP134" s="34" t="str">
        <f ca="true">+IF(OFFSET('Hygiene Data'!$C$13,0,10*ROW('Hygiene Data'!C128))="","",OFFSET('Hygiene Data'!$C$13,0,10*ROW('Hygiene Data'!C128)))</f>
        <v/>
      </c>
      <c r="DQ134" s="34" t="str">
        <f ca="true">+IF(OFFSET('Hygiene Data'!$C$14,0,10*ROW('Hygiene Data'!C128))="","",OFFSET('Hygiene Data'!$C$14,0,10*ROW('Hygiene Data'!C128)))</f>
        <v/>
      </c>
      <c r="DR134" s="34" t="str">
        <f ca="true">+IF(OFFSET('Hygiene Data'!$D$12,0,10*ROW('Hygiene Data'!D128))="","",OFFSET('Hygiene Data'!$D$12,0,10*ROW('Hygiene Data'!D128)))</f>
        <v/>
      </c>
      <c r="DS134" s="34" t="str">
        <f ca="true">+IF(OFFSET('Hygiene Data'!$D$13,0,10*ROW('Hygiene Data'!D128))="","",OFFSET('Hygiene Data'!$D$13,0,10*ROW('Hygiene Data'!D128)))</f>
        <v/>
      </c>
      <c r="DT134" s="34" t="str">
        <f ca="true">+IF(OFFSET('Hygiene Data'!$D$14,0,10*ROW('Hygiene Data'!D128))="","",OFFSET('Hygiene Data'!$D$14,0,10*ROW('Hygiene Data'!D128)))</f>
        <v/>
      </c>
      <c r="DU134" s="34" t="str">
        <f ca="true">+IF(OFFSET('Hygiene Data'!$E$12,0,10*ROW('Hygiene Data'!E128))="","",OFFSET('Hygiene Data'!$E$12,0,10*ROW('Hygiene Data'!E128)))</f>
        <v/>
      </c>
      <c r="DV134" s="34" t="str">
        <f ca="true">+IF(OFFSET('Hygiene Data'!$E$13,0,10*ROW('Hygiene Data'!E128))="","",OFFSET('Hygiene Data'!$E$13,0,10*ROW('Hygiene Data'!E128)))</f>
        <v/>
      </c>
      <c r="DW134" s="34" t="str">
        <f ca="true">+IF(OFFSET('Hygiene Data'!$E$14,0,10*ROW('Hygiene Data'!E128))="","",OFFSET('Hygiene Data'!$E$14,0,10*ROW('Hygiene Data'!E128)))</f>
        <v/>
      </c>
      <c r="DX134" s="34" t="str">
        <f ca="true">+IF(OFFSET('Hygiene Data'!$F$12,0,10*ROW('Hygiene Data'!F128))="","",OFFSET('Hygiene Data'!$F$12,0,10*ROW('Hygiene Data'!F128)))</f>
        <v/>
      </c>
      <c r="DY134" s="34" t="str">
        <f ca="true">+IF(OFFSET('Hygiene Data'!$F$13,0,10*ROW('Hygiene Data'!F128))="","",OFFSET('Hygiene Data'!$F$13,0,10*ROW('Hygiene Data'!F128)))</f>
        <v/>
      </c>
      <c r="DZ134" s="34" t="str">
        <f ca="true">+IF(OFFSET('Hygiene Data'!$F$14,0,10*ROW('Hygiene Data'!F128))="","",OFFSET('Hygiene Data'!$F$14,0,10*ROW('Hygiene Data'!F128)))</f>
        <v/>
      </c>
      <c r="EA134" s="34" t="str">
        <f ca="true">+IF(OFFSET('Hygiene Data'!$G$12,0,10*ROW('Hygiene Data'!G128))="","",OFFSET('Hygiene Data'!$G$12,0,10*ROW('Hygiene Data'!G128)))</f>
        <v/>
      </c>
      <c r="EB134" s="34" t="str">
        <f ca="true">+IF(OFFSET('Hygiene Data'!$G$13,0,10*ROW('Hygiene Data'!G128))="","",OFFSET('Hygiene Data'!$G$13,0,10*ROW('Hygiene Data'!G128)))</f>
        <v/>
      </c>
      <c r="EC134" s="34" t="str">
        <f ca="true">+IF(OFFSET('Hygiene Data'!$G$14,0,10*ROW('Hygiene Data'!G128))="","",OFFSET('Hygiene Data'!$G$14,0,10*ROW('Hygiene Data'!G128)))</f>
        <v/>
      </c>
      <c r="ED134" s="34" t="str">
        <f ca="true">+IF(OFFSET('Hygiene Data'!$H$12,0,10*ROW('Hygiene Data'!H128))="","",OFFSET('Hygiene Data'!$H$12,0,10*ROW('Hygiene Data'!H128)))</f>
        <v/>
      </c>
      <c r="EE134" s="34" t="str">
        <f ca="true">+IF(OFFSET('Hygiene Data'!$H$13,0,10*ROW('Hygiene Data'!H128))="","",OFFSET('Hygiene Data'!$H$13,0,10*ROW('Hygiene Data'!H128)))</f>
        <v/>
      </c>
      <c r="EF134" s="34" t="str">
        <f ca="true">+IF(OFFSET('Hygiene Data'!$H$14,0,10*ROW('Hygiene Data'!H128))="","",OFFSET('Hygiene Data'!$H$14,0,10*ROW('Hygiene Data'!H128)))</f>
        <v/>
      </c>
    </row>
    <row r="135" x14ac:dyDescent="0.2">
      <c r="A135" s="57" t="str">
        <f ca="true">+IF(OFFSET('Water Data'!$B$1,0,10*ROW('Water Data'!B132))="","",OFFSET('Water Data'!$B$1,0,10*ROW('Water Data'!B132)))</f>
        <v/>
      </c>
      <c r="B135" s="57" t="str">
        <f ca="true">+IF(OFFSET('Water Data'!$A$3,0,10*ROW('Water Data'!A132))="","",OFFSET('Water Data'!$A$3,0,10*ROW('Water Data'!A132)))</f>
        <v/>
      </c>
      <c r="C135" s="57" t="str">
        <f ca="true">+IF(OFFSET('Water Data'!$C$3,0,10*ROW('Water Data'!C132))="","",OFFSET('Water Data'!$C$3,0,10*ROW('Water Data'!C132)))</f>
        <v/>
      </c>
      <c r="D135" s="249"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49"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49"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49"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49"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49"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49"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49"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49"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49"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49"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49"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49"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49"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49"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49"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49"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49"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50"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50"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50"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50"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50"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50"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50"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50"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50"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50"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50"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50"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50"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50"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50"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50"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50"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50"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50"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50"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50"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50"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50"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50"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50"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50"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50"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50"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50"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50"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51"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51"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51"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51"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51"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51"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51"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51"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51"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51"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51"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51"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51"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51"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51"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51"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51"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51"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4" t="str">
        <f ca="true">+IF(OFFSET('Water Data'!$C$28,0,10*ROW('Water Data'!C129))="","",OFFSET('Water Data'!$C$28,0,10*ROW('Water Data'!C129)))</f>
        <v/>
      </c>
      <c r="BT135" s="34" t="str">
        <f ca="true">+IF(OFFSET('Water Data'!$C$29,0,10*ROW('Water Data'!C129))="","",OFFSET('Water Data'!$C$29,0,10*ROW('Water Data'!C129)))</f>
        <v/>
      </c>
      <c r="BU135" s="34" t="str">
        <f ca="true">+IF(OFFSET('Water Data'!$C$30,0,10*ROW('Water Data'!C129))="","",OFFSET('Water Data'!$C$30,0,10*ROW('Water Data'!C129)))</f>
        <v/>
      </c>
      <c r="BV135" s="34" t="str">
        <f ca="true">+IF(OFFSET('Water Data'!$D$28,0,10*ROW('Water Data'!D129))="","",OFFSET('Water Data'!$D$28,0,10*ROW('Water Data'!D129)))</f>
        <v/>
      </c>
      <c r="BW135" s="34" t="str">
        <f ca="true">+IF(OFFSET('Water Data'!$D$29,0,10*ROW('Water Data'!D129))="","",OFFSET('Water Data'!$D$29,0,10*ROW('Water Data'!D129)))</f>
        <v/>
      </c>
      <c r="BX135" s="34" t="str">
        <f ca="true">+IF(OFFSET('Water Data'!$D$30,0,10*ROW('Water Data'!D129))="","",OFFSET('Water Data'!$D$30,0,10*ROW('Water Data'!D129)))</f>
        <v/>
      </c>
      <c r="BY135" s="34" t="str">
        <f ca="true">+IF(OFFSET('Water Data'!$E$28,0,10*ROW('Water Data'!E129))="","",OFFSET('Water Data'!$E$28,0,10*ROW('Water Data'!E129)))</f>
        <v/>
      </c>
      <c r="BZ135" s="34" t="str">
        <f ca="true">+IF(OFFSET('Water Data'!$E$29,0,10*ROW('Water Data'!E129))="","",OFFSET('Water Data'!$E$29,0,10*ROW('Water Data'!E129)))</f>
        <v/>
      </c>
      <c r="CA135" s="34" t="str">
        <f ca="true">+IF(OFFSET('Water Data'!$E$30,0,10*ROW('Water Data'!E129))="","",OFFSET('Water Data'!$E$30,0,10*ROW('Water Data'!E129)))</f>
        <v/>
      </c>
      <c r="CB135" s="34" t="str">
        <f ca="true">+IF(OFFSET('Water Data'!$F$28,0,10*ROW('Water Data'!F129))="","",OFFSET('Water Data'!$F$28,0,10*ROW('Water Data'!F129)))</f>
        <v/>
      </c>
      <c r="CC135" s="34" t="str">
        <f ca="true">+IF(OFFSET('Water Data'!$F$29,0,10*ROW('Water Data'!F129))="","",OFFSET('Water Data'!$F$29,0,10*ROW('Water Data'!F129)))</f>
        <v/>
      </c>
      <c r="CD135" s="34" t="str">
        <f ca="true">+IF(OFFSET('Water Data'!$F$30,0,10*ROW('Water Data'!F129))="","",OFFSET('Water Data'!$F$30,0,10*ROW('Water Data'!F129)))</f>
        <v/>
      </c>
      <c r="CE135" s="34" t="str">
        <f ca="true">+IF(OFFSET('Water Data'!$G$28,0,10*ROW('Water Data'!G129))="","",OFFSET('Water Data'!$G$28,0,10*ROW('Water Data'!G129)))</f>
        <v/>
      </c>
      <c r="CF135" s="34" t="str">
        <f ca="true">+IF(OFFSET('Water Data'!$G$29,0,10*ROW('Water Data'!G129))="","",OFFSET('Water Data'!$G$29,0,10*ROW('Water Data'!G129)))</f>
        <v/>
      </c>
      <c r="CG135" s="34" t="str">
        <f ca="true">+IF(OFFSET('Water Data'!$G$30,0,10*ROW('Water Data'!G129))="","",OFFSET('Water Data'!$G$30,0,10*ROW('Water Data'!G129)))</f>
        <v/>
      </c>
      <c r="CH135" s="34" t="str">
        <f ca="true">+IF(OFFSET('Water Data'!$H$28,0,10*ROW('Water Data'!H129))="","",OFFSET('Water Data'!$H$28,0,10*ROW('Water Data'!H129)))</f>
        <v/>
      </c>
      <c r="CI135" s="34" t="str">
        <f ca="true">+IF(OFFSET('Water Data'!$H$29,0,10*ROW('Water Data'!H129))="","",OFFSET('Water Data'!$H$29,0,10*ROW('Water Data'!H129)))</f>
        <v/>
      </c>
      <c r="CJ135" s="34" t="str">
        <f ca="true">+IF(OFFSET('Water Data'!$H$30,0,10*ROW('Water Data'!H129))="","",OFFSET('Water Data'!$H$30,0,10*ROW('Water Data'!H129)))</f>
        <v/>
      </c>
      <c r="CK135" s="34" t="str">
        <f ca="true">+IF(OFFSET('Sanitation Data'!$C$29,0,10*ROW('Sanitation Data'!C129))="","",OFFSET('Sanitation Data'!$C$29,0,10*ROW('Sanitation Data'!C129)))</f>
        <v/>
      </c>
      <c r="CL135" s="34" t="str">
        <f ca="true">+IF(OFFSET('Sanitation Data'!$C$30,0,10*ROW('Sanitation Data'!C129))="","",OFFSET('Sanitation Data'!$C$30,0,10*ROW('Sanitation Data'!C129)))</f>
        <v/>
      </c>
      <c r="CM135" s="34" t="str">
        <f ca="true">+IF(OFFSET('Sanitation Data'!$C$31,0,10*ROW('Sanitation Data'!C129))="","",OFFSET('Sanitation Data'!$C$31,0,10*ROW('Sanitation Data'!C129)))</f>
        <v/>
      </c>
      <c r="CN135" s="34" t="str">
        <f ca="true">+IF(OFFSET('Sanitation Data'!$C$32,0,10*ROW('Sanitation Data'!C129))="","",OFFSET('Sanitation Data'!$C$32,0,10*ROW('Sanitation Data'!C129)))</f>
        <v/>
      </c>
      <c r="CO135" s="34" t="str">
        <f ca="true">+IF(OFFSET('Sanitation Data'!$C$33,0,10*ROW('Sanitation Data'!C129))="","",OFFSET('Sanitation Data'!$C$33,0,10*ROW('Sanitation Data'!C129)))</f>
        <v/>
      </c>
      <c r="CP135" s="34" t="str">
        <f ca="true">+IF(OFFSET('Sanitation Data'!$D$29,0,10*ROW('Sanitation Data'!D129))="","",OFFSET('Sanitation Data'!$D$29,0,10*ROW('Sanitation Data'!D129)))</f>
        <v/>
      </c>
      <c r="CQ135" s="34" t="str">
        <f ca="true">+IF(OFFSET('Sanitation Data'!$D$30,0,10*ROW('Sanitation Data'!D129))="","",OFFSET('Sanitation Data'!$D$30,0,10*ROW('Sanitation Data'!D129)))</f>
        <v/>
      </c>
      <c r="CR135" s="34" t="str">
        <f ca="true">+IF(OFFSET('Sanitation Data'!$D$31,0,10*ROW('Sanitation Data'!D129))="","",OFFSET('Sanitation Data'!$D$31,0,10*ROW('Sanitation Data'!D129)))</f>
        <v/>
      </c>
      <c r="CS135" s="34" t="str">
        <f ca="true">+IF(OFFSET('Sanitation Data'!$D$32,0,10*ROW('Sanitation Data'!D129))="","",OFFSET('Sanitation Data'!$D$32,0,10*ROW('Sanitation Data'!D129)))</f>
        <v/>
      </c>
      <c r="CT135" s="34" t="str">
        <f ca="true">+IF(OFFSET('Sanitation Data'!$D$33,0,10*ROW('Sanitation Data'!D129))="","",OFFSET('Sanitation Data'!$D$33,0,10*ROW('Sanitation Data'!D129)))</f>
        <v/>
      </c>
      <c r="CU135" s="34" t="str">
        <f ca="true">+IF(OFFSET('Sanitation Data'!$E$29,0,10*ROW('Sanitation Data'!E129))="","",OFFSET('Sanitation Data'!$E$29,0,10*ROW('Sanitation Data'!E129)))</f>
        <v/>
      </c>
      <c r="CV135" s="34" t="str">
        <f ca="true">+IF(OFFSET('Sanitation Data'!$E$30,0,10*ROW('Sanitation Data'!E129))="","",OFFSET('Sanitation Data'!$E$30,0,10*ROW('Sanitation Data'!E129)))</f>
        <v/>
      </c>
      <c r="CW135" s="34" t="str">
        <f ca="true">+IF(OFFSET('Sanitation Data'!$E$31,0,10*ROW('Sanitation Data'!E129))="","",OFFSET('Sanitation Data'!$E$31,0,10*ROW('Sanitation Data'!E129)))</f>
        <v/>
      </c>
      <c r="CX135" s="34" t="str">
        <f ca="true">+IF(OFFSET('Sanitation Data'!$E$32,0,10*ROW('Sanitation Data'!E129))="","",OFFSET('Sanitation Data'!$E$32,0,10*ROW('Sanitation Data'!E129)))</f>
        <v/>
      </c>
      <c r="CY135" s="34" t="str">
        <f ca="true">+IF(OFFSET('Sanitation Data'!$E$33,0,10*ROW('Sanitation Data'!E129))="","",OFFSET('Sanitation Data'!$E$33,0,10*ROW('Sanitation Data'!E129)))</f>
        <v/>
      </c>
      <c r="CZ135" s="34" t="str">
        <f ca="true">+IF(OFFSET('Sanitation Data'!$F$29,0,10*ROW('Sanitation Data'!F129))="","",OFFSET('Sanitation Data'!$F$29,0,10*ROW('Sanitation Data'!F129)))</f>
        <v/>
      </c>
      <c r="DA135" s="34" t="str">
        <f ca="true">+IF(OFFSET('Sanitation Data'!$F$30,0,10*ROW('Sanitation Data'!F129))="","",OFFSET('Sanitation Data'!$F$30,0,10*ROW('Sanitation Data'!F129)))</f>
        <v/>
      </c>
      <c r="DB135" s="34" t="str">
        <f ca="true">+IF(OFFSET('Sanitation Data'!$F$31,0,10*ROW('Sanitation Data'!F129))="","",OFFSET('Sanitation Data'!$F$31,0,10*ROW('Sanitation Data'!F129)))</f>
        <v/>
      </c>
      <c r="DC135" s="34" t="str">
        <f ca="true">+IF(OFFSET('Sanitation Data'!$F$32,0,10*ROW('Sanitation Data'!F129))="","",OFFSET('Sanitation Data'!$F$32,0,10*ROW('Sanitation Data'!F129)))</f>
        <v/>
      </c>
      <c r="DD135" s="34" t="str">
        <f ca="true">+IF(OFFSET('Sanitation Data'!$F$33,0,10*ROW('Sanitation Data'!F129))="","",OFFSET('Sanitation Data'!$F$33,0,10*ROW('Sanitation Data'!F129)))</f>
        <v/>
      </c>
      <c r="DE135" s="34" t="str">
        <f ca="true">+IF(OFFSET('Sanitation Data'!$G$29,0,10*ROW('Sanitation Data'!G129))="","",OFFSET('Sanitation Data'!$G$29,0,10*ROW('Sanitation Data'!G129)))</f>
        <v/>
      </c>
      <c r="DF135" s="34" t="str">
        <f ca="true">+IF(OFFSET('Sanitation Data'!$G$30,0,10*ROW('Sanitation Data'!G129))="","",OFFSET('Sanitation Data'!$G$30,0,10*ROW('Sanitation Data'!G129)))</f>
        <v/>
      </c>
      <c r="DG135" s="34" t="str">
        <f ca="true">+IF(OFFSET('Sanitation Data'!$G$31,0,10*ROW('Sanitation Data'!G129))="","",OFFSET('Sanitation Data'!$G$31,0,10*ROW('Sanitation Data'!G129)))</f>
        <v/>
      </c>
      <c r="DH135" s="34" t="str">
        <f ca="true">+IF(OFFSET('Sanitation Data'!$G$32,0,10*ROW('Sanitation Data'!G129))="","",OFFSET('Sanitation Data'!$G$32,0,10*ROW('Sanitation Data'!G129)))</f>
        <v/>
      </c>
      <c r="DI135" s="34" t="str">
        <f ca="true">+IF(OFFSET('Sanitation Data'!$G$33,0,10*ROW('Sanitation Data'!G129))="","",OFFSET('Sanitation Data'!$G$33,0,10*ROW('Sanitation Data'!G129)))</f>
        <v/>
      </c>
      <c r="DJ135" s="34" t="str">
        <f ca="true">+IF(OFFSET('Sanitation Data'!$H$29,0,10*ROW('Sanitation Data'!H129))="","",OFFSET('Sanitation Data'!$H$29,0,10*ROW('Sanitation Data'!H129)))</f>
        <v/>
      </c>
      <c r="DK135" s="34" t="str">
        <f ca="true">+IF(OFFSET('Sanitation Data'!$H$30,0,10*ROW('Sanitation Data'!H129))="","",OFFSET('Sanitation Data'!$H$30,0,10*ROW('Sanitation Data'!H129)))</f>
        <v/>
      </c>
      <c r="DL135" s="34" t="str">
        <f ca="true">+IF(OFFSET('Sanitation Data'!$H$31,0,10*ROW('Sanitation Data'!H129))="","",OFFSET('Sanitation Data'!$H$31,0,10*ROW('Sanitation Data'!H129)))</f>
        <v/>
      </c>
      <c r="DM135" s="34" t="str">
        <f ca="true">+IF(OFFSET('Sanitation Data'!$H$32,0,10*ROW('Sanitation Data'!H129))="","",OFFSET('Sanitation Data'!$H$32,0,10*ROW('Sanitation Data'!H129)))</f>
        <v/>
      </c>
      <c r="DN135" s="34" t="str">
        <f ca="true">+IF(OFFSET('Sanitation Data'!$H$33,0,10*ROW('Sanitation Data'!H129))="","",OFFSET('Sanitation Data'!$H$33,0,10*ROW('Sanitation Data'!H129)))</f>
        <v/>
      </c>
      <c r="DO135" s="34" t="str">
        <f ca="true">+IF(OFFSET('Hygiene Data'!$C$12,0,10*ROW('Hygiene Data'!C129))="","",OFFSET('Hygiene Data'!$C$12,0,10*ROW('Hygiene Data'!C129)))</f>
        <v/>
      </c>
      <c r="DP135" s="34" t="str">
        <f ca="true">+IF(OFFSET('Hygiene Data'!$C$13,0,10*ROW('Hygiene Data'!C129))="","",OFFSET('Hygiene Data'!$C$13,0,10*ROW('Hygiene Data'!C129)))</f>
        <v/>
      </c>
      <c r="DQ135" s="34" t="str">
        <f ca="true">+IF(OFFSET('Hygiene Data'!$C$14,0,10*ROW('Hygiene Data'!C129))="","",OFFSET('Hygiene Data'!$C$14,0,10*ROW('Hygiene Data'!C129)))</f>
        <v/>
      </c>
      <c r="DR135" s="34" t="str">
        <f ca="true">+IF(OFFSET('Hygiene Data'!$D$12,0,10*ROW('Hygiene Data'!D129))="","",OFFSET('Hygiene Data'!$D$12,0,10*ROW('Hygiene Data'!D129)))</f>
        <v/>
      </c>
      <c r="DS135" s="34" t="str">
        <f ca="true">+IF(OFFSET('Hygiene Data'!$D$13,0,10*ROW('Hygiene Data'!D129))="","",OFFSET('Hygiene Data'!$D$13,0,10*ROW('Hygiene Data'!D129)))</f>
        <v/>
      </c>
      <c r="DT135" s="34" t="str">
        <f ca="true">+IF(OFFSET('Hygiene Data'!$D$14,0,10*ROW('Hygiene Data'!D129))="","",OFFSET('Hygiene Data'!$D$14,0,10*ROW('Hygiene Data'!D129)))</f>
        <v/>
      </c>
      <c r="DU135" s="34" t="str">
        <f ca="true">+IF(OFFSET('Hygiene Data'!$E$12,0,10*ROW('Hygiene Data'!E129))="","",OFFSET('Hygiene Data'!$E$12,0,10*ROW('Hygiene Data'!E129)))</f>
        <v/>
      </c>
      <c r="DV135" s="34" t="str">
        <f ca="true">+IF(OFFSET('Hygiene Data'!$E$13,0,10*ROW('Hygiene Data'!E129))="","",OFFSET('Hygiene Data'!$E$13,0,10*ROW('Hygiene Data'!E129)))</f>
        <v/>
      </c>
      <c r="DW135" s="34" t="str">
        <f ca="true">+IF(OFFSET('Hygiene Data'!$E$14,0,10*ROW('Hygiene Data'!E129))="","",OFFSET('Hygiene Data'!$E$14,0,10*ROW('Hygiene Data'!E129)))</f>
        <v/>
      </c>
      <c r="DX135" s="34" t="str">
        <f ca="true">+IF(OFFSET('Hygiene Data'!$F$12,0,10*ROW('Hygiene Data'!F129))="","",OFFSET('Hygiene Data'!$F$12,0,10*ROW('Hygiene Data'!F129)))</f>
        <v/>
      </c>
      <c r="DY135" s="34" t="str">
        <f ca="true">+IF(OFFSET('Hygiene Data'!$F$13,0,10*ROW('Hygiene Data'!F129))="","",OFFSET('Hygiene Data'!$F$13,0,10*ROW('Hygiene Data'!F129)))</f>
        <v/>
      </c>
      <c r="DZ135" s="34" t="str">
        <f ca="true">+IF(OFFSET('Hygiene Data'!$F$14,0,10*ROW('Hygiene Data'!F129))="","",OFFSET('Hygiene Data'!$F$14,0,10*ROW('Hygiene Data'!F129)))</f>
        <v/>
      </c>
      <c r="EA135" s="34" t="str">
        <f ca="true">+IF(OFFSET('Hygiene Data'!$G$12,0,10*ROW('Hygiene Data'!G129))="","",OFFSET('Hygiene Data'!$G$12,0,10*ROW('Hygiene Data'!G129)))</f>
        <v/>
      </c>
      <c r="EB135" s="34" t="str">
        <f ca="true">+IF(OFFSET('Hygiene Data'!$G$13,0,10*ROW('Hygiene Data'!G129))="","",OFFSET('Hygiene Data'!$G$13,0,10*ROW('Hygiene Data'!G129)))</f>
        <v/>
      </c>
      <c r="EC135" s="34" t="str">
        <f ca="true">+IF(OFFSET('Hygiene Data'!$G$14,0,10*ROW('Hygiene Data'!G129))="","",OFFSET('Hygiene Data'!$G$14,0,10*ROW('Hygiene Data'!G129)))</f>
        <v/>
      </c>
      <c r="ED135" s="34" t="str">
        <f ca="true">+IF(OFFSET('Hygiene Data'!$H$12,0,10*ROW('Hygiene Data'!H129))="","",OFFSET('Hygiene Data'!$H$12,0,10*ROW('Hygiene Data'!H129)))</f>
        <v/>
      </c>
      <c r="EE135" s="34" t="str">
        <f ca="true">+IF(OFFSET('Hygiene Data'!$H$13,0,10*ROW('Hygiene Data'!H129))="","",OFFSET('Hygiene Data'!$H$13,0,10*ROW('Hygiene Data'!H129)))</f>
        <v/>
      </c>
      <c r="EF135" s="34" t="str">
        <f ca="true">+IF(OFFSET('Hygiene Data'!$H$14,0,10*ROW('Hygiene Data'!H129))="","",OFFSET('Hygiene Data'!$H$14,0,10*ROW('Hygiene Data'!H129)))</f>
        <v/>
      </c>
    </row>
    <row r="136" x14ac:dyDescent="0.2">
      <c r="A136" s="57" t="str">
        <f ca="true">+IF(OFFSET('Water Data'!$B$1,0,10*ROW('Water Data'!B133))="","",OFFSET('Water Data'!$B$1,0,10*ROW('Water Data'!B133)))</f>
        <v/>
      </c>
      <c r="B136" s="57" t="str">
        <f ca="true">+IF(OFFSET('Water Data'!$A$3,0,10*ROW('Water Data'!A133))="","",OFFSET('Water Data'!$A$3,0,10*ROW('Water Data'!A133)))</f>
        <v/>
      </c>
      <c r="C136" s="57" t="str">
        <f ca="true">+IF(OFFSET('Water Data'!$C$3,0,10*ROW('Water Data'!C133))="","",OFFSET('Water Data'!$C$3,0,10*ROW('Water Data'!C133)))</f>
        <v/>
      </c>
      <c r="D136" s="249"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49"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49"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49"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49"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49"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49"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49"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49"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49"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49"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49"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49"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49"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49"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49"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49"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49"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50"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50"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50"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50"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50"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50"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50"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50"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50"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50"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50"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50"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50"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50"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50"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50"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50"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50"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50"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50"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50"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50"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50"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50"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50"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50"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50"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50"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50"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50"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51"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51"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51"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51"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51"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51"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51"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51"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51"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51"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51"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51"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51"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51"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51"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51"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51"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51"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4" t="str">
        <f ca="true">+IF(OFFSET('Water Data'!$C$28,0,10*ROW('Water Data'!C130))="","",OFFSET('Water Data'!$C$28,0,10*ROW('Water Data'!C130)))</f>
        <v/>
      </c>
      <c r="BT136" s="34" t="str">
        <f ca="true">+IF(OFFSET('Water Data'!$C$29,0,10*ROW('Water Data'!C130))="","",OFFSET('Water Data'!$C$29,0,10*ROW('Water Data'!C130)))</f>
        <v/>
      </c>
      <c r="BU136" s="34" t="str">
        <f ca="true">+IF(OFFSET('Water Data'!$C$30,0,10*ROW('Water Data'!C130))="","",OFFSET('Water Data'!$C$30,0,10*ROW('Water Data'!C130)))</f>
        <v/>
      </c>
      <c r="BV136" s="34" t="str">
        <f ca="true">+IF(OFFSET('Water Data'!$D$28,0,10*ROW('Water Data'!D130))="","",OFFSET('Water Data'!$D$28,0,10*ROW('Water Data'!D130)))</f>
        <v/>
      </c>
      <c r="BW136" s="34" t="str">
        <f ca="true">+IF(OFFSET('Water Data'!$D$29,0,10*ROW('Water Data'!D130))="","",OFFSET('Water Data'!$D$29,0,10*ROW('Water Data'!D130)))</f>
        <v/>
      </c>
      <c r="BX136" s="34" t="str">
        <f ca="true">+IF(OFFSET('Water Data'!$D$30,0,10*ROW('Water Data'!D130))="","",OFFSET('Water Data'!$D$30,0,10*ROW('Water Data'!D130)))</f>
        <v/>
      </c>
      <c r="BY136" s="34" t="str">
        <f ca="true">+IF(OFFSET('Water Data'!$E$28,0,10*ROW('Water Data'!E130))="","",OFFSET('Water Data'!$E$28,0,10*ROW('Water Data'!E130)))</f>
        <v/>
      </c>
      <c r="BZ136" s="34" t="str">
        <f ca="true">+IF(OFFSET('Water Data'!$E$29,0,10*ROW('Water Data'!E130))="","",OFFSET('Water Data'!$E$29,0,10*ROW('Water Data'!E130)))</f>
        <v/>
      </c>
      <c r="CA136" s="34" t="str">
        <f ca="true">+IF(OFFSET('Water Data'!$E$30,0,10*ROW('Water Data'!E130))="","",OFFSET('Water Data'!$E$30,0,10*ROW('Water Data'!E130)))</f>
        <v/>
      </c>
      <c r="CB136" s="34" t="str">
        <f ca="true">+IF(OFFSET('Water Data'!$F$28,0,10*ROW('Water Data'!F130))="","",OFFSET('Water Data'!$F$28,0,10*ROW('Water Data'!F130)))</f>
        <v/>
      </c>
      <c r="CC136" s="34" t="str">
        <f ca="true">+IF(OFFSET('Water Data'!$F$29,0,10*ROW('Water Data'!F130))="","",OFFSET('Water Data'!$F$29,0,10*ROW('Water Data'!F130)))</f>
        <v/>
      </c>
      <c r="CD136" s="34" t="str">
        <f ca="true">+IF(OFFSET('Water Data'!$F$30,0,10*ROW('Water Data'!F130))="","",OFFSET('Water Data'!$F$30,0,10*ROW('Water Data'!F130)))</f>
        <v/>
      </c>
      <c r="CE136" s="34" t="str">
        <f ca="true">+IF(OFFSET('Water Data'!$G$28,0,10*ROW('Water Data'!G130))="","",OFFSET('Water Data'!$G$28,0,10*ROW('Water Data'!G130)))</f>
        <v/>
      </c>
      <c r="CF136" s="34" t="str">
        <f ca="true">+IF(OFFSET('Water Data'!$G$29,0,10*ROW('Water Data'!G130))="","",OFFSET('Water Data'!$G$29,0,10*ROW('Water Data'!G130)))</f>
        <v/>
      </c>
      <c r="CG136" s="34" t="str">
        <f ca="true">+IF(OFFSET('Water Data'!$G$30,0,10*ROW('Water Data'!G130))="","",OFFSET('Water Data'!$G$30,0,10*ROW('Water Data'!G130)))</f>
        <v/>
      </c>
      <c r="CH136" s="34" t="str">
        <f ca="true">+IF(OFFSET('Water Data'!$H$28,0,10*ROW('Water Data'!H130))="","",OFFSET('Water Data'!$H$28,0,10*ROW('Water Data'!H130)))</f>
        <v/>
      </c>
      <c r="CI136" s="34" t="str">
        <f ca="true">+IF(OFFSET('Water Data'!$H$29,0,10*ROW('Water Data'!H130))="","",OFFSET('Water Data'!$H$29,0,10*ROW('Water Data'!H130)))</f>
        <v/>
      </c>
      <c r="CJ136" s="34" t="str">
        <f ca="true">+IF(OFFSET('Water Data'!$H$30,0,10*ROW('Water Data'!H130))="","",OFFSET('Water Data'!$H$30,0,10*ROW('Water Data'!H130)))</f>
        <v/>
      </c>
      <c r="CK136" s="34" t="str">
        <f ca="true">+IF(OFFSET('Sanitation Data'!$C$29,0,10*ROW('Sanitation Data'!C130))="","",OFFSET('Sanitation Data'!$C$29,0,10*ROW('Sanitation Data'!C130)))</f>
        <v/>
      </c>
      <c r="CL136" s="34" t="str">
        <f ca="true">+IF(OFFSET('Sanitation Data'!$C$30,0,10*ROW('Sanitation Data'!C130))="","",OFFSET('Sanitation Data'!$C$30,0,10*ROW('Sanitation Data'!C130)))</f>
        <v/>
      </c>
      <c r="CM136" s="34" t="str">
        <f ca="true">+IF(OFFSET('Sanitation Data'!$C$31,0,10*ROW('Sanitation Data'!C130))="","",OFFSET('Sanitation Data'!$C$31,0,10*ROW('Sanitation Data'!C130)))</f>
        <v/>
      </c>
      <c r="CN136" s="34" t="str">
        <f ca="true">+IF(OFFSET('Sanitation Data'!$C$32,0,10*ROW('Sanitation Data'!C130))="","",OFFSET('Sanitation Data'!$C$32,0,10*ROW('Sanitation Data'!C130)))</f>
        <v/>
      </c>
      <c r="CO136" s="34" t="str">
        <f ca="true">+IF(OFFSET('Sanitation Data'!$C$33,0,10*ROW('Sanitation Data'!C130))="","",OFFSET('Sanitation Data'!$C$33,0,10*ROW('Sanitation Data'!C130)))</f>
        <v/>
      </c>
      <c r="CP136" s="34" t="str">
        <f ca="true">+IF(OFFSET('Sanitation Data'!$D$29,0,10*ROW('Sanitation Data'!D130))="","",OFFSET('Sanitation Data'!$D$29,0,10*ROW('Sanitation Data'!D130)))</f>
        <v/>
      </c>
      <c r="CQ136" s="34" t="str">
        <f ca="true">+IF(OFFSET('Sanitation Data'!$D$30,0,10*ROW('Sanitation Data'!D130))="","",OFFSET('Sanitation Data'!$D$30,0,10*ROW('Sanitation Data'!D130)))</f>
        <v/>
      </c>
      <c r="CR136" s="34" t="str">
        <f ca="true">+IF(OFFSET('Sanitation Data'!$D$31,0,10*ROW('Sanitation Data'!D130))="","",OFFSET('Sanitation Data'!$D$31,0,10*ROW('Sanitation Data'!D130)))</f>
        <v/>
      </c>
      <c r="CS136" s="34" t="str">
        <f ca="true">+IF(OFFSET('Sanitation Data'!$D$32,0,10*ROW('Sanitation Data'!D130))="","",OFFSET('Sanitation Data'!$D$32,0,10*ROW('Sanitation Data'!D130)))</f>
        <v/>
      </c>
      <c r="CT136" s="34" t="str">
        <f ca="true">+IF(OFFSET('Sanitation Data'!$D$33,0,10*ROW('Sanitation Data'!D130))="","",OFFSET('Sanitation Data'!$D$33,0,10*ROW('Sanitation Data'!D130)))</f>
        <v/>
      </c>
      <c r="CU136" s="34" t="str">
        <f ca="true">+IF(OFFSET('Sanitation Data'!$E$29,0,10*ROW('Sanitation Data'!E130))="","",OFFSET('Sanitation Data'!$E$29,0,10*ROW('Sanitation Data'!E130)))</f>
        <v/>
      </c>
      <c r="CV136" s="34" t="str">
        <f ca="true">+IF(OFFSET('Sanitation Data'!$E$30,0,10*ROW('Sanitation Data'!E130))="","",OFFSET('Sanitation Data'!$E$30,0,10*ROW('Sanitation Data'!E130)))</f>
        <v/>
      </c>
      <c r="CW136" s="34" t="str">
        <f ca="true">+IF(OFFSET('Sanitation Data'!$E$31,0,10*ROW('Sanitation Data'!E130))="","",OFFSET('Sanitation Data'!$E$31,0,10*ROW('Sanitation Data'!E130)))</f>
        <v/>
      </c>
      <c r="CX136" s="34" t="str">
        <f ca="true">+IF(OFFSET('Sanitation Data'!$E$32,0,10*ROW('Sanitation Data'!E130))="","",OFFSET('Sanitation Data'!$E$32,0,10*ROW('Sanitation Data'!E130)))</f>
        <v/>
      </c>
      <c r="CY136" s="34" t="str">
        <f ca="true">+IF(OFFSET('Sanitation Data'!$E$33,0,10*ROW('Sanitation Data'!E130))="","",OFFSET('Sanitation Data'!$E$33,0,10*ROW('Sanitation Data'!E130)))</f>
        <v/>
      </c>
      <c r="CZ136" s="34" t="str">
        <f ca="true">+IF(OFFSET('Sanitation Data'!$F$29,0,10*ROW('Sanitation Data'!F130))="","",OFFSET('Sanitation Data'!$F$29,0,10*ROW('Sanitation Data'!F130)))</f>
        <v/>
      </c>
      <c r="DA136" s="34" t="str">
        <f ca="true">+IF(OFFSET('Sanitation Data'!$F$30,0,10*ROW('Sanitation Data'!F130))="","",OFFSET('Sanitation Data'!$F$30,0,10*ROW('Sanitation Data'!F130)))</f>
        <v/>
      </c>
      <c r="DB136" s="34" t="str">
        <f ca="true">+IF(OFFSET('Sanitation Data'!$F$31,0,10*ROW('Sanitation Data'!F130))="","",OFFSET('Sanitation Data'!$F$31,0,10*ROW('Sanitation Data'!F130)))</f>
        <v/>
      </c>
      <c r="DC136" s="34" t="str">
        <f ca="true">+IF(OFFSET('Sanitation Data'!$F$32,0,10*ROW('Sanitation Data'!F130))="","",OFFSET('Sanitation Data'!$F$32,0,10*ROW('Sanitation Data'!F130)))</f>
        <v/>
      </c>
      <c r="DD136" s="34" t="str">
        <f ca="true">+IF(OFFSET('Sanitation Data'!$F$33,0,10*ROW('Sanitation Data'!F130))="","",OFFSET('Sanitation Data'!$F$33,0,10*ROW('Sanitation Data'!F130)))</f>
        <v/>
      </c>
      <c r="DE136" s="34" t="str">
        <f ca="true">+IF(OFFSET('Sanitation Data'!$G$29,0,10*ROW('Sanitation Data'!G130))="","",OFFSET('Sanitation Data'!$G$29,0,10*ROW('Sanitation Data'!G130)))</f>
        <v/>
      </c>
      <c r="DF136" s="34" t="str">
        <f ca="true">+IF(OFFSET('Sanitation Data'!$G$30,0,10*ROW('Sanitation Data'!G130))="","",OFFSET('Sanitation Data'!$G$30,0,10*ROW('Sanitation Data'!G130)))</f>
        <v/>
      </c>
      <c r="DG136" s="34" t="str">
        <f ca="true">+IF(OFFSET('Sanitation Data'!$G$31,0,10*ROW('Sanitation Data'!G130))="","",OFFSET('Sanitation Data'!$G$31,0,10*ROW('Sanitation Data'!G130)))</f>
        <v/>
      </c>
      <c r="DH136" s="34" t="str">
        <f ca="true">+IF(OFFSET('Sanitation Data'!$G$32,0,10*ROW('Sanitation Data'!G130))="","",OFFSET('Sanitation Data'!$G$32,0,10*ROW('Sanitation Data'!G130)))</f>
        <v/>
      </c>
      <c r="DI136" s="34" t="str">
        <f ca="true">+IF(OFFSET('Sanitation Data'!$G$33,0,10*ROW('Sanitation Data'!G130))="","",OFFSET('Sanitation Data'!$G$33,0,10*ROW('Sanitation Data'!G130)))</f>
        <v/>
      </c>
      <c r="DJ136" s="34" t="str">
        <f ca="true">+IF(OFFSET('Sanitation Data'!$H$29,0,10*ROW('Sanitation Data'!H130))="","",OFFSET('Sanitation Data'!$H$29,0,10*ROW('Sanitation Data'!H130)))</f>
        <v/>
      </c>
      <c r="DK136" s="34" t="str">
        <f ca="true">+IF(OFFSET('Sanitation Data'!$H$30,0,10*ROW('Sanitation Data'!H130))="","",OFFSET('Sanitation Data'!$H$30,0,10*ROW('Sanitation Data'!H130)))</f>
        <v/>
      </c>
      <c r="DL136" s="34" t="str">
        <f ca="true">+IF(OFFSET('Sanitation Data'!$H$31,0,10*ROW('Sanitation Data'!H130))="","",OFFSET('Sanitation Data'!$H$31,0,10*ROW('Sanitation Data'!H130)))</f>
        <v/>
      </c>
      <c r="DM136" s="34" t="str">
        <f ca="true">+IF(OFFSET('Sanitation Data'!$H$32,0,10*ROW('Sanitation Data'!H130))="","",OFFSET('Sanitation Data'!$H$32,0,10*ROW('Sanitation Data'!H130)))</f>
        <v/>
      </c>
      <c r="DN136" s="34" t="str">
        <f ca="true">+IF(OFFSET('Sanitation Data'!$H$33,0,10*ROW('Sanitation Data'!H130))="","",OFFSET('Sanitation Data'!$H$33,0,10*ROW('Sanitation Data'!H130)))</f>
        <v/>
      </c>
      <c r="DO136" s="34" t="str">
        <f ca="true">+IF(OFFSET('Hygiene Data'!$C$12,0,10*ROW('Hygiene Data'!C130))="","",OFFSET('Hygiene Data'!$C$12,0,10*ROW('Hygiene Data'!C130)))</f>
        <v/>
      </c>
      <c r="DP136" s="34" t="str">
        <f ca="true">+IF(OFFSET('Hygiene Data'!$C$13,0,10*ROW('Hygiene Data'!C130))="","",OFFSET('Hygiene Data'!$C$13,0,10*ROW('Hygiene Data'!C130)))</f>
        <v/>
      </c>
      <c r="DQ136" s="34" t="str">
        <f ca="true">+IF(OFFSET('Hygiene Data'!$C$14,0,10*ROW('Hygiene Data'!C130))="","",OFFSET('Hygiene Data'!$C$14,0,10*ROW('Hygiene Data'!C130)))</f>
        <v/>
      </c>
      <c r="DR136" s="34" t="str">
        <f ca="true">+IF(OFFSET('Hygiene Data'!$D$12,0,10*ROW('Hygiene Data'!D130))="","",OFFSET('Hygiene Data'!$D$12,0,10*ROW('Hygiene Data'!D130)))</f>
        <v/>
      </c>
      <c r="DS136" s="34" t="str">
        <f ca="true">+IF(OFFSET('Hygiene Data'!$D$13,0,10*ROW('Hygiene Data'!D130))="","",OFFSET('Hygiene Data'!$D$13,0,10*ROW('Hygiene Data'!D130)))</f>
        <v/>
      </c>
      <c r="DT136" s="34" t="str">
        <f ca="true">+IF(OFFSET('Hygiene Data'!$D$14,0,10*ROW('Hygiene Data'!D130))="","",OFFSET('Hygiene Data'!$D$14,0,10*ROW('Hygiene Data'!D130)))</f>
        <v/>
      </c>
      <c r="DU136" s="34" t="str">
        <f ca="true">+IF(OFFSET('Hygiene Data'!$E$12,0,10*ROW('Hygiene Data'!E130))="","",OFFSET('Hygiene Data'!$E$12,0,10*ROW('Hygiene Data'!E130)))</f>
        <v/>
      </c>
      <c r="DV136" s="34" t="str">
        <f ca="true">+IF(OFFSET('Hygiene Data'!$E$13,0,10*ROW('Hygiene Data'!E130))="","",OFFSET('Hygiene Data'!$E$13,0,10*ROW('Hygiene Data'!E130)))</f>
        <v/>
      </c>
      <c r="DW136" s="34" t="str">
        <f ca="true">+IF(OFFSET('Hygiene Data'!$E$14,0,10*ROW('Hygiene Data'!E130))="","",OFFSET('Hygiene Data'!$E$14,0,10*ROW('Hygiene Data'!E130)))</f>
        <v/>
      </c>
      <c r="DX136" s="34" t="str">
        <f ca="true">+IF(OFFSET('Hygiene Data'!$F$12,0,10*ROW('Hygiene Data'!F130))="","",OFFSET('Hygiene Data'!$F$12,0,10*ROW('Hygiene Data'!F130)))</f>
        <v/>
      </c>
      <c r="DY136" s="34" t="str">
        <f ca="true">+IF(OFFSET('Hygiene Data'!$F$13,0,10*ROW('Hygiene Data'!F130))="","",OFFSET('Hygiene Data'!$F$13,0,10*ROW('Hygiene Data'!F130)))</f>
        <v/>
      </c>
      <c r="DZ136" s="34" t="str">
        <f ca="true">+IF(OFFSET('Hygiene Data'!$F$14,0,10*ROW('Hygiene Data'!F130))="","",OFFSET('Hygiene Data'!$F$14,0,10*ROW('Hygiene Data'!F130)))</f>
        <v/>
      </c>
      <c r="EA136" s="34" t="str">
        <f ca="true">+IF(OFFSET('Hygiene Data'!$G$12,0,10*ROW('Hygiene Data'!G130))="","",OFFSET('Hygiene Data'!$G$12,0,10*ROW('Hygiene Data'!G130)))</f>
        <v/>
      </c>
      <c r="EB136" s="34" t="str">
        <f ca="true">+IF(OFFSET('Hygiene Data'!$G$13,0,10*ROW('Hygiene Data'!G130))="","",OFFSET('Hygiene Data'!$G$13,0,10*ROW('Hygiene Data'!G130)))</f>
        <v/>
      </c>
      <c r="EC136" s="34" t="str">
        <f ca="true">+IF(OFFSET('Hygiene Data'!$G$14,0,10*ROW('Hygiene Data'!G130))="","",OFFSET('Hygiene Data'!$G$14,0,10*ROW('Hygiene Data'!G130)))</f>
        <v/>
      </c>
      <c r="ED136" s="34" t="str">
        <f ca="true">+IF(OFFSET('Hygiene Data'!$H$12,0,10*ROW('Hygiene Data'!H130))="","",OFFSET('Hygiene Data'!$H$12,0,10*ROW('Hygiene Data'!H130)))</f>
        <v/>
      </c>
      <c r="EE136" s="34" t="str">
        <f ca="true">+IF(OFFSET('Hygiene Data'!$H$13,0,10*ROW('Hygiene Data'!H130))="","",OFFSET('Hygiene Data'!$H$13,0,10*ROW('Hygiene Data'!H130)))</f>
        <v/>
      </c>
      <c r="EF136" s="34" t="str">
        <f ca="true">+IF(OFFSET('Hygiene Data'!$H$14,0,10*ROW('Hygiene Data'!H130))="","",OFFSET('Hygiene Data'!$H$14,0,10*ROW('Hygiene Data'!H130)))</f>
        <v/>
      </c>
    </row>
    <row r="137" x14ac:dyDescent="0.2">
      <c r="A137" s="57" t="str">
        <f ca="true">+IF(OFFSET('Water Data'!$B$1,0,10*ROW('Water Data'!B134))="","",OFFSET('Water Data'!$B$1,0,10*ROW('Water Data'!B134)))</f>
        <v/>
      </c>
      <c r="B137" s="57" t="str">
        <f ca="true">+IF(OFFSET('Water Data'!$A$3,0,10*ROW('Water Data'!A134))="","",OFFSET('Water Data'!$A$3,0,10*ROW('Water Data'!A134)))</f>
        <v/>
      </c>
      <c r="C137" s="57" t="str">
        <f ca="true">+IF(OFFSET('Water Data'!$C$3,0,10*ROW('Water Data'!C134))="","",OFFSET('Water Data'!$C$3,0,10*ROW('Water Data'!C134)))</f>
        <v/>
      </c>
      <c r="D137" s="249"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49"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49"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49"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49"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49"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49"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49"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49"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49"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49"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49"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49"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49"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49"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49"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49"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49"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50"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50"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50"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50"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50"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50"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50"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50"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50"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50"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50"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50"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50"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50"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50"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50"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50"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50"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50"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50"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50"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50"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50"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50"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50"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50"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50"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50"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50"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50"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51"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51"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51"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51"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51"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51"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51"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51"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51"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51"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51"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51"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51"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51"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51"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51"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51"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51"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4" t="str">
        <f ca="true">+IF(OFFSET('Water Data'!$C$28,0,10*ROW('Water Data'!C131))="","",OFFSET('Water Data'!$C$28,0,10*ROW('Water Data'!C131)))</f>
        <v/>
      </c>
      <c r="BT137" s="34" t="str">
        <f ca="true">+IF(OFFSET('Water Data'!$C$29,0,10*ROW('Water Data'!C131))="","",OFFSET('Water Data'!$C$29,0,10*ROW('Water Data'!C131)))</f>
        <v/>
      </c>
      <c r="BU137" s="34" t="str">
        <f ca="true">+IF(OFFSET('Water Data'!$C$30,0,10*ROW('Water Data'!C131))="","",OFFSET('Water Data'!$C$30,0,10*ROW('Water Data'!C131)))</f>
        <v/>
      </c>
      <c r="BV137" s="34" t="str">
        <f ca="true">+IF(OFFSET('Water Data'!$D$28,0,10*ROW('Water Data'!D131))="","",OFFSET('Water Data'!$D$28,0,10*ROW('Water Data'!D131)))</f>
        <v/>
      </c>
      <c r="BW137" s="34" t="str">
        <f ca="true">+IF(OFFSET('Water Data'!$D$29,0,10*ROW('Water Data'!D131))="","",OFFSET('Water Data'!$D$29,0,10*ROW('Water Data'!D131)))</f>
        <v/>
      </c>
      <c r="BX137" s="34" t="str">
        <f ca="true">+IF(OFFSET('Water Data'!$D$30,0,10*ROW('Water Data'!D131))="","",OFFSET('Water Data'!$D$30,0,10*ROW('Water Data'!D131)))</f>
        <v/>
      </c>
      <c r="BY137" s="34" t="str">
        <f ca="true">+IF(OFFSET('Water Data'!$E$28,0,10*ROW('Water Data'!E131))="","",OFFSET('Water Data'!$E$28,0,10*ROW('Water Data'!E131)))</f>
        <v/>
      </c>
      <c r="BZ137" s="34" t="str">
        <f ca="true">+IF(OFFSET('Water Data'!$E$29,0,10*ROW('Water Data'!E131))="","",OFFSET('Water Data'!$E$29,0,10*ROW('Water Data'!E131)))</f>
        <v/>
      </c>
      <c r="CA137" s="34" t="str">
        <f ca="true">+IF(OFFSET('Water Data'!$E$30,0,10*ROW('Water Data'!E131))="","",OFFSET('Water Data'!$E$30,0,10*ROW('Water Data'!E131)))</f>
        <v/>
      </c>
      <c r="CB137" s="34" t="str">
        <f ca="true">+IF(OFFSET('Water Data'!$F$28,0,10*ROW('Water Data'!F131))="","",OFFSET('Water Data'!$F$28,0,10*ROW('Water Data'!F131)))</f>
        <v/>
      </c>
      <c r="CC137" s="34" t="str">
        <f ca="true">+IF(OFFSET('Water Data'!$F$29,0,10*ROW('Water Data'!F131))="","",OFFSET('Water Data'!$F$29,0,10*ROW('Water Data'!F131)))</f>
        <v/>
      </c>
      <c r="CD137" s="34" t="str">
        <f ca="true">+IF(OFFSET('Water Data'!$F$30,0,10*ROW('Water Data'!F131))="","",OFFSET('Water Data'!$F$30,0,10*ROW('Water Data'!F131)))</f>
        <v/>
      </c>
      <c r="CE137" s="34" t="str">
        <f ca="true">+IF(OFFSET('Water Data'!$G$28,0,10*ROW('Water Data'!G131))="","",OFFSET('Water Data'!$G$28,0,10*ROW('Water Data'!G131)))</f>
        <v/>
      </c>
      <c r="CF137" s="34" t="str">
        <f ca="true">+IF(OFFSET('Water Data'!$G$29,0,10*ROW('Water Data'!G131))="","",OFFSET('Water Data'!$G$29,0,10*ROW('Water Data'!G131)))</f>
        <v/>
      </c>
      <c r="CG137" s="34" t="str">
        <f ca="true">+IF(OFFSET('Water Data'!$G$30,0,10*ROW('Water Data'!G131))="","",OFFSET('Water Data'!$G$30,0,10*ROW('Water Data'!G131)))</f>
        <v/>
      </c>
      <c r="CH137" s="34" t="str">
        <f ca="true">+IF(OFFSET('Water Data'!$H$28,0,10*ROW('Water Data'!H131))="","",OFFSET('Water Data'!$H$28,0,10*ROW('Water Data'!H131)))</f>
        <v/>
      </c>
      <c r="CI137" s="34" t="str">
        <f ca="true">+IF(OFFSET('Water Data'!$H$29,0,10*ROW('Water Data'!H131))="","",OFFSET('Water Data'!$H$29,0,10*ROW('Water Data'!H131)))</f>
        <v/>
      </c>
      <c r="CJ137" s="34" t="str">
        <f ca="true">+IF(OFFSET('Water Data'!$H$30,0,10*ROW('Water Data'!H131))="","",OFFSET('Water Data'!$H$30,0,10*ROW('Water Data'!H131)))</f>
        <v/>
      </c>
      <c r="CK137" s="34" t="str">
        <f ca="true">+IF(OFFSET('Sanitation Data'!$C$29,0,10*ROW('Sanitation Data'!C131))="","",OFFSET('Sanitation Data'!$C$29,0,10*ROW('Sanitation Data'!C131)))</f>
        <v/>
      </c>
      <c r="CL137" s="34" t="str">
        <f ca="true">+IF(OFFSET('Sanitation Data'!$C$30,0,10*ROW('Sanitation Data'!C131))="","",OFFSET('Sanitation Data'!$C$30,0,10*ROW('Sanitation Data'!C131)))</f>
        <v/>
      </c>
      <c r="CM137" s="34" t="str">
        <f ca="true">+IF(OFFSET('Sanitation Data'!$C$31,0,10*ROW('Sanitation Data'!C131))="","",OFFSET('Sanitation Data'!$C$31,0,10*ROW('Sanitation Data'!C131)))</f>
        <v/>
      </c>
      <c r="CN137" s="34" t="str">
        <f ca="true">+IF(OFFSET('Sanitation Data'!$C$32,0,10*ROW('Sanitation Data'!C131))="","",OFFSET('Sanitation Data'!$C$32,0,10*ROW('Sanitation Data'!C131)))</f>
        <v/>
      </c>
      <c r="CO137" s="34" t="str">
        <f ca="true">+IF(OFFSET('Sanitation Data'!$C$33,0,10*ROW('Sanitation Data'!C131))="","",OFFSET('Sanitation Data'!$C$33,0,10*ROW('Sanitation Data'!C131)))</f>
        <v/>
      </c>
      <c r="CP137" s="34" t="str">
        <f ca="true">+IF(OFFSET('Sanitation Data'!$D$29,0,10*ROW('Sanitation Data'!D131))="","",OFFSET('Sanitation Data'!$D$29,0,10*ROW('Sanitation Data'!D131)))</f>
        <v/>
      </c>
      <c r="CQ137" s="34" t="str">
        <f ca="true">+IF(OFFSET('Sanitation Data'!$D$30,0,10*ROW('Sanitation Data'!D131))="","",OFFSET('Sanitation Data'!$D$30,0,10*ROW('Sanitation Data'!D131)))</f>
        <v/>
      </c>
      <c r="CR137" s="34" t="str">
        <f ca="true">+IF(OFFSET('Sanitation Data'!$D$31,0,10*ROW('Sanitation Data'!D131))="","",OFFSET('Sanitation Data'!$D$31,0,10*ROW('Sanitation Data'!D131)))</f>
        <v/>
      </c>
      <c r="CS137" s="34" t="str">
        <f ca="true">+IF(OFFSET('Sanitation Data'!$D$32,0,10*ROW('Sanitation Data'!D131))="","",OFFSET('Sanitation Data'!$D$32,0,10*ROW('Sanitation Data'!D131)))</f>
        <v/>
      </c>
      <c r="CT137" s="34" t="str">
        <f ca="true">+IF(OFFSET('Sanitation Data'!$D$33,0,10*ROW('Sanitation Data'!D131))="","",OFFSET('Sanitation Data'!$D$33,0,10*ROW('Sanitation Data'!D131)))</f>
        <v/>
      </c>
      <c r="CU137" s="34" t="str">
        <f ca="true">+IF(OFFSET('Sanitation Data'!$E$29,0,10*ROW('Sanitation Data'!E131))="","",OFFSET('Sanitation Data'!$E$29,0,10*ROW('Sanitation Data'!E131)))</f>
        <v/>
      </c>
      <c r="CV137" s="34" t="str">
        <f ca="true">+IF(OFFSET('Sanitation Data'!$E$30,0,10*ROW('Sanitation Data'!E131))="","",OFFSET('Sanitation Data'!$E$30,0,10*ROW('Sanitation Data'!E131)))</f>
        <v/>
      </c>
      <c r="CW137" s="34" t="str">
        <f ca="true">+IF(OFFSET('Sanitation Data'!$E$31,0,10*ROW('Sanitation Data'!E131))="","",OFFSET('Sanitation Data'!$E$31,0,10*ROW('Sanitation Data'!E131)))</f>
        <v/>
      </c>
      <c r="CX137" s="34" t="str">
        <f ca="true">+IF(OFFSET('Sanitation Data'!$E$32,0,10*ROW('Sanitation Data'!E131))="","",OFFSET('Sanitation Data'!$E$32,0,10*ROW('Sanitation Data'!E131)))</f>
        <v/>
      </c>
      <c r="CY137" s="34" t="str">
        <f ca="true">+IF(OFFSET('Sanitation Data'!$E$33,0,10*ROW('Sanitation Data'!E131))="","",OFFSET('Sanitation Data'!$E$33,0,10*ROW('Sanitation Data'!E131)))</f>
        <v/>
      </c>
      <c r="CZ137" s="34" t="str">
        <f ca="true">+IF(OFFSET('Sanitation Data'!$F$29,0,10*ROW('Sanitation Data'!F131))="","",OFFSET('Sanitation Data'!$F$29,0,10*ROW('Sanitation Data'!F131)))</f>
        <v/>
      </c>
      <c r="DA137" s="34" t="str">
        <f ca="true">+IF(OFFSET('Sanitation Data'!$F$30,0,10*ROW('Sanitation Data'!F131))="","",OFFSET('Sanitation Data'!$F$30,0,10*ROW('Sanitation Data'!F131)))</f>
        <v/>
      </c>
      <c r="DB137" s="34" t="str">
        <f ca="true">+IF(OFFSET('Sanitation Data'!$F$31,0,10*ROW('Sanitation Data'!F131))="","",OFFSET('Sanitation Data'!$F$31,0,10*ROW('Sanitation Data'!F131)))</f>
        <v/>
      </c>
      <c r="DC137" s="34" t="str">
        <f ca="true">+IF(OFFSET('Sanitation Data'!$F$32,0,10*ROW('Sanitation Data'!F131))="","",OFFSET('Sanitation Data'!$F$32,0,10*ROW('Sanitation Data'!F131)))</f>
        <v/>
      </c>
      <c r="DD137" s="34" t="str">
        <f ca="true">+IF(OFFSET('Sanitation Data'!$F$33,0,10*ROW('Sanitation Data'!F131))="","",OFFSET('Sanitation Data'!$F$33,0,10*ROW('Sanitation Data'!F131)))</f>
        <v/>
      </c>
      <c r="DE137" s="34" t="str">
        <f ca="true">+IF(OFFSET('Sanitation Data'!$G$29,0,10*ROW('Sanitation Data'!G131))="","",OFFSET('Sanitation Data'!$G$29,0,10*ROW('Sanitation Data'!G131)))</f>
        <v/>
      </c>
      <c r="DF137" s="34" t="str">
        <f ca="true">+IF(OFFSET('Sanitation Data'!$G$30,0,10*ROW('Sanitation Data'!G131))="","",OFFSET('Sanitation Data'!$G$30,0,10*ROW('Sanitation Data'!G131)))</f>
        <v/>
      </c>
      <c r="DG137" s="34" t="str">
        <f ca="true">+IF(OFFSET('Sanitation Data'!$G$31,0,10*ROW('Sanitation Data'!G131))="","",OFFSET('Sanitation Data'!$G$31,0,10*ROW('Sanitation Data'!G131)))</f>
        <v/>
      </c>
      <c r="DH137" s="34" t="str">
        <f ca="true">+IF(OFFSET('Sanitation Data'!$G$32,0,10*ROW('Sanitation Data'!G131))="","",OFFSET('Sanitation Data'!$G$32,0,10*ROW('Sanitation Data'!G131)))</f>
        <v/>
      </c>
      <c r="DI137" s="34" t="str">
        <f ca="true">+IF(OFFSET('Sanitation Data'!$G$33,0,10*ROW('Sanitation Data'!G131))="","",OFFSET('Sanitation Data'!$G$33,0,10*ROW('Sanitation Data'!G131)))</f>
        <v/>
      </c>
      <c r="DJ137" s="34" t="str">
        <f ca="true">+IF(OFFSET('Sanitation Data'!$H$29,0,10*ROW('Sanitation Data'!H131))="","",OFFSET('Sanitation Data'!$H$29,0,10*ROW('Sanitation Data'!H131)))</f>
        <v/>
      </c>
      <c r="DK137" s="34" t="str">
        <f ca="true">+IF(OFFSET('Sanitation Data'!$H$30,0,10*ROW('Sanitation Data'!H131))="","",OFFSET('Sanitation Data'!$H$30,0,10*ROW('Sanitation Data'!H131)))</f>
        <v/>
      </c>
      <c r="DL137" s="34" t="str">
        <f ca="true">+IF(OFFSET('Sanitation Data'!$H$31,0,10*ROW('Sanitation Data'!H131))="","",OFFSET('Sanitation Data'!$H$31,0,10*ROW('Sanitation Data'!H131)))</f>
        <v/>
      </c>
      <c r="DM137" s="34" t="str">
        <f ca="true">+IF(OFFSET('Sanitation Data'!$H$32,0,10*ROW('Sanitation Data'!H131))="","",OFFSET('Sanitation Data'!$H$32,0,10*ROW('Sanitation Data'!H131)))</f>
        <v/>
      </c>
      <c r="DN137" s="34" t="str">
        <f ca="true">+IF(OFFSET('Sanitation Data'!$H$33,0,10*ROW('Sanitation Data'!H131))="","",OFFSET('Sanitation Data'!$H$33,0,10*ROW('Sanitation Data'!H131)))</f>
        <v/>
      </c>
      <c r="DO137" s="34" t="str">
        <f ca="true">+IF(OFFSET('Hygiene Data'!$C$12,0,10*ROW('Hygiene Data'!C131))="","",OFFSET('Hygiene Data'!$C$12,0,10*ROW('Hygiene Data'!C131)))</f>
        <v/>
      </c>
      <c r="DP137" s="34" t="str">
        <f ca="true">+IF(OFFSET('Hygiene Data'!$C$13,0,10*ROW('Hygiene Data'!C131))="","",OFFSET('Hygiene Data'!$C$13,0,10*ROW('Hygiene Data'!C131)))</f>
        <v/>
      </c>
      <c r="DQ137" s="34" t="str">
        <f ca="true">+IF(OFFSET('Hygiene Data'!$C$14,0,10*ROW('Hygiene Data'!C131))="","",OFFSET('Hygiene Data'!$C$14,0,10*ROW('Hygiene Data'!C131)))</f>
        <v/>
      </c>
      <c r="DR137" s="34" t="str">
        <f ca="true">+IF(OFFSET('Hygiene Data'!$D$12,0,10*ROW('Hygiene Data'!D131))="","",OFFSET('Hygiene Data'!$D$12,0,10*ROW('Hygiene Data'!D131)))</f>
        <v/>
      </c>
      <c r="DS137" s="34" t="str">
        <f ca="true">+IF(OFFSET('Hygiene Data'!$D$13,0,10*ROW('Hygiene Data'!D131))="","",OFFSET('Hygiene Data'!$D$13,0,10*ROW('Hygiene Data'!D131)))</f>
        <v/>
      </c>
      <c r="DT137" s="34" t="str">
        <f ca="true">+IF(OFFSET('Hygiene Data'!$D$14,0,10*ROW('Hygiene Data'!D131))="","",OFFSET('Hygiene Data'!$D$14,0,10*ROW('Hygiene Data'!D131)))</f>
        <v/>
      </c>
      <c r="DU137" s="34" t="str">
        <f ca="true">+IF(OFFSET('Hygiene Data'!$E$12,0,10*ROW('Hygiene Data'!E131))="","",OFFSET('Hygiene Data'!$E$12,0,10*ROW('Hygiene Data'!E131)))</f>
        <v/>
      </c>
      <c r="DV137" s="34" t="str">
        <f ca="true">+IF(OFFSET('Hygiene Data'!$E$13,0,10*ROW('Hygiene Data'!E131))="","",OFFSET('Hygiene Data'!$E$13,0,10*ROW('Hygiene Data'!E131)))</f>
        <v/>
      </c>
      <c r="DW137" s="34" t="str">
        <f ca="true">+IF(OFFSET('Hygiene Data'!$E$14,0,10*ROW('Hygiene Data'!E131))="","",OFFSET('Hygiene Data'!$E$14,0,10*ROW('Hygiene Data'!E131)))</f>
        <v/>
      </c>
      <c r="DX137" s="34" t="str">
        <f ca="true">+IF(OFFSET('Hygiene Data'!$F$12,0,10*ROW('Hygiene Data'!F131))="","",OFFSET('Hygiene Data'!$F$12,0,10*ROW('Hygiene Data'!F131)))</f>
        <v/>
      </c>
      <c r="DY137" s="34" t="str">
        <f ca="true">+IF(OFFSET('Hygiene Data'!$F$13,0,10*ROW('Hygiene Data'!F131))="","",OFFSET('Hygiene Data'!$F$13,0,10*ROW('Hygiene Data'!F131)))</f>
        <v/>
      </c>
      <c r="DZ137" s="34" t="str">
        <f ca="true">+IF(OFFSET('Hygiene Data'!$F$14,0,10*ROW('Hygiene Data'!F131))="","",OFFSET('Hygiene Data'!$F$14,0,10*ROW('Hygiene Data'!F131)))</f>
        <v/>
      </c>
      <c r="EA137" s="34" t="str">
        <f ca="true">+IF(OFFSET('Hygiene Data'!$G$12,0,10*ROW('Hygiene Data'!G131))="","",OFFSET('Hygiene Data'!$G$12,0,10*ROW('Hygiene Data'!G131)))</f>
        <v/>
      </c>
      <c r="EB137" s="34" t="str">
        <f ca="true">+IF(OFFSET('Hygiene Data'!$G$13,0,10*ROW('Hygiene Data'!G131))="","",OFFSET('Hygiene Data'!$G$13,0,10*ROW('Hygiene Data'!G131)))</f>
        <v/>
      </c>
      <c r="EC137" s="34" t="str">
        <f ca="true">+IF(OFFSET('Hygiene Data'!$G$14,0,10*ROW('Hygiene Data'!G131))="","",OFFSET('Hygiene Data'!$G$14,0,10*ROW('Hygiene Data'!G131)))</f>
        <v/>
      </c>
      <c r="ED137" s="34" t="str">
        <f ca="true">+IF(OFFSET('Hygiene Data'!$H$12,0,10*ROW('Hygiene Data'!H131))="","",OFFSET('Hygiene Data'!$H$12,0,10*ROW('Hygiene Data'!H131)))</f>
        <v/>
      </c>
      <c r="EE137" s="34" t="str">
        <f ca="true">+IF(OFFSET('Hygiene Data'!$H$13,0,10*ROW('Hygiene Data'!H131))="","",OFFSET('Hygiene Data'!$H$13,0,10*ROW('Hygiene Data'!H131)))</f>
        <v/>
      </c>
      <c r="EF137" s="34" t="str">
        <f ca="true">+IF(OFFSET('Hygiene Data'!$H$14,0,10*ROW('Hygiene Data'!H131))="","",OFFSET('Hygiene Data'!$H$14,0,10*ROW('Hygiene Data'!H131)))</f>
        <v/>
      </c>
    </row>
    <row r="138" x14ac:dyDescent="0.2">
      <c r="A138" s="57" t="str">
        <f ca="true">+IF(OFFSET('Water Data'!$B$1,0,10*ROW('Water Data'!B135))="","",OFFSET('Water Data'!$B$1,0,10*ROW('Water Data'!B135)))</f>
        <v/>
      </c>
      <c r="B138" s="57" t="str">
        <f ca="true">+IF(OFFSET('Water Data'!$A$3,0,10*ROW('Water Data'!A135))="","",OFFSET('Water Data'!$A$3,0,10*ROW('Water Data'!A135)))</f>
        <v/>
      </c>
      <c r="C138" s="57" t="str">
        <f ca="true">+IF(OFFSET('Water Data'!$C$3,0,10*ROW('Water Data'!C135))="","",OFFSET('Water Data'!$C$3,0,10*ROW('Water Data'!C135)))</f>
        <v/>
      </c>
      <c r="D138" s="249"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49"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49"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49"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49"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49"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49"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49"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49"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49"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49"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49"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49"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49"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49"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49"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49"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49"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50"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50"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50"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50"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50"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50"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50"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50"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50"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50"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50"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50"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50"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50"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50"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50"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50"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50"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50"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50"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50"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50"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50"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50"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50"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50"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50"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50"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50"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50"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51"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51"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51"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51"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51"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51"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51"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51"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51"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51"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51"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51"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51"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51"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51"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51"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51"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51"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4" t="str">
        <f ca="true">+IF(OFFSET('Water Data'!$C$28,0,10*ROW('Water Data'!C132))="","",OFFSET('Water Data'!$C$28,0,10*ROW('Water Data'!C132)))</f>
        <v/>
      </c>
      <c r="BT138" s="34" t="str">
        <f ca="true">+IF(OFFSET('Water Data'!$C$29,0,10*ROW('Water Data'!C132))="","",OFFSET('Water Data'!$C$29,0,10*ROW('Water Data'!C132)))</f>
        <v/>
      </c>
      <c r="BU138" s="34" t="str">
        <f ca="true">+IF(OFFSET('Water Data'!$C$30,0,10*ROW('Water Data'!C132))="","",OFFSET('Water Data'!$C$30,0,10*ROW('Water Data'!C132)))</f>
        <v/>
      </c>
      <c r="BV138" s="34" t="str">
        <f ca="true">+IF(OFFSET('Water Data'!$D$28,0,10*ROW('Water Data'!D132))="","",OFFSET('Water Data'!$D$28,0,10*ROW('Water Data'!D132)))</f>
        <v/>
      </c>
      <c r="BW138" s="34" t="str">
        <f ca="true">+IF(OFFSET('Water Data'!$D$29,0,10*ROW('Water Data'!D132))="","",OFFSET('Water Data'!$D$29,0,10*ROW('Water Data'!D132)))</f>
        <v/>
      </c>
      <c r="BX138" s="34" t="str">
        <f ca="true">+IF(OFFSET('Water Data'!$D$30,0,10*ROW('Water Data'!D132))="","",OFFSET('Water Data'!$D$30,0,10*ROW('Water Data'!D132)))</f>
        <v/>
      </c>
      <c r="BY138" s="34" t="str">
        <f ca="true">+IF(OFFSET('Water Data'!$E$28,0,10*ROW('Water Data'!E132))="","",OFFSET('Water Data'!$E$28,0,10*ROW('Water Data'!E132)))</f>
        <v/>
      </c>
      <c r="BZ138" s="34" t="str">
        <f ca="true">+IF(OFFSET('Water Data'!$E$29,0,10*ROW('Water Data'!E132))="","",OFFSET('Water Data'!$E$29,0,10*ROW('Water Data'!E132)))</f>
        <v/>
      </c>
      <c r="CA138" s="34" t="str">
        <f ca="true">+IF(OFFSET('Water Data'!$E$30,0,10*ROW('Water Data'!E132))="","",OFFSET('Water Data'!$E$30,0,10*ROW('Water Data'!E132)))</f>
        <v/>
      </c>
      <c r="CB138" s="34" t="str">
        <f ca="true">+IF(OFFSET('Water Data'!$F$28,0,10*ROW('Water Data'!F132))="","",OFFSET('Water Data'!$F$28,0,10*ROW('Water Data'!F132)))</f>
        <v/>
      </c>
      <c r="CC138" s="34" t="str">
        <f ca="true">+IF(OFFSET('Water Data'!$F$29,0,10*ROW('Water Data'!F132))="","",OFFSET('Water Data'!$F$29,0,10*ROW('Water Data'!F132)))</f>
        <v/>
      </c>
      <c r="CD138" s="34" t="str">
        <f ca="true">+IF(OFFSET('Water Data'!$F$30,0,10*ROW('Water Data'!F132))="","",OFFSET('Water Data'!$F$30,0,10*ROW('Water Data'!F132)))</f>
        <v/>
      </c>
      <c r="CE138" s="34" t="str">
        <f ca="true">+IF(OFFSET('Water Data'!$G$28,0,10*ROW('Water Data'!G132))="","",OFFSET('Water Data'!$G$28,0,10*ROW('Water Data'!G132)))</f>
        <v/>
      </c>
      <c r="CF138" s="34" t="str">
        <f ca="true">+IF(OFFSET('Water Data'!$G$29,0,10*ROW('Water Data'!G132))="","",OFFSET('Water Data'!$G$29,0,10*ROW('Water Data'!G132)))</f>
        <v/>
      </c>
      <c r="CG138" s="34" t="str">
        <f ca="true">+IF(OFFSET('Water Data'!$G$30,0,10*ROW('Water Data'!G132))="","",OFFSET('Water Data'!$G$30,0,10*ROW('Water Data'!G132)))</f>
        <v/>
      </c>
      <c r="CH138" s="34" t="str">
        <f ca="true">+IF(OFFSET('Water Data'!$H$28,0,10*ROW('Water Data'!H132))="","",OFFSET('Water Data'!$H$28,0,10*ROW('Water Data'!H132)))</f>
        <v/>
      </c>
      <c r="CI138" s="34" t="str">
        <f ca="true">+IF(OFFSET('Water Data'!$H$29,0,10*ROW('Water Data'!H132))="","",OFFSET('Water Data'!$H$29,0,10*ROW('Water Data'!H132)))</f>
        <v/>
      </c>
      <c r="CJ138" s="34" t="str">
        <f ca="true">+IF(OFFSET('Water Data'!$H$30,0,10*ROW('Water Data'!H132))="","",OFFSET('Water Data'!$H$30,0,10*ROW('Water Data'!H132)))</f>
        <v/>
      </c>
      <c r="CK138" s="34" t="str">
        <f ca="true">+IF(OFFSET('Sanitation Data'!$C$29,0,10*ROW('Sanitation Data'!C132))="","",OFFSET('Sanitation Data'!$C$29,0,10*ROW('Sanitation Data'!C132)))</f>
        <v/>
      </c>
      <c r="CL138" s="34" t="str">
        <f ca="true">+IF(OFFSET('Sanitation Data'!$C$30,0,10*ROW('Sanitation Data'!C132))="","",OFFSET('Sanitation Data'!$C$30,0,10*ROW('Sanitation Data'!C132)))</f>
        <v/>
      </c>
      <c r="CM138" s="34" t="str">
        <f ca="true">+IF(OFFSET('Sanitation Data'!$C$31,0,10*ROW('Sanitation Data'!C132))="","",OFFSET('Sanitation Data'!$C$31,0,10*ROW('Sanitation Data'!C132)))</f>
        <v/>
      </c>
      <c r="CN138" s="34" t="str">
        <f ca="true">+IF(OFFSET('Sanitation Data'!$C$32,0,10*ROW('Sanitation Data'!C132))="","",OFFSET('Sanitation Data'!$C$32,0,10*ROW('Sanitation Data'!C132)))</f>
        <v/>
      </c>
      <c r="CO138" s="34" t="str">
        <f ca="true">+IF(OFFSET('Sanitation Data'!$C$33,0,10*ROW('Sanitation Data'!C132))="","",OFFSET('Sanitation Data'!$C$33,0,10*ROW('Sanitation Data'!C132)))</f>
        <v/>
      </c>
      <c r="CP138" s="34" t="str">
        <f ca="true">+IF(OFFSET('Sanitation Data'!$D$29,0,10*ROW('Sanitation Data'!D132))="","",OFFSET('Sanitation Data'!$D$29,0,10*ROW('Sanitation Data'!D132)))</f>
        <v/>
      </c>
      <c r="CQ138" s="34" t="str">
        <f ca="true">+IF(OFFSET('Sanitation Data'!$D$30,0,10*ROW('Sanitation Data'!D132))="","",OFFSET('Sanitation Data'!$D$30,0,10*ROW('Sanitation Data'!D132)))</f>
        <v/>
      </c>
      <c r="CR138" s="34" t="str">
        <f ca="true">+IF(OFFSET('Sanitation Data'!$D$31,0,10*ROW('Sanitation Data'!D132))="","",OFFSET('Sanitation Data'!$D$31,0,10*ROW('Sanitation Data'!D132)))</f>
        <v/>
      </c>
      <c r="CS138" s="34" t="str">
        <f ca="true">+IF(OFFSET('Sanitation Data'!$D$32,0,10*ROW('Sanitation Data'!D132))="","",OFFSET('Sanitation Data'!$D$32,0,10*ROW('Sanitation Data'!D132)))</f>
        <v/>
      </c>
      <c r="CT138" s="34" t="str">
        <f ca="true">+IF(OFFSET('Sanitation Data'!$D$33,0,10*ROW('Sanitation Data'!D132))="","",OFFSET('Sanitation Data'!$D$33,0,10*ROW('Sanitation Data'!D132)))</f>
        <v/>
      </c>
      <c r="CU138" s="34" t="str">
        <f ca="true">+IF(OFFSET('Sanitation Data'!$E$29,0,10*ROW('Sanitation Data'!E132))="","",OFFSET('Sanitation Data'!$E$29,0,10*ROW('Sanitation Data'!E132)))</f>
        <v/>
      </c>
      <c r="CV138" s="34" t="str">
        <f ca="true">+IF(OFFSET('Sanitation Data'!$E$30,0,10*ROW('Sanitation Data'!E132))="","",OFFSET('Sanitation Data'!$E$30,0,10*ROW('Sanitation Data'!E132)))</f>
        <v/>
      </c>
      <c r="CW138" s="34" t="str">
        <f ca="true">+IF(OFFSET('Sanitation Data'!$E$31,0,10*ROW('Sanitation Data'!E132))="","",OFFSET('Sanitation Data'!$E$31,0,10*ROW('Sanitation Data'!E132)))</f>
        <v/>
      </c>
      <c r="CX138" s="34" t="str">
        <f ca="true">+IF(OFFSET('Sanitation Data'!$E$32,0,10*ROW('Sanitation Data'!E132))="","",OFFSET('Sanitation Data'!$E$32,0,10*ROW('Sanitation Data'!E132)))</f>
        <v/>
      </c>
      <c r="CY138" s="34" t="str">
        <f ca="true">+IF(OFFSET('Sanitation Data'!$E$33,0,10*ROW('Sanitation Data'!E132))="","",OFFSET('Sanitation Data'!$E$33,0,10*ROW('Sanitation Data'!E132)))</f>
        <v/>
      </c>
      <c r="CZ138" s="34" t="str">
        <f ca="true">+IF(OFFSET('Sanitation Data'!$F$29,0,10*ROW('Sanitation Data'!F132))="","",OFFSET('Sanitation Data'!$F$29,0,10*ROW('Sanitation Data'!F132)))</f>
        <v/>
      </c>
      <c r="DA138" s="34" t="str">
        <f ca="true">+IF(OFFSET('Sanitation Data'!$F$30,0,10*ROW('Sanitation Data'!F132))="","",OFFSET('Sanitation Data'!$F$30,0,10*ROW('Sanitation Data'!F132)))</f>
        <v/>
      </c>
      <c r="DB138" s="34" t="str">
        <f ca="true">+IF(OFFSET('Sanitation Data'!$F$31,0,10*ROW('Sanitation Data'!F132))="","",OFFSET('Sanitation Data'!$F$31,0,10*ROW('Sanitation Data'!F132)))</f>
        <v/>
      </c>
      <c r="DC138" s="34" t="str">
        <f ca="true">+IF(OFFSET('Sanitation Data'!$F$32,0,10*ROW('Sanitation Data'!F132))="","",OFFSET('Sanitation Data'!$F$32,0,10*ROW('Sanitation Data'!F132)))</f>
        <v/>
      </c>
      <c r="DD138" s="34" t="str">
        <f ca="true">+IF(OFFSET('Sanitation Data'!$F$33,0,10*ROW('Sanitation Data'!F132))="","",OFFSET('Sanitation Data'!$F$33,0,10*ROW('Sanitation Data'!F132)))</f>
        <v/>
      </c>
      <c r="DE138" s="34" t="str">
        <f ca="true">+IF(OFFSET('Sanitation Data'!$G$29,0,10*ROW('Sanitation Data'!G132))="","",OFFSET('Sanitation Data'!$G$29,0,10*ROW('Sanitation Data'!G132)))</f>
        <v/>
      </c>
      <c r="DF138" s="34" t="str">
        <f ca="true">+IF(OFFSET('Sanitation Data'!$G$30,0,10*ROW('Sanitation Data'!G132))="","",OFFSET('Sanitation Data'!$G$30,0,10*ROW('Sanitation Data'!G132)))</f>
        <v/>
      </c>
      <c r="DG138" s="34" t="str">
        <f ca="true">+IF(OFFSET('Sanitation Data'!$G$31,0,10*ROW('Sanitation Data'!G132))="","",OFFSET('Sanitation Data'!$G$31,0,10*ROW('Sanitation Data'!G132)))</f>
        <v/>
      </c>
      <c r="DH138" s="34" t="str">
        <f ca="true">+IF(OFFSET('Sanitation Data'!$G$32,0,10*ROW('Sanitation Data'!G132))="","",OFFSET('Sanitation Data'!$G$32,0,10*ROW('Sanitation Data'!G132)))</f>
        <v/>
      </c>
      <c r="DI138" s="34" t="str">
        <f ca="true">+IF(OFFSET('Sanitation Data'!$G$33,0,10*ROW('Sanitation Data'!G132))="","",OFFSET('Sanitation Data'!$G$33,0,10*ROW('Sanitation Data'!G132)))</f>
        <v/>
      </c>
      <c r="DJ138" s="34" t="str">
        <f ca="true">+IF(OFFSET('Sanitation Data'!$H$29,0,10*ROW('Sanitation Data'!H132))="","",OFFSET('Sanitation Data'!$H$29,0,10*ROW('Sanitation Data'!H132)))</f>
        <v/>
      </c>
      <c r="DK138" s="34" t="str">
        <f ca="true">+IF(OFFSET('Sanitation Data'!$H$30,0,10*ROW('Sanitation Data'!H132))="","",OFFSET('Sanitation Data'!$H$30,0,10*ROW('Sanitation Data'!H132)))</f>
        <v/>
      </c>
      <c r="DL138" s="34" t="str">
        <f ca="true">+IF(OFFSET('Sanitation Data'!$H$31,0,10*ROW('Sanitation Data'!H132))="","",OFFSET('Sanitation Data'!$H$31,0,10*ROW('Sanitation Data'!H132)))</f>
        <v/>
      </c>
      <c r="DM138" s="34" t="str">
        <f ca="true">+IF(OFFSET('Sanitation Data'!$H$32,0,10*ROW('Sanitation Data'!H132))="","",OFFSET('Sanitation Data'!$H$32,0,10*ROW('Sanitation Data'!H132)))</f>
        <v/>
      </c>
      <c r="DN138" s="34" t="str">
        <f ca="true">+IF(OFFSET('Sanitation Data'!$H$33,0,10*ROW('Sanitation Data'!H132))="","",OFFSET('Sanitation Data'!$H$33,0,10*ROW('Sanitation Data'!H132)))</f>
        <v/>
      </c>
      <c r="DO138" s="34" t="str">
        <f ca="true">+IF(OFFSET('Hygiene Data'!$C$12,0,10*ROW('Hygiene Data'!C132))="","",OFFSET('Hygiene Data'!$C$12,0,10*ROW('Hygiene Data'!C132)))</f>
        <v/>
      </c>
      <c r="DP138" s="34" t="str">
        <f ca="true">+IF(OFFSET('Hygiene Data'!$C$13,0,10*ROW('Hygiene Data'!C132))="","",OFFSET('Hygiene Data'!$C$13,0,10*ROW('Hygiene Data'!C132)))</f>
        <v/>
      </c>
      <c r="DQ138" s="34" t="str">
        <f ca="true">+IF(OFFSET('Hygiene Data'!$C$14,0,10*ROW('Hygiene Data'!C132))="","",OFFSET('Hygiene Data'!$C$14,0,10*ROW('Hygiene Data'!C132)))</f>
        <v/>
      </c>
      <c r="DR138" s="34" t="str">
        <f ca="true">+IF(OFFSET('Hygiene Data'!$D$12,0,10*ROW('Hygiene Data'!D132))="","",OFFSET('Hygiene Data'!$D$12,0,10*ROW('Hygiene Data'!D132)))</f>
        <v/>
      </c>
      <c r="DS138" s="34" t="str">
        <f ca="true">+IF(OFFSET('Hygiene Data'!$D$13,0,10*ROW('Hygiene Data'!D132))="","",OFFSET('Hygiene Data'!$D$13,0,10*ROW('Hygiene Data'!D132)))</f>
        <v/>
      </c>
      <c r="DT138" s="34" t="str">
        <f ca="true">+IF(OFFSET('Hygiene Data'!$D$14,0,10*ROW('Hygiene Data'!D132))="","",OFFSET('Hygiene Data'!$D$14,0,10*ROW('Hygiene Data'!D132)))</f>
        <v/>
      </c>
      <c r="DU138" s="34" t="str">
        <f ca="true">+IF(OFFSET('Hygiene Data'!$E$12,0,10*ROW('Hygiene Data'!E132))="","",OFFSET('Hygiene Data'!$E$12,0,10*ROW('Hygiene Data'!E132)))</f>
        <v/>
      </c>
      <c r="DV138" s="34" t="str">
        <f ca="true">+IF(OFFSET('Hygiene Data'!$E$13,0,10*ROW('Hygiene Data'!E132))="","",OFFSET('Hygiene Data'!$E$13,0,10*ROW('Hygiene Data'!E132)))</f>
        <v/>
      </c>
      <c r="DW138" s="34" t="str">
        <f ca="true">+IF(OFFSET('Hygiene Data'!$E$14,0,10*ROW('Hygiene Data'!E132))="","",OFFSET('Hygiene Data'!$E$14,0,10*ROW('Hygiene Data'!E132)))</f>
        <v/>
      </c>
      <c r="DX138" s="34" t="str">
        <f ca="true">+IF(OFFSET('Hygiene Data'!$F$12,0,10*ROW('Hygiene Data'!F132))="","",OFFSET('Hygiene Data'!$F$12,0,10*ROW('Hygiene Data'!F132)))</f>
        <v/>
      </c>
      <c r="DY138" s="34" t="str">
        <f ca="true">+IF(OFFSET('Hygiene Data'!$F$13,0,10*ROW('Hygiene Data'!F132))="","",OFFSET('Hygiene Data'!$F$13,0,10*ROW('Hygiene Data'!F132)))</f>
        <v/>
      </c>
      <c r="DZ138" s="34" t="str">
        <f ca="true">+IF(OFFSET('Hygiene Data'!$F$14,0,10*ROW('Hygiene Data'!F132))="","",OFFSET('Hygiene Data'!$F$14,0,10*ROW('Hygiene Data'!F132)))</f>
        <v/>
      </c>
      <c r="EA138" s="34" t="str">
        <f ca="true">+IF(OFFSET('Hygiene Data'!$G$12,0,10*ROW('Hygiene Data'!G132))="","",OFFSET('Hygiene Data'!$G$12,0,10*ROW('Hygiene Data'!G132)))</f>
        <v/>
      </c>
      <c r="EB138" s="34" t="str">
        <f ca="true">+IF(OFFSET('Hygiene Data'!$G$13,0,10*ROW('Hygiene Data'!G132))="","",OFFSET('Hygiene Data'!$G$13,0,10*ROW('Hygiene Data'!G132)))</f>
        <v/>
      </c>
      <c r="EC138" s="34" t="str">
        <f ca="true">+IF(OFFSET('Hygiene Data'!$G$14,0,10*ROW('Hygiene Data'!G132))="","",OFFSET('Hygiene Data'!$G$14,0,10*ROW('Hygiene Data'!G132)))</f>
        <v/>
      </c>
      <c r="ED138" s="34" t="str">
        <f ca="true">+IF(OFFSET('Hygiene Data'!$H$12,0,10*ROW('Hygiene Data'!H132))="","",OFFSET('Hygiene Data'!$H$12,0,10*ROW('Hygiene Data'!H132)))</f>
        <v/>
      </c>
      <c r="EE138" s="34" t="str">
        <f ca="true">+IF(OFFSET('Hygiene Data'!$H$13,0,10*ROW('Hygiene Data'!H132))="","",OFFSET('Hygiene Data'!$H$13,0,10*ROW('Hygiene Data'!H132)))</f>
        <v/>
      </c>
      <c r="EF138" s="34" t="str">
        <f ca="true">+IF(OFFSET('Hygiene Data'!$H$14,0,10*ROW('Hygiene Data'!H132))="","",OFFSET('Hygiene Data'!$H$14,0,10*ROW('Hygiene Data'!H132)))</f>
        <v/>
      </c>
    </row>
    <row r="139" x14ac:dyDescent="0.2">
      <c r="A139" s="57" t="str">
        <f ca="true">+IF(OFFSET('Water Data'!$B$1,0,10*ROW('Water Data'!B136))="","",OFFSET('Water Data'!$B$1,0,10*ROW('Water Data'!B136)))</f>
        <v/>
      </c>
      <c r="B139" s="57" t="str">
        <f ca="true">+IF(OFFSET('Water Data'!$A$3,0,10*ROW('Water Data'!A136))="","",OFFSET('Water Data'!$A$3,0,10*ROW('Water Data'!A136)))</f>
        <v/>
      </c>
      <c r="C139" s="57" t="str">
        <f ca="true">+IF(OFFSET('Water Data'!$C$3,0,10*ROW('Water Data'!C136))="","",OFFSET('Water Data'!$C$3,0,10*ROW('Water Data'!C136)))</f>
        <v/>
      </c>
      <c r="D139" s="249"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49"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49"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49"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49"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49"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49"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49"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49"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49"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49"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49"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49"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49"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49"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49"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49"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49"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50"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50"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50"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50"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50"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50"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50"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50"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50"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50"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50"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50"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50"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50"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50"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50"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50"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50"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50"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50"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50"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50"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50"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50"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50"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50"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50"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50"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50"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50"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51"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51"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51"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51"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51"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51"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51"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51"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51"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51"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51"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51"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51"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51"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51"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51"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51"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51"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4" t="str">
        <f ca="true">+IF(OFFSET('Water Data'!$C$28,0,10*ROW('Water Data'!C133))="","",OFFSET('Water Data'!$C$28,0,10*ROW('Water Data'!C133)))</f>
        <v/>
      </c>
      <c r="BT139" s="34" t="str">
        <f ca="true">+IF(OFFSET('Water Data'!$C$29,0,10*ROW('Water Data'!C133))="","",OFFSET('Water Data'!$C$29,0,10*ROW('Water Data'!C133)))</f>
        <v/>
      </c>
      <c r="BU139" s="34" t="str">
        <f ca="true">+IF(OFFSET('Water Data'!$C$30,0,10*ROW('Water Data'!C133))="","",OFFSET('Water Data'!$C$30,0,10*ROW('Water Data'!C133)))</f>
        <v/>
      </c>
      <c r="BV139" s="34" t="str">
        <f ca="true">+IF(OFFSET('Water Data'!$D$28,0,10*ROW('Water Data'!D133))="","",OFFSET('Water Data'!$D$28,0,10*ROW('Water Data'!D133)))</f>
        <v/>
      </c>
      <c r="BW139" s="34" t="str">
        <f ca="true">+IF(OFFSET('Water Data'!$D$29,0,10*ROW('Water Data'!D133))="","",OFFSET('Water Data'!$D$29,0,10*ROW('Water Data'!D133)))</f>
        <v/>
      </c>
      <c r="BX139" s="34" t="str">
        <f ca="true">+IF(OFFSET('Water Data'!$D$30,0,10*ROW('Water Data'!D133))="","",OFFSET('Water Data'!$D$30,0,10*ROW('Water Data'!D133)))</f>
        <v/>
      </c>
      <c r="BY139" s="34" t="str">
        <f ca="true">+IF(OFFSET('Water Data'!$E$28,0,10*ROW('Water Data'!E133))="","",OFFSET('Water Data'!$E$28,0,10*ROW('Water Data'!E133)))</f>
        <v/>
      </c>
      <c r="BZ139" s="34" t="str">
        <f ca="true">+IF(OFFSET('Water Data'!$E$29,0,10*ROW('Water Data'!E133))="","",OFFSET('Water Data'!$E$29,0,10*ROW('Water Data'!E133)))</f>
        <v/>
      </c>
      <c r="CA139" s="34" t="str">
        <f ca="true">+IF(OFFSET('Water Data'!$E$30,0,10*ROW('Water Data'!E133))="","",OFFSET('Water Data'!$E$30,0,10*ROW('Water Data'!E133)))</f>
        <v/>
      </c>
      <c r="CB139" s="34" t="str">
        <f ca="true">+IF(OFFSET('Water Data'!$F$28,0,10*ROW('Water Data'!F133))="","",OFFSET('Water Data'!$F$28,0,10*ROW('Water Data'!F133)))</f>
        <v/>
      </c>
      <c r="CC139" s="34" t="str">
        <f ca="true">+IF(OFFSET('Water Data'!$F$29,0,10*ROW('Water Data'!F133))="","",OFFSET('Water Data'!$F$29,0,10*ROW('Water Data'!F133)))</f>
        <v/>
      </c>
      <c r="CD139" s="34" t="str">
        <f ca="true">+IF(OFFSET('Water Data'!$F$30,0,10*ROW('Water Data'!F133))="","",OFFSET('Water Data'!$F$30,0,10*ROW('Water Data'!F133)))</f>
        <v/>
      </c>
      <c r="CE139" s="34" t="str">
        <f ca="true">+IF(OFFSET('Water Data'!$G$28,0,10*ROW('Water Data'!G133))="","",OFFSET('Water Data'!$G$28,0,10*ROW('Water Data'!G133)))</f>
        <v/>
      </c>
      <c r="CF139" s="34" t="str">
        <f ca="true">+IF(OFFSET('Water Data'!$G$29,0,10*ROW('Water Data'!G133))="","",OFFSET('Water Data'!$G$29,0,10*ROW('Water Data'!G133)))</f>
        <v/>
      </c>
      <c r="CG139" s="34" t="str">
        <f ca="true">+IF(OFFSET('Water Data'!$G$30,0,10*ROW('Water Data'!G133))="","",OFFSET('Water Data'!$G$30,0,10*ROW('Water Data'!G133)))</f>
        <v/>
      </c>
      <c r="CH139" s="34" t="str">
        <f ca="true">+IF(OFFSET('Water Data'!$H$28,0,10*ROW('Water Data'!H133))="","",OFFSET('Water Data'!$H$28,0,10*ROW('Water Data'!H133)))</f>
        <v/>
      </c>
      <c r="CI139" s="34" t="str">
        <f ca="true">+IF(OFFSET('Water Data'!$H$29,0,10*ROW('Water Data'!H133))="","",OFFSET('Water Data'!$H$29,0,10*ROW('Water Data'!H133)))</f>
        <v/>
      </c>
      <c r="CJ139" s="34" t="str">
        <f ca="true">+IF(OFFSET('Water Data'!$H$30,0,10*ROW('Water Data'!H133))="","",OFFSET('Water Data'!$H$30,0,10*ROW('Water Data'!H133)))</f>
        <v/>
      </c>
      <c r="CK139" s="34" t="str">
        <f ca="true">+IF(OFFSET('Sanitation Data'!$C$29,0,10*ROW('Sanitation Data'!C133))="","",OFFSET('Sanitation Data'!$C$29,0,10*ROW('Sanitation Data'!C133)))</f>
        <v/>
      </c>
      <c r="CL139" s="34" t="str">
        <f ca="true">+IF(OFFSET('Sanitation Data'!$C$30,0,10*ROW('Sanitation Data'!C133))="","",OFFSET('Sanitation Data'!$C$30,0,10*ROW('Sanitation Data'!C133)))</f>
        <v/>
      </c>
      <c r="CM139" s="34" t="str">
        <f ca="true">+IF(OFFSET('Sanitation Data'!$C$31,0,10*ROW('Sanitation Data'!C133))="","",OFFSET('Sanitation Data'!$C$31,0,10*ROW('Sanitation Data'!C133)))</f>
        <v/>
      </c>
      <c r="CN139" s="34" t="str">
        <f ca="true">+IF(OFFSET('Sanitation Data'!$C$32,0,10*ROW('Sanitation Data'!C133))="","",OFFSET('Sanitation Data'!$C$32,0,10*ROW('Sanitation Data'!C133)))</f>
        <v/>
      </c>
      <c r="CO139" s="34" t="str">
        <f ca="true">+IF(OFFSET('Sanitation Data'!$C$33,0,10*ROW('Sanitation Data'!C133))="","",OFFSET('Sanitation Data'!$C$33,0,10*ROW('Sanitation Data'!C133)))</f>
        <v/>
      </c>
      <c r="CP139" s="34" t="str">
        <f ca="true">+IF(OFFSET('Sanitation Data'!$D$29,0,10*ROW('Sanitation Data'!D133))="","",OFFSET('Sanitation Data'!$D$29,0,10*ROW('Sanitation Data'!D133)))</f>
        <v/>
      </c>
      <c r="CQ139" s="34" t="str">
        <f ca="true">+IF(OFFSET('Sanitation Data'!$D$30,0,10*ROW('Sanitation Data'!D133))="","",OFFSET('Sanitation Data'!$D$30,0,10*ROW('Sanitation Data'!D133)))</f>
        <v/>
      </c>
      <c r="CR139" s="34" t="str">
        <f ca="true">+IF(OFFSET('Sanitation Data'!$D$31,0,10*ROW('Sanitation Data'!D133))="","",OFFSET('Sanitation Data'!$D$31,0,10*ROW('Sanitation Data'!D133)))</f>
        <v/>
      </c>
      <c r="CS139" s="34" t="str">
        <f ca="true">+IF(OFFSET('Sanitation Data'!$D$32,0,10*ROW('Sanitation Data'!D133))="","",OFFSET('Sanitation Data'!$D$32,0,10*ROW('Sanitation Data'!D133)))</f>
        <v/>
      </c>
      <c r="CT139" s="34" t="str">
        <f ca="true">+IF(OFFSET('Sanitation Data'!$D$33,0,10*ROW('Sanitation Data'!D133))="","",OFFSET('Sanitation Data'!$D$33,0,10*ROW('Sanitation Data'!D133)))</f>
        <v/>
      </c>
      <c r="CU139" s="34" t="str">
        <f ca="true">+IF(OFFSET('Sanitation Data'!$E$29,0,10*ROW('Sanitation Data'!E133))="","",OFFSET('Sanitation Data'!$E$29,0,10*ROW('Sanitation Data'!E133)))</f>
        <v/>
      </c>
      <c r="CV139" s="34" t="str">
        <f ca="true">+IF(OFFSET('Sanitation Data'!$E$30,0,10*ROW('Sanitation Data'!E133))="","",OFFSET('Sanitation Data'!$E$30,0,10*ROW('Sanitation Data'!E133)))</f>
        <v/>
      </c>
      <c r="CW139" s="34" t="str">
        <f ca="true">+IF(OFFSET('Sanitation Data'!$E$31,0,10*ROW('Sanitation Data'!E133))="","",OFFSET('Sanitation Data'!$E$31,0,10*ROW('Sanitation Data'!E133)))</f>
        <v/>
      </c>
      <c r="CX139" s="34" t="str">
        <f ca="true">+IF(OFFSET('Sanitation Data'!$E$32,0,10*ROW('Sanitation Data'!E133))="","",OFFSET('Sanitation Data'!$E$32,0,10*ROW('Sanitation Data'!E133)))</f>
        <v/>
      </c>
      <c r="CY139" s="34" t="str">
        <f ca="true">+IF(OFFSET('Sanitation Data'!$E$33,0,10*ROW('Sanitation Data'!E133))="","",OFFSET('Sanitation Data'!$E$33,0,10*ROW('Sanitation Data'!E133)))</f>
        <v/>
      </c>
      <c r="CZ139" s="34" t="str">
        <f ca="true">+IF(OFFSET('Sanitation Data'!$F$29,0,10*ROW('Sanitation Data'!F133))="","",OFFSET('Sanitation Data'!$F$29,0,10*ROW('Sanitation Data'!F133)))</f>
        <v/>
      </c>
      <c r="DA139" s="34" t="str">
        <f ca="true">+IF(OFFSET('Sanitation Data'!$F$30,0,10*ROW('Sanitation Data'!F133))="","",OFFSET('Sanitation Data'!$F$30,0,10*ROW('Sanitation Data'!F133)))</f>
        <v/>
      </c>
      <c r="DB139" s="34" t="str">
        <f ca="true">+IF(OFFSET('Sanitation Data'!$F$31,0,10*ROW('Sanitation Data'!F133))="","",OFFSET('Sanitation Data'!$F$31,0,10*ROW('Sanitation Data'!F133)))</f>
        <v/>
      </c>
      <c r="DC139" s="34" t="str">
        <f ca="true">+IF(OFFSET('Sanitation Data'!$F$32,0,10*ROW('Sanitation Data'!F133))="","",OFFSET('Sanitation Data'!$F$32,0,10*ROW('Sanitation Data'!F133)))</f>
        <v/>
      </c>
      <c r="DD139" s="34" t="str">
        <f ca="true">+IF(OFFSET('Sanitation Data'!$F$33,0,10*ROW('Sanitation Data'!F133))="","",OFFSET('Sanitation Data'!$F$33,0,10*ROW('Sanitation Data'!F133)))</f>
        <v/>
      </c>
      <c r="DE139" s="34" t="str">
        <f ca="true">+IF(OFFSET('Sanitation Data'!$G$29,0,10*ROW('Sanitation Data'!G133))="","",OFFSET('Sanitation Data'!$G$29,0,10*ROW('Sanitation Data'!G133)))</f>
        <v/>
      </c>
      <c r="DF139" s="34" t="str">
        <f ca="true">+IF(OFFSET('Sanitation Data'!$G$30,0,10*ROW('Sanitation Data'!G133))="","",OFFSET('Sanitation Data'!$G$30,0,10*ROW('Sanitation Data'!G133)))</f>
        <v/>
      </c>
      <c r="DG139" s="34" t="str">
        <f ca="true">+IF(OFFSET('Sanitation Data'!$G$31,0,10*ROW('Sanitation Data'!G133))="","",OFFSET('Sanitation Data'!$G$31,0,10*ROW('Sanitation Data'!G133)))</f>
        <v/>
      </c>
      <c r="DH139" s="34" t="str">
        <f ca="true">+IF(OFFSET('Sanitation Data'!$G$32,0,10*ROW('Sanitation Data'!G133))="","",OFFSET('Sanitation Data'!$G$32,0,10*ROW('Sanitation Data'!G133)))</f>
        <v/>
      </c>
      <c r="DI139" s="34" t="str">
        <f ca="true">+IF(OFFSET('Sanitation Data'!$G$33,0,10*ROW('Sanitation Data'!G133))="","",OFFSET('Sanitation Data'!$G$33,0,10*ROW('Sanitation Data'!G133)))</f>
        <v/>
      </c>
      <c r="DJ139" s="34" t="str">
        <f ca="true">+IF(OFFSET('Sanitation Data'!$H$29,0,10*ROW('Sanitation Data'!H133))="","",OFFSET('Sanitation Data'!$H$29,0,10*ROW('Sanitation Data'!H133)))</f>
        <v/>
      </c>
      <c r="DK139" s="34" t="str">
        <f ca="true">+IF(OFFSET('Sanitation Data'!$H$30,0,10*ROW('Sanitation Data'!H133))="","",OFFSET('Sanitation Data'!$H$30,0,10*ROW('Sanitation Data'!H133)))</f>
        <v/>
      </c>
      <c r="DL139" s="34" t="str">
        <f ca="true">+IF(OFFSET('Sanitation Data'!$H$31,0,10*ROW('Sanitation Data'!H133))="","",OFFSET('Sanitation Data'!$H$31,0,10*ROW('Sanitation Data'!H133)))</f>
        <v/>
      </c>
      <c r="DM139" s="34" t="str">
        <f ca="true">+IF(OFFSET('Sanitation Data'!$H$32,0,10*ROW('Sanitation Data'!H133))="","",OFFSET('Sanitation Data'!$H$32,0,10*ROW('Sanitation Data'!H133)))</f>
        <v/>
      </c>
      <c r="DN139" s="34" t="str">
        <f ca="true">+IF(OFFSET('Sanitation Data'!$H$33,0,10*ROW('Sanitation Data'!H133))="","",OFFSET('Sanitation Data'!$H$33,0,10*ROW('Sanitation Data'!H133)))</f>
        <v/>
      </c>
      <c r="DO139" s="34" t="str">
        <f ca="true">+IF(OFFSET('Hygiene Data'!$C$12,0,10*ROW('Hygiene Data'!C133))="","",OFFSET('Hygiene Data'!$C$12,0,10*ROW('Hygiene Data'!C133)))</f>
        <v/>
      </c>
      <c r="DP139" s="34" t="str">
        <f ca="true">+IF(OFFSET('Hygiene Data'!$C$13,0,10*ROW('Hygiene Data'!C133))="","",OFFSET('Hygiene Data'!$C$13,0,10*ROW('Hygiene Data'!C133)))</f>
        <v/>
      </c>
      <c r="DQ139" s="34" t="str">
        <f ca="true">+IF(OFFSET('Hygiene Data'!$C$14,0,10*ROW('Hygiene Data'!C133))="","",OFFSET('Hygiene Data'!$C$14,0,10*ROW('Hygiene Data'!C133)))</f>
        <v/>
      </c>
      <c r="DR139" s="34" t="str">
        <f ca="true">+IF(OFFSET('Hygiene Data'!$D$12,0,10*ROW('Hygiene Data'!D133))="","",OFFSET('Hygiene Data'!$D$12,0,10*ROW('Hygiene Data'!D133)))</f>
        <v/>
      </c>
      <c r="DS139" s="34" t="str">
        <f ca="true">+IF(OFFSET('Hygiene Data'!$D$13,0,10*ROW('Hygiene Data'!D133))="","",OFFSET('Hygiene Data'!$D$13,0,10*ROW('Hygiene Data'!D133)))</f>
        <v/>
      </c>
      <c r="DT139" s="34" t="str">
        <f ca="true">+IF(OFFSET('Hygiene Data'!$D$14,0,10*ROW('Hygiene Data'!D133))="","",OFFSET('Hygiene Data'!$D$14,0,10*ROW('Hygiene Data'!D133)))</f>
        <v/>
      </c>
      <c r="DU139" s="34" t="str">
        <f ca="true">+IF(OFFSET('Hygiene Data'!$E$12,0,10*ROW('Hygiene Data'!E133))="","",OFFSET('Hygiene Data'!$E$12,0,10*ROW('Hygiene Data'!E133)))</f>
        <v/>
      </c>
      <c r="DV139" s="34" t="str">
        <f ca="true">+IF(OFFSET('Hygiene Data'!$E$13,0,10*ROW('Hygiene Data'!E133))="","",OFFSET('Hygiene Data'!$E$13,0,10*ROW('Hygiene Data'!E133)))</f>
        <v/>
      </c>
      <c r="DW139" s="34" t="str">
        <f ca="true">+IF(OFFSET('Hygiene Data'!$E$14,0,10*ROW('Hygiene Data'!E133))="","",OFFSET('Hygiene Data'!$E$14,0,10*ROW('Hygiene Data'!E133)))</f>
        <v/>
      </c>
      <c r="DX139" s="34" t="str">
        <f ca="true">+IF(OFFSET('Hygiene Data'!$F$12,0,10*ROW('Hygiene Data'!F133))="","",OFFSET('Hygiene Data'!$F$12,0,10*ROW('Hygiene Data'!F133)))</f>
        <v/>
      </c>
      <c r="DY139" s="34" t="str">
        <f ca="true">+IF(OFFSET('Hygiene Data'!$F$13,0,10*ROW('Hygiene Data'!F133))="","",OFFSET('Hygiene Data'!$F$13,0,10*ROW('Hygiene Data'!F133)))</f>
        <v/>
      </c>
      <c r="DZ139" s="34" t="str">
        <f ca="true">+IF(OFFSET('Hygiene Data'!$F$14,0,10*ROW('Hygiene Data'!F133))="","",OFFSET('Hygiene Data'!$F$14,0,10*ROW('Hygiene Data'!F133)))</f>
        <v/>
      </c>
      <c r="EA139" s="34" t="str">
        <f ca="true">+IF(OFFSET('Hygiene Data'!$G$12,0,10*ROW('Hygiene Data'!G133))="","",OFFSET('Hygiene Data'!$G$12,0,10*ROW('Hygiene Data'!G133)))</f>
        <v/>
      </c>
      <c r="EB139" s="34" t="str">
        <f ca="true">+IF(OFFSET('Hygiene Data'!$G$13,0,10*ROW('Hygiene Data'!G133))="","",OFFSET('Hygiene Data'!$G$13,0,10*ROW('Hygiene Data'!G133)))</f>
        <v/>
      </c>
      <c r="EC139" s="34" t="str">
        <f ca="true">+IF(OFFSET('Hygiene Data'!$G$14,0,10*ROW('Hygiene Data'!G133))="","",OFFSET('Hygiene Data'!$G$14,0,10*ROW('Hygiene Data'!G133)))</f>
        <v/>
      </c>
      <c r="ED139" s="34" t="str">
        <f ca="true">+IF(OFFSET('Hygiene Data'!$H$12,0,10*ROW('Hygiene Data'!H133))="","",OFFSET('Hygiene Data'!$H$12,0,10*ROW('Hygiene Data'!H133)))</f>
        <v/>
      </c>
      <c r="EE139" s="34" t="str">
        <f ca="true">+IF(OFFSET('Hygiene Data'!$H$13,0,10*ROW('Hygiene Data'!H133))="","",OFFSET('Hygiene Data'!$H$13,0,10*ROW('Hygiene Data'!H133)))</f>
        <v/>
      </c>
      <c r="EF139" s="34" t="str">
        <f ca="true">+IF(OFFSET('Hygiene Data'!$H$14,0,10*ROW('Hygiene Data'!H133))="","",OFFSET('Hygiene Data'!$H$14,0,10*ROW('Hygiene Data'!H133)))</f>
        <v/>
      </c>
    </row>
    <row r="140" x14ac:dyDescent="0.2">
      <c r="A140" s="57" t="str">
        <f ca="true">+IF(OFFSET('Water Data'!$B$1,0,10*ROW('Water Data'!B137))="","",OFFSET('Water Data'!$B$1,0,10*ROW('Water Data'!B137)))</f>
        <v/>
      </c>
      <c r="B140" s="57" t="str">
        <f ca="true">+IF(OFFSET('Water Data'!$A$3,0,10*ROW('Water Data'!A137))="","",OFFSET('Water Data'!$A$3,0,10*ROW('Water Data'!A137)))</f>
        <v/>
      </c>
      <c r="C140" s="57" t="str">
        <f ca="true">+IF(OFFSET('Water Data'!$C$3,0,10*ROW('Water Data'!C137))="","",OFFSET('Water Data'!$C$3,0,10*ROW('Water Data'!C137)))</f>
        <v/>
      </c>
      <c r="D140" s="249"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49"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49"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49"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49"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49"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49"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49"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49"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49"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49"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49"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49"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49"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49"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49"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49"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49"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50"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50"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50"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50"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50"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50"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50"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50"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50"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50"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50"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50"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50"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50"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50"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50"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50"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50"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50"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50"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50"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50"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50"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50"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50"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50"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50"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50"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50"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50"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51"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51"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51"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51"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51"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51"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51"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51"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51"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51"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51"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51"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51"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51"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51"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51"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51"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51"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4" t="str">
        <f ca="true">+IF(OFFSET('Water Data'!$C$28,0,10*ROW('Water Data'!C134))="","",OFFSET('Water Data'!$C$28,0,10*ROW('Water Data'!C134)))</f>
        <v/>
      </c>
      <c r="BT140" s="34" t="str">
        <f ca="true">+IF(OFFSET('Water Data'!$C$29,0,10*ROW('Water Data'!C134))="","",OFFSET('Water Data'!$C$29,0,10*ROW('Water Data'!C134)))</f>
        <v/>
      </c>
      <c r="BU140" s="34" t="str">
        <f ca="true">+IF(OFFSET('Water Data'!$C$30,0,10*ROW('Water Data'!C134))="","",OFFSET('Water Data'!$C$30,0,10*ROW('Water Data'!C134)))</f>
        <v/>
      </c>
      <c r="BV140" s="34" t="str">
        <f ca="true">+IF(OFFSET('Water Data'!$D$28,0,10*ROW('Water Data'!D134))="","",OFFSET('Water Data'!$D$28,0,10*ROW('Water Data'!D134)))</f>
        <v/>
      </c>
      <c r="BW140" s="34" t="str">
        <f ca="true">+IF(OFFSET('Water Data'!$D$29,0,10*ROW('Water Data'!D134))="","",OFFSET('Water Data'!$D$29,0,10*ROW('Water Data'!D134)))</f>
        <v/>
      </c>
      <c r="BX140" s="34" t="str">
        <f ca="true">+IF(OFFSET('Water Data'!$D$30,0,10*ROW('Water Data'!D134))="","",OFFSET('Water Data'!$D$30,0,10*ROW('Water Data'!D134)))</f>
        <v/>
      </c>
      <c r="BY140" s="34" t="str">
        <f ca="true">+IF(OFFSET('Water Data'!$E$28,0,10*ROW('Water Data'!E134))="","",OFFSET('Water Data'!$E$28,0,10*ROW('Water Data'!E134)))</f>
        <v/>
      </c>
      <c r="BZ140" s="34" t="str">
        <f ca="true">+IF(OFFSET('Water Data'!$E$29,0,10*ROW('Water Data'!E134))="","",OFFSET('Water Data'!$E$29,0,10*ROW('Water Data'!E134)))</f>
        <v/>
      </c>
      <c r="CA140" s="34" t="str">
        <f ca="true">+IF(OFFSET('Water Data'!$E$30,0,10*ROW('Water Data'!E134))="","",OFFSET('Water Data'!$E$30,0,10*ROW('Water Data'!E134)))</f>
        <v/>
      </c>
      <c r="CB140" s="34" t="str">
        <f ca="true">+IF(OFFSET('Water Data'!$F$28,0,10*ROW('Water Data'!F134))="","",OFFSET('Water Data'!$F$28,0,10*ROW('Water Data'!F134)))</f>
        <v/>
      </c>
      <c r="CC140" s="34" t="str">
        <f ca="true">+IF(OFFSET('Water Data'!$F$29,0,10*ROW('Water Data'!F134))="","",OFFSET('Water Data'!$F$29,0,10*ROW('Water Data'!F134)))</f>
        <v/>
      </c>
      <c r="CD140" s="34" t="str">
        <f ca="true">+IF(OFFSET('Water Data'!$F$30,0,10*ROW('Water Data'!F134))="","",OFFSET('Water Data'!$F$30,0,10*ROW('Water Data'!F134)))</f>
        <v/>
      </c>
      <c r="CE140" s="34" t="str">
        <f ca="true">+IF(OFFSET('Water Data'!$G$28,0,10*ROW('Water Data'!G134))="","",OFFSET('Water Data'!$G$28,0,10*ROW('Water Data'!G134)))</f>
        <v/>
      </c>
      <c r="CF140" s="34" t="str">
        <f ca="true">+IF(OFFSET('Water Data'!$G$29,0,10*ROW('Water Data'!G134))="","",OFFSET('Water Data'!$G$29,0,10*ROW('Water Data'!G134)))</f>
        <v/>
      </c>
      <c r="CG140" s="34" t="str">
        <f ca="true">+IF(OFFSET('Water Data'!$G$30,0,10*ROW('Water Data'!G134))="","",OFFSET('Water Data'!$G$30,0,10*ROW('Water Data'!G134)))</f>
        <v/>
      </c>
      <c r="CH140" s="34" t="str">
        <f ca="true">+IF(OFFSET('Water Data'!$H$28,0,10*ROW('Water Data'!H134))="","",OFFSET('Water Data'!$H$28,0,10*ROW('Water Data'!H134)))</f>
        <v/>
      </c>
      <c r="CI140" s="34" t="str">
        <f ca="true">+IF(OFFSET('Water Data'!$H$29,0,10*ROW('Water Data'!H134))="","",OFFSET('Water Data'!$H$29,0,10*ROW('Water Data'!H134)))</f>
        <v/>
      </c>
      <c r="CJ140" s="34" t="str">
        <f ca="true">+IF(OFFSET('Water Data'!$H$30,0,10*ROW('Water Data'!H134))="","",OFFSET('Water Data'!$H$30,0,10*ROW('Water Data'!H134)))</f>
        <v/>
      </c>
      <c r="CK140" s="34" t="str">
        <f ca="true">+IF(OFFSET('Sanitation Data'!$C$29,0,10*ROW('Sanitation Data'!C134))="","",OFFSET('Sanitation Data'!$C$29,0,10*ROW('Sanitation Data'!C134)))</f>
        <v/>
      </c>
      <c r="CL140" s="34" t="str">
        <f ca="true">+IF(OFFSET('Sanitation Data'!$C$30,0,10*ROW('Sanitation Data'!C134))="","",OFFSET('Sanitation Data'!$C$30,0,10*ROW('Sanitation Data'!C134)))</f>
        <v/>
      </c>
      <c r="CM140" s="34" t="str">
        <f ca="true">+IF(OFFSET('Sanitation Data'!$C$31,0,10*ROW('Sanitation Data'!C134))="","",OFFSET('Sanitation Data'!$C$31,0,10*ROW('Sanitation Data'!C134)))</f>
        <v/>
      </c>
      <c r="CN140" s="34" t="str">
        <f ca="true">+IF(OFFSET('Sanitation Data'!$C$32,0,10*ROW('Sanitation Data'!C134))="","",OFFSET('Sanitation Data'!$C$32,0,10*ROW('Sanitation Data'!C134)))</f>
        <v/>
      </c>
      <c r="CO140" s="34" t="str">
        <f ca="true">+IF(OFFSET('Sanitation Data'!$C$33,0,10*ROW('Sanitation Data'!C134))="","",OFFSET('Sanitation Data'!$C$33,0,10*ROW('Sanitation Data'!C134)))</f>
        <v/>
      </c>
      <c r="CP140" s="34" t="str">
        <f ca="true">+IF(OFFSET('Sanitation Data'!$D$29,0,10*ROW('Sanitation Data'!D134))="","",OFFSET('Sanitation Data'!$D$29,0,10*ROW('Sanitation Data'!D134)))</f>
        <v/>
      </c>
      <c r="CQ140" s="34" t="str">
        <f ca="true">+IF(OFFSET('Sanitation Data'!$D$30,0,10*ROW('Sanitation Data'!D134))="","",OFFSET('Sanitation Data'!$D$30,0,10*ROW('Sanitation Data'!D134)))</f>
        <v/>
      </c>
      <c r="CR140" s="34" t="str">
        <f ca="true">+IF(OFFSET('Sanitation Data'!$D$31,0,10*ROW('Sanitation Data'!D134))="","",OFFSET('Sanitation Data'!$D$31,0,10*ROW('Sanitation Data'!D134)))</f>
        <v/>
      </c>
      <c r="CS140" s="34" t="str">
        <f ca="true">+IF(OFFSET('Sanitation Data'!$D$32,0,10*ROW('Sanitation Data'!D134))="","",OFFSET('Sanitation Data'!$D$32,0,10*ROW('Sanitation Data'!D134)))</f>
        <v/>
      </c>
      <c r="CT140" s="34" t="str">
        <f ca="true">+IF(OFFSET('Sanitation Data'!$D$33,0,10*ROW('Sanitation Data'!D134))="","",OFFSET('Sanitation Data'!$D$33,0,10*ROW('Sanitation Data'!D134)))</f>
        <v/>
      </c>
      <c r="CU140" s="34" t="str">
        <f ca="true">+IF(OFFSET('Sanitation Data'!$E$29,0,10*ROW('Sanitation Data'!E134))="","",OFFSET('Sanitation Data'!$E$29,0,10*ROW('Sanitation Data'!E134)))</f>
        <v/>
      </c>
      <c r="CV140" s="34" t="str">
        <f ca="true">+IF(OFFSET('Sanitation Data'!$E$30,0,10*ROW('Sanitation Data'!E134))="","",OFFSET('Sanitation Data'!$E$30,0,10*ROW('Sanitation Data'!E134)))</f>
        <v/>
      </c>
      <c r="CW140" s="34" t="str">
        <f ca="true">+IF(OFFSET('Sanitation Data'!$E$31,0,10*ROW('Sanitation Data'!E134))="","",OFFSET('Sanitation Data'!$E$31,0,10*ROW('Sanitation Data'!E134)))</f>
        <v/>
      </c>
      <c r="CX140" s="34" t="str">
        <f ca="true">+IF(OFFSET('Sanitation Data'!$E$32,0,10*ROW('Sanitation Data'!E134))="","",OFFSET('Sanitation Data'!$E$32,0,10*ROW('Sanitation Data'!E134)))</f>
        <v/>
      </c>
      <c r="CY140" s="34" t="str">
        <f ca="true">+IF(OFFSET('Sanitation Data'!$E$33,0,10*ROW('Sanitation Data'!E134))="","",OFFSET('Sanitation Data'!$E$33,0,10*ROW('Sanitation Data'!E134)))</f>
        <v/>
      </c>
      <c r="CZ140" s="34" t="str">
        <f ca="true">+IF(OFFSET('Sanitation Data'!$F$29,0,10*ROW('Sanitation Data'!F134))="","",OFFSET('Sanitation Data'!$F$29,0,10*ROW('Sanitation Data'!F134)))</f>
        <v/>
      </c>
      <c r="DA140" s="34" t="str">
        <f ca="true">+IF(OFFSET('Sanitation Data'!$F$30,0,10*ROW('Sanitation Data'!F134))="","",OFFSET('Sanitation Data'!$F$30,0,10*ROW('Sanitation Data'!F134)))</f>
        <v/>
      </c>
      <c r="DB140" s="34" t="str">
        <f ca="true">+IF(OFFSET('Sanitation Data'!$F$31,0,10*ROW('Sanitation Data'!F134))="","",OFFSET('Sanitation Data'!$F$31,0,10*ROW('Sanitation Data'!F134)))</f>
        <v/>
      </c>
      <c r="DC140" s="34" t="str">
        <f ca="true">+IF(OFFSET('Sanitation Data'!$F$32,0,10*ROW('Sanitation Data'!F134))="","",OFFSET('Sanitation Data'!$F$32,0,10*ROW('Sanitation Data'!F134)))</f>
        <v/>
      </c>
      <c r="DD140" s="34" t="str">
        <f ca="true">+IF(OFFSET('Sanitation Data'!$F$33,0,10*ROW('Sanitation Data'!F134))="","",OFFSET('Sanitation Data'!$F$33,0,10*ROW('Sanitation Data'!F134)))</f>
        <v/>
      </c>
      <c r="DE140" s="34" t="str">
        <f ca="true">+IF(OFFSET('Sanitation Data'!$G$29,0,10*ROW('Sanitation Data'!G134))="","",OFFSET('Sanitation Data'!$G$29,0,10*ROW('Sanitation Data'!G134)))</f>
        <v/>
      </c>
      <c r="DF140" s="34" t="str">
        <f ca="true">+IF(OFFSET('Sanitation Data'!$G$30,0,10*ROW('Sanitation Data'!G134))="","",OFFSET('Sanitation Data'!$G$30,0,10*ROW('Sanitation Data'!G134)))</f>
        <v/>
      </c>
      <c r="DG140" s="34" t="str">
        <f ca="true">+IF(OFFSET('Sanitation Data'!$G$31,0,10*ROW('Sanitation Data'!G134))="","",OFFSET('Sanitation Data'!$G$31,0,10*ROW('Sanitation Data'!G134)))</f>
        <v/>
      </c>
      <c r="DH140" s="34" t="str">
        <f ca="true">+IF(OFFSET('Sanitation Data'!$G$32,0,10*ROW('Sanitation Data'!G134))="","",OFFSET('Sanitation Data'!$G$32,0,10*ROW('Sanitation Data'!G134)))</f>
        <v/>
      </c>
      <c r="DI140" s="34" t="str">
        <f ca="true">+IF(OFFSET('Sanitation Data'!$G$33,0,10*ROW('Sanitation Data'!G134))="","",OFFSET('Sanitation Data'!$G$33,0,10*ROW('Sanitation Data'!G134)))</f>
        <v/>
      </c>
      <c r="DJ140" s="34" t="str">
        <f ca="true">+IF(OFFSET('Sanitation Data'!$H$29,0,10*ROW('Sanitation Data'!H134))="","",OFFSET('Sanitation Data'!$H$29,0,10*ROW('Sanitation Data'!H134)))</f>
        <v/>
      </c>
      <c r="DK140" s="34" t="str">
        <f ca="true">+IF(OFFSET('Sanitation Data'!$H$30,0,10*ROW('Sanitation Data'!H134))="","",OFFSET('Sanitation Data'!$H$30,0,10*ROW('Sanitation Data'!H134)))</f>
        <v/>
      </c>
      <c r="DL140" s="34" t="str">
        <f ca="true">+IF(OFFSET('Sanitation Data'!$H$31,0,10*ROW('Sanitation Data'!H134))="","",OFFSET('Sanitation Data'!$H$31,0,10*ROW('Sanitation Data'!H134)))</f>
        <v/>
      </c>
      <c r="DM140" s="34" t="str">
        <f ca="true">+IF(OFFSET('Sanitation Data'!$H$32,0,10*ROW('Sanitation Data'!H134))="","",OFFSET('Sanitation Data'!$H$32,0,10*ROW('Sanitation Data'!H134)))</f>
        <v/>
      </c>
      <c r="DN140" s="34" t="str">
        <f ca="true">+IF(OFFSET('Sanitation Data'!$H$33,0,10*ROW('Sanitation Data'!H134))="","",OFFSET('Sanitation Data'!$H$33,0,10*ROW('Sanitation Data'!H134)))</f>
        <v/>
      </c>
      <c r="DO140" s="34" t="str">
        <f ca="true">+IF(OFFSET('Hygiene Data'!$C$12,0,10*ROW('Hygiene Data'!C134))="","",OFFSET('Hygiene Data'!$C$12,0,10*ROW('Hygiene Data'!C134)))</f>
        <v/>
      </c>
      <c r="DP140" s="34" t="str">
        <f ca="true">+IF(OFFSET('Hygiene Data'!$C$13,0,10*ROW('Hygiene Data'!C134))="","",OFFSET('Hygiene Data'!$C$13,0,10*ROW('Hygiene Data'!C134)))</f>
        <v/>
      </c>
      <c r="DQ140" s="34" t="str">
        <f ca="true">+IF(OFFSET('Hygiene Data'!$C$14,0,10*ROW('Hygiene Data'!C134))="","",OFFSET('Hygiene Data'!$C$14,0,10*ROW('Hygiene Data'!C134)))</f>
        <v/>
      </c>
      <c r="DR140" s="34" t="str">
        <f ca="true">+IF(OFFSET('Hygiene Data'!$D$12,0,10*ROW('Hygiene Data'!D134))="","",OFFSET('Hygiene Data'!$D$12,0,10*ROW('Hygiene Data'!D134)))</f>
        <v/>
      </c>
      <c r="DS140" s="34" t="str">
        <f ca="true">+IF(OFFSET('Hygiene Data'!$D$13,0,10*ROW('Hygiene Data'!D134))="","",OFFSET('Hygiene Data'!$D$13,0,10*ROW('Hygiene Data'!D134)))</f>
        <v/>
      </c>
      <c r="DT140" s="34" t="str">
        <f ca="true">+IF(OFFSET('Hygiene Data'!$D$14,0,10*ROW('Hygiene Data'!D134))="","",OFFSET('Hygiene Data'!$D$14,0,10*ROW('Hygiene Data'!D134)))</f>
        <v/>
      </c>
      <c r="DU140" s="34" t="str">
        <f ca="true">+IF(OFFSET('Hygiene Data'!$E$12,0,10*ROW('Hygiene Data'!E134))="","",OFFSET('Hygiene Data'!$E$12,0,10*ROW('Hygiene Data'!E134)))</f>
        <v/>
      </c>
      <c r="DV140" s="34" t="str">
        <f ca="true">+IF(OFFSET('Hygiene Data'!$E$13,0,10*ROW('Hygiene Data'!E134))="","",OFFSET('Hygiene Data'!$E$13,0,10*ROW('Hygiene Data'!E134)))</f>
        <v/>
      </c>
      <c r="DW140" s="34" t="str">
        <f ca="true">+IF(OFFSET('Hygiene Data'!$E$14,0,10*ROW('Hygiene Data'!E134))="","",OFFSET('Hygiene Data'!$E$14,0,10*ROW('Hygiene Data'!E134)))</f>
        <v/>
      </c>
      <c r="DX140" s="34" t="str">
        <f ca="true">+IF(OFFSET('Hygiene Data'!$F$12,0,10*ROW('Hygiene Data'!F134))="","",OFFSET('Hygiene Data'!$F$12,0,10*ROW('Hygiene Data'!F134)))</f>
        <v/>
      </c>
      <c r="DY140" s="34" t="str">
        <f ca="true">+IF(OFFSET('Hygiene Data'!$F$13,0,10*ROW('Hygiene Data'!F134))="","",OFFSET('Hygiene Data'!$F$13,0,10*ROW('Hygiene Data'!F134)))</f>
        <v/>
      </c>
      <c r="DZ140" s="34" t="str">
        <f ca="true">+IF(OFFSET('Hygiene Data'!$F$14,0,10*ROW('Hygiene Data'!F134))="","",OFFSET('Hygiene Data'!$F$14,0,10*ROW('Hygiene Data'!F134)))</f>
        <v/>
      </c>
      <c r="EA140" s="34" t="str">
        <f ca="true">+IF(OFFSET('Hygiene Data'!$G$12,0,10*ROW('Hygiene Data'!G134))="","",OFFSET('Hygiene Data'!$G$12,0,10*ROW('Hygiene Data'!G134)))</f>
        <v/>
      </c>
      <c r="EB140" s="34" t="str">
        <f ca="true">+IF(OFFSET('Hygiene Data'!$G$13,0,10*ROW('Hygiene Data'!G134))="","",OFFSET('Hygiene Data'!$G$13,0,10*ROW('Hygiene Data'!G134)))</f>
        <v/>
      </c>
      <c r="EC140" s="34" t="str">
        <f ca="true">+IF(OFFSET('Hygiene Data'!$G$14,0,10*ROW('Hygiene Data'!G134))="","",OFFSET('Hygiene Data'!$G$14,0,10*ROW('Hygiene Data'!G134)))</f>
        <v/>
      </c>
      <c r="ED140" s="34" t="str">
        <f ca="true">+IF(OFFSET('Hygiene Data'!$H$12,0,10*ROW('Hygiene Data'!H134))="","",OFFSET('Hygiene Data'!$H$12,0,10*ROW('Hygiene Data'!H134)))</f>
        <v/>
      </c>
      <c r="EE140" s="34" t="str">
        <f ca="true">+IF(OFFSET('Hygiene Data'!$H$13,0,10*ROW('Hygiene Data'!H134))="","",OFFSET('Hygiene Data'!$H$13,0,10*ROW('Hygiene Data'!H134)))</f>
        <v/>
      </c>
      <c r="EF140" s="34" t="str">
        <f ca="true">+IF(OFFSET('Hygiene Data'!$H$14,0,10*ROW('Hygiene Data'!H134))="","",OFFSET('Hygiene Data'!$H$14,0,10*ROW('Hygiene Data'!H134)))</f>
        <v/>
      </c>
    </row>
    <row r="141" x14ac:dyDescent="0.2">
      <c r="A141" s="57" t="str">
        <f ca="true">+IF(OFFSET('Water Data'!$B$1,0,10*ROW('Water Data'!B138))="","",OFFSET('Water Data'!$B$1,0,10*ROW('Water Data'!B138)))</f>
        <v/>
      </c>
      <c r="B141" s="57" t="str">
        <f ca="true">+IF(OFFSET('Water Data'!$A$3,0,10*ROW('Water Data'!A138))="","",OFFSET('Water Data'!$A$3,0,10*ROW('Water Data'!A138)))</f>
        <v/>
      </c>
      <c r="C141" s="57" t="str">
        <f ca="true">+IF(OFFSET('Water Data'!$C$3,0,10*ROW('Water Data'!C138))="","",OFFSET('Water Data'!$C$3,0,10*ROW('Water Data'!C138)))</f>
        <v/>
      </c>
      <c r="D141" s="249"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49"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49"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49"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49"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49"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49"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49"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49"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49"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49"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49"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49"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49"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49"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49"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49"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49"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50"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50"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50"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50"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50"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50"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50"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50"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50"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50"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50"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50"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50"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50"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50"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50"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50"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50"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50"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50"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50"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50"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50"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50"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50"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50"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50"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50"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50"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50"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51"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51"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51"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51"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51"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51"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51"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51"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51"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51"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51"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51"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51"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51"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51"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51"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51"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51"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4" t="str">
        <f ca="true">+IF(OFFSET('Water Data'!$C$28,0,10*ROW('Water Data'!C135))="","",OFFSET('Water Data'!$C$28,0,10*ROW('Water Data'!C135)))</f>
        <v/>
      </c>
      <c r="BT141" s="34" t="str">
        <f ca="true">+IF(OFFSET('Water Data'!$C$29,0,10*ROW('Water Data'!C135))="","",OFFSET('Water Data'!$C$29,0,10*ROW('Water Data'!C135)))</f>
        <v/>
      </c>
      <c r="BU141" s="34" t="str">
        <f ca="true">+IF(OFFSET('Water Data'!$C$30,0,10*ROW('Water Data'!C135))="","",OFFSET('Water Data'!$C$30,0,10*ROW('Water Data'!C135)))</f>
        <v/>
      </c>
      <c r="BV141" s="34" t="str">
        <f ca="true">+IF(OFFSET('Water Data'!$D$28,0,10*ROW('Water Data'!D135))="","",OFFSET('Water Data'!$D$28,0,10*ROW('Water Data'!D135)))</f>
        <v/>
      </c>
      <c r="BW141" s="34" t="str">
        <f ca="true">+IF(OFFSET('Water Data'!$D$29,0,10*ROW('Water Data'!D135))="","",OFFSET('Water Data'!$D$29,0,10*ROW('Water Data'!D135)))</f>
        <v/>
      </c>
      <c r="BX141" s="34" t="str">
        <f ca="true">+IF(OFFSET('Water Data'!$D$30,0,10*ROW('Water Data'!D135))="","",OFFSET('Water Data'!$D$30,0,10*ROW('Water Data'!D135)))</f>
        <v/>
      </c>
      <c r="BY141" s="34" t="str">
        <f ca="true">+IF(OFFSET('Water Data'!$E$28,0,10*ROW('Water Data'!E135))="","",OFFSET('Water Data'!$E$28,0,10*ROW('Water Data'!E135)))</f>
        <v/>
      </c>
      <c r="BZ141" s="34" t="str">
        <f ca="true">+IF(OFFSET('Water Data'!$E$29,0,10*ROW('Water Data'!E135))="","",OFFSET('Water Data'!$E$29,0,10*ROW('Water Data'!E135)))</f>
        <v/>
      </c>
      <c r="CA141" s="34" t="str">
        <f ca="true">+IF(OFFSET('Water Data'!$E$30,0,10*ROW('Water Data'!E135))="","",OFFSET('Water Data'!$E$30,0,10*ROW('Water Data'!E135)))</f>
        <v/>
      </c>
      <c r="CB141" s="34" t="str">
        <f ca="true">+IF(OFFSET('Water Data'!$F$28,0,10*ROW('Water Data'!F135))="","",OFFSET('Water Data'!$F$28,0,10*ROW('Water Data'!F135)))</f>
        <v/>
      </c>
      <c r="CC141" s="34" t="str">
        <f ca="true">+IF(OFFSET('Water Data'!$F$29,0,10*ROW('Water Data'!F135))="","",OFFSET('Water Data'!$F$29,0,10*ROW('Water Data'!F135)))</f>
        <v/>
      </c>
      <c r="CD141" s="34" t="str">
        <f ca="true">+IF(OFFSET('Water Data'!$F$30,0,10*ROW('Water Data'!F135))="","",OFFSET('Water Data'!$F$30,0,10*ROW('Water Data'!F135)))</f>
        <v/>
      </c>
      <c r="CE141" s="34" t="str">
        <f ca="true">+IF(OFFSET('Water Data'!$G$28,0,10*ROW('Water Data'!G135))="","",OFFSET('Water Data'!$G$28,0,10*ROW('Water Data'!G135)))</f>
        <v/>
      </c>
      <c r="CF141" s="34" t="str">
        <f ca="true">+IF(OFFSET('Water Data'!$G$29,0,10*ROW('Water Data'!G135))="","",OFFSET('Water Data'!$G$29,0,10*ROW('Water Data'!G135)))</f>
        <v/>
      </c>
      <c r="CG141" s="34" t="str">
        <f ca="true">+IF(OFFSET('Water Data'!$G$30,0,10*ROW('Water Data'!G135))="","",OFFSET('Water Data'!$G$30,0,10*ROW('Water Data'!G135)))</f>
        <v/>
      </c>
      <c r="CH141" s="34" t="str">
        <f ca="true">+IF(OFFSET('Water Data'!$H$28,0,10*ROW('Water Data'!H135))="","",OFFSET('Water Data'!$H$28,0,10*ROW('Water Data'!H135)))</f>
        <v/>
      </c>
      <c r="CI141" s="34" t="str">
        <f ca="true">+IF(OFFSET('Water Data'!$H$29,0,10*ROW('Water Data'!H135))="","",OFFSET('Water Data'!$H$29,0,10*ROW('Water Data'!H135)))</f>
        <v/>
      </c>
      <c r="CJ141" s="34" t="str">
        <f ca="true">+IF(OFFSET('Water Data'!$H$30,0,10*ROW('Water Data'!H135))="","",OFFSET('Water Data'!$H$30,0,10*ROW('Water Data'!H135)))</f>
        <v/>
      </c>
      <c r="CK141" s="34" t="str">
        <f ca="true">+IF(OFFSET('Sanitation Data'!$C$29,0,10*ROW('Sanitation Data'!C135))="","",OFFSET('Sanitation Data'!$C$29,0,10*ROW('Sanitation Data'!C135)))</f>
        <v/>
      </c>
      <c r="CL141" s="34" t="str">
        <f ca="true">+IF(OFFSET('Sanitation Data'!$C$30,0,10*ROW('Sanitation Data'!C135))="","",OFFSET('Sanitation Data'!$C$30,0,10*ROW('Sanitation Data'!C135)))</f>
        <v/>
      </c>
      <c r="CM141" s="34" t="str">
        <f ca="true">+IF(OFFSET('Sanitation Data'!$C$31,0,10*ROW('Sanitation Data'!C135))="","",OFFSET('Sanitation Data'!$C$31,0,10*ROW('Sanitation Data'!C135)))</f>
        <v/>
      </c>
      <c r="CN141" s="34" t="str">
        <f ca="true">+IF(OFFSET('Sanitation Data'!$C$32,0,10*ROW('Sanitation Data'!C135))="","",OFFSET('Sanitation Data'!$C$32,0,10*ROW('Sanitation Data'!C135)))</f>
        <v/>
      </c>
      <c r="CO141" s="34" t="str">
        <f ca="true">+IF(OFFSET('Sanitation Data'!$C$33,0,10*ROW('Sanitation Data'!C135))="","",OFFSET('Sanitation Data'!$C$33,0,10*ROW('Sanitation Data'!C135)))</f>
        <v/>
      </c>
      <c r="CP141" s="34" t="str">
        <f ca="true">+IF(OFFSET('Sanitation Data'!$D$29,0,10*ROW('Sanitation Data'!D135))="","",OFFSET('Sanitation Data'!$D$29,0,10*ROW('Sanitation Data'!D135)))</f>
        <v/>
      </c>
      <c r="CQ141" s="34" t="str">
        <f ca="true">+IF(OFFSET('Sanitation Data'!$D$30,0,10*ROW('Sanitation Data'!D135))="","",OFFSET('Sanitation Data'!$D$30,0,10*ROW('Sanitation Data'!D135)))</f>
        <v/>
      </c>
      <c r="CR141" s="34" t="str">
        <f ca="true">+IF(OFFSET('Sanitation Data'!$D$31,0,10*ROW('Sanitation Data'!D135))="","",OFFSET('Sanitation Data'!$D$31,0,10*ROW('Sanitation Data'!D135)))</f>
        <v/>
      </c>
      <c r="CS141" s="34" t="str">
        <f ca="true">+IF(OFFSET('Sanitation Data'!$D$32,0,10*ROW('Sanitation Data'!D135))="","",OFFSET('Sanitation Data'!$D$32,0,10*ROW('Sanitation Data'!D135)))</f>
        <v/>
      </c>
      <c r="CT141" s="34" t="str">
        <f ca="true">+IF(OFFSET('Sanitation Data'!$D$33,0,10*ROW('Sanitation Data'!D135))="","",OFFSET('Sanitation Data'!$D$33,0,10*ROW('Sanitation Data'!D135)))</f>
        <v/>
      </c>
      <c r="CU141" s="34" t="str">
        <f ca="true">+IF(OFFSET('Sanitation Data'!$E$29,0,10*ROW('Sanitation Data'!E135))="","",OFFSET('Sanitation Data'!$E$29,0,10*ROW('Sanitation Data'!E135)))</f>
        <v/>
      </c>
      <c r="CV141" s="34" t="str">
        <f ca="true">+IF(OFFSET('Sanitation Data'!$E$30,0,10*ROW('Sanitation Data'!E135))="","",OFFSET('Sanitation Data'!$E$30,0,10*ROW('Sanitation Data'!E135)))</f>
        <v/>
      </c>
      <c r="CW141" s="34" t="str">
        <f ca="true">+IF(OFFSET('Sanitation Data'!$E$31,0,10*ROW('Sanitation Data'!E135))="","",OFFSET('Sanitation Data'!$E$31,0,10*ROW('Sanitation Data'!E135)))</f>
        <v/>
      </c>
      <c r="CX141" s="34" t="str">
        <f ca="true">+IF(OFFSET('Sanitation Data'!$E$32,0,10*ROW('Sanitation Data'!E135))="","",OFFSET('Sanitation Data'!$E$32,0,10*ROW('Sanitation Data'!E135)))</f>
        <v/>
      </c>
      <c r="CY141" s="34" t="str">
        <f ca="true">+IF(OFFSET('Sanitation Data'!$E$33,0,10*ROW('Sanitation Data'!E135))="","",OFFSET('Sanitation Data'!$E$33,0,10*ROW('Sanitation Data'!E135)))</f>
        <v/>
      </c>
      <c r="CZ141" s="34" t="str">
        <f ca="true">+IF(OFFSET('Sanitation Data'!$F$29,0,10*ROW('Sanitation Data'!F135))="","",OFFSET('Sanitation Data'!$F$29,0,10*ROW('Sanitation Data'!F135)))</f>
        <v/>
      </c>
      <c r="DA141" s="34" t="str">
        <f ca="true">+IF(OFFSET('Sanitation Data'!$F$30,0,10*ROW('Sanitation Data'!F135))="","",OFFSET('Sanitation Data'!$F$30,0,10*ROW('Sanitation Data'!F135)))</f>
        <v/>
      </c>
      <c r="DB141" s="34" t="str">
        <f ca="true">+IF(OFFSET('Sanitation Data'!$F$31,0,10*ROW('Sanitation Data'!F135))="","",OFFSET('Sanitation Data'!$F$31,0,10*ROW('Sanitation Data'!F135)))</f>
        <v/>
      </c>
      <c r="DC141" s="34" t="str">
        <f ca="true">+IF(OFFSET('Sanitation Data'!$F$32,0,10*ROW('Sanitation Data'!F135))="","",OFFSET('Sanitation Data'!$F$32,0,10*ROW('Sanitation Data'!F135)))</f>
        <v/>
      </c>
      <c r="DD141" s="34" t="str">
        <f ca="true">+IF(OFFSET('Sanitation Data'!$F$33,0,10*ROW('Sanitation Data'!F135))="","",OFFSET('Sanitation Data'!$F$33,0,10*ROW('Sanitation Data'!F135)))</f>
        <v/>
      </c>
      <c r="DE141" s="34" t="str">
        <f ca="true">+IF(OFFSET('Sanitation Data'!$G$29,0,10*ROW('Sanitation Data'!G135))="","",OFFSET('Sanitation Data'!$G$29,0,10*ROW('Sanitation Data'!G135)))</f>
        <v/>
      </c>
      <c r="DF141" s="34" t="str">
        <f ca="true">+IF(OFFSET('Sanitation Data'!$G$30,0,10*ROW('Sanitation Data'!G135))="","",OFFSET('Sanitation Data'!$G$30,0,10*ROW('Sanitation Data'!G135)))</f>
        <v/>
      </c>
      <c r="DG141" s="34" t="str">
        <f ca="true">+IF(OFFSET('Sanitation Data'!$G$31,0,10*ROW('Sanitation Data'!G135))="","",OFFSET('Sanitation Data'!$G$31,0,10*ROW('Sanitation Data'!G135)))</f>
        <v/>
      </c>
      <c r="DH141" s="34" t="str">
        <f ca="true">+IF(OFFSET('Sanitation Data'!$G$32,0,10*ROW('Sanitation Data'!G135))="","",OFFSET('Sanitation Data'!$G$32,0,10*ROW('Sanitation Data'!G135)))</f>
        <v/>
      </c>
      <c r="DI141" s="34" t="str">
        <f ca="true">+IF(OFFSET('Sanitation Data'!$G$33,0,10*ROW('Sanitation Data'!G135))="","",OFFSET('Sanitation Data'!$G$33,0,10*ROW('Sanitation Data'!G135)))</f>
        <v/>
      </c>
      <c r="DJ141" s="34" t="str">
        <f ca="true">+IF(OFFSET('Sanitation Data'!$H$29,0,10*ROW('Sanitation Data'!H135))="","",OFFSET('Sanitation Data'!$H$29,0,10*ROW('Sanitation Data'!H135)))</f>
        <v/>
      </c>
      <c r="DK141" s="34" t="str">
        <f ca="true">+IF(OFFSET('Sanitation Data'!$H$30,0,10*ROW('Sanitation Data'!H135))="","",OFFSET('Sanitation Data'!$H$30,0,10*ROW('Sanitation Data'!H135)))</f>
        <v/>
      </c>
      <c r="DL141" s="34" t="str">
        <f ca="true">+IF(OFFSET('Sanitation Data'!$H$31,0,10*ROW('Sanitation Data'!H135))="","",OFFSET('Sanitation Data'!$H$31,0,10*ROW('Sanitation Data'!H135)))</f>
        <v/>
      </c>
      <c r="DM141" s="34" t="str">
        <f ca="true">+IF(OFFSET('Sanitation Data'!$H$32,0,10*ROW('Sanitation Data'!H135))="","",OFFSET('Sanitation Data'!$H$32,0,10*ROW('Sanitation Data'!H135)))</f>
        <v/>
      </c>
      <c r="DN141" s="34" t="str">
        <f ca="true">+IF(OFFSET('Sanitation Data'!$H$33,0,10*ROW('Sanitation Data'!H135))="","",OFFSET('Sanitation Data'!$H$33,0,10*ROW('Sanitation Data'!H135)))</f>
        <v/>
      </c>
      <c r="DO141" s="34" t="str">
        <f ca="true">+IF(OFFSET('Hygiene Data'!$C$12,0,10*ROW('Hygiene Data'!C135))="","",OFFSET('Hygiene Data'!$C$12,0,10*ROW('Hygiene Data'!C135)))</f>
        <v/>
      </c>
      <c r="DP141" s="34" t="str">
        <f ca="true">+IF(OFFSET('Hygiene Data'!$C$13,0,10*ROW('Hygiene Data'!C135))="","",OFFSET('Hygiene Data'!$C$13,0,10*ROW('Hygiene Data'!C135)))</f>
        <v/>
      </c>
      <c r="DQ141" s="34" t="str">
        <f ca="true">+IF(OFFSET('Hygiene Data'!$C$14,0,10*ROW('Hygiene Data'!C135))="","",OFFSET('Hygiene Data'!$C$14,0,10*ROW('Hygiene Data'!C135)))</f>
        <v/>
      </c>
      <c r="DR141" s="34" t="str">
        <f ca="true">+IF(OFFSET('Hygiene Data'!$D$12,0,10*ROW('Hygiene Data'!D135))="","",OFFSET('Hygiene Data'!$D$12,0,10*ROW('Hygiene Data'!D135)))</f>
        <v/>
      </c>
      <c r="DS141" s="34" t="str">
        <f ca="true">+IF(OFFSET('Hygiene Data'!$D$13,0,10*ROW('Hygiene Data'!D135))="","",OFFSET('Hygiene Data'!$D$13,0,10*ROW('Hygiene Data'!D135)))</f>
        <v/>
      </c>
      <c r="DT141" s="34" t="str">
        <f ca="true">+IF(OFFSET('Hygiene Data'!$D$14,0,10*ROW('Hygiene Data'!D135))="","",OFFSET('Hygiene Data'!$D$14,0,10*ROW('Hygiene Data'!D135)))</f>
        <v/>
      </c>
      <c r="DU141" s="34" t="str">
        <f ca="true">+IF(OFFSET('Hygiene Data'!$E$12,0,10*ROW('Hygiene Data'!E135))="","",OFFSET('Hygiene Data'!$E$12,0,10*ROW('Hygiene Data'!E135)))</f>
        <v/>
      </c>
      <c r="DV141" s="34" t="str">
        <f ca="true">+IF(OFFSET('Hygiene Data'!$E$13,0,10*ROW('Hygiene Data'!E135))="","",OFFSET('Hygiene Data'!$E$13,0,10*ROW('Hygiene Data'!E135)))</f>
        <v/>
      </c>
      <c r="DW141" s="34" t="str">
        <f ca="true">+IF(OFFSET('Hygiene Data'!$E$14,0,10*ROW('Hygiene Data'!E135))="","",OFFSET('Hygiene Data'!$E$14,0,10*ROW('Hygiene Data'!E135)))</f>
        <v/>
      </c>
      <c r="DX141" s="34" t="str">
        <f ca="true">+IF(OFFSET('Hygiene Data'!$F$12,0,10*ROW('Hygiene Data'!F135))="","",OFFSET('Hygiene Data'!$F$12,0,10*ROW('Hygiene Data'!F135)))</f>
        <v/>
      </c>
      <c r="DY141" s="34" t="str">
        <f ca="true">+IF(OFFSET('Hygiene Data'!$F$13,0,10*ROW('Hygiene Data'!F135))="","",OFFSET('Hygiene Data'!$F$13,0,10*ROW('Hygiene Data'!F135)))</f>
        <v/>
      </c>
      <c r="DZ141" s="34" t="str">
        <f ca="true">+IF(OFFSET('Hygiene Data'!$F$14,0,10*ROW('Hygiene Data'!F135))="","",OFFSET('Hygiene Data'!$F$14,0,10*ROW('Hygiene Data'!F135)))</f>
        <v/>
      </c>
      <c r="EA141" s="34" t="str">
        <f ca="true">+IF(OFFSET('Hygiene Data'!$G$12,0,10*ROW('Hygiene Data'!G135))="","",OFFSET('Hygiene Data'!$G$12,0,10*ROW('Hygiene Data'!G135)))</f>
        <v/>
      </c>
      <c r="EB141" s="34" t="str">
        <f ca="true">+IF(OFFSET('Hygiene Data'!$G$13,0,10*ROW('Hygiene Data'!G135))="","",OFFSET('Hygiene Data'!$G$13,0,10*ROW('Hygiene Data'!G135)))</f>
        <v/>
      </c>
      <c r="EC141" s="34" t="str">
        <f ca="true">+IF(OFFSET('Hygiene Data'!$G$14,0,10*ROW('Hygiene Data'!G135))="","",OFFSET('Hygiene Data'!$G$14,0,10*ROW('Hygiene Data'!G135)))</f>
        <v/>
      </c>
      <c r="ED141" s="34" t="str">
        <f ca="true">+IF(OFFSET('Hygiene Data'!$H$12,0,10*ROW('Hygiene Data'!H135))="","",OFFSET('Hygiene Data'!$H$12,0,10*ROW('Hygiene Data'!H135)))</f>
        <v/>
      </c>
      <c r="EE141" s="34" t="str">
        <f ca="true">+IF(OFFSET('Hygiene Data'!$H$13,0,10*ROW('Hygiene Data'!H135))="","",OFFSET('Hygiene Data'!$H$13,0,10*ROW('Hygiene Data'!H135)))</f>
        <v/>
      </c>
      <c r="EF141" s="34" t="str">
        <f ca="true">+IF(OFFSET('Hygiene Data'!$H$14,0,10*ROW('Hygiene Data'!H135))="","",OFFSET('Hygiene Data'!$H$14,0,10*ROW('Hygiene Data'!H135)))</f>
        <v/>
      </c>
    </row>
    <row r="142" x14ac:dyDescent="0.2">
      <c r="A142" s="57" t="str">
        <f ca="true">+IF(OFFSET('Water Data'!$B$1,0,10*ROW('Water Data'!B139))="","",OFFSET('Water Data'!$B$1,0,10*ROW('Water Data'!B139)))</f>
        <v/>
      </c>
      <c r="B142" s="57" t="str">
        <f ca="true">+IF(OFFSET('Water Data'!$A$3,0,10*ROW('Water Data'!A139))="","",OFFSET('Water Data'!$A$3,0,10*ROW('Water Data'!A139)))</f>
        <v/>
      </c>
      <c r="C142" s="57" t="str">
        <f ca="true">+IF(OFFSET('Water Data'!$C$3,0,10*ROW('Water Data'!C139))="","",OFFSET('Water Data'!$C$3,0,10*ROW('Water Data'!C139)))</f>
        <v/>
      </c>
      <c r="D142" s="249"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49"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49"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49"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49"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49"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49"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49"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49"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49"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49"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49"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49"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49"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49"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49"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49"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49"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50"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50"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50"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50"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50"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50"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50"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50"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50"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50"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50"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50"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50"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50"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50"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50"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50"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50"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50"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50"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50"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50"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50"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50"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50"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50"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50"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50"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50"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50"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51"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51"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51"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51"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51"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51"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51"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51"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51"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51"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51"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51"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51"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51"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51"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51"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51"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51"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4" t="str">
        <f ca="true">+IF(OFFSET('Water Data'!$C$28,0,10*ROW('Water Data'!C136))="","",OFFSET('Water Data'!$C$28,0,10*ROW('Water Data'!C136)))</f>
        <v/>
      </c>
      <c r="BT142" s="34" t="str">
        <f ca="true">+IF(OFFSET('Water Data'!$C$29,0,10*ROW('Water Data'!C136))="","",OFFSET('Water Data'!$C$29,0,10*ROW('Water Data'!C136)))</f>
        <v/>
      </c>
      <c r="BU142" s="34" t="str">
        <f ca="true">+IF(OFFSET('Water Data'!$C$30,0,10*ROW('Water Data'!C136))="","",OFFSET('Water Data'!$C$30,0,10*ROW('Water Data'!C136)))</f>
        <v/>
      </c>
      <c r="BV142" s="34" t="str">
        <f ca="true">+IF(OFFSET('Water Data'!$D$28,0,10*ROW('Water Data'!D136))="","",OFFSET('Water Data'!$D$28,0,10*ROW('Water Data'!D136)))</f>
        <v/>
      </c>
      <c r="BW142" s="34" t="str">
        <f ca="true">+IF(OFFSET('Water Data'!$D$29,0,10*ROW('Water Data'!D136))="","",OFFSET('Water Data'!$D$29,0,10*ROW('Water Data'!D136)))</f>
        <v/>
      </c>
      <c r="BX142" s="34" t="str">
        <f ca="true">+IF(OFFSET('Water Data'!$D$30,0,10*ROW('Water Data'!D136))="","",OFFSET('Water Data'!$D$30,0,10*ROW('Water Data'!D136)))</f>
        <v/>
      </c>
      <c r="BY142" s="34" t="str">
        <f ca="true">+IF(OFFSET('Water Data'!$E$28,0,10*ROW('Water Data'!E136))="","",OFFSET('Water Data'!$E$28,0,10*ROW('Water Data'!E136)))</f>
        <v/>
      </c>
      <c r="BZ142" s="34" t="str">
        <f ca="true">+IF(OFFSET('Water Data'!$E$29,0,10*ROW('Water Data'!E136))="","",OFFSET('Water Data'!$E$29,0,10*ROW('Water Data'!E136)))</f>
        <v/>
      </c>
      <c r="CA142" s="34" t="str">
        <f ca="true">+IF(OFFSET('Water Data'!$E$30,0,10*ROW('Water Data'!E136))="","",OFFSET('Water Data'!$E$30,0,10*ROW('Water Data'!E136)))</f>
        <v/>
      </c>
      <c r="CB142" s="34" t="str">
        <f ca="true">+IF(OFFSET('Water Data'!$F$28,0,10*ROW('Water Data'!F136))="","",OFFSET('Water Data'!$F$28,0,10*ROW('Water Data'!F136)))</f>
        <v/>
      </c>
      <c r="CC142" s="34" t="str">
        <f ca="true">+IF(OFFSET('Water Data'!$F$29,0,10*ROW('Water Data'!F136))="","",OFFSET('Water Data'!$F$29,0,10*ROW('Water Data'!F136)))</f>
        <v/>
      </c>
      <c r="CD142" s="34" t="str">
        <f ca="true">+IF(OFFSET('Water Data'!$F$30,0,10*ROW('Water Data'!F136))="","",OFFSET('Water Data'!$F$30,0,10*ROW('Water Data'!F136)))</f>
        <v/>
      </c>
      <c r="CE142" s="34" t="str">
        <f ca="true">+IF(OFFSET('Water Data'!$G$28,0,10*ROW('Water Data'!G136))="","",OFFSET('Water Data'!$G$28,0,10*ROW('Water Data'!G136)))</f>
        <v/>
      </c>
      <c r="CF142" s="34" t="str">
        <f ca="true">+IF(OFFSET('Water Data'!$G$29,0,10*ROW('Water Data'!G136))="","",OFFSET('Water Data'!$G$29,0,10*ROW('Water Data'!G136)))</f>
        <v/>
      </c>
      <c r="CG142" s="34" t="str">
        <f ca="true">+IF(OFFSET('Water Data'!$G$30,0,10*ROW('Water Data'!G136))="","",OFFSET('Water Data'!$G$30,0,10*ROW('Water Data'!G136)))</f>
        <v/>
      </c>
      <c r="CH142" s="34" t="str">
        <f ca="true">+IF(OFFSET('Water Data'!$H$28,0,10*ROW('Water Data'!H136))="","",OFFSET('Water Data'!$H$28,0,10*ROW('Water Data'!H136)))</f>
        <v/>
      </c>
      <c r="CI142" s="34" t="str">
        <f ca="true">+IF(OFFSET('Water Data'!$H$29,0,10*ROW('Water Data'!H136))="","",OFFSET('Water Data'!$H$29,0,10*ROW('Water Data'!H136)))</f>
        <v/>
      </c>
      <c r="CJ142" s="34" t="str">
        <f ca="true">+IF(OFFSET('Water Data'!$H$30,0,10*ROW('Water Data'!H136))="","",OFFSET('Water Data'!$H$30,0,10*ROW('Water Data'!H136)))</f>
        <v/>
      </c>
      <c r="CK142" s="34" t="str">
        <f ca="true">+IF(OFFSET('Sanitation Data'!$C$29,0,10*ROW('Sanitation Data'!C136))="","",OFFSET('Sanitation Data'!$C$29,0,10*ROW('Sanitation Data'!C136)))</f>
        <v/>
      </c>
      <c r="CL142" s="34" t="str">
        <f ca="true">+IF(OFFSET('Sanitation Data'!$C$30,0,10*ROW('Sanitation Data'!C136))="","",OFFSET('Sanitation Data'!$C$30,0,10*ROW('Sanitation Data'!C136)))</f>
        <v/>
      </c>
      <c r="CM142" s="34" t="str">
        <f ca="true">+IF(OFFSET('Sanitation Data'!$C$31,0,10*ROW('Sanitation Data'!C136))="","",OFFSET('Sanitation Data'!$C$31,0,10*ROW('Sanitation Data'!C136)))</f>
        <v/>
      </c>
      <c r="CN142" s="34" t="str">
        <f ca="true">+IF(OFFSET('Sanitation Data'!$C$32,0,10*ROW('Sanitation Data'!C136))="","",OFFSET('Sanitation Data'!$C$32,0,10*ROW('Sanitation Data'!C136)))</f>
        <v/>
      </c>
      <c r="CO142" s="34" t="str">
        <f ca="true">+IF(OFFSET('Sanitation Data'!$C$33,0,10*ROW('Sanitation Data'!C136))="","",OFFSET('Sanitation Data'!$C$33,0,10*ROW('Sanitation Data'!C136)))</f>
        <v/>
      </c>
      <c r="CP142" s="34" t="str">
        <f ca="true">+IF(OFFSET('Sanitation Data'!$D$29,0,10*ROW('Sanitation Data'!D136))="","",OFFSET('Sanitation Data'!$D$29,0,10*ROW('Sanitation Data'!D136)))</f>
        <v/>
      </c>
      <c r="CQ142" s="34" t="str">
        <f ca="true">+IF(OFFSET('Sanitation Data'!$D$30,0,10*ROW('Sanitation Data'!D136))="","",OFFSET('Sanitation Data'!$D$30,0,10*ROW('Sanitation Data'!D136)))</f>
        <v/>
      </c>
      <c r="CR142" s="34" t="str">
        <f ca="true">+IF(OFFSET('Sanitation Data'!$D$31,0,10*ROW('Sanitation Data'!D136))="","",OFFSET('Sanitation Data'!$D$31,0,10*ROW('Sanitation Data'!D136)))</f>
        <v/>
      </c>
      <c r="CS142" s="34" t="str">
        <f ca="true">+IF(OFFSET('Sanitation Data'!$D$32,0,10*ROW('Sanitation Data'!D136))="","",OFFSET('Sanitation Data'!$D$32,0,10*ROW('Sanitation Data'!D136)))</f>
        <v/>
      </c>
      <c r="CT142" s="34" t="str">
        <f ca="true">+IF(OFFSET('Sanitation Data'!$D$33,0,10*ROW('Sanitation Data'!D136))="","",OFFSET('Sanitation Data'!$D$33,0,10*ROW('Sanitation Data'!D136)))</f>
        <v/>
      </c>
      <c r="CU142" s="34" t="str">
        <f ca="true">+IF(OFFSET('Sanitation Data'!$E$29,0,10*ROW('Sanitation Data'!E136))="","",OFFSET('Sanitation Data'!$E$29,0,10*ROW('Sanitation Data'!E136)))</f>
        <v/>
      </c>
      <c r="CV142" s="34" t="str">
        <f ca="true">+IF(OFFSET('Sanitation Data'!$E$30,0,10*ROW('Sanitation Data'!E136))="","",OFFSET('Sanitation Data'!$E$30,0,10*ROW('Sanitation Data'!E136)))</f>
        <v/>
      </c>
      <c r="CW142" s="34" t="str">
        <f ca="true">+IF(OFFSET('Sanitation Data'!$E$31,0,10*ROW('Sanitation Data'!E136))="","",OFFSET('Sanitation Data'!$E$31,0,10*ROW('Sanitation Data'!E136)))</f>
        <v/>
      </c>
      <c r="CX142" s="34" t="str">
        <f ca="true">+IF(OFFSET('Sanitation Data'!$E$32,0,10*ROW('Sanitation Data'!E136))="","",OFFSET('Sanitation Data'!$E$32,0,10*ROW('Sanitation Data'!E136)))</f>
        <v/>
      </c>
      <c r="CY142" s="34" t="str">
        <f ca="true">+IF(OFFSET('Sanitation Data'!$E$33,0,10*ROW('Sanitation Data'!E136))="","",OFFSET('Sanitation Data'!$E$33,0,10*ROW('Sanitation Data'!E136)))</f>
        <v/>
      </c>
      <c r="CZ142" s="34" t="str">
        <f ca="true">+IF(OFFSET('Sanitation Data'!$F$29,0,10*ROW('Sanitation Data'!F136))="","",OFFSET('Sanitation Data'!$F$29,0,10*ROW('Sanitation Data'!F136)))</f>
        <v/>
      </c>
      <c r="DA142" s="34" t="str">
        <f ca="true">+IF(OFFSET('Sanitation Data'!$F$30,0,10*ROW('Sanitation Data'!F136))="","",OFFSET('Sanitation Data'!$F$30,0,10*ROW('Sanitation Data'!F136)))</f>
        <v/>
      </c>
      <c r="DB142" s="34" t="str">
        <f ca="true">+IF(OFFSET('Sanitation Data'!$F$31,0,10*ROW('Sanitation Data'!F136))="","",OFFSET('Sanitation Data'!$F$31,0,10*ROW('Sanitation Data'!F136)))</f>
        <v/>
      </c>
      <c r="DC142" s="34" t="str">
        <f ca="true">+IF(OFFSET('Sanitation Data'!$F$32,0,10*ROW('Sanitation Data'!F136))="","",OFFSET('Sanitation Data'!$F$32,0,10*ROW('Sanitation Data'!F136)))</f>
        <v/>
      </c>
      <c r="DD142" s="34" t="str">
        <f ca="true">+IF(OFFSET('Sanitation Data'!$F$33,0,10*ROW('Sanitation Data'!F136))="","",OFFSET('Sanitation Data'!$F$33,0,10*ROW('Sanitation Data'!F136)))</f>
        <v/>
      </c>
      <c r="DE142" s="34" t="str">
        <f ca="true">+IF(OFFSET('Sanitation Data'!$G$29,0,10*ROW('Sanitation Data'!G136))="","",OFFSET('Sanitation Data'!$G$29,0,10*ROW('Sanitation Data'!G136)))</f>
        <v/>
      </c>
      <c r="DF142" s="34" t="str">
        <f ca="true">+IF(OFFSET('Sanitation Data'!$G$30,0,10*ROW('Sanitation Data'!G136))="","",OFFSET('Sanitation Data'!$G$30,0,10*ROW('Sanitation Data'!G136)))</f>
        <v/>
      </c>
      <c r="DG142" s="34" t="str">
        <f ca="true">+IF(OFFSET('Sanitation Data'!$G$31,0,10*ROW('Sanitation Data'!G136))="","",OFFSET('Sanitation Data'!$G$31,0,10*ROW('Sanitation Data'!G136)))</f>
        <v/>
      </c>
      <c r="DH142" s="34" t="str">
        <f ca="true">+IF(OFFSET('Sanitation Data'!$G$32,0,10*ROW('Sanitation Data'!G136))="","",OFFSET('Sanitation Data'!$G$32,0,10*ROW('Sanitation Data'!G136)))</f>
        <v/>
      </c>
      <c r="DI142" s="34" t="str">
        <f ca="true">+IF(OFFSET('Sanitation Data'!$G$33,0,10*ROW('Sanitation Data'!G136))="","",OFFSET('Sanitation Data'!$G$33,0,10*ROW('Sanitation Data'!G136)))</f>
        <v/>
      </c>
      <c r="DJ142" s="34" t="str">
        <f ca="true">+IF(OFFSET('Sanitation Data'!$H$29,0,10*ROW('Sanitation Data'!H136))="","",OFFSET('Sanitation Data'!$H$29,0,10*ROW('Sanitation Data'!H136)))</f>
        <v/>
      </c>
      <c r="DK142" s="34" t="str">
        <f ca="true">+IF(OFFSET('Sanitation Data'!$H$30,0,10*ROW('Sanitation Data'!H136))="","",OFFSET('Sanitation Data'!$H$30,0,10*ROW('Sanitation Data'!H136)))</f>
        <v/>
      </c>
      <c r="DL142" s="34" t="str">
        <f ca="true">+IF(OFFSET('Sanitation Data'!$H$31,0,10*ROW('Sanitation Data'!H136))="","",OFFSET('Sanitation Data'!$H$31,0,10*ROW('Sanitation Data'!H136)))</f>
        <v/>
      </c>
      <c r="DM142" s="34" t="str">
        <f ca="true">+IF(OFFSET('Sanitation Data'!$H$32,0,10*ROW('Sanitation Data'!H136))="","",OFFSET('Sanitation Data'!$H$32,0,10*ROW('Sanitation Data'!H136)))</f>
        <v/>
      </c>
      <c r="DN142" s="34" t="str">
        <f ca="true">+IF(OFFSET('Sanitation Data'!$H$33,0,10*ROW('Sanitation Data'!H136))="","",OFFSET('Sanitation Data'!$H$33,0,10*ROW('Sanitation Data'!H136)))</f>
        <v/>
      </c>
      <c r="DO142" s="34" t="str">
        <f ca="true">+IF(OFFSET('Hygiene Data'!$C$12,0,10*ROW('Hygiene Data'!C136))="","",OFFSET('Hygiene Data'!$C$12,0,10*ROW('Hygiene Data'!C136)))</f>
        <v/>
      </c>
      <c r="DP142" s="34" t="str">
        <f ca="true">+IF(OFFSET('Hygiene Data'!$C$13,0,10*ROW('Hygiene Data'!C136))="","",OFFSET('Hygiene Data'!$C$13,0,10*ROW('Hygiene Data'!C136)))</f>
        <v/>
      </c>
      <c r="DQ142" s="34" t="str">
        <f ca="true">+IF(OFFSET('Hygiene Data'!$C$14,0,10*ROW('Hygiene Data'!C136))="","",OFFSET('Hygiene Data'!$C$14,0,10*ROW('Hygiene Data'!C136)))</f>
        <v/>
      </c>
      <c r="DR142" s="34" t="str">
        <f ca="true">+IF(OFFSET('Hygiene Data'!$D$12,0,10*ROW('Hygiene Data'!D136))="","",OFFSET('Hygiene Data'!$D$12,0,10*ROW('Hygiene Data'!D136)))</f>
        <v/>
      </c>
      <c r="DS142" s="34" t="str">
        <f ca="true">+IF(OFFSET('Hygiene Data'!$D$13,0,10*ROW('Hygiene Data'!D136))="","",OFFSET('Hygiene Data'!$D$13,0,10*ROW('Hygiene Data'!D136)))</f>
        <v/>
      </c>
      <c r="DT142" s="34" t="str">
        <f ca="true">+IF(OFFSET('Hygiene Data'!$D$14,0,10*ROW('Hygiene Data'!D136))="","",OFFSET('Hygiene Data'!$D$14,0,10*ROW('Hygiene Data'!D136)))</f>
        <v/>
      </c>
      <c r="DU142" s="34" t="str">
        <f ca="true">+IF(OFFSET('Hygiene Data'!$E$12,0,10*ROW('Hygiene Data'!E136))="","",OFFSET('Hygiene Data'!$E$12,0,10*ROW('Hygiene Data'!E136)))</f>
        <v/>
      </c>
      <c r="DV142" s="34" t="str">
        <f ca="true">+IF(OFFSET('Hygiene Data'!$E$13,0,10*ROW('Hygiene Data'!E136))="","",OFFSET('Hygiene Data'!$E$13,0,10*ROW('Hygiene Data'!E136)))</f>
        <v/>
      </c>
      <c r="DW142" s="34" t="str">
        <f ca="true">+IF(OFFSET('Hygiene Data'!$E$14,0,10*ROW('Hygiene Data'!E136))="","",OFFSET('Hygiene Data'!$E$14,0,10*ROW('Hygiene Data'!E136)))</f>
        <v/>
      </c>
      <c r="DX142" s="34" t="str">
        <f ca="true">+IF(OFFSET('Hygiene Data'!$F$12,0,10*ROW('Hygiene Data'!F136))="","",OFFSET('Hygiene Data'!$F$12,0,10*ROW('Hygiene Data'!F136)))</f>
        <v/>
      </c>
      <c r="DY142" s="34" t="str">
        <f ca="true">+IF(OFFSET('Hygiene Data'!$F$13,0,10*ROW('Hygiene Data'!F136))="","",OFFSET('Hygiene Data'!$F$13,0,10*ROW('Hygiene Data'!F136)))</f>
        <v/>
      </c>
      <c r="DZ142" s="34" t="str">
        <f ca="true">+IF(OFFSET('Hygiene Data'!$F$14,0,10*ROW('Hygiene Data'!F136))="","",OFFSET('Hygiene Data'!$F$14,0,10*ROW('Hygiene Data'!F136)))</f>
        <v/>
      </c>
      <c r="EA142" s="34" t="str">
        <f ca="true">+IF(OFFSET('Hygiene Data'!$G$12,0,10*ROW('Hygiene Data'!G136))="","",OFFSET('Hygiene Data'!$G$12,0,10*ROW('Hygiene Data'!G136)))</f>
        <v/>
      </c>
      <c r="EB142" s="34" t="str">
        <f ca="true">+IF(OFFSET('Hygiene Data'!$G$13,0,10*ROW('Hygiene Data'!G136))="","",OFFSET('Hygiene Data'!$G$13,0,10*ROW('Hygiene Data'!G136)))</f>
        <v/>
      </c>
      <c r="EC142" s="34" t="str">
        <f ca="true">+IF(OFFSET('Hygiene Data'!$G$14,0,10*ROW('Hygiene Data'!G136))="","",OFFSET('Hygiene Data'!$G$14,0,10*ROW('Hygiene Data'!G136)))</f>
        <v/>
      </c>
      <c r="ED142" s="34" t="str">
        <f ca="true">+IF(OFFSET('Hygiene Data'!$H$12,0,10*ROW('Hygiene Data'!H136))="","",OFFSET('Hygiene Data'!$H$12,0,10*ROW('Hygiene Data'!H136)))</f>
        <v/>
      </c>
      <c r="EE142" s="34" t="str">
        <f ca="true">+IF(OFFSET('Hygiene Data'!$H$13,0,10*ROW('Hygiene Data'!H136))="","",OFFSET('Hygiene Data'!$H$13,0,10*ROW('Hygiene Data'!H136)))</f>
        <v/>
      </c>
      <c r="EF142" s="34" t="str">
        <f ca="true">+IF(OFFSET('Hygiene Data'!$H$14,0,10*ROW('Hygiene Data'!H136))="","",OFFSET('Hygiene Data'!$H$14,0,10*ROW('Hygiene Data'!H136)))</f>
        <v/>
      </c>
    </row>
    <row r="143" x14ac:dyDescent="0.2">
      <c r="A143" s="57" t="str">
        <f ca="true">+IF(OFFSET('Water Data'!$B$1,0,10*ROW('Water Data'!B140))="","",OFFSET('Water Data'!$B$1,0,10*ROW('Water Data'!B140)))</f>
        <v/>
      </c>
      <c r="B143" s="57" t="str">
        <f ca="true">+IF(OFFSET('Water Data'!$A$3,0,10*ROW('Water Data'!A140))="","",OFFSET('Water Data'!$A$3,0,10*ROW('Water Data'!A140)))</f>
        <v/>
      </c>
      <c r="C143" s="57" t="str">
        <f ca="true">+IF(OFFSET('Water Data'!$C$3,0,10*ROW('Water Data'!C140))="","",OFFSET('Water Data'!$C$3,0,10*ROW('Water Data'!C140)))</f>
        <v/>
      </c>
      <c r="D143" s="249"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49"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49"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49"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49"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49"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49"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49"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49"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49"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49"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49"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49"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49"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49"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49"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49"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49"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50"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50"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50"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50"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50"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50"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50"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50"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50"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50"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50"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50"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50"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50"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50"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50"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50"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50"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50"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50"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50"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50"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50"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50"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50"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50"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50"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50"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50"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50"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51"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51"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51"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51"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51"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51"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51"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51"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51"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51"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51"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51"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51"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51"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51"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51"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51"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51"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4" t="str">
        <f ca="true">+IF(OFFSET('Water Data'!$C$28,0,10*ROW('Water Data'!C137))="","",OFFSET('Water Data'!$C$28,0,10*ROW('Water Data'!C137)))</f>
        <v/>
      </c>
      <c r="BT143" s="34" t="str">
        <f ca="true">+IF(OFFSET('Water Data'!$C$29,0,10*ROW('Water Data'!C137))="","",OFFSET('Water Data'!$C$29,0,10*ROW('Water Data'!C137)))</f>
        <v/>
      </c>
      <c r="BU143" s="34" t="str">
        <f ca="true">+IF(OFFSET('Water Data'!$C$30,0,10*ROW('Water Data'!C137))="","",OFFSET('Water Data'!$C$30,0,10*ROW('Water Data'!C137)))</f>
        <v/>
      </c>
      <c r="BV143" s="34" t="str">
        <f ca="true">+IF(OFFSET('Water Data'!$D$28,0,10*ROW('Water Data'!D137))="","",OFFSET('Water Data'!$D$28,0,10*ROW('Water Data'!D137)))</f>
        <v/>
      </c>
      <c r="BW143" s="34" t="str">
        <f ca="true">+IF(OFFSET('Water Data'!$D$29,0,10*ROW('Water Data'!D137))="","",OFFSET('Water Data'!$D$29,0,10*ROW('Water Data'!D137)))</f>
        <v/>
      </c>
      <c r="BX143" s="34" t="str">
        <f ca="true">+IF(OFFSET('Water Data'!$D$30,0,10*ROW('Water Data'!D137))="","",OFFSET('Water Data'!$D$30,0,10*ROW('Water Data'!D137)))</f>
        <v/>
      </c>
      <c r="BY143" s="34" t="str">
        <f ca="true">+IF(OFFSET('Water Data'!$E$28,0,10*ROW('Water Data'!E137))="","",OFFSET('Water Data'!$E$28,0,10*ROW('Water Data'!E137)))</f>
        <v/>
      </c>
      <c r="BZ143" s="34" t="str">
        <f ca="true">+IF(OFFSET('Water Data'!$E$29,0,10*ROW('Water Data'!E137))="","",OFFSET('Water Data'!$E$29,0,10*ROW('Water Data'!E137)))</f>
        <v/>
      </c>
      <c r="CA143" s="34" t="str">
        <f ca="true">+IF(OFFSET('Water Data'!$E$30,0,10*ROW('Water Data'!E137))="","",OFFSET('Water Data'!$E$30,0,10*ROW('Water Data'!E137)))</f>
        <v/>
      </c>
      <c r="CB143" s="34" t="str">
        <f ca="true">+IF(OFFSET('Water Data'!$F$28,0,10*ROW('Water Data'!F137))="","",OFFSET('Water Data'!$F$28,0,10*ROW('Water Data'!F137)))</f>
        <v/>
      </c>
      <c r="CC143" s="34" t="str">
        <f ca="true">+IF(OFFSET('Water Data'!$F$29,0,10*ROW('Water Data'!F137))="","",OFFSET('Water Data'!$F$29,0,10*ROW('Water Data'!F137)))</f>
        <v/>
      </c>
      <c r="CD143" s="34" t="str">
        <f ca="true">+IF(OFFSET('Water Data'!$F$30,0,10*ROW('Water Data'!F137))="","",OFFSET('Water Data'!$F$30,0,10*ROW('Water Data'!F137)))</f>
        <v/>
      </c>
      <c r="CE143" s="34" t="str">
        <f ca="true">+IF(OFFSET('Water Data'!$G$28,0,10*ROW('Water Data'!G137))="","",OFFSET('Water Data'!$G$28,0,10*ROW('Water Data'!G137)))</f>
        <v/>
      </c>
      <c r="CF143" s="34" t="str">
        <f ca="true">+IF(OFFSET('Water Data'!$G$29,0,10*ROW('Water Data'!G137))="","",OFFSET('Water Data'!$G$29,0,10*ROW('Water Data'!G137)))</f>
        <v/>
      </c>
      <c r="CG143" s="34" t="str">
        <f ca="true">+IF(OFFSET('Water Data'!$G$30,0,10*ROW('Water Data'!G137))="","",OFFSET('Water Data'!$G$30,0,10*ROW('Water Data'!G137)))</f>
        <v/>
      </c>
      <c r="CH143" s="34" t="str">
        <f ca="true">+IF(OFFSET('Water Data'!$H$28,0,10*ROW('Water Data'!H137))="","",OFFSET('Water Data'!$H$28,0,10*ROW('Water Data'!H137)))</f>
        <v/>
      </c>
      <c r="CI143" s="34" t="str">
        <f ca="true">+IF(OFFSET('Water Data'!$H$29,0,10*ROW('Water Data'!H137))="","",OFFSET('Water Data'!$H$29,0,10*ROW('Water Data'!H137)))</f>
        <v/>
      </c>
      <c r="CJ143" s="34" t="str">
        <f ca="true">+IF(OFFSET('Water Data'!$H$30,0,10*ROW('Water Data'!H137))="","",OFFSET('Water Data'!$H$30,0,10*ROW('Water Data'!H137)))</f>
        <v/>
      </c>
      <c r="CK143" s="34" t="str">
        <f ca="true">+IF(OFFSET('Sanitation Data'!$C$29,0,10*ROW('Sanitation Data'!C137))="","",OFFSET('Sanitation Data'!$C$29,0,10*ROW('Sanitation Data'!C137)))</f>
        <v/>
      </c>
      <c r="CL143" s="34" t="str">
        <f ca="true">+IF(OFFSET('Sanitation Data'!$C$30,0,10*ROW('Sanitation Data'!C137))="","",OFFSET('Sanitation Data'!$C$30,0,10*ROW('Sanitation Data'!C137)))</f>
        <v/>
      </c>
      <c r="CM143" s="34" t="str">
        <f ca="true">+IF(OFFSET('Sanitation Data'!$C$31,0,10*ROW('Sanitation Data'!C137))="","",OFFSET('Sanitation Data'!$C$31,0,10*ROW('Sanitation Data'!C137)))</f>
        <v/>
      </c>
      <c r="CN143" s="34" t="str">
        <f ca="true">+IF(OFFSET('Sanitation Data'!$C$32,0,10*ROW('Sanitation Data'!C137))="","",OFFSET('Sanitation Data'!$C$32,0,10*ROW('Sanitation Data'!C137)))</f>
        <v/>
      </c>
      <c r="CO143" s="34" t="str">
        <f ca="true">+IF(OFFSET('Sanitation Data'!$C$33,0,10*ROW('Sanitation Data'!C137))="","",OFFSET('Sanitation Data'!$C$33,0,10*ROW('Sanitation Data'!C137)))</f>
        <v/>
      </c>
      <c r="CP143" s="34" t="str">
        <f ca="true">+IF(OFFSET('Sanitation Data'!$D$29,0,10*ROW('Sanitation Data'!D137))="","",OFFSET('Sanitation Data'!$D$29,0,10*ROW('Sanitation Data'!D137)))</f>
        <v/>
      </c>
      <c r="CQ143" s="34" t="str">
        <f ca="true">+IF(OFFSET('Sanitation Data'!$D$30,0,10*ROW('Sanitation Data'!D137))="","",OFFSET('Sanitation Data'!$D$30,0,10*ROW('Sanitation Data'!D137)))</f>
        <v/>
      </c>
      <c r="CR143" s="34" t="str">
        <f ca="true">+IF(OFFSET('Sanitation Data'!$D$31,0,10*ROW('Sanitation Data'!D137))="","",OFFSET('Sanitation Data'!$D$31,0,10*ROW('Sanitation Data'!D137)))</f>
        <v/>
      </c>
      <c r="CS143" s="34" t="str">
        <f ca="true">+IF(OFFSET('Sanitation Data'!$D$32,0,10*ROW('Sanitation Data'!D137))="","",OFFSET('Sanitation Data'!$D$32,0,10*ROW('Sanitation Data'!D137)))</f>
        <v/>
      </c>
      <c r="CT143" s="34" t="str">
        <f ca="true">+IF(OFFSET('Sanitation Data'!$D$33,0,10*ROW('Sanitation Data'!D137))="","",OFFSET('Sanitation Data'!$D$33,0,10*ROW('Sanitation Data'!D137)))</f>
        <v/>
      </c>
      <c r="CU143" s="34" t="str">
        <f ca="true">+IF(OFFSET('Sanitation Data'!$E$29,0,10*ROW('Sanitation Data'!E137))="","",OFFSET('Sanitation Data'!$E$29,0,10*ROW('Sanitation Data'!E137)))</f>
        <v/>
      </c>
      <c r="CV143" s="34" t="str">
        <f ca="true">+IF(OFFSET('Sanitation Data'!$E$30,0,10*ROW('Sanitation Data'!E137))="","",OFFSET('Sanitation Data'!$E$30,0,10*ROW('Sanitation Data'!E137)))</f>
        <v/>
      </c>
      <c r="CW143" s="34" t="str">
        <f ca="true">+IF(OFFSET('Sanitation Data'!$E$31,0,10*ROW('Sanitation Data'!E137))="","",OFFSET('Sanitation Data'!$E$31,0,10*ROW('Sanitation Data'!E137)))</f>
        <v/>
      </c>
      <c r="CX143" s="34" t="str">
        <f ca="true">+IF(OFFSET('Sanitation Data'!$E$32,0,10*ROW('Sanitation Data'!E137))="","",OFFSET('Sanitation Data'!$E$32,0,10*ROW('Sanitation Data'!E137)))</f>
        <v/>
      </c>
      <c r="CY143" s="34" t="str">
        <f ca="true">+IF(OFFSET('Sanitation Data'!$E$33,0,10*ROW('Sanitation Data'!E137))="","",OFFSET('Sanitation Data'!$E$33,0,10*ROW('Sanitation Data'!E137)))</f>
        <v/>
      </c>
      <c r="CZ143" s="34" t="str">
        <f ca="true">+IF(OFFSET('Sanitation Data'!$F$29,0,10*ROW('Sanitation Data'!F137))="","",OFFSET('Sanitation Data'!$F$29,0,10*ROW('Sanitation Data'!F137)))</f>
        <v/>
      </c>
      <c r="DA143" s="34" t="str">
        <f ca="true">+IF(OFFSET('Sanitation Data'!$F$30,0,10*ROW('Sanitation Data'!F137))="","",OFFSET('Sanitation Data'!$F$30,0,10*ROW('Sanitation Data'!F137)))</f>
        <v/>
      </c>
      <c r="DB143" s="34" t="str">
        <f ca="true">+IF(OFFSET('Sanitation Data'!$F$31,0,10*ROW('Sanitation Data'!F137))="","",OFFSET('Sanitation Data'!$F$31,0,10*ROW('Sanitation Data'!F137)))</f>
        <v/>
      </c>
      <c r="DC143" s="34" t="str">
        <f ca="true">+IF(OFFSET('Sanitation Data'!$F$32,0,10*ROW('Sanitation Data'!F137))="","",OFFSET('Sanitation Data'!$F$32,0,10*ROW('Sanitation Data'!F137)))</f>
        <v/>
      </c>
      <c r="DD143" s="34" t="str">
        <f ca="true">+IF(OFFSET('Sanitation Data'!$F$33,0,10*ROW('Sanitation Data'!F137))="","",OFFSET('Sanitation Data'!$F$33,0,10*ROW('Sanitation Data'!F137)))</f>
        <v/>
      </c>
      <c r="DE143" s="34" t="str">
        <f ca="true">+IF(OFFSET('Sanitation Data'!$G$29,0,10*ROW('Sanitation Data'!G137))="","",OFFSET('Sanitation Data'!$G$29,0,10*ROW('Sanitation Data'!G137)))</f>
        <v/>
      </c>
      <c r="DF143" s="34" t="str">
        <f ca="true">+IF(OFFSET('Sanitation Data'!$G$30,0,10*ROW('Sanitation Data'!G137))="","",OFFSET('Sanitation Data'!$G$30,0,10*ROW('Sanitation Data'!G137)))</f>
        <v/>
      </c>
      <c r="DG143" s="34" t="str">
        <f ca="true">+IF(OFFSET('Sanitation Data'!$G$31,0,10*ROW('Sanitation Data'!G137))="","",OFFSET('Sanitation Data'!$G$31,0,10*ROW('Sanitation Data'!G137)))</f>
        <v/>
      </c>
      <c r="DH143" s="34" t="str">
        <f ca="true">+IF(OFFSET('Sanitation Data'!$G$32,0,10*ROW('Sanitation Data'!G137))="","",OFFSET('Sanitation Data'!$G$32,0,10*ROW('Sanitation Data'!G137)))</f>
        <v/>
      </c>
      <c r="DI143" s="34" t="str">
        <f ca="true">+IF(OFFSET('Sanitation Data'!$G$33,0,10*ROW('Sanitation Data'!G137))="","",OFFSET('Sanitation Data'!$G$33,0,10*ROW('Sanitation Data'!G137)))</f>
        <v/>
      </c>
      <c r="DJ143" s="34" t="str">
        <f ca="true">+IF(OFFSET('Sanitation Data'!$H$29,0,10*ROW('Sanitation Data'!H137))="","",OFFSET('Sanitation Data'!$H$29,0,10*ROW('Sanitation Data'!H137)))</f>
        <v/>
      </c>
      <c r="DK143" s="34" t="str">
        <f ca="true">+IF(OFFSET('Sanitation Data'!$H$30,0,10*ROW('Sanitation Data'!H137))="","",OFFSET('Sanitation Data'!$H$30,0,10*ROW('Sanitation Data'!H137)))</f>
        <v/>
      </c>
      <c r="DL143" s="34" t="str">
        <f ca="true">+IF(OFFSET('Sanitation Data'!$H$31,0,10*ROW('Sanitation Data'!H137))="","",OFFSET('Sanitation Data'!$H$31,0,10*ROW('Sanitation Data'!H137)))</f>
        <v/>
      </c>
      <c r="DM143" s="34" t="str">
        <f ca="true">+IF(OFFSET('Sanitation Data'!$H$32,0,10*ROW('Sanitation Data'!H137))="","",OFFSET('Sanitation Data'!$H$32,0,10*ROW('Sanitation Data'!H137)))</f>
        <v/>
      </c>
      <c r="DN143" s="34" t="str">
        <f ca="true">+IF(OFFSET('Sanitation Data'!$H$33,0,10*ROW('Sanitation Data'!H137))="","",OFFSET('Sanitation Data'!$H$33,0,10*ROW('Sanitation Data'!H137)))</f>
        <v/>
      </c>
      <c r="DO143" s="34" t="str">
        <f ca="true">+IF(OFFSET('Hygiene Data'!$C$12,0,10*ROW('Hygiene Data'!C137))="","",OFFSET('Hygiene Data'!$C$12,0,10*ROW('Hygiene Data'!C137)))</f>
        <v/>
      </c>
      <c r="DP143" s="34" t="str">
        <f ca="true">+IF(OFFSET('Hygiene Data'!$C$13,0,10*ROW('Hygiene Data'!C137))="","",OFFSET('Hygiene Data'!$C$13,0,10*ROW('Hygiene Data'!C137)))</f>
        <v/>
      </c>
      <c r="DQ143" s="34" t="str">
        <f ca="true">+IF(OFFSET('Hygiene Data'!$C$14,0,10*ROW('Hygiene Data'!C137))="","",OFFSET('Hygiene Data'!$C$14,0,10*ROW('Hygiene Data'!C137)))</f>
        <v/>
      </c>
      <c r="DR143" s="34" t="str">
        <f ca="true">+IF(OFFSET('Hygiene Data'!$D$12,0,10*ROW('Hygiene Data'!D137))="","",OFFSET('Hygiene Data'!$D$12,0,10*ROW('Hygiene Data'!D137)))</f>
        <v/>
      </c>
      <c r="DS143" s="34" t="str">
        <f ca="true">+IF(OFFSET('Hygiene Data'!$D$13,0,10*ROW('Hygiene Data'!D137))="","",OFFSET('Hygiene Data'!$D$13,0,10*ROW('Hygiene Data'!D137)))</f>
        <v/>
      </c>
      <c r="DT143" s="34" t="str">
        <f ca="true">+IF(OFFSET('Hygiene Data'!$D$14,0,10*ROW('Hygiene Data'!D137))="","",OFFSET('Hygiene Data'!$D$14,0,10*ROW('Hygiene Data'!D137)))</f>
        <v/>
      </c>
      <c r="DU143" s="34" t="str">
        <f ca="true">+IF(OFFSET('Hygiene Data'!$E$12,0,10*ROW('Hygiene Data'!E137))="","",OFFSET('Hygiene Data'!$E$12,0,10*ROW('Hygiene Data'!E137)))</f>
        <v/>
      </c>
      <c r="DV143" s="34" t="str">
        <f ca="true">+IF(OFFSET('Hygiene Data'!$E$13,0,10*ROW('Hygiene Data'!E137))="","",OFFSET('Hygiene Data'!$E$13,0,10*ROW('Hygiene Data'!E137)))</f>
        <v/>
      </c>
      <c r="DW143" s="34" t="str">
        <f ca="true">+IF(OFFSET('Hygiene Data'!$E$14,0,10*ROW('Hygiene Data'!E137))="","",OFFSET('Hygiene Data'!$E$14,0,10*ROW('Hygiene Data'!E137)))</f>
        <v/>
      </c>
      <c r="DX143" s="34" t="str">
        <f ca="true">+IF(OFFSET('Hygiene Data'!$F$12,0,10*ROW('Hygiene Data'!F137))="","",OFFSET('Hygiene Data'!$F$12,0,10*ROW('Hygiene Data'!F137)))</f>
        <v/>
      </c>
      <c r="DY143" s="34" t="str">
        <f ca="true">+IF(OFFSET('Hygiene Data'!$F$13,0,10*ROW('Hygiene Data'!F137))="","",OFFSET('Hygiene Data'!$F$13,0,10*ROW('Hygiene Data'!F137)))</f>
        <v/>
      </c>
      <c r="DZ143" s="34" t="str">
        <f ca="true">+IF(OFFSET('Hygiene Data'!$F$14,0,10*ROW('Hygiene Data'!F137))="","",OFFSET('Hygiene Data'!$F$14,0,10*ROW('Hygiene Data'!F137)))</f>
        <v/>
      </c>
      <c r="EA143" s="34" t="str">
        <f ca="true">+IF(OFFSET('Hygiene Data'!$G$12,0,10*ROW('Hygiene Data'!G137))="","",OFFSET('Hygiene Data'!$G$12,0,10*ROW('Hygiene Data'!G137)))</f>
        <v/>
      </c>
      <c r="EB143" s="34" t="str">
        <f ca="true">+IF(OFFSET('Hygiene Data'!$G$13,0,10*ROW('Hygiene Data'!G137))="","",OFFSET('Hygiene Data'!$G$13,0,10*ROW('Hygiene Data'!G137)))</f>
        <v/>
      </c>
      <c r="EC143" s="34" t="str">
        <f ca="true">+IF(OFFSET('Hygiene Data'!$G$14,0,10*ROW('Hygiene Data'!G137))="","",OFFSET('Hygiene Data'!$G$14,0,10*ROW('Hygiene Data'!G137)))</f>
        <v/>
      </c>
      <c r="ED143" s="34" t="str">
        <f ca="true">+IF(OFFSET('Hygiene Data'!$H$12,0,10*ROW('Hygiene Data'!H137))="","",OFFSET('Hygiene Data'!$H$12,0,10*ROW('Hygiene Data'!H137)))</f>
        <v/>
      </c>
      <c r="EE143" s="34" t="str">
        <f ca="true">+IF(OFFSET('Hygiene Data'!$H$13,0,10*ROW('Hygiene Data'!H137))="","",OFFSET('Hygiene Data'!$H$13,0,10*ROW('Hygiene Data'!H137)))</f>
        <v/>
      </c>
      <c r="EF143" s="34" t="str">
        <f ca="true">+IF(OFFSET('Hygiene Data'!$H$14,0,10*ROW('Hygiene Data'!H137))="","",OFFSET('Hygiene Data'!$H$14,0,10*ROW('Hygiene Data'!H137)))</f>
        <v/>
      </c>
    </row>
    <row r="144" x14ac:dyDescent="0.2">
      <c r="A144" s="57" t="str">
        <f ca="true">+IF(OFFSET('Water Data'!$B$1,0,10*ROW('Water Data'!B141))="","",OFFSET('Water Data'!$B$1,0,10*ROW('Water Data'!B141)))</f>
        <v/>
      </c>
      <c r="B144" s="57" t="str">
        <f ca="true">+IF(OFFSET('Water Data'!$A$3,0,10*ROW('Water Data'!A141))="","",OFFSET('Water Data'!$A$3,0,10*ROW('Water Data'!A141)))</f>
        <v/>
      </c>
      <c r="C144" s="57" t="str">
        <f ca="true">+IF(OFFSET('Water Data'!$C$3,0,10*ROW('Water Data'!C141))="","",OFFSET('Water Data'!$C$3,0,10*ROW('Water Data'!C141)))</f>
        <v/>
      </c>
      <c r="D144" s="249"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49"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49"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49"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49"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49"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49"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49"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49"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49"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49"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49"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49"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49"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49"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49"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49"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49"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50"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50"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50"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50"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50"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50"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50"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50"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50"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50"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50"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50"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50"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50"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50"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50"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50"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50"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50"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50"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50"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50"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50"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50"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50"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50"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50"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50"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50"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50"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51"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51"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51"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51"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51"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51"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51"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51"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51"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51"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51"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51"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51"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51"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51"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51"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51"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51"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4" t="str">
        <f ca="true">+IF(OFFSET('Water Data'!$C$28,0,10*ROW('Water Data'!C138))="","",OFFSET('Water Data'!$C$28,0,10*ROW('Water Data'!C138)))</f>
        <v/>
      </c>
      <c r="BT144" s="34" t="str">
        <f ca="true">+IF(OFFSET('Water Data'!$C$29,0,10*ROW('Water Data'!C138))="","",OFFSET('Water Data'!$C$29,0,10*ROW('Water Data'!C138)))</f>
        <v/>
      </c>
      <c r="BU144" s="34" t="str">
        <f ca="true">+IF(OFFSET('Water Data'!$C$30,0,10*ROW('Water Data'!C138))="","",OFFSET('Water Data'!$C$30,0,10*ROW('Water Data'!C138)))</f>
        <v/>
      </c>
      <c r="BV144" s="34" t="str">
        <f ca="true">+IF(OFFSET('Water Data'!$D$28,0,10*ROW('Water Data'!D138))="","",OFFSET('Water Data'!$D$28,0,10*ROW('Water Data'!D138)))</f>
        <v/>
      </c>
      <c r="BW144" s="34" t="str">
        <f ca="true">+IF(OFFSET('Water Data'!$D$29,0,10*ROW('Water Data'!D138))="","",OFFSET('Water Data'!$D$29,0,10*ROW('Water Data'!D138)))</f>
        <v/>
      </c>
      <c r="BX144" s="34" t="str">
        <f ca="true">+IF(OFFSET('Water Data'!$D$30,0,10*ROW('Water Data'!D138))="","",OFFSET('Water Data'!$D$30,0,10*ROW('Water Data'!D138)))</f>
        <v/>
      </c>
      <c r="BY144" s="34" t="str">
        <f ca="true">+IF(OFFSET('Water Data'!$E$28,0,10*ROW('Water Data'!E138))="","",OFFSET('Water Data'!$E$28,0,10*ROW('Water Data'!E138)))</f>
        <v/>
      </c>
      <c r="BZ144" s="34" t="str">
        <f ca="true">+IF(OFFSET('Water Data'!$E$29,0,10*ROW('Water Data'!E138))="","",OFFSET('Water Data'!$E$29,0,10*ROW('Water Data'!E138)))</f>
        <v/>
      </c>
      <c r="CA144" s="34" t="str">
        <f ca="true">+IF(OFFSET('Water Data'!$E$30,0,10*ROW('Water Data'!E138))="","",OFFSET('Water Data'!$E$30,0,10*ROW('Water Data'!E138)))</f>
        <v/>
      </c>
      <c r="CB144" s="34" t="str">
        <f ca="true">+IF(OFFSET('Water Data'!$F$28,0,10*ROW('Water Data'!F138))="","",OFFSET('Water Data'!$F$28,0,10*ROW('Water Data'!F138)))</f>
        <v/>
      </c>
      <c r="CC144" s="34" t="str">
        <f ca="true">+IF(OFFSET('Water Data'!$F$29,0,10*ROW('Water Data'!F138))="","",OFFSET('Water Data'!$F$29,0,10*ROW('Water Data'!F138)))</f>
        <v/>
      </c>
      <c r="CD144" s="34" t="str">
        <f ca="true">+IF(OFFSET('Water Data'!$F$30,0,10*ROW('Water Data'!F138))="","",OFFSET('Water Data'!$F$30,0,10*ROW('Water Data'!F138)))</f>
        <v/>
      </c>
      <c r="CE144" s="34" t="str">
        <f ca="true">+IF(OFFSET('Water Data'!$G$28,0,10*ROW('Water Data'!G138))="","",OFFSET('Water Data'!$G$28,0,10*ROW('Water Data'!G138)))</f>
        <v/>
      </c>
      <c r="CF144" s="34" t="str">
        <f ca="true">+IF(OFFSET('Water Data'!$G$29,0,10*ROW('Water Data'!G138))="","",OFFSET('Water Data'!$G$29,0,10*ROW('Water Data'!G138)))</f>
        <v/>
      </c>
      <c r="CG144" s="34" t="str">
        <f ca="true">+IF(OFFSET('Water Data'!$G$30,0,10*ROW('Water Data'!G138))="","",OFFSET('Water Data'!$G$30,0,10*ROW('Water Data'!G138)))</f>
        <v/>
      </c>
      <c r="CH144" s="34" t="str">
        <f ca="true">+IF(OFFSET('Water Data'!$H$28,0,10*ROW('Water Data'!H138))="","",OFFSET('Water Data'!$H$28,0,10*ROW('Water Data'!H138)))</f>
        <v/>
      </c>
      <c r="CI144" s="34" t="str">
        <f ca="true">+IF(OFFSET('Water Data'!$H$29,0,10*ROW('Water Data'!H138))="","",OFFSET('Water Data'!$H$29,0,10*ROW('Water Data'!H138)))</f>
        <v/>
      </c>
      <c r="CJ144" s="34" t="str">
        <f ca="true">+IF(OFFSET('Water Data'!$H$30,0,10*ROW('Water Data'!H138))="","",OFFSET('Water Data'!$H$30,0,10*ROW('Water Data'!H138)))</f>
        <v/>
      </c>
      <c r="CK144" s="34" t="str">
        <f ca="true">+IF(OFFSET('Sanitation Data'!$C$29,0,10*ROW('Sanitation Data'!C138))="","",OFFSET('Sanitation Data'!$C$29,0,10*ROW('Sanitation Data'!C138)))</f>
        <v/>
      </c>
      <c r="CL144" s="34" t="str">
        <f ca="true">+IF(OFFSET('Sanitation Data'!$C$30,0,10*ROW('Sanitation Data'!C138))="","",OFFSET('Sanitation Data'!$C$30,0,10*ROW('Sanitation Data'!C138)))</f>
        <v/>
      </c>
      <c r="CM144" s="34" t="str">
        <f ca="true">+IF(OFFSET('Sanitation Data'!$C$31,0,10*ROW('Sanitation Data'!C138))="","",OFFSET('Sanitation Data'!$C$31,0,10*ROW('Sanitation Data'!C138)))</f>
        <v/>
      </c>
      <c r="CN144" s="34" t="str">
        <f ca="true">+IF(OFFSET('Sanitation Data'!$C$32,0,10*ROW('Sanitation Data'!C138))="","",OFFSET('Sanitation Data'!$C$32,0,10*ROW('Sanitation Data'!C138)))</f>
        <v/>
      </c>
      <c r="CO144" s="34" t="str">
        <f ca="true">+IF(OFFSET('Sanitation Data'!$C$33,0,10*ROW('Sanitation Data'!C138))="","",OFFSET('Sanitation Data'!$C$33,0,10*ROW('Sanitation Data'!C138)))</f>
        <v/>
      </c>
      <c r="CP144" s="34" t="str">
        <f ca="true">+IF(OFFSET('Sanitation Data'!$D$29,0,10*ROW('Sanitation Data'!D138))="","",OFFSET('Sanitation Data'!$D$29,0,10*ROW('Sanitation Data'!D138)))</f>
        <v/>
      </c>
      <c r="CQ144" s="34" t="str">
        <f ca="true">+IF(OFFSET('Sanitation Data'!$D$30,0,10*ROW('Sanitation Data'!D138))="","",OFFSET('Sanitation Data'!$D$30,0,10*ROW('Sanitation Data'!D138)))</f>
        <v/>
      </c>
      <c r="CR144" s="34" t="str">
        <f ca="true">+IF(OFFSET('Sanitation Data'!$D$31,0,10*ROW('Sanitation Data'!D138))="","",OFFSET('Sanitation Data'!$D$31,0,10*ROW('Sanitation Data'!D138)))</f>
        <v/>
      </c>
      <c r="CS144" s="34" t="str">
        <f ca="true">+IF(OFFSET('Sanitation Data'!$D$32,0,10*ROW('Sanitation Data'!D138))="","",OFFSET('Sanitation Data'!$D$32,0,10*ROW('Sanitation Data'!D138)))</f>
        <v/>
      </c>
      <c r="CT144" s="34" t="str">
        <f ca="true">+IF(OFFSET('Sanitation Data'!$D$33,0,10*ROW('Sanitation Data'!D138))="","",OFFSET('Sanitation Data'!$D$33,0,10*ROW('Sanitation Data'!D138)))</f>
        <v/>
      </c>
      <c r="CU144" s="34" t="str">
        <f ca="true">+IF(OFFSET('Sanitation Data'!$E$29,0,10*ROW('Sanitation Data'!E138))="","",OFFSET('Sanitation Data'!$E$29,0,10*ROW('Sanitation Data'!E138)))</f>
        <v/>
      </c>
      <c r="CV144" s="34" t="str">
        <f ca="true">+IF(OFFSET('Sanitation Data'!$E$30,0,10*ROW('Sanitation Data'!E138))="","",OFFSET('Sanitation Data'!$E$30,0,10*ROW('Sanitation Data'!E138)))</f>
        <v/>
      </c>
      <c r="CW144" s="34" t="str">
        <f ca="true">+IF(OFFSET('Sanitation Data'!$E$31,0,10*ROW('Sanitation Data'!E138))="","",OFFSET('Sanitation Data'!$E$31,0,10*ROW('Sanitation Data'!E138)))</f>
        <v/>
      </c>
      <c r="CX144" s="34" t="str">
        <f ca="true">+IF(OFFSET('Sanitation Data'!$E$32,0,10*ROW('Sanitation Data'!E138))="","",OFFSET('Sanitation Data'!$E$32,0,10*ROW('Sanitation Data'!E138)))</f>
        <v/>
      </c>
      <c r="CY144" s="34" t="str">
        <f ca="true">+IF(OFFSET('Sanitation Data'!$E$33,0,10*ROW('Sanitation Data'!E138))="","",OFFSET('Sanitation Data'!$E$33,0,10*ROW('Sanitation Data'!E138)))</f>
        <v/>
      </c>
      <c r="CZ144" s="34" t="str">
        <f ca="true">+IF(OFFSET('Sanitation Data'!$F$29,0,10*ROW('Sanitation Data'!F138))="","",OFFSET('Sanitation Data'!$F$29,0,10*ROW('Sanitation Data'!F138)))</f>
        <v/>
      </c>
      <c r="DA144" s="34" t="str">
        <f ca="true">+IF(OFFSET('Sanitation Data'!$F$30,0,10*ROW('Sanitation Data'!F138))="","",OFFSET('Sanitation Data'!$F$30,0,10*ROW('Sanitation Data'!F138)))</f>
        <v/>
      </c>
      <c r="DB144" s="34" t="str">
        <f ca="true">+IF(OFFSET('Sanitation Data'!$F$31,0,10*ROW('Sanitation Data'!F138))="","",OFFSET('Sanitation Data'!$F$31,0,10*ROW('Sanitation Data'!F138)))</f>
        <v/>
      </c>
      <c r="DC144" s="34" t="str">
        <f ca="true">+IF(OFFSET('Sanitation Data'!$F$32,0,10*ROW('Sanitation Data'!F138))="","",OFFSET('Sanitation Data'!$F$32,0,10*ROW('Sanitation Data'!F138)))</f>
        <v/>
      </c>
      <c r="DD144" s="34" t="str">
        <f ca="true">+IF(OFFSET('Sanitation Data'!$F$33,0,10*ROW('Sanitation Data'!F138))="","",OFFSET('Sanitation Data'!$F$33,0,10*ROW('Sanitation Data'!F138)))</f>
        <v/>
      </c>
      <c r="DE144" s="34" t="str">
        <f ca="true">+IF(OFFSET('Sanitation Data'!$G$29,0,10*ROW('Sanitation Data'!G138))="","",OFFSET('Sanitation Data'!$G$29,0,10*ROW('Sanitation Data'!G138)))</f>
        <v/>
      </c>
      <c r="DF144" s="34" t="str">
        <f ca="true">+IF(OFFSET('Sanitation Data'!$G$30,0,10*ROW('Sanitation Data'!G138))="","",OFFSET('Sanitation Data'!$G$30,0,10*ROW('Sanitation Data'!G138)))</f>
        <v/>
      </c>
      <c r="DG144" s="34" t="str">
        <f ca="true">+IF(OFFSET('Sanitation Data'!$G$31,0,10*ROW('Sanitation Data'!G138))="","",OFFSET('Sanitation Data'!$G$31,0,10*ROW('Sanitation Data'!G138)))</f>
        <v/>
      </c>
      <c r="DH144" s="34" t="str">
        <f ca="true">+IF(OFFSET('Sanitation Data'!$G$32,0,10*ROW('Sanitation Data'!G138))="","",OFFSET('Sanitation Data'!$G$32,0,10*ROW('Sanitation Data'!G138)))</f>
        <v/>
      </c>
      <c r="DI144" s="34" t="str">
        <f ca="true">+IF(OFFSET('Sanitation Data'!$G$33,0,10*ROW('Sanitation Data'!G138))="","",OFFSET('Sanitation Data'!$G$33,0,10*ROW('Sanitation Data'!G138)))</f>
        <v/>
      </c>
      <c r="DJ144" s="34" t="str">
        <f ca="true">+IF(OFFSET('Sanitation Data'!$H$29,0,10*ROW('Sanitation Data'!H138))="","",OFFSET('Sanitation Data'!$H$29,0,10*ROW('Sanitation Data'!H138)))</f>
        <v/>
      </c>
      <c r="DK144" s="34" t="str">
        <f ca="true">+IF(OFFSET('Sanitation Data'!$H$30,0,10*ROW('Sanitation Data'!H138))="","",OFFSET('Sanitation Data'!$H$30,0,10*ROW('Sanitation Data'!H138)))</f>
        <v/>
      </c>
      <c r="DL144" s="34" t="str">
        <f ca="true">+IF(OFFSET('Sanitation Data'!$H$31,0,10*ROW('Sanitation Data'!H138))="","",OFFSET('Sanitation Data'!$H$31,0,10*ROW('Sanitation Data'!H138)))</f>
        <v/>
      </c>
      <c r="DM144" s="34" t="str">
        <f ca="true">+IF(OFFSET('Sanitation Data'!$H$32,0,10*ROW('Sanitation Data'!H138))="","",OFFSET('Sanitation Data'!$H$32,0,10*ROW('Sanitation Data'!H138)))</f>
        <v/>
      </c>
      <c r="DN144" s="34" t="str">
        <f ca="true">+IF(OFFSET('Sanitation Data'!$H$33,0,10*ROW('Sanitation Data'!H138))="","",OFFSET('Sanitation Data'!$H$33,0,10*ROW('Sanitation Data'!H138)))</f>
        <v/>
      </c>
      <c r="DO144" s="34" t="str">
        <f ca="true">+IF(OFFSET('Hygiene Data'!$C$12,0,10*ROW('Hygiene Data'!C138))="","",OFFSET('Hygiene Data'!$C$12,0,10*ROW('Hygiene Data'!C138)))</f>
        <v/>
      </c>
      <c r="DP144" s="34" t="str">
        <f ca="true">+IF(OFFSET('Hygiene Data'!$C$13,0,10*ROW('Hygiene Data'!C138))="","",OFFSET('Hygiene Data'!$C$13,0,10*ROW('Hygiene Data'!C138)))</f>
        <v/>
      </c>
      <c r="DQ144" s="34" t="str">
        <f ca="true">+IF(OFFSET('Hygiene Data'!$C$14,0,10*ROW('Hygiene Data'!C138))="","",OFFSET('Hygiene Data'!$C$14,0,10*ROW('Hygiene Data'!C138)))</f>
        <v/>
      </c>
      <c r="DR144" s="34" t="str">
        <f ca="true">+IF(OFFSET('Hygiene Data'!$D$12,0,10*ROW('Hygiene Data'!D138))="","",OFFSET('Hygiene Data'!$D$12,0,10*ROW('Hygiene Data'!D138)))</f>
        <v/>
      </c>
      <c r="DS144" s="34" t="str">
        <f ca="true">+IF(OFFSET('Hygiene Data'!$D$13,0,10*ROW('Hygiene Data'!D138))="","",OFFSET('Hygiene Data'!$D$13,0,10*ROW('Hygiene Data'!D138)))</f>
        <v/>
      </c>
      <c r="DT144" s="34" t="str">
        <f ca="true">+IF(OFFSET('Hygiene Data'!$D$14,0,10*ROW('Hygiene Data'!D138))="","",OFFSET('Hygiene Data'!$D$14,0,10*ROW('Hygiene Data'!D138)))</f>
        <v/>
      </c>
      <c r="DU144" s="34" t="str">
        <f ca="true">+IF(OFFSET('Hygiene Data'!$E$12,0,10*ROW('Hygiene Data'!E138))="","",OFFSET('Hygiene Data'!$E$12,0,10*ROW('Hygiene Data'!E138)))</f>
        <v/>
      </c>
      <c r="DV144" s="34" t="str">
        <f ca="true">+IF(OFFSET('Hygiene Data'!$E$13,0,10*ROW('Hygiene Data'!E138))="","",OFFSET('Hygiene Data'!$E$13,0,10*ROW('Hygiene Data'!E138)))</f>
        <v/>
      </c>
      <c r="DW144" s="34" t="str">
        <f ca="true">+IF(OFFSET('Hygiene Data'!$E$14,0,10*ROW('Hygiene Data'!E138))="","",OFFSET('Hygiene Data'!$E$14,0,10*ROW('Hygiene Data'!E138)))</f>
        <v/>
      </c>
      <c r="DX144" s="34" t="str">
        <f ca="true">+IF(OFFSET('Hygiene Data'!$F$12,0,10*ROW('Hygiene Data'!F138))="","",OFFSET('Hygiene Data'!$F$12,0,10*ROW('Hygiene Data'!F138)))</f>
        <v/>
      </c>
      <c r="DY144" s="34" t="str">
        <f ca="true">+IF(OFFSET('Hygiene Data'!$F$13,0,10*ROW('Hygiene Data'!F138))="","",OFFSET('Hygiene Data'!$F$13,0,10*ROW('Hygiene Data'!F138)))</f>
        <v/>
      </c>
      <c r="DZ144" s="34" t="str">
        <f ca="true">+IF(OFFSET('Hygiene Data'!$F$14,0,10*ROW('Hygiene Data'!F138))="","",OFFSET('Hygiene Data'!$F$14,0,10*ROW('Hygiene Data'!F138)))</f>
        <v/>
      </c>
      <c r="EA144" s="34" t="str">
        <f ca="true">+IF(OFFSET('Hygiene Data'!$G$12,0,10*ROW('Hygiene Data'!G138))="","",OFFSET('Hygiene Data'!$G$12,0,10*ROW('Hygiene Data'!G138)))</f>
        <v/>
      </c>
      <c r="EB144" s="34" t="str">
        <f ca="true">+IF(OFFSET('Hygiene Data'!$G$13,0,10*ROW('Hygiene Data'!G138))="","",OFFSET('Hygiene Data'!$G$13,0,10*ROW('Hygiene Data'!G138)))</f>
        <v/>
      </c>
      <c r="EC144" s="34" t="str">
        <f ca="true">+IF(OFFSET('Hygiene Data'!$G$14,0,10*ROW('Hygiene Data'!G138))="","",OFFSET('Hygiene Data'!$G$14,0,10*ROW('Hygiene Data'!G138)))</f>
        <v/>
      </c>
      <c r="ED144" s="34" t="str">
        <f ca="true">+IF(OFFSET('Hygiene Data'!$H$12,0,10*ROW('Hygiene Data'!H138))="","",OFFSET('Hygiene Data'!$H$12,0,10*ROW('Hygiene Data'!H138)))</f>
        <v/>
      </c>
      <c r="EE144" s="34" t="str">
        <f ca="true">+IF(OFFSET('Hygiene Data'!$H$13,0,10*ROW('Hygiene Data'!H138))="","",OFFSET('Hygiene Data'!$H$13,0,10*ROW('Hygiene Data'!H138)))</f>
        <v/>
      </c>
      <c r="EF144" s="34" t="str">
        <f ca="true">+IF(OFFSET('Hygiene Data'!$H$14,0,10*ROW('Hygiene Data'!H138))="","",OFFSET('Hygiene Data'!$H$14,0,10*ROW('Hygiene Data'!H138)))</f>
        <v/>
      </c>
    </row>
    <row r="145" x14ac:dyDescent="0.2">
      <c r="A145" s="57" t="str">
        <f ca="true">+IF(OFFSET('Water Data'!$B$1,0,10*ROW('Water Data'!B142))="","",OFFSET('Water Data'!$B$1,0,10*ROW('Water Data'!B142)))</f>
        <v/>
      </c>
      <c r="B145" s="57" t="str">
        <f ca="true">+IF(OFFSET('Water Data'!$A$3,0,10*ROW('Water Data'!A142))="","",OFFSET('Water Data'!$A$3,0,10*ROW('Water Data'!A142)))</f>
        <v/>
      </c>
      <c r="C145" s="57" t="str">
        <f ca="true">+IF(OFFSET('Water Data'!$C$3,0,10*ROW('Water Data'!C142))="","",OFFSET('Water Data'!$C$3,0,10*ROW('Water Data'!C142)))</f>
        <v/>
      </c>
      <c r="D145" s="249"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49"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49"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49"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49"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49"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49"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49"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49"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49"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49"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49"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49"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49"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49"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49"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49"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49"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50"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50"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50"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50"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50"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50"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50"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50"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50"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50"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50"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50"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50"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50"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50"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50"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50"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50"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50"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50"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50"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50"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50"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50"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50"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50"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50"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50"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50"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50"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51"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51"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51"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51"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51"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51"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51"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51"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51"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51"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51"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51"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51"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51"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51"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51"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51"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51"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4" t="str">
        <f ca="true">+IF(OFFSET('Water Data'!$C$28,0,10*ROW('Water Data'!C139))="","",OFFSET('Water Data'!$C$28,0,10*ROW('Water Data'!C139)))</f>
        <v/>
      </c>
      <c r="BT145" s="34" t="str">
        <f ca="true">+IF(OFFSET('Water Data'!$C$29,0,10*ROW('Water Data'!C139))="","",OFFSET('Water Data'!$C$29,0,10*ROW('Water Data'!C139)))</f>
        <v/>
      </c>
      <c r="BU145" s="34" t="str">
        <f ca="true">+IF(OFFSET('Water Data'!$C$30,0,10*ROW('Water Data'!C139))="","",OFFSET('Water Data'!$C$30,0,10*ROW('Water Data'!C139)))</f>
        <v/>
      </c>
      <c r="BV145" s="34" t="str">
        <f ca="true">+IF(OFFSET('Water Data'!$D$28,0,10*ROW('Water Data'!D139))="","",OFFSET('Water Data'!$D$28,0,10*ROW('Water Data'!D139)))</f>
        <v/>
      </c>
      <c r="BW145" s="34" t="str">
        <f ca="true">+IF(OFFSET('Water Data'!$D$29,0,10*ROW('Water Data'!D139))="","",OFFSET('Water Data'!$D$29,0,10*ROW('Water Data'!D139)))</f>
        <v/>
      </c>
      <c r="BX145" s="34" t="str">
        <f ca="true">+IF(OFFSET('Water Data'!$D$30,0,10*ROW('Water Data'!D139))="","",OFFSET('Water Data'!$D$30,0,10*ROW('Water Data'!D139)))</f>
        <v/>
      </c>
      <c r="BY145" s="34" t="str">
        <f ca="true">+IF(OFFSET('Water Data'!$E$28,0,10*ROW('Water Data'!E139))="","",OFFSET('Water Data'!$E$28,0,10*ROW('Water Data'!E139)))</f>
        <v/>
      </c>
      <c r="BZ145" s="34" t="str">
        <f ca="true">+IF(OFFSET('Water Data'!$E$29,0,10*ROW('Water Data'!E139))="","",OFFSET('Water Data'!$E$29,0,10*ROW('Water Data'!E139)))</f>
        <v/>
      </c>
      <c r="CA145" s="34" t="str">
        <f ca="true">+IF(OFFSET('Water Data'!$E$30,0,10*ROW('Water Data'!E139))="","",OFFSET('Water Data'!$E$30,0,10*ROW('Water Data'!E139)))</f>
        <v/>
      </c>
      <c r="CB145" s="34" t="str">
        <f ca="true">+IF(OFFSET('Water Data'!$F$28,0,10*ROW('Water Data'!F139))="","",OFFSET('Water Data'!$F$28,0,10*ROW('Water Data'!F139)))</f>
        <v/>
      </c>
      <c r="CC145" s="34" t="str">
        <f ca="true">+IF(OFFSET('Water Data'!$F$29,0,10*ROW('Water Data'!F139))="","",OFFSET('Water Data'!$F$29,0,10*ROW('Water Data'!F139)))</f>
        <v/>
      </c>
      <c r="CD145" s="34" t="str">
        <f ca="true">+IF(OFFSET('Water Data'!$F$30,0,10*ROW('Water Data'!F139))="","",OFFSET('Water Data'!$F$30,0,10*ROW('Water Data'!F139)))</f>
        <v/>
      </c>
      <c r="CE145" s="34" t="str">
        <f ca="true">+IF(OFFSET('Water Data'!$G$28,0,10*ROW('Water Data'!G139))="","",OFFSET('Water Data'!$G$28,0,10*ROW('Water Data'!G139)))</f>
        <v/>
      </c>
      <c r="CF145" s="34" t="str">
        <f ca="true">+IF(OFFSET('Water Data'!$G$29,0,10*ROW('Water Data'!G139))="","",OFFSET('Water Data'!$G$29,0,10*ROW('Water Data'!G139)))</f>
        <v/>
      </c>
      <c r="CG145" s="34" t="str">
        <f ca="true">+IF(OFFSET('Water Data'!$G$30,0,10*ROW('Water Data'!G139))="","",OFFSET('Water Data'!$G$30,0,10*ROW('Water Data'!G139)))</f>
        <v/>
      </c>
      <c r="CH145" s="34" t="str">
        <f ca="true">+IF(OFFSET('Water Data'!$H$28,0,10*ROW('Water Data'!H139))="","",OFFSET('Water Data'!$H$28,0,10*ROW('Water Data'!H139)))</f>
        <v/>
      </c>
      <c r="CI145" s="34" t="str">
        <f ca="true">+IF(OFFSET('Water Data'!$H$29,0,10*ROW('Water Data'!H139))="","",OFFSET('Water Data'!$H$29,0,10*ROW('Water Data'!H139)))</f>
        <v/>
      </c>
      <c r="CJ145" s="34" t="str">
        <f ca="true">+IF(OFFSET('Water Data'!$H$30,0,10*ROW('Water Data'!H139))="","",OFFSET('Water Data'!$H$30,0,10*ROW('Water Data'!H139)))</f>
        <v/>
      </c>
      <c r="CK145" s="34" t="str">
        <f ca="true">+IF(OFFSET('Sanitation Data'!$C$29,0,10*ROW('Sanitation Data'!C139))="","",OFFSET('Sanitation Data'!$C$29,0,10*ROW('Sanitation Data'!C139)))</f>
        <v/>
      </c>
      <c r="CL145" s="34" t="str">
        <f ca="true">+IF(OFFSET('Sanitation Data'!$C$30,0,10*ROW('Sanitation Data'!C139))="","",OFFSET('Sanitation Data'!$C$30,0,10*ROW('Sanitation Data'!C139)))</f>
        <v/>
      </c>
      <c r="CM145" s="34" t="str">
        <f ca="true">+IF(OFFSET('Sanitation Data'!$C$31,0,10*ROW('Sanitation Data'!C139))="","",OFFSET('Sanitation Data'!$C$31,0,10*ROW('Sanitation Data'!C139)))</f>
        <v/>
      </c>
      <c r="CN145" s="34" t="str">
        <f ca="true">+IF(OFFSET('Sanitation Data'!$C$32,0,10*ROW('Sanitation Data'!C139))="","",OFFSET('Sanitation Data'!$C$32,0,10*ROW('Sanitation Data'!C139)))</f>
        <v/>
      </c>
      <c r="CO145" s="34" t="str">
        <f ca="true">+IF(OFFSET('Sanitation Data'!$C$33,0,10*ROW('Sanitation Data'!C139))="","",OFFSET('Sanitation Data'!$C$33,0,10*ROW('Sanitation Data'!C139)))</f>
        <v/>
      </c>
      <c r="CP145" s="34" t="str">
        <f ca="true">+IF(OFFSET('Sanitation Data'!$D$29,0,10*ROW('Sanitation Data'!D139))="","",OFFSET('Sanitation Data'!$D$29,0,10*ROW('Sanitation Data'!D139)))</f>
        <v/>
      </c>
      <c r="CQ145" s="34" t="str">
        <f ca="true">+IF(OFFSET('Sanitation Data'!$D$30,0,10*ROW('Sanitation Data'!D139))="","",OFFSET('Sanitation Data'!$D$30,0,10*ROW('Sanitation Data'!D139)))</f>
        <v/>
      </c>
      <c r="CR145" s="34" t="str">
        <f ca="true">+IF(OFFSET('Sanitation Data'!$D$31,0,10*ROW('Sanitation Data'!D139))="","",OFFSET('Sanitation Data'!$D$31,0,10*ROW('Sanitation Data'!D139)))</f>
        <v/>
      </c>
      <c r="CS145" s="34" t="str">
        <f ca="true">+IF(OFFSET('Sanitation Data'!$D$32,0,10*ROW('Sanitation Data'!D139))="","",OFFSET('Sanitation Data'!$D$32,0,10*ROW('Sanitation Data'!D139)))</f>
        <v/>
      </c>
      <c r="CT145" s="34" t="str">
        <f ca="true">+IF(OFFSET('Sanitation Data'!$D$33,0,10*ROW('Sanitation Data'!D139))="","",OFFSET('Sanitation Data'!$D$33,0,10*ROW('Sanitation Data'!D139)))</f>
        <v/>
      </c>
      <c r="CU145" s="34" t="str">
        <f ca="true">+IF(OFFSET('Sanitation Data'!$E$29,0,10*ROW('Sanitation Data'!E139))="","",OFFSET('Sanitation Data'!$E$29,0,10*ROW('Sanitation Data'!E139)))</f>
        <v/>
      </c>
      <c r="CV145" s="34" t="str">
        <f ca="true">+IF(OFFSET('Sanitation Data'!$E$30,0,10*ROW('Sanitation Data'!E139))="","",OFFSET('Sanitation Data'!$E$30,0,10*ROW('Sanitation Data'!E139)))</f>
        <v/>
      </c>
      <c r="CW145" s="34" t="str">
        <f ca="true">+IF(OFFSET('Sanitation Data'!$E$31,0,10*ROW('Sanitation Data'!E139))="","",OFFSET('Sanitation Data'!$E$31,0,10*ROW('Sanitation Data'!E139)))</f>
        <v/>
      </c>
      <c r="CX145" s="34" t="str">
        <f ca="true">+IF(OFFSET('Sanitation Data'!$E$32,0,10*ROW('Sanitation Data'!E139))="","",OFFSET('Sanitation Data'!$E$32,0,10*ROW('Sanitation Data'!E139)))</f>
        <v/>
      </c>
      <c r="CY145" s="34" t="str">
        <f ca="true">+IF(OFFSET('Sanitation Data'!$E$33,0,10*ROW('Sanitation Data'!E139))="","",OFFSET('Sanitation Data'!$E$33,0,10*ROW('Sanitation Data'!E139)))</f>
        <v/>
      </c>
      <c r="CZ145" s="34" t="str">
        <f ca="true">+IF(OFFSET('Sanitation Data'!$F$29,0,10*ROW('Sanitation Data'!F139))="","",OFFSET('Sanitation Data'!$F$29,0,10*ROW('Sanitation Data'!F139)))</f>
        <v/>
      </c>
      <c r="DA145" s="34" t="str">
        <f ca="true">+IF(OFFSET('Sanitation Data'!$F$30,0,10*ROW('Sanitation Data'!F139))="","",OFFSET('Sanitation Data'!$F$30,0,10*ROW('Sanitation Data'!F139)))</f>
        <v/>
      </c>
      <c r="DB145" s="34" t="str">
        <f ca="true">+IF(OFFSET('Sanitation Data'!$F$31,0,10*ROW('Sanitation Data'!F139))="","",OFFSET('Sanitation Data'!$F$31,0,10*ROW('Sanitation Data'!F139)))</f>
        <v/>
      </c>
      <c r="DC145" s="34" t="str">
        <f ca="true">+IF(OFFSET('Sanitation Data'!$F$32,0,10*ROW('Sanitation Data'!F139))="","",OFFSET('Sanitation Data'!$F$32,0,10*ROW('Sanitation Data'!F139)))</f>
        <v/>
      </c>
      <c r="DD145" s="34" t="str">
        <f ca="true">+IF(OFFSET('Sanitation Data'!$F$33,0,10*ROW('Sanitation Data'!F139))="","",OFFSET('Sanitation Data'!$F$33,0,10*ROW('Sanitation Data'!F139)))</f>
        <v/>
      </c>
      <c r="DE145" s="34" t="str">
        <f ca="true">+IF(OFFSET('Sanitation Data'!$G$29,0,10*ROW('Sanitation Data'!G139))="","",OFFSET('Sanitation Data'!$G$29,0,10*ROW('Sanitation Data'!G139)))</f>
        <v/>
      </c>
      <c r="DF145" s="34" t="str">
        <f ca="true">+IF(OFFSET('Sanitation Data'!$G$30,0,10*ROW('Sanitation Data'!G139))="","",OFFSET('Sanitation Data'!$G$30,0,10*ROW('Sanitation Data'!G139)))</f>
        <v/>
      </c>
      <c r="DG145" s="34" t="str">
        <f ca="true">+IF(OFFSET('Sanitation Data'!$G$31,0,10*ROW('Sanitation Data'!G139))="","",OFFSET('Sanitation Data'!$G$31,0,10*ROW('Sanitation Data'!G139)))</f>
        <v/>
      </c>
      <c r="DH145" s="34" t="str">
        <f ca="true">+IF(OFFSET('Sanitation Data'!$G$32,0,10*ROW('Sanitation Data'!G139))="","",OFFSET('Sanitation Data'!$G$32,0,10*ROW('Sanitation Data'!G139)))</f>
        <v/>
      </c>
      <c r="DI145" s="34" t="str">
        <f ca="true">+IF(OFFSET('Sanitation Data'!$G$33,0,10*ROW('Sanitation Data'!G139))="","",OFFSET('Sanitation Data'!$G$33,0,10*ROW('Sanitation Data'!G139)))</f>
        <v/>
      </c>
      <c r="DJ145" s="34" t="str">
        <f ca="true">+IF(OFFSET('Sanitation Data'!$H$29,0,10*ROW('Sanitation Data'!H139))="","",OFFSET('Sanitation Data'!$H$29,0,10*ROW('Sanitation Data'!H139)))</f>
        <v/>
      </c>
      <c r="DK145" s="34" t="str">
        <f ca="true">+IF(OFFSET('Sanitation Data'!$H$30,0,10*ROW('Sanitation Data'!H139))="","",OFFSET('Sanitation Data'!$H$30,0,10*ROW('Sanitation Data'!H139)))</f>
        <v/>
      </c>
      <c r="DL145" s="34" t="str">
        <f ca="true">+IF(OFFSET('Sanitation Data'!$H$31,0,10*ROW('Sanitation Data'!H139))="","",OFFSET('Sanitation Data'!$H$31,0,10*ROW('Sanitation Data'!H139)))</f>
        <v/>
      </c>
      <c r="DM145" s="34" t="str">
        <f ca="true">+IF(OFFSET('Sanitation Data'!$H$32,0,10*ROW('Sanitation Data'!H139))="","",OFFSET('Sanitation Data'!$H$32,0,10*ROW('Sanitation Data'!H139)))</f>
        <v/>
      </c>
      <c r="DN145" s="34" t="str">
        <f ca="true">+IF(OFFSET('Sanitation Data'!$H$33,0,10*ROW('Sanitation Data'!H139))="","",OFFSET('Sanitation Data'!$H$33,0,10*ROW('Sanitation Data'!H139)))</f>
        <v/>
      </c>
      <c r="DO145" s="34" t="str">
        <f ca="true">+IF(OFFSET('Hygiene Data'!$C$12,0,10*ROW('Hygiene Data'!C139))="","",OFFSET('Hygiene Data'!$C$12,0,10*ROW('Hygiene Data'!C139)))</f>
        <v/>
      </c>
      <c r="DP145" s="34" t="str">
        <f ca="true">+IF(OFFSET('Hygiene Data'!$C$13,0,10*ROW('Hygiene Data'!C139))="","",OFFSET('Hygiene Data'!$C$13,0,10*ROW('Hygiene Data'!C139)))</f>
        <v/>
      </c>
      <c r="DQ145" s="34" t="str">
        <f ca="true">+IF(OFFSET('Hygiene Data'!$C$14,0,10*ROW('Hygiene Data'!C139))="","",OFFSET('Hygiene Data'!$C$14,0,10*ROW('Hygiene Data'!C139)))</f>
        <v/>
      </c>
      <c r="DR145" s="34" t="str">
        <f ca="true">+IF(OFFSET('Hygiene Data'!$D$12,0,10*ROW('Hygiene Data'!D139))="","",OFFSET('Hygiene Data'!$D$12,0,10*ROW('Hygiene Data'!D139)))</f>
        <v/>
      </c>
      <c r="DS145" s="34" t="str">
        <f ca="true">+IF(OFFSET('Hygiene Data'!$D$13,0,10*ROW('Hygiene Data'!D139))="","",OFFSET('Hygiene Data'!$D$13,0,10*ROW('Hygiene Data'!D139)))</f>
        <v/>
      </c>
      <c r="DT145" s="34" t="str">
        <f ca="true">+IF(OFFSET('Hygiene Data'!$D$14,0,10*ROW('Hygiene Data'!D139))="","",OFFSET('Hygiene Data'!$D$14,0,10*ROW('Hygiene Data'!D139)))</f>
        <v/>
      </c>
      <c r="DU145" s="34" t="str">
        <f ca="true">+IF(OFFSET('Hygiene Data'!$E$12,0,10*ROW('Hygiene Data'!E139))="","",OFFSET('Hygiene Data'!$E$12,0,10*ROW('Hygiene Data'!E139)))</f>
        <v/>
      </c>
      <c r="DV145" s="34" t="str">
        <f ca="true">+IF(OFFSET('Hygiene Data'!$E$13,0,10*ROW('Hygiene Data'!E139))="","",OFFSET('Hygiene Data'!$E$13,0,10*ROW('Hygiene Data'!E139)))</f>
        <v/>
      </c>
      <c r="DW145" s="34" t="str">
        <f ca="true">+IF(OFFSET('Hygiene Data'!$E$14,0,10*ROW('Hygiene Data'!E139))="","",OFFSET('Hygiene Data'!$E$14,0,10*ROW('Hygiene Data'!E139)))</f>
        <v/>
      </c>
      <c r="DX145" s="34" t="str">
        <f ca="true">+IF(OFFSET('Hygiene Data'!$F$12,0,10*ROW('Hygiene Data'!F139))="","",OFFSET('Hygiene Data'!$F$12,0,10*ROW('Hygiene Data'!F139)))</f>
        <v/>
      </c>
      <c r="DY145" s="34" t="str">
        <f ca="true">+IF(OFFSET('Hygiene Data'!$F$13,0,10*ROW('Hygiene Data'!F139))="","",OFFSET('Hygiene Data'!$F$13,0,10*ROW('Hygiene Data'!F139)))</f>
        <v/>
      </c>
      <c r="DZ145" s="34" t="str">
        <f ca="true">+IF(OFFSET('Hygiene Data'!$F$14,0,10*ROW('Hygiene Data'!F139))="","",OFFSET('Hygiene Data'!$F$14,0,10*ROW('Hygiene Data'!F139)))</f>
        <v/>
      </c>
      <c r="EA145" s="34" t="str">
        <f ca="true">+IF(OFFSET('Hygiene Data'!$G$12,0,10*ROW('Hygiene Data'!G139))="","",OFFSET('Hygiene Data'!$G$12,0,10*ROW('Hygiene Data'!G139)))</f>
        <v/>
      </c>
      <c r="EB145" s="34" t="str">
        <f ca="true">+IF(OFFSET('Hygiene Data'!$G$13,0,10*ROW('Hygiene Data'!G139))="","",OFFSET('Hygiene Data'!$G$13,0,10*ROW('Hygiene Data'!G139)))</f>
        <v/>
      </c>
      <c r="EC145" s="34" t="str">
        <f ca="true">+IF(OFFSET('Hygiene Data'!$G$14,0,10*ROW('Hygiene Data'!G139))="","",OFFSET('Hygiene Data'!$G$14,0,10*ROW('Hygiene Data'!G139)))</f>
        <v/>
      </c>
      <c r="ED145" s="34" t="str">
        <f ca="true">+IF(OFFSET('Hygiene Data'!$H$12,0,10*ROW('Hygiene Data'!H139))="","",OFFSET('Hygiene Data'!$H$12,0,10*ROW('Hygiene Data'!H139)))</f>
        <v/>
      </c>
      <c r="EE145" s="34" t="str">
        <f ca="true">+IF(OFFSET('Hygiene Data'!$H$13,0,10*ROW('Hygiene Data'!H139))="","",OFFSET('Hygiene Data'!$H$13,0,10*ROW('Hygiene Data'!H139)))</f>
        <v/>
      </c>
      <c r="EF145" s="34" t="str">
        <f ca="true">+IF(OFFSET('Hygiene Data'!$H$14,0,10*ROW('Hygiene Data'!H139))="","",OFFSET('Hygiene Data'!$H$14,0,10*ROW('Hygiene Data'!H139)))</f>
        <v/>
      </c>
    </row>
    <row r="146" x14ac:dyDescent="0.2">
      <c r="A146" s="57" t="str">
        <f ca="true">+IF(OFFSET('Water Data'!$B$1,0,10*ROW('Water Data'!B143))="","",OFFSET('Water Data'!$B$1,0,10*ROW('Water Data'!B143)))</f>
        <v/>
      </c>
      <c r="B146" s="57" t="str">
        <f ca="true">+IF(OFFSET('Water Data'!$A$3,0,10*ROW('Water Data'!A143))="","",OFFSET('Water Data'!$A$3,0,10*ROW('Water Data'!A143)))</f>
        <v/>
      </c>
      <c r="C146" s="57" t="str">
        <f ca="true">+IF(OFFSET('Water Data'!$C$3,0,10*ROW('Water Data'!C143))="","",OFFSET('Water Data'!$C$3,0,10*ROW('Water Data'!C143)))</f>
        <v/>
      </c>
      <c r="D146" s="249"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49"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49"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49"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49"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49"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49"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49"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49"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49"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49"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49"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49"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49"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49"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49"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49"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49"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50"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50"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50"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50"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50"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50"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50"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50"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50"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50"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50"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50"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50"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50"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50"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50"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50"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50"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50"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50"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50"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50"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50"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50"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50"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50"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50"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50"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50"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50"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51"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51"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51"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51"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51"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51"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51"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51"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51"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51"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51"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51"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51"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51"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51"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51"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51"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51"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4" t="str">
        <f ca="true">+IF(OFFSET('Water Data'!$C$28,0,10*ROW('Water Data'!C140))="","",OFFSET('Water Data'!$C$28,0,10*ROW('Water Data'!C140)))</f>
        <v/>
      </c>
      <c r="BT146" s="34" t="str">
        <f ca="true">+IF(OFFSET('Water Data'!$C$29,0,10*ROW('Water Data'!C140))="","",OFFSET('Water Data'!$C$29,0,10*ROW('Water Data'!C140)))</f>
        <v/>
      </c>
      <c r="BU146" s="34" t="str">
        <f ca="true">+IF(OFFSET('Water Data'!$C$30,0,10*ROW('Water Data'!C140))="","",OFFSET('Water Data'!$C$30,0,10*ROW('Water Data'!C140)))</f>
        <v/>
      </c>
      <c r="BV146" s="34" t="str">
        <f ca="true">+IF(OFFSET('Water Data'!$D$28,0,10*ROW('Water Data'!D140))="","",OFFSET('Water Data'!$D$28,0,10*ROW('Water Data'!D140)))</f>
        <v/>
      </c>
      <c r="BW146" s="34" t="str">
        <f ca="true">+IF(OFFSET('Water Data'!$D$29,0,10*ROW('Water Data'!D140))="","",OFFSET('Water Data'!$D$29,0,10*ROW('Water Data'!D140)))</f>
        <v/>
      </c>
      <c r="BX146" s="34" t="str">
        <f ca="true">+IF(OFFSET('Water Data'!$D$30,0,10*ROW('Water Data'!D140))="","",OFFSET('Water Data'!$D$30,0,10*ROW('Water Data'!D140)))</f>
        <v/>
      </c>
      <c r="BY146" s="34" t="str">
        <f ca="true">+IF(OFFSET('Water Data'!$E$28,0,10*ROW('Water Data'!E140))="","",OFFSET('Water Data'!$E$28,0,10*ROW('Water Data'!E140)))</f>
        <v/>
      </c>
      <c r="BZ146" s="34" t="str">
        <f ca="true">+IF(OFFSET('Water Data'!$E$29,0,10*ROW('Water Data'!E140))="","",OFFSET('Water Data'!$E$29,0,10*ROW('Water Data'!E140)))</f>
        <v/>
      </c>
      <c r="CA146" s="34" t="str">
        <f ca="true">+IF(OFFSET('Water Data'!$E$30,0,10*ROW('Water Data'!E140))="","",OFFSET('Water Data'!$E$30,0,10*ROW('Water Data'!E140)))</f>
        <v/>
      </c>
      <c r="CB146" s="34" t="str">
        <f ca="true">+IF(OFFSET('Water Data'!$F$28,0,10*ROW('Water Data'!F140))="","",OFFSET('Water Data'!$F$28,0,10*ROW('Water Data'!F140)))</f>
        <v/>
      </c>
      <c r="CC146" s="34" t="str">
        <f ca="true">+IF(OFFSET('Water Data'!$F$29,0,10*ROW('Water Data'!F140))="","",OFFSET('Water Data'!$F$29,0,10*ROW('Water Data'!F140)))</f>
        <v/>
      </c>
      <c r="CD146" s="34" t="str">
        <f ca="true">+IF(OFFSET('Water Data'!$F$30,0,10*ROW('Water Data'!F140))="","",OFFSET('Water Data'!$F$30,0,10*ROW('Water Data'!F140)))</f>
        <v/>
      </c>
      <c r="CE146" s="34" t="str">
        <f ca="true">+IF(OFFSET('Water Data'!$G$28,0,10*ROW('Water Data'!G140))="","",OFFSET('Water Data'!$G$28,0,10*ROW('Water Data'!G140)))</f>
        <v/>
      </c>
      <c r="CF146" s="34" t="str">
        <f ca="true">+IF(OFFSET('Water Data'!$G$29,0,10*ROW('Water Data'!G140))="","",OFFSET('Water Data'!$G$29,0,10*ROW('Water Data'!G140)))</f>
        <v/>
      </c>
      <c r="CG146" s="34" t="str">
        <f ca="true">+IF(OFFSET('Water Data'!$G$30,0,10*ROW('Water Data'!G140))="","",OFFSET('Water Data'!$G$30,0,10*ROW('Water Data'!G140)))</f>
        <v/>
      </c>
      <c r="CH146" s="34" t="str">
        <f ca="true">+IF(OFFSET('Water Data'!$H$28,0,10*ROW('Water Data'!H140))="","",OFFSET('Water Data'!$H$28,0,10*ROW('Water Data'!H140)))</f>
        <v/>
      </c>
      <c r="CI146" s="34" t="str">
        <f ca="true">+IF(OFFSET('Water Data'!$H$29,0,10*ROW('Water Data'!H140))="","",OFFSET('Water Data'!$H$29,0,10*ROW('Water Data'!H140)))</f>
        <v/>
      </c>
      <c r="CJ146" s="34" t="str">
        <f ca="true">+IF(OFFSET('Water Data'!$H$30,0,10*ROW('Water Data'!H140))="","",OFFSET('Water Data'!$H$30,0,10*ROW('Water Data'!H140)))</f>
        <v/>
      </c>
      <c r="CK146" s="34" t="str">
        <f ca="true">+IF(OFFSET('Sanitation Data'!$C$29,0,10*ROW('Sanitation Data'!C140))="","",OFFSET('Sanitation Data'!$C$29,0,10*ROW('Sanitation Data'!C140)))</f>
        <v/>
      </c>
      <c r="CL146" s="34" t="str">
        <f ca="true">+IF(OFFSET('Sanitation Data'!$C$30,0,10*ROW('Sanitation Data'!C140))="","",OFFSET('Sanitation Data'!$C$30,0,10*ROW('Sanitation Data'!C140)))</f>
        <v/>
      </c>
      <c r="CM146" s="34" t="str">
        <f ca="true">+IF(OFFSET('Sanitation Data'!$C$31,0,10*ROW('Sanitation Data'!C140))="","",OFFSET('Sanitation Data'!$C$31,0,10*ROW('Sanitation Data'!C140)))</f>
        <v/>
      </c>
      <c r="CN146" s="34" t="str">
        <f ca="true">+IF(OFFSET('Sanitation Data'!$C$32,0,10*ROW('Sanitation Data'!C140))="","",OFFSET('Sanitation Data'!$C$32,0,10*ROW('Sanitation Data'!C140)))</f>
        <v/>
      </c>
      <c r="CO146" s="34" t="str">
        <f ca="true">+IF(OFFSET('Sanitation Data'!$C$33,0,10*ROW('Sanitation Data'!C140))="","",OFFSET('Sanitation Data'!$C$33,0,10*ROW('Sanitation Data'!C140)))</f>
        <v/>
      </c>
      <c r="CP146" s="34" t="str">
        <f ca="true">+IF(OFFSET('Sanitation Data'!$D$29,0,10*ROW('Sanitation Data'!D140))="","",OFFSET('Sanitation Data'!$D$29,0,10*ROW('Sanitation Data'!D140)))</f>
        <v/>
      </c>
      <c r="CQ146" s="34" t="str">
        <f ca="true">+IF(OFFSET('Sanitation Data'!$D$30,0,10*ROW('Sanitation Data'!D140))="","",OFFSET('Sanitation Data'!$D$30,0,10*ROW('Sanitation Data'!D140)))</f>
        <v/>
      </c>
      <c r="CR146" s="34" t="str">
        <f ca="true">+IF(OFFSET('Sanitation Data'!$D$31,0,10*ROW('Sanitation Data'!D140))="","",OFFSET('Sanitation Data'!$D$31,0,10*ROW('Sanitation Data'!D140)))</f>
        <v/>
      </c>
      <c r="CS146" s="34" t="str">
        <f ca="true">+IF(OFFSET('Sanitation Data'!$D$32,0,10*ROW('Sanitation Data'!D140))="","",OFFSET('Sanitation Data'!$D$32,0,10*ROW('Sanitation Data'!D140)))</f>
        <v/>
      </c>
      <c r="CT146" s="34" t="str">
        <f ca="true">+IF(OFFSET('Sanitation Data'!$D$33,0,10*ROW('Sanitation Data'!D140))="","",OFFSET('Sanitation Data'!$D$33,0,10*ROW('Sanitation Data'!D140)))</f>
        <v/>
      </c>
      <c r="CU146" s="34" t="str">
        <f ca="true">+IF(OFFSET('Sanitation Data'!$E$29,0,10*ROW('Sanitation Data'!E140))="","",OFFSET('Sanitation Data'!$E$29,0,10*ROW('Sanitation Data'!E140)))</f>
        <v/>
      </c>
      <c r="CV146" s="34" t="str">
        <f ca="true">+IF(OFFSET('Sanitation Data'!$E$30,0,10*ROW('Sanitation Data'!E140))="","",OFFSET('Sanitation Data'!$E$30,0,10*ROW('Sanitation Data'!E140)))</f>
        <v/>
      </c>
      <c r="CW146" s="34" t="str">
        <f ca="true">+IF(OFFSET('Sanitation Data'!$E$31,0,10*ROW('Sanitation Data'!E140))="","",OFFSET('Sanitation Data'!$E$31,0,10*ROW('Sanitation Data'!E140)))</f>
        <v/>
      </c>
      <c r="CX146" s="34" t="str">
        <f ca="true">+IF(OFFSET('Sanitation Data'!$E$32,0,10*ROW('Sanitation Data'!E140))="","",OFFSET('Sanitation Data'!$E$32,0,10*ROW('Sanitation Data'!E140)))</f>
        <v/>
      </c>
      <c r="CY146" s="34" t="str">
        <f ca="true">+IF(OFFSET('Sanitation Data'!$E$33,0,10*ROW('Sanitation Data'!E140))="","",OFFSET('Sanitation Data'!$E$33,0,10*ROW('Sanitation Data'!E140)))</f>
        <v/>
      </c>
      <c r="CZ146" s="34" t="str">
        <f ca="true">+IF(OFFSET('Sanitation Data'!$F$29,0,10*ROW('Sanitation Data'!F140))="","",OFFSET('Sanitation Data'!$F$29,0,10*ROW('Sanitation Data'!F140)))</f>
        <v/>
      </c>
      <c r="DA146" s="34" t="str">
        <f ca="true">+IF(OFFSET('Sanitation Data'!$F$30,0,10*ROW('Sanitation Data'!F140))="","",OFFSET('Sanitation Data'!$F$30,0,10*ROW('Sanitation Data'!F140)))</f>
        <v/>
      </c>
      <c r="DB146" s="34" t="str">
        <f ca="true">+IF(OFFSET('Sanitation Data'!$F$31,0,10*ROW('Sanitation Data'!F140))="","",OFFSET('Sanitation Data'!$F$31,0,10*ROW('Sanitation Data'!F140)))</f>
        <v/>
      </c>
      <c r="DC146" s="34" t="str">
        <f ca="true">+IF(OFFSET('Sanitation Data'!$F$32,0,10*ROW('Sanitation Data'!F140))="","",OFFSET('Sanitation Data'!$F$32,0,10*ROW('Sanitation Data'!F140)))</f>
        <v/>
      </c>
      <c r="DD146" s="34" t="str">
        <f ca="true">+IF(OFFSET('Sanitation Data'!$F$33,0,10*ROW('Sanitation Data'!F140))="","",OFFSET('Sanitation Data'!$F$33,0,10*ROW('Sanitation Data'!F140)))</f>
        <v/>
      </c>
      <c r="DE146" s="34" t="str">
        <f ca="true">+IF(OFFSET('Sanitation Data'!$G$29,0,10*ROW('Sanitation Data'!G140))="","",OFFSET('Sanitation Data'!$G$29,0,10*ROW('Sanitation Data'!G140)))</f>
        <v/>
      </c>
      <c r="DF146" s="34" t="str">
        <f ca="true">+IF(OFFSET('Sanitation Data'!$G$30,0,10*ROW('Sanitation Data'!G140))="","",OFFSET('Sanitation Data'!$G$30,0,10*ROW('Sanitation Data'!G140)))</f>
        <v/>
      </c>
      <c r="DG146" s="34" t="str">
        <f ca="true">+IF(OFFSET('Sanitation Data'!$G$31,0,10*ROW('Sanitation Data'!G140))="","",OFFSET('Sanitation Data'!$G$31,0,10*ROW('Sanitation Data'!G140)))</f>
        <v/>
      </c>
      <c r="DH146" s="34" t="str">
        <f ca="true">+IF(OFFSET('Sanitation Data'!$G$32,0,10*ROW('Sanitation Data'!G140))="","",OFFSET('Sanitation Data'!$G$32,0,10*ROW('Sanitation Data'!G140)))</f>
        <v/>
      </c>
      <c r="DI146" s="34" t="str">
        <f ca="true">+IF(OFFSET('Sanitation Data'!$G$33,0,10*ROW('Sanitation Data'!G140))="","",OFFSET('Sanitation Data'!$G$33,0,10*ROW('Sanitation Data'!G140)))</f>
        <v/>
      </c>
      <c r="DJ146" s="34" t="str">
        <f ca="true">+IF(OFFSET('Sanitation Data'!$H$29,0,10*ROW('Sanitation Data'!H140))="","",OFFSET('Sanitation Data'!$H$29,0,10*ROW('Sanitation Data'!H140)))</f>
        <v/>
      </c>
      <c r="DK146" s="34" t="str">
        <f ca="true">+IF(OFFSET('Sanitation Data'!$H$30,0,10*ROW('Sanitation Data'!H140))="","",OFFSET('Sanitation Data'!$H$30,0,10*ROW('Sanitation Data'!H140)))</f>
        <v/>
      </c>
      <c r="DL146" s="34" t="str">
        <f ca="true">+IF(OFFSET('Sanitation Data'!$H$31,0,10*ROW('Sanitation Data'!H140))="","",OFFSET('Sanitation Data'!$H$31,0,10*ROW('Sanitation Data'!H140)))</f>
        <v/>
      </c>
      <c r="DM146" s="34" t="str">
        <f ca="true">+IF(OFFSET('Sanitation Data'!$H$32,0,10*ROW('Sanitation Data'!H140))="","",OFFSET('Sanitation Data'!$H$32,0,10*ROW('Sanitation Data'!H140)))</f>
        <v/>
      </c>
      <c r="DN146" s="34" t="str">
        <f ca="true">+IF(OFFSET('Sanitation Data'!$H$33,0,10*ROW('Sanitation Data'!H140))="","",OFFSET('Sanitation Data'!$H$33,0,10*ROW('Sanitation Data'!H140)))</f>
        <v/>
      </c>
      <c r="DO146" s="34" t="str">
        <f ca="true">+IF(OFFSET('Hygiene Data'!$C$12,0,10*ROW('Hygiene Data'!C140))="","",OFFSET('Hygiene Data'!$C$12,0,10*ROW('Hygiene Data'!C140)))</f>
        <v/>
      </c>
      <c r="DP146" s="34" t="str">
        <f ca="true">+IF(OFFSET('Hygiene Data'!$C$13,0,10*ROW('Hygiene Data'!C140))="","",OFFSET('Hygiene Data'!$C$13,0,10*ROW('Hygiene Data'!C140)))</f>
        <v/>
      </c>
      <c r="DQ146" s="34" t="str">
        <f ca="true">+IF(OFFSET('Hygiene Data'!$C$14,0,10*ROW('Hygiene Data'!C140))="","",OFFSET('Hygiene Data'!$C$14,0,10*ROW('Hygiene Data'!C140)))</f>
        <v/>
      </c>
      <c r="DR146" s="34" t="str">
        <f ca="true">+IF(OFFSET('Hygiene Data'!$D$12,0,10*ROW('Hygiene Data'!D140))="","",OFFSET('Hygiene Data'!$D$12,0,10*ROW('Hygiene Data'!D140)))</f>
        <v/>
      </c>
      <c r="DS146" s="34" t="str">
        <f ca="true">+IF(OFFSET('Hygiene Data'!$D$13,0,10*ROW('Hygiene Data'!D140))="","",OFFSET('Hygiene Data'!$D$13,0,10*ROW('Hygiene Data'!D140)))</f>
        <v/>
      </c>
      <c r="DT146" s="34" t="str">
        <f ca="true">+IF(OFFSET('Hygiene Data'!$D$14,0,10*ROW('Hygiene Data'!D140))="","",OFFSET('Hygiene Data'!$D$14,0,10*ROW('Hygiene Data'!D140)))</f>
        <v/>
      </c>
      <c r="DU146" s="34" t="str">
        <f ca="true">+IF(OFFSET('Hygiene Data'!$E$12,0,10*ROW('Hygiene Data'!E140))="","",OFFSET('Hygiene Data'!$E$12,0,10*ROW('Hygiene Data'!E140)))</f>
        <v/>
      </c>
      <c r="DV146" s="34" t="str">
        <f ca="true">+IF(OFFSET('Hygiene Data'!$E$13,0,10*ROW('Hygiene Data'!E140))="","",OFFSET('Hygiene Data'!$E$13,0,10*ROW('Hygiene Data'!E140)))</f>
        <v/>
      </c>
      <c r="DW146" s="34" t="str">
        <f ca="true">+IF(OFFSET('Hygiene Data'!$E$14,0,10*ROW('Hygiene Data'!E140))="","",OFFSET('Hygiene Data'!$E$14,0,10*ROW('Hygiene Data'!E140)))</f>
        <v/>
      </c>
      <c r="DX146" s="34" t="str">
        <f ca="true">+IF(OFFSET('Hygiene Data'!$F$12,0,10*ROW('Hygiene Data'!F140))="","",OFFSET('Hygiene Data'!$F$12,0,10*ROW('Hygiene Data'!F140)))</f>
        <v/>
      </c>
      <c r="DY146" s="34" t="str">
        <f ca="true">+IF(OFFSET('Hygiene Data'!$F$13,0,10*ROW('Hygiene Data'!F140))="","",OFFSET('Hygiene Data'!$F$13,0,10*ROW('Hygiene Data'!F140)))</f>
        <v/>
      </c>
      <c r="DZ146" s="34" t="str">
        <f ca="true">+IF(OFFSET('Hygiene Data'!$F$14,0,10*ROW('Hygiene Data'!F140))="","",OFFSET('Hygiene Data'!$F$14,0,10*ROW('Hygiene Data'!F140)))</f>
        <v/>
      </c>
      <c r="EA146" s="34" t="str">
        <f ca="true">+IF(OFFSET('Hygiene Data'!$G$12,0,10*ROW('Hygiene Data'!G140))="","",OFFSET('Hygiene Data'!$G$12,0,10*ROW('Hygiene Data'!G140)))</f>
        <v/>
      </c>
      <c r="EB146" s="34" t="str">
        <f ca="true">+IF(OFFSET('Hygiene Data'!$G$13,0,10*ROW('Hygiene Data'!G140))="","",OFFSET('Hygiene Data'!$G$13,0,10*ROW('Hygiene Data'!G140)))</f>
        <v/>
      </c>
      <c r="EC146" s="34" t="str">
        <f ca="true">+IF(OFFSET('Hygiene Data'!$G$14,0,10*ROW('Hygiene Data'!G140))="","",OFFSET('Hygiene Data'!$G$14,0,10*ROW('Hygiene Data'!G140)))</f>
        <v/>
      </c>
      <c r="ED146" s="34" t="str">
        <f ca="true">+IF(OFFSET('Hygiene Data'!$H$12,0,10*ROW('Hygiene Data'!H140))="","",OFFSET('Hygiene Data'!$H$12,0,10*ROW('Hygiene Data'!H140)))</f>
        <v/>
      </c>
      <c r="EE146" s="34" t="str">
        <f ca="true">+IF(OFFSET('Hygiene Data'!$H$13,0,10*ROW('Hygiene Data'!H140))="","",OFFSET('Hygiene Data'!$H$13,0,10*ROW('Hygiene Data'!H140)))</f>
        <v/>
      </c>
      <c r="EF146" s="34" t="str">
        <f ca="true">+IF(OFFSET('Hygiene Data'!$H$14,0,10*ROW('Hygiene Data'!H140))="","",OFFSET('Hygiene Data'!$H$14,0,10*ROW('Hygiene Data'!H140)))</f>
        <v/>
      </c>
    </row>
    <row r="147" x14ac:dyDescent="0.2">
      <c r="A147" s="57" t="str">
        <f ca="true">+IF(OFFSET('Water Data'!$B$1,0,10*ROW('Water Data'!B144))="","",OFFSET('Water Data'!$B$1,0,10*ROW('Water Data'!B144)))</f>
        <v/>
      </c>
      <c r="B147" s="57" t="str">
        <f ca="true">+IF(OFFSET('Water Data'!$A$3,0,10*ROW('Water Data'!A144))="","",OFFSET('Water Data'!$A$3,0,10*ROW('Water Data'!A144)))</f>
        <v/>
      </c>
      <c r="C147" s="57" t="str">
        <f ca="true">+IF(OFFSET('Water Data'!$C$3,0,10*ROW('Water Data'!C144))="","",OFFSET('Water Data'!$C$3,0,10*ROW('Water Data'!C144)))</f>
        <v/>
      </c>
      <c r="D147" s="249"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49"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49"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49"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49"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49"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49"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49"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49"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49"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49"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49"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49"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49"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49"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49"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49"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49"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50"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50"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50"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50"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50"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50"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50"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50"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50"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50"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50"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50"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50"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50"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50"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50"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50"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50"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50"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50"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50"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50"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50"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50"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50"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50"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50"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50"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50"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50"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51"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51"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51"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51"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51"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51"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51"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51"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51"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51"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51"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51"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51"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51"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51"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51"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51"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51"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4" t="str">
        <f ca="true">+IF(OFFSET('Water Data'!$C$28,0,10*ROW('Water Data'!C141))="","",OFFSET('Water Data'!$C$28,0,10*ROW('Water Data'!C141)))</f>
        <v/>
      </c>
      <c r="BT147" s="34" t="str">
        <f ca="true">+IF(OFFSET('Water Data'!$C$29,0,10*ROW('Water Data'!C141))="","",OFFSET('Water Data'!$C$29,0,10*ROW('Water Data'!C141)))</f>
        <v/>
      </c>
      <c r="BU147" s="34" t="str">
        <f ca="true">+IF(OFFSET('Water Data'!$C$30,0,10*ROW('Water Data'!C141))="","",OFFSET('Water Data'!$C$30,0,10*ROW('Water Data'!C141)))</f>
        <v/>
      </c>
      <c r="BV147" s="34" t="str">
        <f ca="true">+IF(OFFSET('Water Data'!$D$28,0,10*ROW('Water Data'!D141))="","",OFFSET('Water Data'!$D$28,0,10*ROW('Water Data'!D141)))</f>
        <v/>
      </c>
      <c r="BW147" s="34" t="str">
        <f ca="true">+IF(OFFSET('Water Data'!$D$29,0,10*ROW('Water Data'!D141))="","",OFFSET('Water Data'!$D$29,0,10*ROW('Water Data'!D141)))</f>
        <v/>
      </c>
      <c r="BX147" s="34" t="str">
        <f ca="true">+IF(OFFSET('Water Data'!$D$30,0,10*ROW('Water Data'!D141))="","",OFFSET('Water Data'!$D$30,0,10*ROW('Water Data'!D141)))</f>
        <v/>
      </c>
      <c r="BY147" s="34" t="str">
        <f ca="true">+IF(OFFSET('Water Data'!$E$28,0,10*ROW('Water Data'!E141))="","",OFFSET('Water Data'!$E$28,0,10*ROW('Water Data'!E141)))</f>
        <v/>
      </c>
      <c r="BZ147" s="34" t="str">
        <f ca="true">+IF(OFFSET('Water Data'!$E$29,0,10*ROW('Water Data'!E141))="","",OFFSET('Water Data'!$E$29,0,10*ROW('Water Data'!E141)))</f>
        <v/>
      </c>
      <c r="CA147" s="34" t="str">
        <f ca="true">+IF(OFFSET('Water Data'!$E$30,0,10*ROW('Water Data'!E141))="","",OFFSET('Water Data'!$E$30,0,10*ROW('Water Data'!E141)))</f>
        <v/>
      </c>
      <c r="CB147" s="34" t="str">
        <f ca="true">+IF(OFFSET('Water Data'!$F$28,0,10*ROW('Water Data'!F141))="","",OFFSET('Water Data'!$F$28,0,10*ROW('Water Data'!F141)))</f>
        <v/>
      </c>
      <c r="CC147" s="34" t="str">
        <f ca="true">+IF(OFFSET('Water Data'!$F$29,0,10*ROW('Water Data'!F141))="","",OFFSET('Water Data'!$F$29,0,10*ROW('Water Data'!F141)))</f>
        <v/>
      </c>
      <c r="CD147" s="34" t="str">
        <f ca="true">+IF(OFFSET('Water Data'!$F$30,0,10*ROW('Water Data'!F141))="","",OFFSET('Water Data'!$F$30,0,10*ROW('Water Data'!F141)))</f>
        <v/>
      </c>
      <c r="CE147" s="34" t="str">
        <f ca="true">+IF(OFFSET('Water Data'!$G$28,0,10*ROW('Water Data'!G141))="","",OFFSET('Water Data'!$G$28,0,10*ROW('Water Data'!G141)))</f>
        <v/>
      </c>
      <c r="CF147" s="34" t="str">
        <f ca="true">+IF(OFFSET('Water Data'!$G$29,0,10*ROW('Water Data'!G141))="","",OFFSET('Water Data'!$G$29,0,10*ROW('Water Data'!G141)))</f>
        <v/>
      </c>
      <c r="CG147" s="34" t="str">
        <f ca="true">+IF(OFFSET('Water Data'!$G$30,0,10*ROW('Water Data'!G141))="","",OFFSET('Water Data'!$G$30,0,10*ROW('Water Data'!G141)))</f>
        <v/>
      </c>
      <c r="CH147" s="34" t="str">
        <f ca="true">+IF(OFFSET('Water Data'!$H$28,0,10*ROW('Water Data'!H141))="","",OFFSET('Water Data'!$H$28,0,10*ROW('Water Data'!H141)))</f>
        <v/>
      </c>
      <c r="CI147" s="34" t="str">
        <f ca="true">+IF(OFFSET('Water Data'!$H$29,0,10*ROW('Water Data'!H141))="","",OFFSET('Water Data'!$H$29,0,10*ROW('Water Data'!H141)))</f>
        <v/>
      </c>
      <c r="CJ147" s="34" t="str">
        <f ca="true">+IF(OFFSET('Water Data'!$H$30,0,10*ROW('Water Data'!H141))="","",OFFSET('Water Data'!$H$30,0,10*ROW('Water Data'!H141)))</f>
        <v/>
      </c>
      <c r="CK147" s="34" t="str">
        <f ca="true">+IF(OFFSET('Sanitation Data'!$C$29,0,10*ROW('Sanitation Data'!C141))="","",OFFSET('Sanitation Data'!$C$29,0,10*ROW('Sanitation Data'!C141)))</f>
        <v/>
      </c>
      <c r="CL147" s="34" t="str">
        <f ca="true">+IF(OFFSET('Sanitation Data'!$C$30,0,10*ROW('Sanitation Data'!C141))="","",OFFSET('Sanitation Data'!$C$30,0,10*ROW('Sanitation Data'!C141)))</f>
        <v/>
      </c>
      <c r="CM147" s="34" t="str">
        <f ca="true">+IF(OFFSET('Sanitation Data'!$C$31,0,10*ROW('Sanitation Data'!C141))="","",OFFSET('Sanitation Data'!$C$31,0,10*ROW('Sanitation Data'!C141)))</f>
        <v/>
      </c>
      <c r="CN147" s="34" t="str">
        <f ca="true">+IF(OFFSET('Sanitation Data'!$C$32,0,10*ROW('Sanitation Data'!C141))="","",OFFSET('Sanitation Data'!$C$32,0,10*ROW('Sanitation Data'!C141)))</f>
        <v/>
      </c>
      <c r="CO147" s="34" t="str">
        <f ca="true">+IF(OFFSET('Sanitation Data'!$C$33,0,10*ROW('Sanitation Data'!C141))="","",OFFSET('Sanitation Data'!$C$33,0,10*ROW('Sanitation Data'!C141)))</f>
        <v/>
      </c>
      <c r="CP147" s="34" t="str">
        <f ca="true">+IF(OFFSET('Sanitation Data'!$D$29,0,10*ROW('Sanitation Data'!D141))="","",OFFSET('Sanitation Data'!$D$29,0,10*ROW('Sanitation Data'!D141)))</f>
        <v/>
      </c>
      <c r="CQ147" s="34" t="str">
        <f ca="true">+IF(OFFSET('Sanitation Data'!$D$30,0,10*ROW('Sanitation Data'!D141))="","",OFFSET('Sanitation Data'!$D$30,0,10*ROW('Sanitation Data'!D141)))</f>
        <v/>
      </c>
      <c r="CR147" s="34" t="str">
        <f ca="true">+IF(OFFSET('Sanitation Data'!$D$31,0,10*ROW('Sanitation Data'!D141))="","",OFFSET('Sanitation Data'!$D$31,0,10*ROW('Sanitation Data'!D141)))</f>
        <v/>
      </c>
      <c r="CS147" s="34" t="str">
        <f ca="true">+IF(OFFSET('Sanitation Data'!$D$32,0,10*ROW('Sanitation Data'!D141))="","",OFFSET('Sanitation Data'!$D$32,0,10*ROW('Sanitation Data'!D141)))</f>
        <v/>
      </c>
      <c r="CT147" s="34" t="str">
        <f ca="true">+IF(OFFSET('Sanitation Data'!$D$33,0,10*ROW('Sanitation Data'!D141))="","",OFFSET('Sanitation Data'!$D$33,0,10*ROW('Sanitation Data'!D141)))</f>
        <v/>
      </c>
      <c r="CU147" s="34" t="str">
        <f ca="true">+IF(OFFSET('Sanitation Data'!$E$29,0,10*ROW('Sanitation Data'!E141))="","",OFFSET('Sanitation Data'!$E$29,0,10*ROW('Sanitation Data'!E141)))</f>
        <v/>
      </c>
      <c r="CV147" s="34" t="str">
        <f ca="true">+IF(OFFSET('Sanitation Data'!$E$30,0,10*ROW('Sanitation Data'!E141))="","",OFFSET('Sanitation Data'!$E$30,0,10*ROW('Sanitation Data'!E141)))</f>
        <v/>
      </c>
      <c r="CW147" s="34" t="str">
        <f ca="true">+IF(OFFSET('Sanitation Data'!$E$31,0,10*ROW('Sanitation Data'!E141))="","",OFFSET('Sanitation Data'!$E$31,0,10*ROW('Sanitation Data'!E141)))</f>
        <v/>
      </c>
      <c r="CX147" s="34" t="str">
        <f ca="true">+IF(OFFSET('Sanitation Data'!$E$32,0,10*ROW('Sanitation Data'!E141))="","",OFFSET('Sanitation Data'!$E$32,0,10*ROW('Sanitation Data'!E141)))</f>
        <v/>
      </c>
      <c r="CY147" s="34" t="str">
        <f ca="true">+IF(OFFSET('Sanitation Data'!$E$33,0,10*ROW('Sanitation Data'!E141))="","",OFFSET('Sanitation Data'!$E$33,0,10*ROW('Sanitation Data'!E141)))</f>
        <v/>
      </c>
      <c r="CZ147" s="34" t="str">
        <f ca="true">+IF(OFFSET('Sanitation Data'!$F$29,0,10*ROW('Sanitation Data'!F141))="","",OFFSET('Sanitation Data'!$F$29,0,10*ROW('Sanitation Data'!F141)))</f>
        <v/>
      </c>
      <c r="DA147" s="34" t="str">
        <f ca="true">+IF(OFFSET('Sanitation Data'!$F$30,0,10*ROW('Sanitation Data'!F141))="","",OFFSET('Sanitation Data'!$F$30,0,10*ROW('Sanitation Data'!F141)))</f>
        <v/>
      </c>
      <c r="DB147" s="34" t="str">
        <f ca="true">+IF(OFFSET('Sanitation Data'!$F$31,0,10*ROW('Sanitation Data'!F141))="","",OFFSET('Sanitation Data'!$F$31,0,10*ROW('Sanitation Data'!F141)))</f>
        <v/>
      </c>
      <c r="DC147" s="34" t="str">
        <f ca="true">+IF(OFFSET('Sanitation Data'!$F$32,0,10*ROW('Sanitation Data'!F141))="","",OFFSET('Sanitation Data'!$F$32,0,10*ROW('Sanitation Data'!F141)))</f>
        <v/>
      </c>
      <c r="DD147" s="34" t="str">
        <f ca="true">+IF(OFFSET('Sanitation Data'!$F$33,0,10*ROW('Sanitation Data'!F141))="","",OFFSET('Sanitation Data'!$F$33,0,10*ROW('Sanitation Data'!F141)))</f>
        <v/>
      </c>
      <c r="DE147" s="34" t="str">
        <f ca="true">+IF(OFFSET('Sanitation Data'!$G$29,0,10*ROW('Sanitation Data'!G141))="","",OFFSET('Sanitation Data'!$G$29,0,10*ROW('Sanitation Data'!G141)))</f>
        <v/>
      </c>
      <c r="DF147" s="34" t="str">
        <f ca="true">+IF(OFFSET('Sanitation Data'!$G$30,0,10*ROW('Sanitation Data'!G141))="","",OFFSET('Sanitation Data'!$G$30,0,10*ROW('Sanitation Data'!G141)))</f>
        <v/>
      </c>
      <c r="DG147" s="34" t="str">
        <f ca="true">+IF(OFFSET('Sanitation Data'!$G$31,0,10*ROW('Sanitation Data'!G141))="","",OFFSET('Sanitation Data'!$G$31,0,10*ROW('Sanitation Data'!G141)))</f>
        <v/>
      </c>
      <c r="DH147" s="34" t="str">
        <f ca="true">+IF(OFFSET('Sanitation Data'!$G$32,0,10*ROW('Sanitation Data'!G141))="","",OFFSET('Sanitation Data'!$G$32,0,10*ROW('Sanitation Data'!G141)))</f>
        <v/>
      </c>
      <c r="DI147" s="34" t="str">
        <f ca="true">+IF(OFFSET('Sanitation Data'!$G$33,0,10*ROW('Sanitation Data'!G141))="","",OFFSET('Sanitation Data'!$G$33,0,10*ROW('Sanitation Data'!G141)))</f>
        <v/>
      </c>
      <c r="DJ147" s="34" t="str">
        <f ca="true">+IF(OFFSET('Sanitation Data'!$H$29,0,10*ROW('Sanitation Data'!H141))="","",OFFSET('Sanitation Data'!$H$29,0,10*ROW('Sanitation Data'!H141)))</f>
        <v/>
      </c>
      <c r="DK147" s="34" t="str">
        <f ca="true">+IF(OFFSET('Sanitation Data'!$H$30,0,10*ROW('Sanitation Data'!H141))="","",OFFSET('Sanitation Data'!$H$30,0,10*ROW('Sanitation Data'!H141)))</f>
        <v/>
      </c>
      <c r="DL147" s="34" t="str">
        <f ca="true">+IF(OFFSET('Sanitation Data'!$H$31,0,10*ROW('Sanitation Data'!H141))="","",OFFSET('Sanitation Data'!$H$31,0,10*ROW('Sanitation Data'!H141)))</f>
        <v/>
      </c>
      <c r="DM147" s="34" t="str">
        <f ca="true">+IF(OFFSET('Sanitation Data'!$H$32,0,10*ROW('Sanitation Data'!H141))="","",OFFSET('Sanitation Data'!$H$32,0,10*ROW('Sanitation Data'!H141)))</f>
        <v/>
      </c>
      <c r="DN147" s="34" t="str">
        <f ca="true">+IF(OFFSET('Sanitation Data'!$H$33,0,10*ROW('Sanitation Data'!H141))="","",OFFSET('Sanitation Data'!$H$33,0,10*ROW('Sanitation Data'!H141)))</f>
        <v/>
      </c>
      <c r="DO147" s="34" t="str">
        <f ca="true">+IF(OFFSET('Hygiene Data'!$C$12,0,10*ROW('Hygiene Data'!C141))="","",OFFSET('Hygiene Data'!$C$12,0,10*ROW('Hygiene Data'!C141)))</f>
        <v/>
      </c>
      <c r="DP147" s="34" t="str">
        <f ca="true">+IF(OFFSET('Hygiene Data'!$C$13,0,10*ROW('Hygiene Data'!C141))="","",OFFSET('Hygiene Data'!$C$13,0,10*ROW('Hygiene Data'!C141)))</f>
        <v/>
      </c>
      <c r="DQ147" s="34" t="str">
        <f ca="true">+IF(OFFSET('Hygiene Data'!$C$14,0,10*ROW('Hygiene Data'!C141))="","",OFFSET('Hygiene Data'!$C$14,0,10*ROW('Hygiene Data'!C141)))</f>
        <v/>
      </c>
      <c r="DR147" s="34" t="str">
        <f ca="true">+IF(OFFSET('Hygiene Data'!$D$12,0,10*ROW('Hygiene Data'!D141))="","",OFFSET('Hygiene Data'!$D$12,0,10*ROW('Hygiene Data'!D141)))</f>
        <v/>
      </c>
      <c r="DS147" s="34" t="str">
        <f ca="true">+IF(OFFSET('Hygiene Data'!$D$13,0,10*ROW('Hygiene Data'!D141))="","",OFFSET('Hygiene Data'!$D$13,0,10*ROW('Hygiene Data'!D141)))</f>
        <v/>
      </c>
      <c r="DT147" s="34" t="str">
        <f ca="true">+IF(OFFSET('Hygiene Data'!$D$14,0,10*ROW('Hygiene Data'!D141))="","",OFFSET('Hygiene Data'!$D$14,0,10*ROW('Hygiene Data'!D141)))</f>
        <v/>
      </c>
      <c r="DU147" s="34" t="str">
        <f ca="true">+IF(OFFSET('Hygiene Data'!$E$12,0,10*ROW('Hygiene Data'!E141))="","",OFFSET('Hygiene Data'!$E$12,0,10*ROW('Hygiene Data'!E141)))</f>
        <v/>
      </c>
      <c r="DV147" s="34" t="str">
        <f ca="true">+IF(OFFSET('Hygiene Data'!$E$13,0,10*ROW('Hygiene Data'!E141))="","",OFFSET('Hygiene Data'!$E$13,0,10*ROW('Hygiene Data'!E141)))</f>
        <v/>
      </c>
      <c r="DW147" s="34" t="str">
        <f ca="true">+IF(OFFSET('Hygiene Data'!$E$14,0,10*ROW('Hygiene Data'!E141))="","",OFFSET('Hygiene Data'!$E$14,0,10*ROW('Hygiene Data'!E141)))</f>
        <v/>
      </c>
      <c r="DX147" s="34" t="str">
        <f ca="true">+IF(OFFSET('Hygiene Data'!$F$12,0,10*ROW('Hygiene Data'!F141))="","",OFFSET('Hygiene Data'!$F$12,0,10*ROW('Hygiene Data'!F141)))</f>
        <v/>
      </c>
      <c r="DY147" s="34" t="str">
        <f ca="true">+IF(OFFSET('Hygiene Data'!$F$13,0,10*ROW('Hygiene Data'!F141))="","",OFFSET('Hygiene Data'!$F$13,0,10*ROW('Hygiene Data'!F141)))</f>
        <v/>
      </c>
      <c r="DZ147" s="34" t="str">
        <f ca="true">+IF(OFFSET('Hygiene Data'!$F$14,0,10*ROW('Hygiene Data'!F141))="","",OFFSET('Hygiene Data'!$F$14,0,10*ROW('Hygiene Data'!F141)))</f>
        <v/>
      </c>
      <c r="EA147" s="34" t="str">
        <f ca="true">+IF(OFFSET('Hygiene Data'!$G$12,0,10*ROW('Hygiene Data'!G141))="","",OFFSET('Hygiene Data'!$G$12,0,10*ROW('Hygiene Data'!G141)))</f>
        <v/>
      </c>
      <c r="EB147" s="34" t="str">
        <f ca="true">+IF(OFFSET('Hygiene Data'!$G$13,0,10*ROW('Hygiene Data'!G141))="","",OFFSET('Hygiene Data'!$G$13,0,10*ROW('Hygiene Data'!G141)))</f>
        <v/>
      </c>
      <c r="EC147" s="34" t="str">
        <f ca="true">+IF(OFFSET('Hygiene Data'!$G$14,0,10*ROW('Hygiene Data'!G141))="","",OFFSET('Hygiene Data'!$G$14,0,10*ROW('Hygiene Data'!G141)))</f>
        <v/>
      </c>
      <c r="ED147" s="34" t="str">
        <f ca="true">+IF(OFFSET('Hygiene Data'!$H$12,0,10*ROW('Hygiene Data'!H141))="","",OFFSET('Hygiene Data'!$H$12,0,10*ROW('Hygiene Data'!H141)))</f>
        <v/>
      </c>
      <c r="EE147" s="34" t="str">
        <f ca="true">+IF(OFFSET('Hygiene Data'!$H$13,0,10*ROW('Hygiene Data'!H141))="","",OFFSET('Hygiene Data'!$H$13,0,10*ROW('Hygiene Data'!H141)))</f>
        <v/>
      </c>
      <c r="EF147" s="34" t="str">
        <f ca="true">+IF(OFFSET('Hygiene Data'!$H$14,0,10*ROW('Hygiene Data'!H141))="","",OFFSET('Hygiene Data'!$H$14,0,10*ROW('Hygiene Data'!H141)))</f>
        <v/>
      </c>
    </row>
    <row r="148" x14ac:dyDescent="0.2">
      <c r="A148" s="57" t="str">
        <f ca="true">+IF(OFFSET('Water Data'!$B$1,0,10*ROW('Water Data'!B145))="","",OFFSET('Water Data'!$B$1,0,10*ROW('Water Data'!B145)))</f>
        <v/>
      </c>
      <c r="B148" s="57" t="str">
        <f ca="true">+IF(OFFSET('Water Data'!$A$3,0,10*ROW('Water Data'!A145))="","",OFFSET('Water Data'!$A$3,0,10*ROW('Water Data'!A145)))</f>
        <v/>
      </c>
      <c r="C148" s="57" t="str">
        <f ca="true">+IF(OFFSET('Water Data'!$C$3,0,10*ROW('Water Data'!C145))="","",OFFSET('Water Data'!$C$3,0,10*ROW('Water Data'!C145)))</f>
        <v/>
      </c>
      <c r="D148" s="249"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49"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49"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49"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49"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49"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49"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49"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49"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49"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49"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49"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49"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49"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49"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49"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49"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49"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50"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50"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50"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50"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50"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50"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50"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50"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50"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50"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50"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50"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50"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50"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50"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50"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50"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50"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50"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50"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50"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50"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50"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50"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50"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50"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50"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50"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50"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50"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51"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51"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51"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51"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51"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51"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51"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51"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51"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51"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51"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51"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51"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51"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51"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51"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51"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51"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4" t="str">
        <f ca="true">+IF(OFFSET('Water Data'!$C$28,0,10*ROW('Water Data'!C142))="","",OFFSET('Water Data'!$C$28,0,10*ROW('Water Data'!C142)))</f>
        <v/>
      </c>
      <c r="BT148" s="34" t="str">
        <f ca="true">+IF(OFFSET('Water Data'!$C$29,0,10*ROW('Water Data'!C142))="","",OFFSET('Water Data'!$C$29,0,10*ROW('Water Data'!C142)))</f>
        <v/>
      </c>
      <c r="BU148" s="34" t="str">
        <f ca="true">+IF(OFFSET('Water Data'!$C$30,0,10*ROW('Water Data'!C142))="","",OFFSET('Water Data'!$C$30,0,10*ROW('Water Data'!C142)))</f>
        <v/>
      </c>
      <c r="BV148" s="34" t="str">
        <f ca="true">+IF(OFFSET('Water Data'!$D$28,0,10*ROW('Water Data'!D142))="","",OFFSET('Water Data'!$D$28,0,10*ROW('Water Data'!D142)))</f>
        <v/>
      </c>
      <c r="BW148" s="34" t="str">
        <f ca="true">+IF(OFFSET('Water Data'!$D$29,0,10*ROW('Water Data'!D142))="","",OFFSET('Water Data'!$D$29,0,10*ROW('Water Data'!D142)))</f>
        <v/>
      </c>
      <c r="BX148" s="34" t="str">
        <f ca="true">+IF(OFFSET('Water Data'!$D$30,0,10*ROW('Water Data'!D142))="","",OFFSET('Water Data'!$D$30,0,10*ROW('Water Data'!D142)))</f>
        <v/>
      </c>
      <c r="BY148" s="34" t="str">
        <f ca="true">+IF(OFFSET('Water Data'!$E$28,0,10*ROW('Water Data'!E142))="","",OFFSET('Water Data'!$E$28,0,10*ROW('Water Data'!E142)))</f>
        <v/>
      </c>
      <c r="BZ148" s="34" t="str">
        <f ca="true">+IF(OFFSET('Water Data'!$E$29,0,10*ROW('Water Data'!E142))="","",OFFSET('Water Data'!$E$29,0,10*ROW('Water Data'!E142)))</f>
        <v/>
      </c>
      <c r="CA148" s="34" t="str">
        <f ca="true">+IF(OFFSET('Water Data'!$E$30,0,10*ROW('Water Data'!E142))="","",OFFSET('Water Data'!$E$30,0,10*ROW('Water Data'!E142)))</f>
        <v/>
      </c>
      <c r="CB148" s="34" t="str">
        <f ca="true">+IF(OFFSET('Water Data'!$F$28,0,10*ROW('Water Data'!F142))="","",OFFSET('Water Data'!$F$28,0,10*ROW('Water Data'!F142)))</f>
        <v/>
      </c>
      <c r="CC148" s="34" t="str">
        <f ca="true">+IF(OFFSET('Water Data'!$F$29,0,10*ROW('Water Data'!F142))="","",OFFSET('Water Data'!$F$29,0,10*ROW('Water Data'!F142)))</f>
        <v/>
      </c>
      <c r="CD148" s="34" t="str">
        <f ca="true">+IF(OFFSET('Water Data'!$F$30,0,10*ROW('Water Data'!F142))="","",OFFSET('Water Data'!$F$30,0,10*ROW('Water Data'!F142)))</f>
        <v/>
      </c>
      <c r="CE148" s="34" t="str">
        <f ca="true">+IF(OFFSET('Water Data'!$G$28,0,10*ROW('Water Data'!G142))="","",OFFSET('Water Data'!$G$28,0,10*ROW('Water Data'!G142)))</f>
        <v/>
      </c>
      <c r="CF148" s="34" t="str">
        <f ca="true">+IF(OFFSET('Water Data'!$G$29,0,10*ROW('Water Data'!G142))="","",OFFSET('Water Data'!$G$29,0,10*ROW('Water Data'!G142)))</f>
        <v/>
      </c>
      <c r="CG148" s="34" t="str">
        <f ca="true">+IF(OFFSET('Water Data'!$G$30,0,10*ROW('Water Data'!G142))="","",OFFSET('Water Data'!$G$30,0,10*ROW('Water Data'!G142)))</f>
        <v/>
      </c>
      <c r="CH148" s="34" t="str">
        <f ca="true">+IF(OFFSET('Water Data'!$H$28,0,10*ROW('Water Data'!H142))="","",OFFSET('Water Data'!$H$28,0,10*ROW('Water Data'!H142)))</f>
        <v/>
      </c>
      <c r="CI148" s="34" t="str">
        <f ca="true">+IF(OFFSET('Water Data'!$H$29,0,10*ROW('Water Data'!H142))="","",OFFSET('Water Data'!$H$29,0,10*ROW('Water Data'!H142)))</f>
        <v/>
      </c>
      <c r="CJ148" s="34" t="str">
        <f ca="true">+IF(OFFSET('Water Data'!$H$30,0,10*ROW('Water Data'!H142))="","",OFFSET('Water Data'!$H$30,0,10*ROW('Water Data'!H142)))</f>
        <v/>
      </c>
      <c r="CK148" s="34" t="str">
        <f ca="true">+IF(OFFSET('Sanitation Data'!$C$29,0,10*ROW('Sanitation Data'!C142))="","",OFFSET('Sanitation Data'!$C$29,0,10*ROW('Sanitation Data'!C142)))</f>
        <v/>
      </c>
      <c r="CL148" s="34" t="str">
        <f ca="true">+IF(OFFSET('Sanitation Data'!$C$30,0,10*ROW('Sanitation Data'!C142))="","",OFFSET('Sanitation Data'!$C$30,0,10*ROW('Sanitation Data'!C142)))</f>
        <v/>
      </c>
      <c r="CM148" s="34" t="str">
        <f ca="true">+IF(OFFSET('Sanitation Data'!$C$31,0,10*ROW('Sanitation Data'!C142))="","",OFFSET('Sanitation Data'!$C$31,0,10*ROW('Sanitation Data'!C142)))</f>
        <v/>
      </c>
      <c r="CN148" s="34" t="str">
        <f ca="true">+IF(OFFSET('Sanitation Data'!$C$32,0,10*ROW('Sanitation Data'!C142))="","",OFFSET('Sanitation Data'!$C$32,0,10*ROW('Sanitation Data'!C142)))</f>
        <v/>
      </c>
      <c r="CO148" s="34" t="str">
        <f ca="true">+IF(OFFSET('Sanitation Data'!$C$33,0,10*ROW('Sanitation Data'!C142))="","",OFFSET('Sanitation Data'!$C$33,0,10*ROW('Sanitation Data'!C142)))</f>
        <v/>
      </c>
      <c r="CP148" s="34" t="str">
        <f ca="true">+IF(OFFSET('Sanitation Data'!$D$29,0,10*ROW('Sanitation Data'!D142))="","",OFFSET('Sanitation Data'!$D$29,0,10*ROW('Sanitation Data'!D142)))</f>
        <v/>
      </c>
      <c r="CQ148" s="34" t="str">
        <f ca="true">+IF(OFFSET('Sanitation Data'!$D$30,0,10*ROW('Sanitation Data'!D142))="","",OFFSET('Sanitation Data'!$D$30,0,10*ROW('Sanitation Data'!D142)))</f>
        <v/>
      </c>
      <c r="CR148" s="34" t="str">
        <f ca="true">+IF(OFFSET('Sanitation Data'!$D$31,0,10*ROW('Sanitation Data'!D142))="","",OFFSET('Sanitation Data'!$D$31,0,10*ROW('Sanitation Data'!D142)))</f>
        <v/>
      </c>
      <c r="CS148" s="34" t="str">
        <f ca="true">+IF(OFFSET('Sanitation Data'!$D$32,0,10*ROW('Sanitation Data'!D142))="","",OFFSET('Sanitation Data'!$D$32,0,10*ROW('Sanitation Data'!D142)))</f>
        <v/>
      </c>
      <c r="CT148" s="34" t="str">
        <f ca="true">+IF(OFFSET('Sanitation Data'!$D$33,0,10*ROW('Sanitation Data'!D142))="","",OFFSET('Sanitation Data'!$D$33,0,10*ROW('Sanitation Data'!D142)))</f>
        <v/>
      </c>
      <c r="CU148" s="34" t="str">
        <f ca="true">+IF(OFFSET('Sanitation Data'!$E$29,0,10*ROW('Sanitation Data'!E142))="","",OFFSET('Sanitation Data'!$E$29,0,10*ROW('Sanitation Data'!E142)))</f>
        <v/>
      </c>
      <c r="CV148" s="34" t="str">
        <f ca="true">+IF(OFFSET('Sanitation Data'!$E$30,0,10*ROW('Sanitation Data'!E142))="","",OFFSET('Sanitation Data'!$E$30,0,10*ROW('Sanitation Data'!E142)))</f>
        <v/>
      </c>
      <c r="CW148" s="34" t="str">
        <f ca="true">+IF(OFFSET('Sanitation Data'!$E$31,0,10*ROW('Sanitation Data'!E142))="","",OFFSET('Sanitation Data'!$E$31,0,10*ROW('Sanitation Data'!E142)))</f>
        <v/>
      </c>
      <c r="CX148" s="34" t="str">
        <f ca="true">+IF(OFFSET('Sanitation Data'!$E$32,0,10*ROW('Sanitation Data'!E142))="","",OFFSET('Sanitation Data'!$E$32,0,10*ROW('Sanitation Data'!E142)))</f>
        <v/>
      </c>
      <c r="CY148" s="34" t="str">
        <f ca="true">+IF(OFFSET('Sanitation Data'!$E$33,0,10*ROW('Sanitation Data'!E142))="","",OFFSET('Sanitation Data'!$E$33,0,10*ROW('Sanitation Data'!E142)))</f>
        <v/>
      </c>
      <c r="CZ148" s="34" t="str">
        <f ca="true">+IF(OFFSET('Sanitation Data'!$F$29,0,10*ROW('Sanitation Data'!F142))="","",OFFSET('Sanitation Data'!$F$29,0,10*ROW('Sanitation Data'!F142)))</f>
        <v/>
      </c>
      <c r="DA148" s="34" t="str">
        <f ca="true">+IF(OFFSET('Sanitation Data'!$F$30,0,10*ROW('Sanitation Data'!F142))="","",OFFSET('Sanitation Data'!$F$30,0,10*ROW('Sanitation Data'!F142)))</f>
        <v/>
      </c>
      <c r="DB148" s="34" t="str">
        <f ca="true">+IF(OFFSET('Sanitation Data'!$F$31,0,10*ROW('Sanitation Data'!F142))="","",OFFSET('Sanitation Data'!$F$31,0,10*ROW('Sanitation Data'!F142)))</f>
        <v/>
      </c>
      <c r="DC148" s="34" t="str">
        <f ca="true">+IF(OFFSET('Sanitation Data'!$F$32,0,10*ROW('Sanitation Data'!F142))="","",OFFSET('Sanitation Data'!$F$32,0,10*ROW('Sanitation Data'!F142)))</f>
        <v/>
      </c>
      <c r="DD148" s="34" t="str">
        <f ca="true">+IF(OFFSET('Sanitation Data'!$F$33,0,10*ROW('Sanitation Data'!F142))="","",OFFSET('Sanitation Data'!$F$33,0,10*ROW('Sanitation Data'!F142)))</f>
        <v/>
      </c>
      <c r="DE148" s="34" t="str">
        <f ca="true">+IF(OFFSET('Sanitation Data'!$G$29,0,10*ROW('Sanitation Data'!G142))="","",OFFSET('Sanitation Data'!$G$29,0,10*ROW('Sanitation Data'!G142)))</f>
        <v/>
      </c>
      <c r="DF148" s="34" t="str">
        <f ca="true">+IF(OFFSET('Sanitation Data'!$G$30,0,10*ROW('Sanitation Data'!G142))="","",OFFSET('Sanitation Data'!$G$30,0,10*ROW('Sanitation Data'!G142)))</f>
        <v/>
      </c>
      <c r="DG148" s="34" t="str">
        <f ca="true">+IF(OFFSET('Sanitation Data'!$G$31,0,10*ROW('Sanitation Data'!G142))="","",OFFSET('Sanitation Data'!$G$31,0,10*ROW('Sanitation Data'!G142)))</f>
        <v/>
      </c>
      <c r="DH148" s="34" t="str">
        <f ca="true">+IF(OFFSET('Sanitation Data'!$G$32,0,10*ROW('Sanitation Data'!G142))="","",OFFSET('Sanitation Data'!$G$32,0,10*ROW('Sanitation Data'!G142)))</f>
        <v/>
      </c>
      <c r="DI148" s="34" t="str">
        <f ca="true">+IF(OFFSET('Sanitation Data'!$G$33,0,10*ROW('Sanitation Data'!G142))="","",OFFSET('Sanitation Data'!$G$33,0,10*ROW('Sanitation Data'!G142)))</f>
        <v/>
      </c>
      <c r="DJ148" s="34" t="str">
        <f ca="true">+IF(OFFSET('Sanitation Data'!$H$29,0,10*ROW('Sanitation Data'!H142))="","",OFFSET('Sanitation Data'!$H$29,0,10*ROW('Sanitation Data'!H142)))</f>
        <v/>
      </c>
      <c r="DK148" s="34" t="str">
        <f ca="true">+IF(OFFSET('Sanitation Data'!$H$30,0,10*ROW('Sanitation Data'!H142))="","",OFFSET('Sanitation Data'!$H$30,0,10*ROW('Sanitation Data'!H142)))</f>
        <v/>
      </c>
      <c r="DL148" s="34" t="str">
        <f ca="true">+IF(OFFSET('Sanitation Data'!$H$31,0,10*ROW('Sanitation Data'!H142))="","",OFFSET('Sanitation Data'!$H$31,0,10*ROW('Sanitation Data'!H142)))</f>
        <v/>
      </c>
      <c r="DM148" s="34" t="str">
        <f ca="true">+IF(OFFSET('Sanitation Data'!$H$32,0,10*ROW('Sanitation Data'!H142))="","",OFFSET('Sanitation Data'!$H$32,0,10*ROW('Sanitation Data'!H142)))</f>
        <v/>
      </c>
      <c r="DN148" s="34" t="str">
        <f ca="true">+IF(OFFSET('Sanitation Data'!$H$33,0,10*ROW('Sanitation Data'!H142))="","",OFFSET('Sanitation Data'!$H$33,0,10*ROW('Sanitation Data'!H142)))</f>
        <v/>
      </c>
      <c r="DO148" s="34" t="str">
        <f ca="true">+IF(OFFSET('Hygiene Data'!$C$12,0,10*ROW('Hygiene Data'!C142))="","",OFFSET('Hygiene Data'!$C$12,0,10*ROW('Hygiene Data'!C142)))</f>
        <v/>
      </c>
      <c r="DP148" s="34" t="str">
        <f ca="true">+IF(OFFSET('Hygiene Data'!$C$13,0,10*ROW('Hygiene Data'!C142))="","",OFFSET('Hygiene Data'!$C$13,0,10*ROW('Hygiene Data'!C142)))</f>
        <v/>
      </c>
      <c r="DQ148" s="34" t="str">
        <f ca="true">+IF(OFFSET('Hygiene Data'!$C$14,0,10*ROW('Hygiene Data'!C142))="","",OFFSET('Hygiene Data'!$C$14,0,10*ROW('Hygiene Data'!C142)))</f>
        <v/>
      </c>
      <c r="DR148" s="34" t="str">
        <f ca="true">+IF(OFFSET('Hygiene Data'!$D$12,0,10*ROW('Hygiene Data'!D142))="","",OFFSET('Hygiene Data'!$D$12,0,10*ROW('Hygiene Data'!D142)))</f>
        <v/>
      </c>
      <c r="DS148" s="34" t="str">
        <f ca="true">+IF(OFFSET('Hygiene Data'!$D$13,0,10*ROW('Hygiene Data'!D142))="","",OFFSET('Hygiene Data'!$D$13,0,10*ROW('Hygiene Data'!D142)))</f>
        <v/>
      </c>
      <c r="DT148" s="34" t="str">
        <f ca="true">+IF(OFFSET('Hygiene Data'!$D$14,0,10*ROW('Hygiene Data'!D142))="","",OFFSET('Hygiene Data'!$D$14,0,10*ROW('Hygiene Data'!D142)))</f>
        <v/>
      </c>
      <c r="DU148" s="34" t="str">
        <f ca="true">+IF(OFFSET('Hygiene Data'!$E$12,0,10*ROW('Hygiene Data'!E142))="","",OFFSET('Hygiene Data'!$E$12,0,10*ROW('Hygiene Data'!E142)))</f>
        <v/>
      </c>
      <c r="DV148" s="34" t="str">
        <f ca="true">+IF(OFFSET('Hygiene Data'!$E$13,0,10*ROW('Hygiene Data'!E142))="","",OFFSET('Hygiene Data'!$E$13,0,10*ROW('Hygiene Data'!E142)))</f>
        <v/>
      </c>
      <c r="DW148" s="34" t="str">
        <f ca="true">+IF(OFFSET('Hygiene Data'!$E$14,0,10*ROW('Hygiene Data'!E142))="","",OFFSET('Hygiene Data'!$E$14,0,10*ROW('Hygiene Data'!E142)))</f>
        <v/>
      </c>
      <c r="DX148" s="34" t="str">
        <f ca="true">+IF(OFFSET('Hygiene Data'!$F$12,0,10*ROW('Hygiene Data'!F142))="","",OFFSET('Hygiene Data'!$F$12,0,10*ROW('Hygiene Data'!F142)))</f>
        <v/>
      </c>
      <c r="DY148" s="34" t="str">
        <f ca="true">+IF(OFFSET('Hygiene Data'!$F$13,0,10*ROW('Hygiene Data'!F142))="","",OFFSET('Hygiene Data'!$F$13,0,10*ROW('Hygiene Data'!F142)))</f>
        <v/>
      </c>
      <c r="DZ148" s="34" t="str">
        <f ca="true">+IF(OFFSET('Hygiene Data'!$F$14,0,10*ROW('Hygiene Data'!F142))="","",OFFSET('Hygiene Data'!$F$14,0,10*ROW('Hygiene Data'!F142)))</f>
        <v/>
      </c>
      <c r="EA148" s="34" t="str">
        <f ca="true">+IF(OFFSET('Hygiene Data'!$G$12,0,10*ROW('Hygiene Data'!G142))="","",OFFSET('Hygiene Data'!$G$12,0,10*ROW('Hygiene Data'!G142)))</f>
        <v/>
      </c>
      <c r="EB148" s="34" t="str">
        <f ca="true">+IF(OFFSET('Hygiene Data'!$G$13,0,10*ROW('Hygiene Data'!G142))="","",OFFSET('Hygiene Data'!$G$13,0,10*ROW('Hygiene Data'!G142)))</f>
        <v/>
      </c>
      <c r="EC148" s="34" t="str">
        <f ca="true">+IF(OFFSET('Hygiene Data'!$G$14,0,10*ROW('Hygiene Data'!G142))="","",OFFSET('Hygiene Data'!$G$14,0,10*ROW('Hygiene Data'!G142)))</f>
        <v/>
      </c>
      <c r="ED148" s="34" t="str">
        <f ca="true">+IF(OFFSET('Hygiene Data'!$H$12,0,10*ROW('Hygiene Data'!H142))="","",OFFSET('Hygiene Data'!$H$12,0,10*ROW('Hygiene Data'!H142)))</f>
        <v/>
      </c>
      <c r="EE148" s="34" t="str">
        <f ca="true">+IF(OFFSET('Hygiene Data'!$H$13,0,10*ROW('Hygiene Data'!H142))="","",OFFSET('Hygiene Data'!$H$13,0,10*ROW('Hygiene Data'!H142)))</f>
        <v/>
      </c>
      <c r="EF148" s="34" t="str">
        <f ca="true">+IF(OFFSET('Hygiene Data'!$H$14,0,10*ROW('Hygiene Data'!H142))="","",OFFSET('Hygiene Data'!$H$14,0,10*ROW('Hygiene Data'!H142)))</f>
        <v/>
      </c>
    </row>
    <row r="149" x14ac:dyDescent="0.2">
      <c r="A149" s="57" t="str">
        <f ca="true">+IF(OFFSET('Water Data'!$B$1,0,10*ROW('Water Data'!B146))="","",OFFSET('Water Data'!$B$1,0,10*ROW('Water Data'!B146)))</f>
        <v/>
      </c>
      <c r="B149" s="57" t="str">
        <f ca="true">+IF(OFFSET('Water Data'!$A$3,0,10*ROW('Water Data'!A146))="","",OFFSET('Water Data'!$A$3,0,10*ROW('Water Data'!A146)))</f>
        <v/>
      </c>
      <c r="C149" s="57" t="str">
        <f ca="true">+IF(OFFSET('Water Data'!$C$3,0,10*ROW('Water Data'!C146))="","",OFFSET('Water Data'!$C$3,0,10*ROW('Water Data'!C146)))</f>
        <v/>
      </c>
      <c r="D149" s="249"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49"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49"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49"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49"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49"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49"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49"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49"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49"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49"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49"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49"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49"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49"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49"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49"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49"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50"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50"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50"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50"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50"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50"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50"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50"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50"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50"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50"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50"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50"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50"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50"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50"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50"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50"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50"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50"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50"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50"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50"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50"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50"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50"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50"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50"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50"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50"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51"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51"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51"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51"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51"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51"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51"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51"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51"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51"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51"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51"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51"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51"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51"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51"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51"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51"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4" t="str">
        <f ca="true">+IF(OFFSET('Water Data'!$C$28,0,10*ROW('Water Data'!C143))="","",OFFSET('Water Data'!$C$28,0,10*ROW('Water Data'!C143)))</f>
        <v/>
      </c>
      <c r="BT149" s="34" t="str">
        <f ca="true">+IF(OFFSET('Water Data'!$C$29,0,10*ROW('Water Data'!C143))="","",OFFSET('Water Data'!$C$29,0,10*ROW('Water Data'!C143)))</f>
        <v/>
      </c>
      <c r="BU149" s="34" t="str">
        <f ca="true">+IF(OFFSET('Water Data'!$C$30,0,10*ROW('Water Data'!C143))="","",OFFSET('Water Data'!$C$30,0,10*ROW('Water Data'!C143)))</f>
        <v/>
      </c>
      <c r="BV149" s="34" t="str">
        <f ca="true">+IF(OFFSET('Water Data'!$D$28,0,10*ROW('Water Data'!D143))="","",OFFSET('Water Data'!$D$28,0,10*ROW('Water Data'!D143)))</f>
        <v/>
      </c>
      <c r="BW149" s="34" t="str">
        <f ca="true">+IF(OFFSET('Water Data'!$D$29,0,10*ROW('Water Data'!D143))="","",OFFSET('Water Data'!$D$29,0,10*ROW('Water Data'!D143)))</f>
        <v/>
      </c>
      <c r="BX149" s="34" t="str">
        <f ca="true">+IF(OFFSET('Water Data'!$D$30,0,10*ROW('Water Data'!D143))="","",OFFSET('Water Data'!$D$30,0,10*ROW('Water Data'!D143)))</f>
        <v/>
      </c>
      <c r="BY149" s="34" t="str">
        <f ca="true">+IF(OFFSET('Water Data'!$E$28,0,10*ROW('Water Data'!E143))="","",OFFSET('Water Data'!$E$28,0,10*ROW('Water Data'!E143)))</f>
        <v/>
      </c>
      <c r="BZ149" s="34" t="str">
        <f ca="true">+IF(OFFSET('Water Data'!$E$29,0,10*ROW('Water Data'!E143))="","",OFFSET('Water Data'!$E$29,0,10*ROW('Water Data'!E143)))</f>
        <v/>
      </c>
      <c r="CA149" s="34" t="str">
        <f ca="true">+IF(OFFSET('Water Data'!$E$30,0,10*ROW('Water Data'!E143))="","",OFFSET('Water Data'!$E$30,0,10*ROW('Water Data'!E143)))</f>
        <v/>
      </c>
      <c r="CB149" s="34" t="str">
        <f ca="true">+IF(OFFSET('Water Data'!$F$28,0,10*ROW('Water Data'!F143))="","",OFFSET('Water Data'!$F$28,0,10*ROW('Water Data'!F143)))</f>
        <v/>
      </c>
      <c r="CC149" s="34" t="str">
        <f ca="true">+IF(OFFSET('Water Data'!$F$29,0,10*ROW('Water Data'!F143))="","",OFFSET('Water Data'!$F$29,0,10*ROW('Water Data'!F143)))</f>
        <v/>
      </c>
      <c r="CD149" s="34" t="str">
        <f ca="true">+IF(OFFSET('Water Data'!$F$30,0,10*ROW('Water Data'!F143))="","",OFFSET('Water Data'!$F$30,0,10*ROW('Water Data'!F143)))</f>
        <v/>
      </c>
      <c r="CE149" s="34" t="str">
        <f ca="true">+IF(OFFSET('Water Data'!$G$28,0,10*ROW('Water Data'!G143))="","",OFFSET('Water Data'!$G$28,0,10*ROW('Water Data'!G143)))</f>
        <v/>
      </c>
      <c r="CF149" s="34" t="str">
        <f ca="true">+IF(OFFSET('Water Data'!$G$29,0,10*ROW('Water Data'!G143))="","",OFFSET('Water Data'!$G$29,0,10*ROW('Water Data'!G143)))</f>
        <v/>
      </c>
      <c r="CG149" s="34" t="str">
        <f ca="true">+IF(OFFSET('Water Data'!$G$30,0,10*ROW('Water Data'!G143))="","",OFFSET('Water Data'!$G$30,0,10*ROW('Water Data'!G143)))</f>
        <v/>
      </c>
      <c r="CH149" s="34" t="str">
        <f ca="true">+IF(OFFSET('Water Data'!$H$28,0,10*ROW('Water Data'!H143))="","",OFFSET('Water Data'!$H$28,0,10*ROW('Water Data'!H143)))</f>
        <v/>
      </c>
      <c r="CI149" s="34" t="str">
        <f ca="true">+IF(OFFSET('Water Data'!$H$29,0,10*ROW('Water Data'!H143))="","",OFFSET('Water Data'!$H$29,0,10*ROW('Water Data'!H143)))</f>
        <v/>
      </c>
      <c r="CJ149" s="34" t="str">
        <f ca="true">+IF(OFFSET('Water Data'!$H$30,0,10*ROW('Water Data'!H143))="","",OFFSET('Water Data'!$H$30,0,10*ROW('Water Data'!H143)))</f>
        <v/>
      </c>
      <c r="CK149" s="34" t="str">
        <f ca="true">+IF(OFFSET('Sanitation Data'!$C$29,0,10*ROW('Sanitation Data'!C143))="","",OFFSET('Sanitation Data'!$C$29,0,10*ROW('Sanitation Data'!C143)))</f>
        <v/>
      </c>
      <c r="CL149" s="34" t="str">
        <f ca="true">+IF(OFFSET('Sanitation Data'!$C$30,0,10*ROW('Sanitation Data'!C143))="","",OFFSET('Sanitation Data'!$C$30,0,10*ROW('Sanitation Data'!C143)))</f>
        <v/>
      </c>
      <c r="CM149" s="34" t="str">
        <f ca="true">+IF(OFFSET('Sanitation Data'!$C$31,0,10*ROW('Sanitation Data'!C143))="","",OFFSET('Sanitation Data'!$C$31,0,10*ROW('Sanitation Data'!C143)))</f>
        <v/>
      </c>
      <c r="CN149" s="34" t="str">
        <f ca="true">+IF(OFFSET('Sanitation Data'!$C$32,0,10*ROW('Sanitation Data'!C143))="","",OFFSET('Sanitation Data'!$C$32,0,10*ROW('Sanitation Data'!C143)))</f>
        <v/>
      </c>
      <c r="CO149" s="34" t="str">
        <f ca="true">+IF(OFFSET('Sanitation Data'!$C$33,0,10*ROW('Sanitation Data'!C143))="","",OFFSET('Sanitation Data'!$C$33,0,10*ROW('Sanitation Data'!C143)))</f>
        <v/>
      </c>
      <c r="CP149" s="34" t="str">
        <f ca="true">+IF(OFFSET('Sanitation Data'!$D$29,0,10*ROW('Sanitation Data'!D143))="","",OFFSET('Sanitation Data'!$D$29,0,10*ROW('Sanitation Data'!D143)))</f>
        <v/>
      </c>
      <c r="CQ149" s="34" t="str">
        <f ca="true">+IF(OFFSET('Sanitation Data'!$D$30,0,10*ROW('Sanitation Data'!D143))="","",OFFSET('Sanitation Data'!$D$30,0,10*ROW('Sanitation Data'!D143)))</f>
        <v/>
      </c>
      <c r="CR149" s="34" t="str">
        <f ca="true">+IF(OFFSET('Sanitation Data'!$D$31,0,10*ROW('Sanitation Data'!D143))="","",OFFSET('Sanitation Data'!$D$31,0,10*ROW('Sanitation Data'!D143)))</f>
        <v/>
      </c>
      <c r="CS149" s="34" t="str">
        <f ca="true">+IF(OFFSET('Sanitation Data'!$D$32,0,10*ROW('Sanitation Data'!D143))="","",OFFSET('Sanitation Data'!$D$32,0,10*ROW('Sanitation Data'!D143)))</f>
        <v/>
      </c>
      <c r="CT149" s="34" t="str">
        <f ca="true">+IF(OFFSET('Sanitation Data'!$D$33,0,10*ROW('Sanitation Data'!D143))="","",OFFSET('Sanitation Data'!$D$33,0,10*ROW('Sanitation Data'!D143)))</f>
        <v/>
      </c>
      <c r="CU149" s="34" t="str">
        <f ca="true">+IF(OFFSET('Sanitation Data'!$E$29,0,10*ROW('Sanitation Data'!E143))="","",OFFSET('Sanitation Data'!$E$29,0,10*ROW('Sanitation Data'!E143)))</f>
        <v/>
      </c>
      <c r="CV149" s="34" t="str">
        <f ca="true">+IF(OFFSET('Sanitation Data'!$E$30,0,10*ROW('Sanitation Data'!E143))="","",OFFSET('Sanitation Data'!$E$30,0,10*ROW('Sanitation Data'!E143)))</f>
        <v/>
      </c>
      <c r="CW149" s="34" t="str">
        <f ca="true">+IF(OFFSET('Sanitation Data'!$E$31,0,10*ROW('Sanitation Data'!E143))="","",OFFSET('Sanitation Data'!$E$31,0,10*ROW('Sanitation Data'!E143)))</f>
        <v/>
      </c>
      <c r="CX149" s="34" t="str">
        <f ca="true">+IF(OFFSET('Sanitation Data'!$E$32,0,10*ROW('Sanitation Data'!E143))="","",OFFSET('Sanitation Data'!$E$32,0,10*ROW('Sanitation Data'!E143)))</f>
        <v/>
      </c>
      <c r="CY149" s="34" t="str">
        <f ca="true">+IF(OFFSET('Sanitation Data'!$E$33,0,10*ROW('Sanitation Data'!E143))="","",OFFSET('Sanitation Data'!$E$33,0,10*ROW('Sanitation Data'!E143)))</f>
        <v/>
      </c>
      <c r="CZ149" s="34" t="str">
        <f ca="true">+IF(OFFSET('Sanitation Data'!$F$29,0,10*ROW('Sanitation Data'!F143))="","",OFFSET('Sanitation Data'!$F$29,0,10*ROW('Sanitation Data'!F143)))</f>
        <v/>
      </c>
      <c r="DA149" s="34" t="str">
        <f ca="true">+IF(OFFSET('Sanitation Data'!$F$30,0,10*ROW('Sanitation Data'!F143))="","",OFFSET('Sanitation Data'!$F$30,0,10*ROW('Sanitation Data'!F143)))</f>
        <v/>
      </c>
      <c r="DB149" s="34" t="str">
        <f ca="true">+IF(OFFSET('Sanitation Data'!$F$31,0,10*ROW('Sanitation Data'!F143))="","",OFFSET('Sanitation Data'!$F$31,0,10*ROW('Sanitation Data'!F143)))</f>
        <v/>
      </c>
      <c r="DC149" s="34" t="str">
        <f ca="true">+IF(OFFSET('Sanitation Data'!$F$32,0,10*ROW('Sanitation Data'!F143))="","",OFFSET('Sanitation Data'!$F$32,0,10*ROW('Sanitation Data'!F143)))</f>
        <v/>
      </c>
      <c r="DD149" s="34" t="str">
        <f ca="true">+IF(OFFSET('Sanitation Data'!$F$33,0,10*ROW('Sanitation Data'!F143))="","",OFFSET('Sanitation Data'!$F$33,0,10*ROW('Sanitation Data'!F143)))</f>
        <v/>
      </c>
      <c r="DE149" s="34" t="str">
        <f ca="true">+IF(OFFSET('Sanitation Data'!$G$29,0,10*ROW('Sanitation Data'!G143))="","",OFFSET('Sanitation Data'!$G$29,0,10*ROW('Sanitation Data'!G143)))</f>
        <v/>
      </c>
      <c r="DF149" s="34" t="str">
        <f ca="true">+IF(OFFSET('Sanitation Data'!$G$30,0,10*ROW('Sanitation Data'!G143))="","",OFFSET('Sanitation Data'!$G$30,0,10*ROW('Sanitation Data'!G143)))</f>
        <v/>
      </c>
      <c r="DG149" s="34" t="str">
        <f ca="true">+IF(OFFSET('Sanitation Data'!$G$31,0,10*ROW('Sanitation Data'!G143))="","",OFFSET('Sanitation Data'!$G$31,0,10*ROW('Sanitation Data'!G143)))</f>
        <v/>
      </c>
      <c r="DH149" s="34" t="str">
        <f ca="true">+IF(OFFSET('Sanitation Data'!$G$32,0,10*ROW('Sanitation Data'!G143))="","",OFFSET('Sanitation Data'!$G$32,0,10*ROW('Sanitation Data'!G143)))</f>
        <v/>
      </c>
      <c r="DI149" s="34" t="str">
        <f ca="true">+IF(OFFSET('Sanitation Data'!$G$33,0,10*ROW('Sanitation Data'!G143))="","",OFFSET('Sanitation Data'!$G$33,0,10*ROW('Sanitation Data'!G143)))</f>
        <v/>
      </c>
      <c r="DJ149" s="34" t="str">
        <f ca="true">+IF(OFFSET('Sanitation Data'!$H$29,0,10*ROW('Sanitation Data'!H143))="","",OFFSET('Sanitation Data'!$H$29,0,10*ROW('Sanitation Data'!H143)))</f>
        <v/>
      </c>
      <c r="DK149" s="34" t="str">
        <f ca="true">+IF(OFFSET('Sanitation Data'!$H$30,0,10*ROW('Sanitation Data'!H143))="","",OFFSET('Sanitation Data'!$H$30,0,10*ROW('Sanitation Data'!H143)))</f>
        <v/>
      </c>
      <c r="DL149" s="34" t="str">
        <f ca="true">+IF(OFFSET('Sanitation Data'!$H$31,0,10*ROW('Sanitation Data'!H143))="","",OFFSET('Sanitation Data'!$H$31,0,10*ROW('Sanitation Data'!H143)))</f>
        <v/>
      </c>
      <c r="DM149" s="34" t="str">
        <f ca="true">+IF(OFFSET('Sanitation Data'!$H$32,0,10*ROW('Sanitation Data'!H143))="","",OFFSET('Sanitation Data'!$H$32,0,10*ROW('Sanitation Data'!H143)))</f>
        <v/>
      </c>
      <c r="DN149" s="34" t="str">
        <f ca="true">+IF(OFFSET('Sanitation Data'!$H$33,0,10*ROW('Sanitation Data'!H143))="","",OFFSET('Sanitation Data'!$H$33,0,10*ROW('Sanitation Data'!H143)))</f>
        <v/>
      </c>
      <c r="DO149" s="34" t="str">
        <f ca="true">+IF(OFFSET('Hygiene Data'!$C$12,0,10*ROW('Hygiene Data'!C143))="","",OFFSET('Hygiene Data'!$C$12,0,10*ROW('Hygiene Data'!C143)))</f>
        <v/>
      </c>
      <c r="DP149" s="34" t="str">
        <f ca="true">+IF(OFFSET('Hygiene Data'!$C$13,0,10*ROW('Hygiene Data'!C143))="","",OFFSET('Hygiene Data'!$C$13,0,10*ROW('Hygiene Data'!C143)))</f>
        <v/>
      </c>
      <c r="DQ149" s="34" t="str">
        <f ca="true">+IF(OFFSET('Hygiene Data'!$C$14,0,10*ROW('Hygiene Data'!C143))="","",OFFSET('Hygiene Data'!$C$14,0,10*ROW('Hygiene Data'!C143)))</f>
        <v/>
      </c>
      <c r="DR149" s="34" t="str">
        <f ca="true">+IF(OFFSET('Hygiene Data'!$D$12,0,10*ROW('Hygiene Data'!D143))="","",OFFSET('Hygiene Data'!$D$12,0,10*ROW('Hygiene Data'!D143)))</f>
        <v/>
      </c>
      <c r="DS149" s="34" t="str">
        <f ca="true">+IF(OFFSET('Hygiene Data'!$D$13,0,10*ROW('Hygiene Data'!D143))="","",OFFSET('Hygiene Data'!$D$13,0,10*ROW('Hygiene Data'!D143)))</f>
        <v/>
      </c>
      <c r="DT149" s="34" t="str">
        <f ca="true">+IF(OFFSET('Hygiene Data'!$D$14,0,10*ROW('Hygiene Data'!D143))="","",OFFSET('Hygiene Data'!$D$14,0,10*ROW('Hygiene Data'!D143)))</f>
        <v/>
      </c>
      <c r="DU149" s="34" t="str">
        <f ca="true">+IF(OFFSET('Hygiene Data'!$E$12,0,10*ROW('Hygiene Data'!E143))="","",OFFSET('Hygiene Data'!$E$12,0,10*ROW('Hygiene Data'!E143)))</f>
        <v/>
      </c>
      <c r="DV149" s="34" t="str">
        <f ca="true">+IF(OFFSET('Hygiene Data'!$E$13,0,10*ROW('Hygiene Data'!E143))="","",OFFSET('Hygiene Data'!$E$13,0,10*ROW('Hygiene Data'!E143)))</f>
        <v/>
      </c>
      <c r="DW149" s="34" t="str">
        <f ca="true">+IF(OFFSET('Hygiene Data'!$E$14,0,10*ROW('Hygiene Data'!E143))="","",OFFSET('Hygiene Data'!$E$14,0,10*ROW('Hygiene Data'!E143)))</f>
        <v/>
      </c>
      <c r="DX149" s="34" t="str">
        <f ca="true">+IF(OFFSET('Hygiene Data'!$F$12,0,10*ROW('Hygiene Data'!F143))="","",OFFSET('Hygiene Data'!$F$12,0,10*ROW('Hygiene Data'!F143)))</f>
        <v/>
      </c>
      <c r="DY149" s="34" t="str">
        <f ca="true">+IF(OFFSET('Hygiene Data'!$F$13,0,10*ROW('Hygiene Data'!F143))="","",OFFSET('Hygiene Data'!$F$13,0,10*ROW('Hygiene Data'!F143)))</f>
        <v/>
      </c>
      <c r="DZ149" s="34" t="str">
        <f ca="true">+IF(OFFSET('Hygiene Data'!$F$14,0,10*ROW('Hygiene Data'!F143))="","",OFFSET('Hygiene Data'!$F$14,0,10*ROW('Hygiene Data'!F143)))</f>
        <v/>
      </c>
      <c r="EA149" s="34" t="str">
        <f ca="true">+IF(OFFSET('Hygiene Data'!$G$12,0,10*ROW('Hygiene Data'!G143))="","",OFFSET('Hygiene Data'!$G$12,0,10*ROW('Hygiene Data'!G143)))</f>
        <v/>
      </c>
      <c r="EB149" s="34" t="str">
        <f ca="true">+IF(OFFSET('Hygiene Data'!$G$13,0,10*ROW('Hygiene Data'!G143))="","",OFFSET('Hygiene Data'!$G$13,0,10*ROW('Hygiene Data'!G143)))</f>
        <v/>
      </c>
      <c r="EC149" s="34" t="str">
        <f ca="true">+IF(OFFSET('Hygiene Data'!$G$14,0,10*ROW('Hygiene Data'!G143))="","",OFFSET('Hygiene Data'!$G$14,0,10*ROW('Hygiene Data'!G143)))</f>
        <v/>
      </c>
      <c r="ED149" s="34" t="str">
        <f ca="true">+IF(OFFSET('Hygiene Data'!$H$12,0,10*ROW('Hygiene Data'!H143))="","",OFFSET('Hygiene Data'!$H$12,0,10*ROW('Hygiene Data'!H143)))</f>
        <v/>
      </c>
      <c r="EE149" s="34" t="str">
        <f ca="true">+IF(OFFSET('Hygiene Data'!$H$13,0,10*ROW('Hygiene Data'!H143))="","",OFFSET('Hygiene Data'!$H$13,0,10*ROW('Hygiene Data'!H143)))</f>
        <v/>
      </c>
      <c r="EF149" s="34" t="str">
        <f ca="true">+IF(OFFSET('Hygiene Data'!$H$14,0,10*ROW('Hygiene Data'!H143))="","",OFFSET('Hygiene Data'!$H$14,0,10*ROW('Hygiene Data'!H143)))</f>
        <v/>
      </c>
    </row>
    <row r="150" x14ac:dyDescent="0.2">
      <c r="A150" s="57" t="str">
        <f ca="true">+IF(OFFSET('Water Data'!$B$1,0,10*ROW('Water Data'!B147))="","",OFFSET('Water Data'!$B$1,0,10*ROW('Water Data'!B147)))</f>
        <v/>
      </c>
      <c r="B150" s="57" t="str">
        <f ca="true">+IF(OFFSET('Water Data'!$A$3,0,10*ROW('Water Data'!A147))="","",OFFSET('Water Data'!$A$3,0,10*ROW('Water Data'!A147)))</f>
        <v/>
      </c>
      <c r="C150" s="57" t="str">
        <f ca="true">+IF(OFFSET('Water Data'!$C$3,0,10*ROW('Water Data'!C147))="","",OFFSET('Water Data'!$C$3,0,10*ROW('Water Data'!C147)))</f>
        <v/>
      </c>
      <c r="D150" s="249"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49"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49"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49"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49"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49"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49"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49"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49"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49"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49"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49"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49"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49"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49"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49"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49"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49"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50"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50"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50"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50"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50"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50"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50"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50"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50"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50"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50"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50"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50"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50"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50"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50"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50"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50"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50"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50"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50"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50"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50"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50"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50"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50"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50"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50"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50"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50"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51"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51"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51"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51"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51"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51"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51"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51"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51"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51"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51"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51"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51"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51"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51"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51"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51"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51"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4" t="str">
        <f ca="true">+IF(OFFSET('Water Data'!$C$28,0,10*ROW('Water Data'!C144))="","",OFFSET('Water Data'!$C$28,0,10*ROW('Water Data'!C144)))</f>
        <v/>
      </c>
      <c r="BT150" s="34" t="str">
        <f ca="true">+IF(OFFSET('Water Data'!$C$29,0,10*ROW('Water Data'!C144))="","",OFFSET('Water Data'!$C$29,0,10*ROW('Water Data'!C144)))</f>
        <v/>
      </c>
      <c r="BU150" s="34" t="str">
        <f ca="true">+IF(OFFSET('Water Data'!$C$30,0,10*ROW('Water Data'!C144))="","",OFFSET('Water Data'!$C$30,0,10*ROW('Water Data'!C144)))</f>
        <v/>
      </c>
      <c r="BV150" s="34" t="str">
        <f ca="true">+IF(OFFSET('Water Data'!$D$28,0,10*ROW('Water Data'!D144))="","",OFFSET('Water Data'!$D$28,0,10*ROW('Water Data'!D144)))</f>
        <v/>
      </c>
      <c r="BW150" s="34" t="str">
        <f ca="true">+IF(OFFSET('Water Data'!$D$29,0,10*ROW('Water Data'!D144))="","",OFFSET('Water Data'!$D$29,0,10*ROW('Water Data'!D144)))</f>
        <v/>
      </c>
      <c r="BX150" s="34" t="str">
        <f ca="true">+IF(OFFSET('Water Data'!$D$30,0,10*ROW('Water Data'!D144))="","",OFFSET('Water Data'!$D$30,0,10*ROW('Water Data'!D144)))</f>
        <v/>
      </c>
      <c r="BY150" s="34" t="str">
        <f ca="true">+IF(OFFSET('Water Data'!$E$28,0,10*ROW('Water Data'!E144))="","",OFFSET('Water Data'!$E$28,0,10*ROW('Water Data'!E144)))</f>
        <v/>
      </c>
      <c r="BZ150" s="34" t="str">
        <f ca="true">+IF(OFFSET('Water Data'!$E$29,0,10*ROW('Water Data'!E144))="","",OFFSET('Water Data'!$E$29,0,10*ROW('Water Data'!E144)))</f>
        <v/>
      </c>
      <c r="CA150" s="34" t="str">
        <f ca="true">+IF(OFFSET('Water Data'!$E$30,0,10*ROW('Water Data'!E144))="","",OFFSET('Water Data'!$E$30,0,10*ROW('Water Data'!E144)))</f>
        <v/>
      </c>
      <c r="CB150" s="34" t="str">
        <f ca="true">+IF(OFFSET('Water Data'!$F$28,0,10*ROW('Water Data'!F144))="","",OFFSET('Water Data'!$F$28,0,10*ROW('Water Data'!F144)))</f>
        <v/>
      </c>
      <c r="CC150" s="34" t="str">
        <f ca="true">+IF(OFFSET('Water Data'!$F$29,0,10*ROW('Water Data'!F144))="","",OFFSET('Water Data'!$F$29,0,10*ROW('Water Data'!F144)))</f>
        <v/>
      </c>
      <c r="CD150" s="34" t="str">
        <f ca="true">+IF(OFFSET('Water Data'!$F$30,0,10*ROW('Water Data'!F144))="","",OFFSET('Water Data'!$F$30,0,10*ROW('Water Data'!F144)))</f>
        <v/>
      </c>
      <c r="CE150" s="34" t="str">
        <f ca="true">+IF(OFFSET('Water Data'!$G$28,0,10*ROW('Water Data'!G144))="","",OFFSET('Water Data'!$G$28,0,10*ROW('Water Data'!G144)))</f>
        <v/>
      </c>
      <c r="CF150" s="34" t="str">
        <f ca="true">+IF(OFFSET('Water Data'!$G$29,0,10*ROW('Water Data'!G144))="","",OFFSET('Water Data'!$G$29,0,10*ROW('Water Data'!G144)))</f>
        <v/>
      </c>
      <c r="CG150" s="34" t="str">
        <f ca="true">+IF(OFFSET('Water Data'!$G$30,0,10*ROW('Water Data'!G144))="","",OFFSET('Water Data'!$G$30,0,10*ROW('Water Data'!G144)))</f>
        <v/>
      </c>
      <c r="CH150" s="34" t="str">
        <f ca="true">+IF(OFFSET('Water Data'!$H$28,0,10*ROW('Water Data'!H144))="","",OFFSET('Water Data'!$H$28,0,10*ROW('Water Data'!H144)))</f>
        <v/>
      </c>
      <c r="CI150" s="34" t="str">
        <f ca="true">+IF(OFFSET('Water Data'!$H$29,0,10*ROW('Water Data'!H144))="","",OFFSET('Water Data'!$H$29,0,10*ROW('Water Data'!H144)))</f>
        <v/>
      </c>
      <c r="CJ150" s="34" t="str">
        <f ca="true">+IF(OFFSET('Water Data'!$H$30,0,10*ROW('Water Data'!H144))="","",OFFSET('Water Data'!$H$30,0,10*ROW('Water Data'!H144)))</f>
        <v/>
      </c>
      <c r="CK150" s="34" t="str">
        <f ca="true">+IF(OFFSET('Sanitation Data'!$C$29,0,10*ROW('Sanitation Data'!C144))="","",OFFSET('Sanitation Data'!$C$29,0,10*ROW('Sanitation Data'!C144)))</f>
        <v/>
      </c>
      <c r="CL150" s="34" t="str">
        <f ca="true">+IF(OFFSET('Sanitation Data'!$C$30,0,10*ROW('Sanitation Data'!C144))="","",OFFSET('Sanitation Data'!$C$30,0,10*ROW('Sanitation Data'!C144)))</f>
        <v/>
      </c>
      <c r="CM150" s="34" t="str">
        <f ca="true">+IF(OFFSET('Sanitation Data'!$C$31,0,10*ROW('Sanitation Data'!C144))="","",OFFSET('Sanitation Data'!$C$31,0,10*ROW('Sanitation Data'!C144)))</f>
        <v/>
      </c>
      <c r="CN150" s="34" t="str">
        <f ca="true">+IF(OFFSET('Sanitation Data'!$C$32,0,10*ROW('Sanitation Data'!C144))="","",OFFSET('Sanitation Data'!$C$32,0,10*ROW('Sanitation Data'!C144)))</f>
        <v/>
      </c>
      <c r="CO150" s="34" t="str">
        <f ca="true">+IF(OFFSET('Sanitation Data'!$C$33,0,10*ROW('Sanitation Data'!C144))="","",OFFSET('Sanitation Data'!$C$33,0,10*ROW('Sanitation Data'!C144)))</f>
        <v/>
      </c>
      <c r="CP150" s="34" t="str">
        <f ca="true">+IF(OFFSET('Sanitation Data'!$D$29,0,10*ROW('Sanitation Data'!D144))="","",OFFSET('Sanitation Data'!$D$29,0,10*ROW('Sanitation Data'!D144)))</f>
        <v/>
      </c>
      <c r="CQ150" s="34" t="str">
        <f ca="true">+IF(OFFSET('Sanitation Data'!$D$30,0,10*ROW('Sanitation Data'!D144))="","",OFFSET('Sanitation Data'!$D$30,0,10*ROW('Sanitation Data'!D144)))</f>
        <v/>
      </c>
      <c r="CR150" s="34" t="str">
        <f ca="true">+IF(OFFSET('Sanitation Data'!$D$31,0,10*ROW('Sanitation Data'!D144))="","",OFFSET('Sanitation Data'!$D$31,0,10*ROW('Sanitation Data'!D144)))</f>
        <v/>
      </c>
      <c r="CS150" s="34" t="str">
        <f ca="true">+IF(OFFSET('Sanitation Data'!$D$32,0,10*ROW('Sanitation Data'!D144))="","",OFFSET('Sanitation Data'!$D$32,0,10*ROW('Sanitation Data'!D144)))</f>
        <v/>
      </c>
      <c r="CT150" s="34" t="str">
        <f ca="true">+IF(OFFSET('Sanitation Data'!$D$33,0,10*ROW('Sanitation Data'!D144))="","",OFFSET('Sanitation Data'!$D$33,0,10*ROW('Sanitation Data'!D144)))</f>
        <v/>
      </c>
      <c r="CU150" s="34" t="str">
        <f ca="true">+IF(OFFSET('Sanitation Data'!$E$29,0,10*ROW('Sanitation Data'!E144))="","",OFFSET('Sanitation Data'!$E$29,0,10*ROW('Sanitation Data'!E144)))</f>
        <v/>
      </c>
      <c r="CV150" s="34" t="str">
        <f ca="true">+IF(OFFSET('Sanitation Data'!$E$30,0,10*ROW('Sanitation Data'!E144))="","",OFFSET('Sanitation Data'!$E$30,0,10*ROW('Sanitation Data'!E144)))</f>
        <v/>
      </c>
      <c r="CW150" s="34" t="str">
        <f ca="true">+IF(OFFSET('Sanitation Data'!$E$31,0,10*ROW('Sanitation Data'!E144))="","",OFFSET('Sanitation Data'!$E$31,0,10*ROW('Sanitation Data'!E144)))</f>
        <v/>
      </c>
      <c r="CX150" s="34" t="str">
        <f ca="true">+IF(OFFSET('Sanitation Data'!$E$32,0,10*ROW('Sanitation Data'!E144))="","",OFFSET('Sanitation Data'!$E$32,0,10*ROW('Sanitation Data'!E144)))</f>
        <v/>
      </c>
      <c r="CY150" s="34" t="str">
        <f ca="true">+IF(OFFSET('Sanitation Data'!$E$33,0,10*ROW('Sanitation Data'!E144))="","",OFFSET('Sanitation Data'!$E$33,0,10*ROW('Sanitation Data'!E144)))</f>
        <v/>
      </c>
      <c r="CZ150" s="34" t="str">
        <f ca="true">+IF(OFFSET('Sanitation Data'!$F$29,0,10*ROW('Sanitation Data'!F144))="","",OFFSET('Sanitation Data'!$F$29,0,10*ROW('Sanitation Data'!F144)))</f>
        <v/>
      </c>
      <c r="DA150" s="34" t="str">
        <f ca="true">+IF(OFFSET('Sanitation Data'!$F$30,0,10*ROW('Sanitation Data'!F144))="","",OFFSET('Sanitation Data'!$F$30,0,10*ROW('Sanitation Data'!F144)))</f>
        <v/>
      </c>
      <c r="DB150" s="34" t="str">
        <f ca="true">+IF(OFFSET('Sanitation Data'!$F$31,0,10*ROW('Sanitation Data'!F144))="","",OFFSET('Sanitation Data'!$F$31,0,10*ROW('Sanitation Data'!F144)))</f>
        <v/>
      </c>
      <c r="DC150" s="34" t="str">
        <f ca="true">+IF(OFFSET('Sanitation Data'!$F$32,0,10*ROW('Sanitation Data'!F144))="","",OFFSET('Sanitation Data'!$F$32,0,10*ROW('Sanitation Data'!F144)))</f>
        <v/>
      </c>
      <c r="DD150" s="34" t="str">
        <f ca="true">+IF(OFFSET('Sanitation Data'!$F$33,0,10*ROW('Sanitation Data'!F144))="","",OFFSET('Sanitation Data'!$F$33,0,10*ROW('Sanitation Data'!F144)))</f>
        <v/>
      </c>
      <c r="DE150" s="34" t="str">
        <f ca="true">+IF(OFFSET('Sanitation Data'!$G$29,0,10*ROW('Sanitation Data'!G144))="","",OFFSET('Sanitation Data'!$G$29,0,10*ROW('Sanitation Data'!G144)))</f>
        <v/>
      </c>
      <c r="DF150" s="34" t="str">
        <f ca="true">+IF(OFFSET('Sanitation Data'!$G$30,0,10*ROW('Sanitation Data'!G144))="","",OFFSET('Sanitation Data'!$G$30,0,10*ROW('Sanitation Data'!G144)))</f>
        <v/>
      </c>
      <c r="DG150" s="34" t="str">
        <f ca="true">+IF(OFFSET('Sanitation Data'!$G$31,0,10*ROW('Sanitation Data'!G144))="","",OFFSET('Sanitation Data'!$G$31,0,10*ROW('Sanitation Data'!G144)))</f>
        <v/>
      </c>
      <c r="DH150" s="34" t="str">
        <f ca="true">+IF(OFFSET('Sanitation Data'!$G$32,0,10*ROW('Sanitation Data'!G144))="","",OFFSET('Sanitation Data'!$G$32,0,10*ROW('Sanitation Data'!G144)))</f>
        <v/>
      </c>
      <c r="DI150" s="34" t="str">
        <f ca="true">+IF(OFFSET('Sanitation Data'!$G$33,0,10*ROW('Sanitation Data'!G144))="","",OFFSET('Sanitation Data'!$G$33,0,10*ROW('Sanitation Data'!G144)))</f>
        <v/>
      </c>
      <c r="DJ150" s="34" t="str">
        <f ca="true">+IF(OFFSET('Sanitation Data'!$H$29,0,10*ROW('Sanitation Data'!H144))="","",OFFSET('Sanitation Data'!$H$29,0,10*ROW('Sanitation Data'!H144)))</f>
        <v/>
      </c>
      <c r="DK150" s="34" t="str">
        <f ca="true">+IF(OFFSET('Sanitation Data'!$H$30,0,10*ROW('Sanitation Data'!H144))="","",OFFSET('Sanitation Data'!$H$30,0,10*ROW('Sanitation Data'!H144)))</f>
        <v/>
      </c>
      <c r="DL150" s="34" t="str">
        <f ca="true">+IF(OFFSET('Sanitation Data'!$H$31,0,10*ROW('Sanitation Data'!H144))="","",OFFSET('Sanitation Data'!$H$31,0,10*ROW('Sanitation Data'!H144)))</f>
        <v/>
      </c>
      <c r="DM150" s="34" t="str">
        <f ca="true">+IF(OFFSET('Sanitation Data'!$H$32,0,10*ROW('Sanitation Data'!H144))="","",OFFSET('Sanitation Data'!$H$32,0,10*ROW('Sanitation Data'!H144)))</f>
        <v/>
      </c>
      <c r="DN150" s="34" t="str">
        <f ca="true">+IF(OFFSET('Sanitation Data'!$H$33,0,10*ROW('Sanitation Data'!H144))="","",OFFSET('Sanitation Data'!$H$33,0,10*ROW('Sanitation Data'!H144)))</f>
        <v/>
      </c>
      <c r="DO150" s="34" t="str">
        <f ca="true">+IF(OFFSET('Hygiene Data'!$C$12,0,10*ROW('Hygiene Data'!C144))="","",OFFSET('Hygiene Data'!$C$12,0,10*ROW('Hygiene Data'!C144)))</f>
        <v/>
      </c>
      <c r="DP150" s="34" t="str">
        <f ca="true">+IF(OFFSET('Hygiene Data'!$C$13,0,10*ROW('Hygiene Data'!C144))="","",OFFSET('Hygiene Data'!$C$13,0,10*ROW('Hygiene Data'!C144)))</f>
        <v/>
      </c>
      <c r="DQ150" s="34" t="str">
        <f ca="true">+IF(OFFSET('Hygiene Data'!$C$14,0,10*ROW('Hygiene Data'!C144))="","",OFFSET('Hygiene Data'!$C$14,0,10*ROW('Hygiene Data'!C144)))</f>
        <v/>
      </c>
      <c r="DR150" s="34" t="str">
        <f ca="true">+IF(OFFSET('Hygiene Data'!$D$12,0,10*ROW('Hygiene Data'!D144))="","",OFFSET('Hygiene Data'!$D$12,0,10*ROW('Hygiene Data'!D144)))</f>
        <v/>
      </c>
      <c r="DS150" s="34" t="str">
        <f ca="true">+IF(OFFSET('Hygiene Data'!$D$13,0,10*ROW('Hygiene Data'!D144))="","",OFFSET('Hygiene Data'!$D$13,0,10*ROW('Hygiene Data'!D144)))</f>
        <v/>
      </c>
      <c r="DT150" s="34" t="str">
        <f ca="true">+IF(OFFSET('Hygiene Data'!$D$14,0,10*ROW('Hygiene Data'!D144))="","",OFFSET('Hygiene Data'!$D$14,0,10*ROW('Hygiene Data'!D144)))</f>
        <v/>
      </c>
      <c r="DU150" s="34" t="str">
        <f ca="true">+IF(OFFSET('Hygiene Data'!$E$12,0,10*ROW('Hygiene Data'!E144))="","",OFFSET('Hygiene Data'!$E$12,0,10*ROW('Hygiene Data'!E144)))</f>
        <v/>
      </c>
      <c r="DV150" s="34" t="str">
        <f ca="true">+IF(OFFSET('Hygiene Data'!$E$13,0,10*ROW('Hygiene Data'!E144))="","",OFFSET('Hygiene Data'!$E$13,0,10*ROW('Hygiene Data'!E144)))</f>
        <v/>
      </c>
      <c r="DW150" s="34" t="str">
        <f ca="true">+IF(OFFSET('Hygiene Data'!$E$14,0,10*ROW('Hygiene Data'!E144))="","",OFFSET('Hygiene Data'!$E$14,0,10*ROW('Hygiene Data'!E144)))</f>
        <v/>
      </c>
      <c r="DX150" s="34" t="str">
        <f ca="true">+IF(OFFSET('Hygiene Data'!$F$12,0,10*ROW('Hygiene Data'!F144))="","",OFFSET('Hygiene Data'!$F$12,0,10*ROW('Hygiene Data'!F144)))</f>
        <v/>
      </c>
      <c r="DY150" s="34" t="str">
        <f ca="true">+IF(OFFSET('Hygiene Data'!$F$13,0,10*ROW('Hygiene Data'!F144))="","",OFFSET('Hygiene Data'!$F$13,0,10*ROW('Hygiene Data'!F144)))</f>
        <v/>
      </c>
      <c r="DZ150" s="34" t="str">
        <f ca="true">+IF(OFFSET('Hygiene Data'!$F$14,0,10*ROW('Hygiene Data'!F144))="","",OFFSET('Hygiene Data'!$F$14,0,10*ROW('Hygiene Data'!F144)))</f>
        <v/>
      </c>
      <c r="EA150" s="34" t="str">
        <f ca="true">+IF(OFFSET('Hygiene Data'!$G$12,0,10*ROW('Hygiene Data'!G144))="","",OFFSET('Hygiene Data'!$G$12,0,10*ROW('Hygiene Data'!G144)))</f>
        <v/>
      </c>
      <c r="EB150" s="34" t="str">
        <f ca="true">+IF(OFFSET('Hygiene Data'!$G$13,0,10*ROW('Hygiene Data'!G144))="","",OFFSET('Hygiene Data'!$G$13,0,10*ROW('Hygiene Data'!G144)))</f>
        <v/>
      </c>
      <c r="EC150" s="34" t="str">
        <f ca="true">+IF(OFFSET('Hygiene Data'!$G$14,0,10*ROW('Hygiene Data'!G144))="","",OFFSET('Hygiene Data'!$G$14,0,10*ROW('Hygiene Data'!G144)))</f>
        <v/>
      </c>
      <c r="ED150" s="34" t="str">
        <f ca="true">+IF(OFFSET('Hygiene Data'!$H$12,0,10*ROW('Hygiene Data'!H144))="","",OFFSET('Hygiene Data'!$H$12,0,10*ROW('Hygiene Data'!H144)))</f>
        <v/>
      </c>
      <c r="EE150" s="34" t="str">
        <f ca="true">+IF(OFFSET('Hygiene Data'!$H$13,0,10*ROW('Hygiene Data'!H144))="","",OFFSET('Hygiene Data'!$H$13,0,10*ROW('Hygiene Data'!H144)))</f>
        <v/>
      </c>
      <c r="EF150" s="34" t="str">
        <f ca="true">+IF(OFFSET('Hygiene Data'!$H$14,0,10*ROW('Hygiene Data'!H144))="","",OFFSET('Hygiene Data'!$H$14,0,10*ROW('Hygiene Data'!H144)))</f>
        <v/>
      </c>
    </row>
    <row r="151" x14ac:dyDescent="0.2">
      <c r="A151" s="57" t="str">
        <f ca="true">+IF(OFFSET('Water Data'!$B$1,0,10*ROW('Water Data'!B148))="","",OFFSET('Water Data'!$B$1,0,10*ROW('Water Data'!B148)))</f>
        <v/>
      </c>
      <c r="B151" s="57" t="str">
        <f ca="true">+IF(OFFSET('Water Data'!$A$3,0,10*ROW('Water Data'!A148))="","",OFFSET('Water Data'!$A$3,0,10*ROW('Water Data'!A148)))</f>
        <v/>
      </c>
      <c r="C151" s="57" t="str">
        <f ca="true">+IF(OFFSET('Water Data'!$C$3,0,10*ROW('Water Data'!C148))="","",OFFSET('Water Data'!$C$3,0,10*ROW('Water Data'!C148)))</f>
        <v/>
      </c>
      <c r="D151" s="249"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49"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49"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49"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49"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49"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49"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49"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49"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49"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49"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49"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49"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49"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49"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49"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49"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49"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50"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50"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50"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50"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50"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50"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50"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50"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50"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50"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50"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50"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50"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50"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50"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50"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50"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50"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50"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50"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50"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50"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50"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50"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50"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50"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50"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50"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50"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50"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51"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51"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51"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51"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51"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51"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51"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51"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51"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51"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51"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51"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51"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51"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51"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51"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51"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51"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4" t="str">
        <f ca="true">+IF(OFFSET('Water Data'!$C$28,0,10*ROW('Water Data'!C145))="","",OFFSET('Water Data'!$C$28,0,10*ROW('Water Data'!C145)))</f>
        <v/>
      </c>
      <c r="BT151" s="34" t="str">
        <f ca="true">+IF(OFFSET('Water Data'!$C$29,0,10*ROW('Water Data'!C145))="","",OFFSET('Water Data'!$C$29,0,10*ROW('Water Data'!C145)))</f>
        <v/>
      </c>
      <c r="BU151" s="34" t="str">
        <f ca="true">+IF(OFFSET('Water Data'!$C$30,0,10*ROW('Water Data'!C145))="","",OFFSET('Water Data'!$C$30,0,10*ROW('Water Data'!C145)))</f>
        <v/>
      </c>
      <c r="BV151" s="34" t="str">
        <f ca="true">+IF(OFFSET('Water Data'!$D$28,0,10*ROW('Water Data'!D145))="","",OFFSET('Water Data'!$D$28,0,10*ROW('Water Data'!D145)))</f>
        <v/>
      </c>
      <c r="BW151" s="34" t="str">
        <f ca="true">+IF(OFFSET('Water Data'!$D$29,0,10*ROW('Water Data'!D145))="","",OFFSET('Water Data'!$D$29,0,10*ROW('Water Data'!D145)))</f>
        <v/>
      </c>
      <c r="BX151" s="34" t="str">
        <f ca="true">+IF(OFFSET('Water Data'!$D$30,0,10*ROW('Water Data'!D145))="","",OFFSET('Water Data'!$D$30,0,10*ROW('Water Data'!D145)))</f>
        <v/>
      </c>
      <c r="BY151" s="34" t="str">
        <f ca="true">+IF(OFFSET('Water Data'!$E$28,0,10*ROW('Water Data'!E145))="","",OFFSET('Water Data'!$E$28,0,10*ROW('Water Data'!E145)))</f>
        <v/>
      </c>
      <c r="BZ151" s="34" t="str">
        <f ca="true">+IF(OFFSET('Water Data'!$E$29,0,10*ROW('Water Data'!E145))="","",OFFSET('Water Data'!$E$29,0,10*ROW('Water Data'!E145)))</f>
        <v/>
      </c>
      <c r="CA151" s="34" t="str">
        <f ca="true">+IF(OFFSET('Water Data'!$E$30,0,10*ROW('Water Data'!E145))="","",OFFSET('Water Data'!$E$30,0,10*ROW('Water Data'!E145)))</f>
        <v/>
      </c>
      <c r="CB151" s="34" t="str">
        <f ca="true">+IF(OFFSET('Water Data'!$F$28,0,10*ROW('Water Data'!F145))="","",OFFSET('Water Data'!$F$28,0,10*ROW('Water Data'!F145)))</f>
        <v/>
      </c>
      <c r="CC151" s="34" t="str">
        <f ca="true">+IF(OFFSET('Water Data'!$F$29,0,10*ROW('Water Data'!F145))="","",OFFSET('Water Data'!$F$29,0,10*ROW('Water Data'!F145)))</f>
        <v/>
      </c>
      <c r="CD151" s="34" t="str">
        <f ca="true">+IF(OFFSET('Water Data'!$F$30,0,10*ROW('Water Data'!F145))="","",OFFSET('Water Data'!$F$30,0,10*ROW('Water Data'!F145)))</f>
        <v/>
      </c>
      <c r="CE151" s="34" t="str">
        <f ca="true">+IF(OFFSET('Water Data'!$G$28,0,10*ROW('Water Data'!G145))="","",OFFSET('Water Data'!$G$28,0,10*ROW('Water Data'!G145)))</f>
        <v/>
      </c>
      <c r="CF151" s="34" t="str">
        <f ca="true">+IF(OFFSET('Water Data'!$G$29,0,10*ROW('Water Data'!G145))="","",OFFSET('Water Data'!$G$29,0,10*ROW('Water Data'!G145)))</f>
        <v/>
      </c>
      <c r="CG151" s="34" t="str">
        <f ca="true">+IF(OFFSET('Water Data'!$G$30,0,10*ROW('Water Data'!G145))="","",OFFSET('Water Data'!$G$30,0,10*ROW('Water Data'!G145)))</f>
        <v/>
      </c>
      <c r="CH151" s="34" t="str">
        <f ca="true">+IF(OFFSET('Water Data'!$H$28,0,10*ROW('Water Data'!H145))="","",OFFSET('Water Data'!$H$28,0,10*ROW('Water Data'!H145)))</f>
        <v/>
      </c>
      <c r="CI151" s="34" t="str">
        <f ca="true">+IF(OFFSET('Water Data'!$H$29,0,10*ROW('Water Data'!H145))="","",OFFSET('Water Data'!$H$29,0,10*ROW('Water Data'!H145)))</f>
        <v/>
      </c>
      <c r="CJ151" s="34" t="str">
        <f ca="true">+IF(OFFSET('Water Data'!$H$30,0,10*ROW('Water Data'!H145))="","",OFFSET('Water Data'!$H$30,0,10*ROW('Water Data'!H145)))</f>
        <v/>
      </c>
      <c r="CK151" s="34" t="str">
        <f ca="true">+IF(OFFSET('Sanitation Data'!$C$29,0,10*ROW('Sanitation Data'!C145))="","",OFFSET('Sanitation Data'!$C$29,0,10*ROW('Sanitation Data'!C145)))</f>
        <v/>
      </c>
      <c r="CL151" s="34" t="str">
        <f ca="true">+IF(OFFSET('Sanitation Data'!$C$30,0,10*ROW('Sanitation Data'!C145))="","",OFFSET('Sanitation Data'!$C$30,0,10*ROW('Sanitation Data'!C145)))</f>
        <v/>
      </c>
      <c r="CM151" s="34" t="str">
        <f ca="true">+IF(OFFSET('Sanitation Data'!$C$31,0,10*ROW('Sanitation Data'!C145))="","",OFFSET('Sanitation Data'!$C$31,0,10*ROW('Sanitation Data'!C145)))</f>
        <v/>
      </c>
      <c r="CN151" s="34" t="str">
        <f ca="true">+IF(OFFSET('Sanitation Data'!$C$32,0,10*ROW('Sanitation Data'!C145))="","",OFFSET('Sanitation Data'!$C$32,0,10*ROW('Sanitation Data'!C145)))</f>
        <v/>
      </c>
      <c r="CO151" s="34" t="str">
        <f ca="true">+IF(OFFSET('Sanitation Data'!$C$33,0,10*ROW('Sanitation Data'!C145))="","",OFFSET('Sanitation Data'!$C$33,0,10*ROW('Sanitation Data'!C145)))</f>
        <v/>
      </c>
      <c r="CP151" s="34" t="str">
        <f ca="true">+IF(OFFSET('Sanitation Data'!$D$29,0,10*ROW('Sanitation Data'!D145))="","",OFFSET('Sanitation Data'!$D$29,0,10*ROW('Sanitation Data'!D145)))</f>
        <v/>
      </c>
      <c r="CQ151" s="34" t="str">
        <f ca="true">+IF(OFFSET('Sanitation Data'!$D$30,0,10*ROW('Sanitation Data'!D145))="","",OFFSET('Sanitation Data'!$D$30,0,10*ROW('Sanitation Data'!D145)))</f>
        <v/>
      </c>
      <c r="CR151" s="34" t="str">
        <f ca="true">+IF(OFFSET('Sanitation Data'!$D$31,0,10*ROW('Sanitation Data'!D145))="","",OFFSET('Sanitation Data'!$D$31,0,10*ROW('Sanitation Data'!D145)))</f>
        <v/>
      </c>
      <c r="CS151" s="34" t="str">
        <f ca="true">+IF(OFFSET('Sanitation Data'!$D$32,0,10*ROW('Sanitation Data'!D145))="","",OFFSET('Sanitation Data'!$D$32,0,10*ROW('Sanitation Data'!D145)))</f>
        <v/>
      </c>
      <c r="CT151" s="34" t="str">
        <f ca="true">+IF(OFFSET('Sanitation Data'!$D$33,0,10*ROW('Sanitation Data'!D145))="","",OFFSET('Sanitation Data'!$D$33,0,10*ROW('Sanitation Data'!D145)))</f>
        <v/>
      </c>
      <c r="CU151" s="34" t="str">
        <f ca="true">+IF(OFFSET('Sanitation Data'!$E$29,0,10*ROW('Sanitation Data'!E145))="","",OFFSET('Sanitation Data'!$E$29,0,10*ROW('Sanitation Data'!E145)))</f>
        <v/>
      </c>
      <c r="CV151" s="34" t="str">
        <f ca="true">+IF(OFFSET('Sanitation Data'!$E$30,0,10*ROW('Sanitation Data'!E145))="","",OFFSET('Sanitation Data'!$E$30,0,10*ROW('Sanitation Data'!E145)))</f>
        <v/>
      </c>
      <c r="CW151" s="34" t="str">
        <f ca="true">+IF(OFFSET('Sanitation Data'!$E$31,0,10*ROW('Sanitation Data'!E145))="","",OFFSET('Sanitation Data'!$E$31,0,10*ROW('Sanitation Data'!E145)))</f>
        <v/>
      </c>
      <c r="CX151" s="34" t="str">
        <f ca="true">+IF(OFFSET('Sanitation Data'!$E$32,0,10*ROW('Sanitation Data'!E145))="","",OFFSET('Sanitation Data'!$E$32,0,10*ROW('Sanitation Data'!E145)))</f>
        <v/>
      </c>
      <c r="CY151" s="34" t="str">
        <f ca="true">+IF(OFFSET('Sanitation Data'!$E$33,0,10*ROW('Sanitation Data'!E145))="","",OFFSET('Sanitation Data'!$E$33,0,10*ROW('Sanitation Data'!E145)))</f>
        <v/>
      </c>
      <c r="CZ151" s="34" t="str">
        <f ca="true">+IF(OFFSET('Sanitation Data'!$F$29,0,10*ROW('Sanitation Data'!F145))="","",OFFSET('Sanitation Data'!$F$29,0,10*ROW('Sanitation Data'!F145)))</f>
        <v/>
      </c>
      <c r="DA151" s="34" t="str">
        <f ca="true">+IF(OFFSET('Sanitation Data'!$F$30,0,10*ROW('Sanitation Data'!F145))="","",OFFSET('Sanitation Data'!$F$30,0,10*ROW('Sanitation Data'!F145)))</f>
        <v/>
      </c>
      <c r="DB151" s="34" t="str">
        <f ca="true">+IF(OFFSET('Sanitation Data'!$F$31,0,10*ROW('Sanitation Data'!F145))="","",OFFSET('Sanitation Data'!$F$31,0,10*ROW('Sanitation Data'!F145)))</f>
        <v/>
      </c>
      <c r="DC151" s="34" t="str">
        <f ca="true">+IF(OFFSET('Sanitation Data'!$F$32,0,10*ROW('Sanitation Data'!F145))="","",OFFSET('Sanitation Data'!$F$32,0,10*ROW('Sanitation Data'!F145)))</f>
        <v/>
      </c>
      <c r="DD151" s="34" t="str">
        <f ca="true">+IF(OFFSET('Sanitation Data'!$F$33,0,10*ROW('Sanitation Data'!F145))="","",OFFSET('Sanitation Data'!$F$33,0,10*ROW('Sanitation Data'!F145)))</f>
        <v/>
      </c>
      <c r="DE151" s="34" t="str">
        <f ca="true">+IF(OFFSET('Sanitation Data'!$G$29,0,10*ROW('Sanitation Data'!G145))="","",OFFSET('Sanitation Data'!$G$29,0,10*ROW('Sanitation Data'!G145)))</f>
        <v/>
      </c>
      <c r="DF151" s="34" t="str">
        <f ca="true">+IF(OFFSET('Sanitation Data'!$G$30,0,10*ROW('Sanitation Data'!G145))="","",OFFSET('Sanitation Data'!$G$30,0,10*ROW('Sanitation Data'!G145)))</f>
        <v/>
      </c>
      <c r="DG151" s="34" t="str">
        <f ca="true">+IF(OFFSET('Sanitation Data'!$G$31,0,10*ROW('Sanitation Data'!G145))="","",OFFSET('Sanitation Data'!$G$31,0,10*ROW('Sanitation Data'!G145)))</f>
        <v/>
      </c>
      <c r="DH151" s="34" t="str">
        <f ca="true">+IF(OFFSET('Sanitation Data'!$G$32,0,10*ROW('Sanitation Data'!G145))="","",OFFSET('Sanitation Data'!$G$32,0,10*ROW('Sanitation Data'!G145)))</f>
        <v/>
      </c>
      <c r="DI151" s="34" t="str">
        <f ca="true">+IF(OFFSET('Sanitation Data'!$G$33,0,10*ROW('Sanitation Data'!G145))="","",OFFSET('Sanitation Data'!$G$33,0,10*ROW('Sanitation Data'!G145)))</f>
        <v/>
      </c>
      <c r="DJ151" s="34" t="str">
        <f ca="true">+IF(OFFSET('Sanitation Data'!$H$29,0,10*ROW('Sanitation Data'!H145))="","",OFFSET('Sanitation Data'!$H$29,0,10*ROW('Sanitation Data'!H145)))</f>
        <v/>
      </c>
      <c r="DK151" s="34" t="str">
        <f ca="true">+IF(OFFSET('Sanitation Data'!$H$30,0,10*ROW('Sanitation Data'!H145))="","",OFFSET('Sanitation Data'!$H$30,0,10*ROW('Sanitation Data'!H145)))</f>
        <v/>
      </c>
      <c r="DL151" s="34" t="str">
        <f ca="true">+IF(OFFSET('Sanitation Data'!$H$31,0,10*ROW('Sanitation Data'!H145))="","",OFFSET('Sanitation Data'!$H$31,0,10*ROW('Sanitation Data'!H145)))</f>
        <v/>
      </c>
      <c r="DM151" s="34" t="str">
        <f ca="true">+IF(OFFSET('Sanitation Data'!$H$32,0,10*ROW('Sanitation Data'!H145))="","",OFFSET('Sanitation Data'!$H$32,0,10*ROW('Sanitation Data'!H145)))</f>
        <v/>
      </c>
      <c r="DN151" s="34" t="str">
        <f ca="true">+IF(OFFSET('Sanitation Data'!$H$33,0,10*ROW('Sanitation Data'!H145))="","",OFFSET('Sanitation Data'!$H$33,0,10*ROW('Sanitation Data'!H145)))</f>
        <v/>
      </c>
      <c r="DO151" s="34" t="str">
        <f ca="true">+IF(OFFSET('Hygiene Data'!$C$12,0,10*ROW('Hygiene Data'!C145))="","",OFFSET('Hygiene Data'!$C$12,0,10*ROW('Hygiene Data'!C145)))</f>
        <v/>
      </c>
      <c r="DP151" s="34" t="str">
        <f ca="true">+IF(OFFSET('Hygiene Data'!$C$13,0,10*ROW('Hygiene Data'!C145))="","",OFFSET('Hygiene Data'!$C$13,0,10*ROW('Hygiene Data'!C145)))</f>
        <v/>
      </c>
      <c r="DQ151" s="34" t="str">
        <f ca="true">+IF(OFFSET('Hygiene Data'!$C$14,0,10*ROW('Hygiene Data'!C145))="","",OFFSET('Hygiene Data'!$C$14,0,10*ROW('Hygiene Data'!C145)))</f>
        <v/>
      </c>
      <c r="DR151" s="34" t="str">
        <f ca="true">+IF(OFFSET('Hygiene Data'!$D$12,0,10*ROW('Hygiene Data'!D145))="","",OFFSET('Hygiene Data'!$D$12,0,10*ROW('Hygiene Data'!D145)))</f>
        <v/>
      </c>
      <c r="DS151" s="34" t="str">
        <f ca="true">+IF(OFFSET('Hygiene Data'!$D$13,0,10*ROW('Hygiene Data'!D145))="","",OFFSET('Hygiene Data'!$D$13,0,10*ROW('Hygiene Data'!D145)))</f>
        <v/>
      </c>
      <c r="DT151" s="34" t="str">
        <f ca="true">+IF(OFFSET('Hygiene Data'!$D$14,0,10*ROW('Hygiene Data'!D145))="","",OFFSET('Hygiene Data'!$D$14,0,10*ROW('Hygiene Data'!D145)))</f>
        <v/>
      </c>
      <c r="DU151" s="34" t="str">
        <f ca="true">+IF(OFFSET('Hygiene Data'!$E$12,0,10*ROW('Hygiene Data'!E145))="","",OFFSET('Hygiene Data'!$E$12,0,10*ROW('Hygiene Data'!E145)))</f>
        <v/>
      </c>
      <c r="DV151" s="34" t="str">
        <f ca="true">+IF(OFFSET('Hygiene Data'!$E$13,0,10*ROW('Hygiene Data'!E145))="","",OFFSET('Hygiene Data'!$E$13,0,10*ROW('Hygiene Data'!E145)))</f>
        <v/>
      </c>
      <c r="DW151" s="34" t="str">
        <f ca="true">+IF(OFFSET('Hygiene Data'!$E$14,0,10*ROW('Hygiene Data'!E145))="","",OFFSET('Hygiene Data'!$E$14,0,10*ROW('Hygiene Data'!E145)))</f>
        <v/>
      </c>
      <c r="DX151" s="34" t="str">
        <f ca="true">+IF(OFFSET('Hygiene Data'!$F$12,0,10*ROW('Hygiene Data'!F145))="","",OFFSET('Hygiene Data'!$F$12,0,10*ROW('Hygiene Data'!F145)))</f>
        <v/>
      </c>
      <c r="DY151" s="34" t="str">
        <f ca="true">+IF(OFFSET('Hygiene Data'!$F$13,0,10*ROW('Hygiene Data'!F145))="","",OFFSET('Hygiene Data'!$F$13,0,10*ROW('Hygiene Data'!F145)))</f>
        <v/>
      </c>
      <c r="DZ151" s="34" t="str">
        <f ca="true">+IF(OFFSET('Hygiene Data'!$F$14,0,10*ROW('Hygiene Data'!F145))="","",OFFSET('Hygiene Data'!$F$14,0,10*ROW('Hygiene Data'!F145)))</f>
        <v/>
      </c>
      <c r="EA151" s="34" t="str">
        <f ca="true">+IF(OFFSET('Hygiene Data'!$G$12,0,10*ROW('Hygiene Data'!G145))="","",OFFSET('Hygiene Data'!$G$12,0,10*ROW('Hygiene Data'!G145)))</f>
        <v/>
      </c>
      <c r="EB151" s="34" t="str">
        <f ca="true">+IF(OFFSET('Hygiene Data'!$G$13,0,10*ROW('Hygiene Data'!G145))="","",OFFSET('Hygiene Data'!$G$13,0,10*ROW('Hygiene Data'!G145)))</f>
        <v/>
      </c>
      <c r="EC151" s="34" t="str">
        <f ca="true">+IF(OFFSET('Hygiene Data'!$G$14,0,10*ROW('Hygiene Data'!G145))="","",OFFSET('Hygiene Data'!$G$14,0,10*ROW('Hygiene Data'!G145)))</f>
        <v/>
      </c>
      <c r="ED151" s="34" t="str">
        <f ca="true">+IF(OFFSET('Hygiene Data'!$H$12,0,10*ROW('Hygiene Data'!H145))="","",OFFSET('Hygiene Data'!$H$12,0,10*ROW('Hygiene Data'!H145)))</f>
        <v/>
      </c>
      <c r="EE151" s="34" t="str">
        <f ca="true">+IF(OFFSET('Hygiene Data'!$H$13,0,10*ROW('Hygiene Data'!H145))="","",OFFSET('Hygiene Data'!$H$13,0,10*ROW('Hygiene Data'!H145)))</f>
        <v/>
      </c>
      <c r="EF151" s="34" t="str">
        <f ca="true">+IF(OFFSET('Hygiene Data'!$H$14,0,10*ROW('Hygiene Data'!H145))="","",OFFSET('Hygiene Data'!$H$14,0,10*ROW('Hygiene Data'!H145)))</f>
        <v/>
      </c>
    </row>
    <row r="152" x14ac:dyDescent="0.2">
      <c r="A152" s="57" t="str">
        <f ca="true">+IF(OFFSET('Water Data'!$B$1,0,10*ROW('Water Data'!B149))="","",OFFSET('Water Data'!$B$1,0,10*ROW('Water Data'!B149)))</f>
        <v/>
      </c>
      <c r="B152" s="57" t="str">
        <f ca="true">+IF(OFFSET('Water Data'!$A$3,0,10*ROW('Water Data'!A149))="","",OFFSET('Water Data'!$A$3,0,10*ROW('Water Data'!A149)))</f>
        <v/>
      </c>
      <c r="C152" s="57" t="str">
        <f ca="true">+IF(OFFSET('Water Data'!$C$3,0,10*ROW('Water Data'!C149))="","",OFFSET('Water Data'!$C$3,0,10*ROW('Water Data'!C149)))</f>
        <v/>
      </c>
      <c r="D152" s="249"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49"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49"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49"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49"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49"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49"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49"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49"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49"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49"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49"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49"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49"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49"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49"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49"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49"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50"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50"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50"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50"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50"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50"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50"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50"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50"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50"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50"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50"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50"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50"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50"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50"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50"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50"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50"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50"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50"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50"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50"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50"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50"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50"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50"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50"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50"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50"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51"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51"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51"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51"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51"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51"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51"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51"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51"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51"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51"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51"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51"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51"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51"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51"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51"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51"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4" t="str">
        <f ca="true">+IF(OFFSET('Water Data'!$C$28,0,10*ROW('Water Data'!C146))="","",OFFSET('Water Data'!$C$28,0,10*ROW('Water Data'!C146)))</f>
        <v/>
      </c>
      <c r="BT152" s="34" t="str">
        <f ca="true">+IF(OFFSET('Water Data'!$C$29,0,10*ROW('Water Data'!C146))="","",OFFSET('Water Data'!$C$29,0,10*ROW('Water Data'!C146)))</f>
        <v/>
      </c>
      <c r="BU152" s="34" t="str">
        <f ca="true">+IF(OFFSET('Water Data'!$C$30,0,10*ROW('Water Data'!C146))="","",OFFSET('Water Data'!$C$30,0,10*ROW('Water Data'!C146)))</f>
        <v/>
      </c>
      <c r="BV152" s="34" t="str">
        <f ca="true">+IF(OFFSET('Water Data'!$D$28,0,10*ROW('Water Data'!D146))="","",OFFSET('Water Data'!$D$28,0,10*ROW('Water Data'!D146)))</f>
        <v/>
      </c>
      <c r="BW152" s="34" t="str">
        <f ca="true">+IF(OFFSET('Water Data'!$D$29,0,10*ROW('Water Data'!D146))="","",OFFSET('Water Data'!$D$29,0,10*ROW('Water Data'!D146)))</f>
        <v/>
      </c>
      <c r="BX152" s="34" t="str">
        <f ca="true">+IF(OFFSET('Water Data'!$D$30,0,10*ROW('Water Data'!D146))="","",OFFSET('Water Data'!$D$30,0,10*ROW('Water Data'!D146)))</f>
        <v/>
      </c>
      <c r="BY152" s="34" t="str">
        <f ca="true">+IF(OFFSET('Water Data'!$E$28,0,10*ROW('Water Data'!E146))="","",OFFSET('Water Data'!$E$28,0,10*ROW('Water Data'!E146)))</f>
        <v/>
      </c>
      <c r="BZ152" s="34" t="str">
        <f ca="true">+IF(OFFSET('Water Data'!$E$29,0,10*ROW('Water Data'!E146))="","",OFFSET('Water Data'!$E$29,0,10*ROW('Water Data'!E146)))</f>
        <v/>
      </c>
      <c r="CA152" s="34" t="str">
        <f ca="true">+IF(OFFSET('Water Data'!$E$30,0,10*ROW('Water Data'!E146))="","",OFFSET('Water Data'!$E$30,0,10*ROW('Water Data'!E146)))</f>
        <v/>
      </c>
      <c r="CB152" s="34" t="str">
        <f ca="true">+IF(OFFSET('Water Data'!$F$28,0,10*ROW('Water Data'!F146))="","",OFFSET('Water Data'!$F$28,0,10*ROW('Water Data'!F146)))</f>
        <v/>
      </c>
      <c r="CC152" s="34" t="str">
        <f ca="true">+IF(OFFSET('Water Data'!$F$29,0,10*ROW('Water Data'!F146))="","",OFFSET('Water Data'!$F$29,0,10*ROW('Water Data'!F146)))</f>
        <v/>
      </c>
      <c r="CD152" s="34" t="str">
        <f ca="true">+IF(OFFSET('Water Data'!$F$30,0,10*ROW('Water Data'!F146))="","",OFFSET('Water Data'!$F$30,0,10*ROW('Water Data'!F146)))</f>
        <v/>
      </c>
      <c r="CE152" s="34" t="str">
        <f ca="true">+IF(OFFSET('Water Data'!$G$28,0,10*ROW('Water Data'!G146))="","",OFFSET('Water Data'!$G$28,0,10*ROW('Water Data'!G146)))</f>
        <v/>
      </c>
      <c r="CF152" s="34" t="str">
        <f ca="true">+IF(OFFSET('Water Data'!$G$29,0,10*ROW('Water Data'!G146))="","",OFFSET('Water Data'!$G$29,0,10*ROW('Water Data'!G146)))</f>
        <v/>
      </c>
      <c r="CG152" s="34" t="str">
        <f ca="true">+IF(OFFSET('Water Data'!$G$30,0,10*ROW('Water Data'!G146))="","",OFFSET('Water Data'!$G$30,0,10*ROW('Water Data'!G146)))</f>
        <v/>
      </c>
      <c r="CH152" s="34" t="str">
        <f ca="true">+IF(OFFSET('Water Data'!$H$28,0,10*ROW('Water Data'!H146))="","",OFFSET('Water Data'!$H$28,0,10*ROW('Water Data'!H146)))</f>
        <v/>
      </c>
      <c r="CI152" s="34" t="str">
        <f ca="true">+IF(OFFSET('Water Data'!$H$29,0,10*ROW('Water Data'!H146))="","",OFFSET('Water Data'!$H$29,0,10*ROW('Water Data'!H146)))</f>
        <v/>
      </c>
      <c r="CJ152" s="34" t="str">
        <f ca="true">+IF(OFFSET('Water Data'!$H$30,0,10*ROW('Water Data'!H146))="","",OFFSET('Water Data'!$H$30,0,10*ROW('Water Data'!H146)))</f>
        <v/>
      </c>
      <c r="CK152" s="34" t="str">
        <f ca="true">+IF(OFFSET('Sanitation Data'!$C$29,0,10*ROW('Sanitation Data'!C146))="","",OFFSET('Sanitation Data'!$C$29,0,10*ROW('Sanitation Data'!C146)))</f>
        <v/>
      </c>
      <c r="CL152" s="34" t="str">
        <f ca="true">+IF(OFFSET('Sanitation Data'!$C$30,0,10*ROW('Sanitation Data'!C146))="","",OFFSET('Sanitation Data'!$C$30,0,10*ROW('Sanitation Data'!C146)))</f>
        <v/>
      </c>
      <c r="CM152" s="34" t="str">
        <f ca="true">+IF(OFFSET('Sanitation Data'!$C$31,0,10*ROW('Sanitation Data'!C146))="","",OFFSET('Sanitation Data'!$C$31,0,10*ROW('Sanitation Data'!C146)))</f>
        <v/>
      </c>
      <c r="CN152" s="34" t="str">
        <f ca="true">+IF(OFFSET('Sanitation Data'!$C$32,0,10*ROW('Sanitation Data'!C146))="","",OFFSET('Sanitation Data'!$C$32,0,10*ROW('Sanitation Data'!C146)))</f>
        <v/>
      </c>
      <c r="CO152" s="34" t="str">
        <f ca="true">+IF(OFFSET('Sanitation Data'!$C$33,0,10*ROW('Sanitation Data'!C146))="","",OFFSET('Sanitation Data'!$C$33,0,10*ROW('Sanitation Data'!C146)))</f>
        <v/>
      </c>
      <c r="CP152" s="34" t="str">
        <f ca="true">+IF(OFFSET('Sanitation Data'!$D$29,0,10*ROW('Sanitation Data'!D146))="","",OFFSET('Sanitation Data'!$D$29,0,10*ROW('Sanitation Data'!D146)))</f>
        <v/>
      </c>
      <c r="CQ152" s="34" t="str">
        <f ca="true">+IF(OFFSET('Sanitation Data'!$D$30,0,10*ROW('Sanitation Data'!D146))="","",OFFSET('Sanitation Data'!$D$30,0,10*ROW('Sanitation Data'!D146)))</f>
        <v/>
      </c>
      <c r="CR152" s="34" t="str">
        <f ca="true">+IF(OFFSET('Sanitation Data'!$D$31,0,10*ROW('Sanitation Data'!D146))="","",OFFSET('Sanitation Data'!$D$31,0,10*ROW('Sanitation Data'!D146)))</f>
        <v/>
      </c>
      <c r="CS152" s="34" t="str">
        <f ca="true">+IF(OFFSET('Sanitation Data'!$D$32,0,10*ROW('Sanitation Data'!D146))="","",OFFSET('Sanitation Data'!$D$32,0,10*ROW('Sanitation Data'!D146)))</f>
        <v/>
      </c>
      <c r="CT152" s="34" t="str">
        <f ca="true">+IF(OFFSET('Sanitation Data'!$D$33,0,10*ROW('Sanitation Data'!D146))="","",OFFSET('Sanitation Data'!$D$33,0,10*ROW('Sanitation Data'!D146)))</f>
        <v/>
      </c>
      <c r="CU152" s="34" t="str">
        <f ca="true">+IF(OFFSET('Sanitation Data'!$E$29,0,10*ROW('Sanitation Data'!E146))="","",OFFSET('Sanitation Data'!$E$29,0,10*ROW('Sanitation Data'!E146)))</f>
        <v/>
      </c>
      <c r="CV152" s="34" t="str">
        <f ca="true">+IF(OFFSET('Sanitation Data'!$E$30,0,10*ROW('Sanitation Data'!E146))="","",OFFSET('Sanitation Data'!$E$30,0,10*ROW('Sanitation Data'!E146)))</f>
        <v/>
      </c>
      <c r="CW152" s="34" t="str">
        <f ca="true">+IF(OFFSET('Sanitation Data'!$E$31,0,10*ROW('Sanitation Data'!E146))="","",OFFSET('Sanitation Data'!$E$31,0,10*ROW('Sanitation Data'!E146)))</f>
        <v/>
      </c>
      <c r="CX152" s="34" t="str">
        <f ca="true">+IF(OFFSET('Sanitation Data'!$E$32,0,10*ROW('Sanitation Data'!E146))="","",OFFSET('Sanitation Data'!$E$32,0,10*ROW('Sanitation Data'!E146)))</f>
        <v/>
      </c>
      <c r="CY152" s="34" t="str">
        <f ca="true">+IF(OFFSET('Sanitation Data'!$E$33,0,10*ROW('Sanitation Data'!E146))="","",OFFSET('Sanitation Data'!$E$33,0,10*ROW('Sanitation Data'!E146)))</f>
        <v/>
      </c>
      <c r="CZ152" s="34" t="str">
        <f ca="true">+IF(OFFSET('Sanitation Data'!$F$29,0,10*ROW('Sanitation Data'!F146))="","",OFFSET('Sanitation Data'!$F$29,0,10*ROW('Sanitation Data'!F146)))</f>
        <v/>
      </c>
      <c r="DA152" s="34" t="str">
        <f ca="true">+IF(OFFSET('Sanitation Data'!$F$30,0,10*ROW('Sanitation Data'!F146))="","",OFFSET('Sanitation Data'!$F$30,0,10*ROW('Sanitation Data'!F146)))</f>
        <v/>
      </c>
      <c r="DB152" s="34" t="str">
        <f ca="true">+IF(OFFSET('Sanitation Data'!$F$31,0,10*ROW('Sanitation Data'!F146))="","",OFFSET('Sanitation Data'!$F$31,0,10*ROW('Sanitation Data'!F146)))</f>
        <v/>
      </c>
      <c r="DC152" s="34" t="str">
        <f ca="true">+IF(OFFSET('Sanitation Data'!$F$32,0,10*ROW('Sanitation Data'!F146))="","",OFFSET('Sanitation Data'!$F$32,0,10*ROW('Sanitation Data'!F146)))</f>
        <v/>
      </c>
      <c r="DD152" s="34" t="str">
        <f ca="true">+IF(OFFSET('Sanitation Data'!$F$33,0,10*ROW('Sanitation Data'!F146))="","",OFFSET('Sanitation Data'!$F$33,0,10*ROW('Sanitation Data'!F146)))</f>
        <v/>
      </c>
      <c r="DE152" s="34" t="str">
        <f ca="true">+IF(OFFSET('Sanitation Data'!$G$29,0,10*ROW('Sanitation Data'!G146))="","",OFFSET('Sanitation Data'!$G$29,0,10*ROW('Sanitation Data'!G146)))</f>
        <v/>
      </c>
      <c r="DF152" s="34" t="str">
        <f ca="true">+IF(OFFSET('Sanitation Data'!$G$30,0,10*ROW('Sanitation Data'!G146))="","",OFFSET('Sanitation Data'!$G$30,0,10*ROW('Sanitation Data'!G146)))</f>
        <v/>
      </c>
      <c r="DG152" s="34" t="str">
        <f ca="true">+IF(OFFSET('Sanitation Data'!$G$31,0,10*ROW('Sanitation Data'!G146))="","",OFFSET('Sanitation Data'!$G$31,0,10*ROW('Sanitation Data'!G146)))</f>
        <v/>
      </c>
      <c r="DH152" s="34" t="str">
        <f ca="true">+IF(OFFSET('Sanitation Data'!$G$32,0,10*ROW('Sanitation Data'!G146))="","",OFFSET('Sanitation Data'!$G$32,0,10*ROW('Sanitation Data'!G146)))</f>
        <v/>
      </c>
      <c r="DI152" s="34" t="str">
        <f ca="true">+IF(OFFSET('Sanitation Data'!$G$33,0,10*ROW('Sanitation Data'!G146))="","",OFFSET('Sanitation Data'!$G$33,0,10*ROW('Sanitation Data'!G146)))</f>
        <v/>
      </c>
      <c r="DJ152" s="34" t="str">
        <f ca="true">+IF(OFFSET('Sanitation Data'!$H$29,0,10*ROW('Sanitation Data'!H146))="","",OFFSET('Sanitation Data'!$H$29,0,10*ROW('Sanitation Data'!H146)))</f>
        <v/>
      </c>
      <c r="DK152" s="34" t="str">
        <f ca="true">+IF(OFFSET('Sanitation Data'!$H$30,0,10*ROW('Sanitation Data'!H146))="","",OFFSET('Sanitation Data'!$H$30,0,10*ROW('Sanitation Data'!H146)))</f>
        <v/>
      </c>
      <c r="DL152" s="34" t="str">
        <f ca="true">+IF(OFFSET('Sanitation Data'!$H$31,0,10*ROW('Sanitation Data'!H146))="","",OFFSET('Sanitation Data'!$H$31,0,10*ROW('Sanitation Data'!H146)))</f>
        <v/>
      </c>
      <c r="DM152" s="34" t="str">
        <f ca="true">+IF(OFFSET('Sanitation Data'!$H$32,0,10*ROW('Sanitation Data'!H146))="","",OFFSET('Sanitation Data'!$H$32,0,10*ROW('Sanitation Data'!H146)))</f>
        <v/>
      </c>
      <c r="DN152" s="34" t="str">
        <f ca="true">+IF(OFFSET('Sanitation Data'!$H$33,0,10*ROW('Sanitation Data'!H146))="","",OFFSET('Sanitation Data'!$H$33,0,10*ROW('Sanitation Data'!H146)))</f>
        <v/>
      </c>
      <c r="DO152" s="34" t="str">
        <f ca="true">+IF(OFFSET('Hygiene Data'!$C$12,0,10*ROW('Hygiene Data'!C146))="","",OFFSET('Hygiene Data'!$C$12,0,10*ROW('Hygiene Data'!C146)))</f>
        <v/>
      </c>
      <c r="DP152" s="34" t="str">
        <f ca="true">+IF(OFFSET('Hygiene Data'!$C$13,0,10*ROW('Hygiene Data'!C146))="","",OFFSET('Hygiene Data'!$C$13,0,10*ROW('Hygiene Data'!C146)))</f>
        <v/>
      </c>
      <c r="DQ152" s="34" t="str">
        <f ca="true">+IF(OFFSET('Hygiene Data'!$C$14,0,10*ROW('Hygiene Data'!C146))="","",OFFSET('Hygiene Data'!$C$14,0,10*ROW('Hygiene Data'!C146)))</f>
        <v/>
      </c>
      <c r="DR152" s="34" t="str">
        <f ca="true">+IF(OFFSET('Hygiene Data'!$D$12,0,10*ROW('Hygiene Data'!D146))="","",OFFSET('Hygiene Data'!$D$12,0,10*ROW('Hygiene Data'!D146)))</f>
        <v/>
      </c>
      <c r="DS152" s="34" t="str">
        <f ca="true">+IF(OFFSET('Hygiene Data'!$D$13,0,10*ROW('Hygiene Data'!D146))="","",OFFSET('Hygiene Data'!$D$13,0,10*ROW('Hygiene Data'!D146)))</f>
        <v/>
      </c>
      <c r="DT152" s="34" t="str">
        <f ca="true">+IF(OFFSET('Hygiene Data'!$D$14,0,10*ROW('Hygiene Data'!D146))="","",OFFSET('Hygiene Data'!$D$14,0,10*ROW('Hygiene Data'!D146)))</f>
        <v/>
      </c>
      <c r="DU152" s="34" t="str">
        <f ca="true">+IF(OFFSET('Hygiene Data'!$E$12,0,10*ROW('Hygiene Data'!E146))="","",OFFSET('Hygiene Data'!$E$12,0,10*ROW('Hygiene Data'!E146)))</f>
        <v/>
      </c>
      <c r="DV152" s="34" t="str">
        <f ca="true">+IF(OFFSET('Hygiene Data'!$E$13,0,10*ROW('Hygiene Data'!E146))="","",OFFSET('Hygiene Data'!$E$13,0,10*ROW('Hygiene Data'!E146)))</f>
        <v/>
      </c>
      <c r="DW152" s="34" t="str">
        <f ca="true">+IF(OFFSET('Hygiene Data'!$E$14,0,10*ROW('Hygiene Data'!E146))="","",OFFSET('Hygiene Data'!$E$14,0,10*ROW('Hygiene Data'!E146)))</f>
        <v/>
      </c>
      <c r="DX152" s="34" t="str">
        <f ca="true">+IF(OFFSET('Hygiene Data'!$F$12,0,10*ROW('Hygiene Data'!F146))="","",OFFSET('Hygiene Data'!$F$12,0,10*ROW('Hygiene Data'!F146)))</f>
        <v/>
      </c>
      <c r="DY152" s="34" t="str">
        <f ca="true">+IF(OFFSET('Hygiene Data'!$F$13,0,10*ROW('Hygiene Data'!F146))="","",OFFSET('Hygiene Data'!$F$13,0,10*ROW('Hygiene Data'!F146)))</f>
        <v/>
      </c>
      <c r="DZ152" s="34" t="str">
        <f ca="true">+IF(OFFSET('Hygiene Data'!$F$14,0,10*ROW('Hygiene Data'!F146))="","",OFFSET('Hygiene Data'!$F$14,0,10*ROW('Hygiene Data'!F146)))</f>
        <v/>
      </c>
      <c r="EA152" s="34" t="str">
        <f ca="true">+IF(OFFSET('Hygiene Data'!$G$12,0,10*ROW('Hygiene Data'!G146))="","",OFFSET('Hygiene Data'!$G$12,0,10*ROW('Hygiene Data'!G146)))</f>
        <v/>
      </c>
      <c r="EB152" s="34" t="str">
        <f ca="true">+IF(OFFSET('Hygiene Data'!$G$13,0,10*ROW('Hygiene Data'!G146))="","",OFFSET('Hygiene Data'!$G$13,0,10*ROW('Hygiene Data'!G146)))</f>
        <v/>
      </c>
      <c r="EC152" s="34" t="str">
        <f ca="true">+IF(OFFSET('Hygiene Data'!$G$14,0,10*ROW('Hygiene Data'!G146))="","",OFFSET('Hygiene Data'!$G$14,0,10*ROW('Hygiene Data'!G146)))</f>
        <v/>
      </c>
      <c r="ED152" s="34" t="str">
        <f ca="true">+IF(OFFSET('Hygiene Data'!$H$12,0,10*ROW('Hygiene Data'!H146))="","",OFFSET('Hygiene Data'!$H$12,0,10*ROW('Hygiene Data'!H146)))</f>
        <v/>
      </c>
      <c r="EE152" s="34" t="str">
        <f ca="true">+IF(OFFSET('Hygiene Data'!$H$13,0,10*ROW('Hygiene Data'!H146))="","",OFFSET('Hygiene Data'!$H$13,0,10*ROW('Hygiene Data'!H146)))</f>
        <v/>
      </c>
      <c r="EF152" s="34" t="str">
        <f ca="true">+IF(OFFSET('Hygiene Data'!$H$14,0,10*ROW('Hygiene Data'!H146))="","",OFFSET('Hygiene Data'!$H$14,0,10*ROW('Hygiene Data'!H146)))</f>
        <v/>
      </c>
    </row>
    <row r="153" x14ac:dyDescent="0.2">
      <c r="A153" s="57" t="str">
        <f ca="true">+IF(OFFSET('Water Data'!$B$1,0,10*ROW('Water Data'!B150))="","",OFFSET('Water Data'!$B$1,0,10*ROW('Water Data'!B150)))</f>
        <v/>
      </c>
      <c r="B153" s="57" t="str">
        <f ca="true">+IF(OFFSET('Water Data'!$A$3,0,10*ROW('Water Data'!A150))="","",OFFSET('Water Data'!$A$3,0,10*ROW('Water Data'!A150)))</f>
        <v/>
      </c>
      <c r="C153" s="57" t="str">
        <f ca="true">+IF(OFFSET('Water Data'!$C$3,0,10*ROW('Water Data'!C150))="","",OFFSET('Water Data'!$C$3,0,10*ROW('Water Data'!C150)))</f>
        <v/>
      </c>
      <c r="D153" s="249"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49"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49"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49"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49"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49"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49"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49"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49"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49"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49"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49"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49"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49"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49"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49"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49"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49"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50"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50"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50"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50"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50"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50"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50"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50"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50"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50"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50"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50"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50"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50"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50"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50"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50"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50"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50"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50"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50"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50"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50"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50"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50"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50"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50"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50"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50"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50"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51"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51"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51"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51"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51"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51"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51"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51"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51"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51"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51"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51"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51"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51"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51"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51"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51"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51"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4" t="str">
        <f ca="true">+IF(OFFSET('Water Data'!$C$28,0,10*ROW('Water Data'!C147))="","",OFFSET('Water Data'!$C$28,0,10*ROW('Water Data'!C147)))</f>
        <v/>
      </c>
      <c r="BT153" s="34" t="str">
        <f ca="true">+IF(OFFSET('Water Data'!$C$29,0,10*ROW('Water Data'!C147))="","",OFFSET('Water Data'!$C$29,0,10*ROW('Water Data'!C147)))</f>
        <v/>
      </c>
      <c r="BU153" s="34" t="str">
        <f ca="true">+IF(OFFSET('Water Data'!$C$30,0,10*ROW('Water Data'!C147))="","",OFFSET('Water Data'!$C$30,0,10*ROW('Water Data'!C147)))</f>
        <v/>
      </c>
      <c r="BV153" s="34" t="str">
        <f ca="true">+IF(OFFSET('Water Data'!$D$28,0,10*ROW('Water Data'!D147))="","",OFFSET('Water Data'!$D$28,0,10*ROW('Water Data'!D147)))</f>
        <v/>
      </c>
      <c r="BW153" s="34" t="str">
        <f ca="true">+IF(OFFSET('Water Data'!$D$29,0,10*ROW('Water Data'!D147))="","",OFFSET('Water Data'!$D$29,0,10*ROW('Water Data'!D147)))</f>
        <v/>
      </c>
      <c r="BX153" s="34" t="str">
        <f ca="true">+IF(OFFSET('Water Data'!$D$30,0,10*ROW('Water Data'!D147))="","",OFFSET('Water Data'!$D$30,0,10*ROW('Water Data'!D147)))</f>
        <v/>
      </c>
      <c r="BY153" s="34" t="str">
        <f ca="true">+IF(OFFSET('Water Data'!$E$28,0,10*ROW('Water Data'!E147))="","",OFFSET('Water Data'!$E$28,0,10*ROW('Water Data'!E147)))</f>
        <v/>
      </c>
      <c r="BZ153" s="34" t="str">
        <f ca="true">+IF(OFFSET('Water Data'!$E$29,0,10*ROW('Water Data'!E147))="","",OFFSET('Water Data'!$E$29,0,10*ROW('Water Data'!E147)))</f>
        <v/>
      </c>
      <c r="CA153" s="34" t="str">
        <f ca="true">+IF(OFFSET('Water Data'!$E$30,0,10*ROW('Water Data'!E147))="","",OFFSET('Water Data'!$E$30,0,10*ROW('Water Data'!E147)))</f>
        <v/>
      </c>
      <c r="CB153" s="34" t="str">
        <f ca="true">+IF(OFFSET('Water Data'!$F$28,0,10*ROW('Water Data'!F147))="","",OFFSET('Water Data'!$F$28,0,10*ROW('Water Data'!F147)))</f>
        <v/>
      </c>
      <c r="CC153" s="34" t="str">
        <f ca="true">+IF(OFFSET('Water Data'!$F$29,0,10*ROW('Water Data'!F147))="","",OFFSET('Water Data'!$F$29,0,10*ROW('Water Data'!F147)))</f>
        <v/>
      </c>
      <c r="CD153" s="34" t="str">
        <f ca="true">+IF(OFFSET('Water Data'!$F$30,0,10*ROW('Water Data'!F147))="","",OFFSET('Water Data'!$F$30,0,10*ROW('Water Data'!F147)))</f>
        <v/>
      </c>
      <c r="CE153" s="34" t="str">
        <f ca="true">+IF(OFFSET('Water Data'!$G$28,0,10*ROW('Water Data'!G147))="","",OFFSET('Water Data'!$G$28,0,10*ROW('Water Data'!G147)))</f>
        <v/>
      </c>
      <c r="CF153" s="34" t="str">
        <f ca="true">+IF(OFFSET('Water Data'!$G$29,0,10*ROW('Water Data'!G147))="","",OFFSET('Water Data'!$G$29,0,10*ROW('Water Data'!G147)))</f>
        <v/>
      </c>
      <c r="CG153" s="34" t="str">
        <f ca="true">+IF(OFFSET('Water Data'!$G$30,0,10*ROW('Water Data'!G147))="","",OFFSET('Water Data'!$G$30,0,10*ROW('Water Data'!G147)))</f>
        <v/>
      </c>
      <c r="CH153" s="34" t="str">
        <f ca="true">+IF(OFFSET('Water Data'!$H$28,0,10*ROW('Water Data'!H147))="","",OFFSET('Water Data'!$H$28,0,10*ROW('Water Data'!H147)))</f>
        <v/>
      </c>
      <c r="CI153" s="34" t="str">
        <f ca="true">+IF(OFFSET('Water Data'!$H$29,0,10*ROW('Water Data'!H147))="","",OFFSET('Water Data'!$H$29,0,10*ROW('Water Data'!H147)))</f>
        <v/>
      </c>
      <c r="CJ153" s="34" t="str">
        <f ca="true">+IF(OFFSET('Water Data'!$H$30,0,10*ROW('Water Data'!H147))="","",OFFSET('Water Data'!$H$30,0,10*ROW('Water Data'!H147)))</f>
        <v/>
      </c>
      <c r="CK153" s="34" t="str">
        <f ca="true">+IF(OFFSET('Sanitation Data'!$C$29,0,10*ROW('Sanitation Data'!C147))="","",OFFSET('Sanitation Data'!$C$29,0,10*ROW('Sanitation Data'!C147)))</f>
        <v/>
      </c>
      <c r="CL153" s="34" t="str">
        <f ca="true">+IF(OFFSET('Sanitation Data'!$C$30,0,10*ROW('Sanitation Data'!C147))="","",OFFSET('Sanitation Data'!$C$30,0,10*ROW('Sanitation Data'!C147)))</f>
        <v/>
      </c>
      <c r="CM153" s="34" t="str">
        <f ca="true">+IF(OFFSET('Sanitation Data'!$C$31,0,10*ROW('Sanitation Data'!C147))="","",OFFSET('Sanitation Data'!$C$31,0,10*ROW('Sanitation Data'!C147)))</f>
        <v/>
      </c>
      <c r="CN153" s="34" t="str">
        <f ca="true">+IF(OFFSET('Sanitation Data'!$C$32,0,10*ROW('Sanitation Data'!C147))="","",OFFSET('Sanitation Data'!$C$32,0,10*ROW('Sanitation Data'!C147)))</f>
        <v/>
      </c>
      <c r="CO153" s="34" t="str">
        <f ca="true">+IF(OFFSET('Sanitation Data'!$C$33,0,10*ROW('Sanitation Data'!C147))="","",OFFSET('Sanitation Data'!$C$33,0,10*ROW('Sanitation Data'!C147)))</f>
        <v/>
      </c>
      <c r="CP153" s="34" t="str">
        <f ca="true">+IF(OFFSET('Sanitation Data'!$D$29,0,10*ROW('Sanitation Data'!D147))="","",OFFSET('Sanitation Data'!$D$29,0,10*ROW('Sanitation Data'!D147)))</f>
        <v/>
      </c>
      <c r="CQ153" s="34" t="str">
        <f ca="true">+IF(OFFSET('Sanitation Data'!$D$30,0,10*ROW('Sanitation Data'!D147))="","",OFFSET('Sanitation Data'!$D$30,0,10*ROW('Sanitation Data'!D147)))</f>
        <v/>
      </c>
      <c r="CR153" s="34" t="str">
        <f ca="true">+IF(OFFSET('Sanitation Data'!$D$31,0,10*ROW('Sanitation Data'!D147))="","",OFFSET('Sanitation Data'!$D$31,0,10*ROW('Sanitation Data'!D147)))</f>
        <v/>
      </c>
      <c r="CS153" s="34" t="str">
        <f ca="true">+IF(OFFSET('Sanitation Data'!$D$32,0,10*ROW('Sanitation Data'!D147))="","",OFFSET('Sanitation Data'!$D$32,0,10*ROW('Sanitation Data'!D147)))</f>
        <v/>
      </c>
      <c r="CT153" s="34" t="str">
        <f ca="true">+IF(OFFSET('Sanitation Data'!$D$33,0,10*ROW('Sanitation Data'!D147))="","",OFFSET('Sanitation Data'!$D$33,0,10*ROW('Sanitation Data'!D147)))</f>
        <v/>
      </c>
      <c r="CU153" s="34" t="str">
        <f ca="true">+IF(OFFSET('Sanitation Data'!$E$29,0,10*ROW('Sanitation Data'!E147))="","",OFFSET('Sanitation Data'!$E$29,0,10*ROW('Sanitation Data'!E147)))</f>
        <v/>
      </c>
      <c r="CV153" s="34" t="str">
        <f ca="true">+IF(OFFSET('Sanitation Data'!$E$30,0,10*ROW('Sanitation Data'!E147))="","",OFFSET('Sanitation Data'!$E$30,0,10*ROW('Sanitation Data'!E147)))</f>
        <v/>
      </c>
      <c r="CW153" s="34" t="str">
        <f ca="true">+IF(OFFSET('Sanitation Data'!$E$31,0,10*ROW('Sanitation Data'!E147))="","",OFFSET('Sanitation Data'!$E$31,0,10*ROW('Sanitation Data'!E147)))</f>
        <v/>
      </c>
      <c r="CX153" s="34" t="str">
        <f ca="true">+IF(OFFSET('Sanitation Data'!$E$32,0,10*ROW('Sanitation Data'!E147))="","",OFFSET('Sanitation Data'!$E$32,0,10*ROW('Sanitation Data'!E147)))</f>
        <v/>
      </c>
      <c r="CY153" s="34" t="str">
        <f ca="true">+IF(OFFSET('Sanitation Data'!$E$33,0,10*ROW('Sanitation Data'!E147))="","",OFFSET('Sanitation Data'!$E$33,0,10*ROW('Sanitation Data'!E147)))</f>
        <v/>
      </c>
      <c r="CZ153" s="34" t="str">
        <f ca="true">+IF(OFFSET('Sanitation Data'!$F$29,0,10*ROW('Sanitation Data'!F147))="","",OFFSET('Sanitation Data'!$F$29,0,10*ROW('Sanitation Data'!F147)))</f>
        <v/>
      </c>
      <c r="DA153" s="34" t="str">
        <f ca="true">+IF(OFFSET('Sanitation Data'!$F$30,0,10*ROW('Sanitation Data'!F147))="","",OFFSET('Sanitation Data'!$F$30,0,10*ROW('Sanitation Data'!F147)))</f>
        <v/>
      </c>
      <c r="DB153" s="34" t="str">
        <f ca="true">+IF(OFFSET('Sanitation Data'!$F$31,0,10*ROW('Sanitation Data'!F147))="","",OFFSET('Sanitation Data'!$F$31,0,10*ROW('Sanitation Data'!F147)))</f>
        <v/>
      </c>
      <c r="DC153" s="34" t="str">
        <f ca="true">+IF(OFFSET('Sanitation Data'!$F$32,0,10*ROW('Sanitation Data'!F147))="","",OFFSET('Sanitation Data'!$F$32,0,10*ROW('Sanitation Data'!F147)))</f>
        <v/>
      </c>
      <c r="DD153" s="34" t="str">
        <f ca="true">+IF(OFFSET('Sanitation Data'!$F$33,0,10*ROW('Sanitation Data'!F147))="","",OFFSET('Sanitation Data'!$F$33,0,10*ROW('Sanitation Data'!F147)))</f>
        <v/>
      </c>
      <c r="DE153" s="34" t="str">
        <f ca="true">+IF(OFFSET('Sanitation Data'!$G$29,0,10*ROW('Sanitation Data'!G147))="","",OFFSET('Sanitation Data'!$G$29,0,10*ROW('Sanitation Data'!G147)))</f>
        <v/>
      </c>
      <c r="DF153" s="34" t="str">
        <f ca="true">+IF(OFFSET('Sanitation Data'!$G$30,0,10*ROW('Sanitation Data'!G147))="","",OFFSET('Sanitation Data'!$G$30,0,10*ROW('Sanitation Data'!G147)))</f>
        <v/>
      </c>
      <c r="DG153" s="34" t="str">
        <f ca="true">+IF(OFFSET('Sanitation Data'!$G$31,0,10*ROW('Sanitation Data'!G147))="","",OFFSET('Sanitation Data'!$G$31,0,10*ROW('Sanitation Data'!G147)))</f>
        <v/>
      </c>
      <c r="DH153" s="34" t="str">
        <f ca="true">+IF(OFFSET('Sanitation Data'!$G$32,0,10*ROW('Sanitation Data'!G147))="","",OFFSET('Sanitation Data'!$G$32,0,10*ROW('Sanitation Data'!G147)))</f>
        <v/>
      </c>
      <c r="DI153" s="34" t="str">
        <f ca="true">+IF(OFFSET('Sanitation Data'!$G$33,0,10*ROW('Sanitation Data'!G147))="","",OFFSET('Sanitation Data'!$G$33,0,10*ROW('Sanitation Data'!G147)))</f>
        <v/>
      </c>
      <c r="DJ153" s="34" t="str">
        <f ca="true">+IF(OFFSET('Sanitation Data'!$H$29,0,10*ROW('Sanitation Data'!H147))="","",OFFSET('Sanitation Data'!$H$29,0,10*ROW('Sanitation Data'!H147)))</f>
        <v/>
      </c>
      <c r="DK153" s="34" t="str">
        <f ca="true">+IF(OFFSET('Sanitation Data'!$H$30,0,10*ROW('Sanitation Data'!H147))="","",OFFSET('Sanitation Data'!$H$30,0,10*ROW('Sanitation Data'!H147)))</f>
        <v/>
      </c>
      <c r="DL153" s="34" t="str">
        <f ca="true">+IF(OFFSET('Sanitation Data'!$H$31,0,10*ROW('Sanitation Data'!H147))="","",OFFSET('Sanitation Data'!$H$31,0,10*ROW('Sanitation Data'!H147)))</f>
        <v/>
      </c>
      <c r="DM153" s="34" t="str">
        <f ca="true">+IF(OFFSET('Sanitation Data'!$H$32,0,10*ROW('Sanitation Data'!H147))="","",OFFSET('Sanitation Data'!$H$32,0,10*ROW('Sanitation Data'!H147)))</f>
        <v/>
      </c>
      <c r="DN153" s="34" t="str">
        <f ca="true">+IF(OFFSET('Sanitation Data'!$H$33,0,10*ROW('Sanitation Data'!H147))="","",OFFSET('Sanitation Data'!$H$33,0,10*ROW('Sanitation Data'!H147)))</f>
        <v/>
      </c>
      <c r="DO153" s="34" t="str">
        <f ca="true">+IF(OFFSET('Hygiene Data'!$C$12,0,10*ROW('Hygiene Data'!C147))="","",OFFSET('Hygiene Data'!$C$12,0,10*ROW('Hygiene Data'!C147)))</f>
        <v/>
      </c>
      <c r="DP153" s="34" t="str">
        <f ca="true">+IF(OFFSET('Hygiene Data'!$C$13,0,10*ROW('Hygiene Data'!C147))="","",OFFSET('Hygiene Data'!$C$13,0,10*ROW('Hygiene Data'!C147)))</f>
        <v/>
      </c>
      <c r="DQ153" s="34" t="str">
        <f ca="true">+IF(OFFSET('Hygiene Data'!$C$14,0,10*ROW('Hygiene Data'!C147))="","",OFFSET('Hygiene Data'!$C$14,0,10*ROW('Hygiene Data'!C147)))</f>
        <v/>
      </c>
      <c r="DR153" s="34" t="str">
        <f ca="true">+IF(OFFSET('Hygiene Data'!$D$12,0,10*ROW('Hygiene Data'!D147))="","",OFFSET('Hygiene Data'!$D$12,0,10*ROW('Hygiene Data'!D147)))</f>
        <v/>
      </c>
      <c r="DS153" s="34" t="str">
        <f ca="true">+IF(OFFSET('Hygiene Data'!$D$13,0,10*ROW('Hygiene Data'!D147))="","",OFFSET('Hygiene Data'!$D$13,0,10*ROW('Hygiene Data'!D147)))</f>
        <v/>
      </c>
      <c r="DT153" s="34" t="str">
        <f ca="true">+IF(OFFSET('Hygiene Data'!$D$14,0,10*ROW('Hygiene Data'!D147))="","",OFFSET('Hygiene Data'!$D$14,0,10*ROW('Hygiene Data'!D147)))</f>
        <v/>
      </c>
      <c r="DU153" s="34" t="str">
        <f ca="true">+IF(OFFSET('Hygiene Data'!$E$12,0,10*ROW('Hygiene Data'!E147))="","",OFFSET('Hygiene Data'!$E$12,0,10*ROW('Hygiene Data'!E147)))</f>
        <v/>
      </c>
      <c r="DV153" s="34" t="str">
        <f ca="true">+IF(OFFSET('Hygiene Data'!$E$13,0,10*ROW('Hygiene Data'!E147))="","",OFFSET('Hygiene Data'!$E$13,0,10*ROW('Hygiene Data'!E147)))</f>
        <v/>
      </c>
      <c r="DW153" s="34" t="str">
        <f ca="true">+IF(OFFSET('Hygiene Data'!$E$14,0,10*ROW('Hygiene Data'!E147))="","",OFFSET('Hygiene Data'!$E$14,0,10*ROW('Hygiene Data'!E147)))</f>
        <v/>
      </c>
      <c r="DX153" s="34" t="str">
        <f ca="true">+IF(OFFSET('Hygiene Data'!$F$12,0,10*ROW('Hygiene Data'!F147))="","",OFFSET('Hygiene Data'!$F$12,0,10*ROW('Hygiene Data'!F147)))</f>
        <v/>
      </c>
      <c r="DY153" s="34" t="str">
        <f ca="true">+IF(OFFSET('Hygiene Data'!$F$13,0,10*ROW('Hygiene Data'!F147))="","",OFFSET('Hygiene Data'!$F$13,0,10*ROW('Hygiene Data'!F147)))</f>
        <v/>
      </c>
      <c r="DZ153" s="34" t="str">
        <f ca="true">+IF(OFFSET('Hygiene Data'!$F$14,0,10*ROW('Hygiene Data'!F147))="","",OFFSET('Hygiene Data'!$F$14,0,10*ROW('Hygiene Data'!F147)))</f>
        <v/>
      </c>
      <c r="EA153" s="34" t="str">
        <f ca="true">+IF(OFFSET('Hygiene Data'!$G$12,0,10*ROW('Hygiene Data'!G147))="","",OFFSET('Hygiene Data'!$G$12,0,10*ROW('Hygiene Data'!G147)))</f>
        <v/>
      </c>
      <c r="EB153" s="34" t="str">
        <f ca="true">+IF(OFFSET('Hygiene Data'!$G$13,0,10*ROW('Hygiene Data'!G147))="","",OFFSET('Hygiene Data'!$G$13,0,10*ROW('Hygiene Data'!G147)))</f>
        <v/>
      </c>
      <c r="EC153" s="34" t="str">
        <f ca="true">+IF(OFFSET('Hygiene Data'!$G$14,0,10*ROW('Hygiene Data'!G147))="","",OFFSET('Hygiene Data'!$G$14,0,10*ROW('Hygiene Data'!G147)))</f>
        <v/>
      </c>
      <c r="ED153" s="34" t="str">
        <f ca="true">+IF(OFFSET('Hygiene Data'!$H$12,0,10*ROW('Hygiene Data'!H147))="","",OFFSET('Hygiene Data'!$H$12,0,10*ROW('Hygiene Data'!H147)))</f>
        <v/>
      </c>
      <c r="EE153" s="34" t="str">
        <f ca="true">+IF(OFFSET('Hygiene Data'!$H$13,0,10*ROW('Hygiene Data'!H147))="","",OFFSET('Hygiene Data'!$H$13,0,10*ROW('Hygiene Data'!H147)))</f>
        <v/>
      </c>
      <c r="EF153" s="34" t="str">
        <f ca="true">+IF(OFFSET('Hygiene Data'!$H$14,0,10*ROW('Hygiene Data'!H147))="","",OFFSET('Hygiene Data'!$H$14,0,10*ROW('Hygiene Data'!H147)))</f>
        <v/>
      </c>
    </row>
    <row r="154" x14ac:dyDescent="0.2">
      <c r="A154" s="57" t="str">
        <f ca="true">+IF(OFFSET('Water Data'!$B$1,0,10*ROW('Water Data'!B151))="","",OFFSET('Water Data'!$B$1,0,10*ROW('Water Data'!B151)))</f>
        <v/>
      </c>
      <c r="B154" s="57" t="str">
        <f ca="true">+IF(OFFSET('Water Data'!$A$3,0,10*ROW('Water Data'!A151))="","",OFFSET('Water Data'!$A$3,0,10*ROW('Water Data'!A151)))</f>
        <v/>
      </c>
      <c r="C154" s="57" t="str">
        <f ca="true">+IF(OFFSET('Water Data'!$C$3,0,10*ROW('Water Data'!C151))="","",OFFSET('Water Data'!$C$3,0,10*ROW('Water Data'!C151)))</f>
        <v/>
      </c>
      <c r="D154" s="249"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49"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49"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49"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49"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49"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49"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49"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49"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49"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49"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49"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49"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49"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49"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49"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49"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49"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50"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50"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50"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50"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50"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50"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50"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50"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50"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50"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50"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50"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50"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50"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50"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50"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50"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50"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50"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50"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50"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50"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50"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50"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50"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50"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50"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50"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50"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50"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51"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51"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51"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51"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51"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51"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51"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51"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51"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51"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51"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51"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51"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51"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51"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51"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51"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51"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4" t="str">
        <f ca="true">+IF(OFFSET('Water Data'!$C$28,0,10*ROW('Water Data'!C148))="","",OFFSET('Water Data'!$C$28,0,10*ROW('Water Data'!C148)))</f>
        <v/>
      </c>
      <c r="BT154" s="34" t="str">
        <f ca="true">+IF(OFFSET('Water Data'!$C$29,0,10*ROW('Water Data'!C148))="","",OFFSET('Water Data'!$C$29,0,10*ROW('Water Data'!C148)))</f>
        <v/>
      </c>
      <c r="BU154" s="34" t="str">
        <f ca="true">+IF(OFFSET('Water Data'!$C$30,0,10*ROW('Water Data'!C148))="","",OFFSET('Water Data'!$C$30,0,10*ROW('Water Data'!C148)))</f>
        <v/>
      </c>
      <c r="BV154" s="34" t="str">
        <f ca="true">+IF(OFFSET('Water Data'!$D$28,0,10*ROW('Water Data'!D148))="","",OFFSET('Water Data'!$D$28,0,10*ROW('Water Data'!D148)))</f>
        <v/>
      </c>
      <c r="BW154" s="34" t="str">
        <f ca="true">+IF(OFFSET('Water Data'!$D$29,0,10*ROW('Water Data'!D148))="","",OFFSET('Water Data'!$D$29,0,10*ROW('Water Data'!D148)))</f>
        <v/>
      </c>
      <c r="BX154" s="34" t="str">
        <f ca="true">+IF(OFFSET('Water Data'!$D$30,0,10*ROW('Water Data'!D148))="","",OFFSET('Water Data'!$D$30,0,10*ROW('Water Data'!D148)))</f>
        <v/>
      </c>
      <c r="BY154" s="34" t="str">
        <f ca="true">+IF(OFFSET('Water Data'!$E$28,0,10*ROW('Water Data'!E148))="","",OFFSET('Water Data'!$E$28,0,10*ROW('Water Data'!E148)))</f>
        <v/>
      </c>
      <c r="BZ154" s="34" t="str">
        <f ca="true">+IF(OFFSET('Water Data'!$E$29,0,10*ROW('Water Data'!E148))="","",OFFSET('Water Data'!$E$29,0,10*ROW('Water Data'!E148)))</f>
        <v/>
      </c>
      <c r="CA154" s="34" t="str">
        <f ca="true">+IF(OFFSET('Water Data'!$E$30,0,10*ROW('Water Data'!E148))="","",OFFSET('Water Data'!$E$30,0,10*ROW('Water Data'!E148)))</f>
        <v/>
      </c>
      <c r="CB154" s="34" t="str">
        <f ca="true">+IF(OFFSET('Water Data'!$F$28,0,10*ROW('Water Data'!F148))="","",OFFSET('Water Data'!$F$28,0,10*ROW('Water Data'!F148)))</f>
        <v/>
      </c>
      <c r="CC154" s="34" t="str">
        <f ca="true">+IF(OFFSET('Water Data'!$F$29,0,10*ROW('Water Data'!F148))="","",OFFSET('Water Data'!$F$29,0,10*ROW('Water Data'!F148)))</f>
        <v/>
      </c>
      <c r="CD154" s="34" t="str">
        <f ca="true">+IF(OFFSET('Water Data'!$F$30,0,10*ROW('Water Data'!F148))="","",OFFSET('Water Data'!$F$30,0,10*ROW('Water Data'!F148)))</f>
        <v/>
      </c>
      <c r="CE154" s="34" t="str">
        <f ca="true">+IF(OFFSET('Water Data'!$G$28,0,10*ROW('Water Data'!G148))="","",OFFSET('Water Data'!$G$28,0,10*ROW('Water Data'!G148)))</f>
        <v/>
      </c>
      <c r="CF154" s="34" t="str">
        <f ca="true">+IF(OFFSET('Water Data'!$G$29,0,10*ROW('Water Data'!G148))="","",OFFSET('Water Data'!$G$29,0,10*ROW('Water Data'!G148)))</f>
        <v/>
      </c>
      <c r="CG154" s="34" t="str">
        <f ca="true">+IF(OFFSET('Water Data'!$G$30,0,10*ROW('Water Data'!G148))="","",OFFSET('Water Data'!$G$30,0,10*ROW('Water Data'!G148)))</f>
        <v/>
      </c>
      <c r="CH154" s="34" t="str">
        <f ca="true">+IF(OFFSET('Water Data'!$H$28,0,10*ROW('Water Data'!H148))="","",OFFSET('Water Data'!$H$28,0,10*ROW('Water Data'!H148)))</f>
        <v/>
      </c>
      <c r="CI154" s="34" t="str">
        <f ca="true">+IF(OFFSET('Water Data'!$H$29,0,10*ROW('Water Data'!H148))="","",OFFSET('Water Data'!$H$29,0,10*ROW('Water Data'!H148)))</f>
        <v/>
      </c>
      <c r="CJ154" s="34" t="str">
        <f ca="true">+IF(OFFSET('Water Data'!$H$30,0,10*ROW('Water Data'!H148))="","",OFFSET('Water Data'!$H$30,0,10*ROW('Water Data'!H148)))</f>
        <v/>
      </c>
      <c r="CK154" s="34" t="str">
        <f ca="true">+IF(OFFSET('Sanitation Data'!$C$29,0,10*ROW('Sanitation Data'!C148))="","",OFFSET('Sanitation Data'!$C$29,0,10*ROW('Sanitation Data'!C148)))</f>
        <v/>
      </c>
      <c r="CL154" s="34" t="str">
        <f ca="true">+IF(OFFSET('Sanitation Data'!$C$30,0,10*ROW('Sanitation Data'!C148))="","",OFFSET('Sanitation Data'!$C$30,0,10*ROW('Sanitation Data'!C148)))</f>
        <v/>
      </c>
      <c r="CM154" s="34" t="str">
        <f ca="true">+IF(OFFSET('Sanitation Data'!$C$31,0,10*ROW('Sanitation Data'!C148))="","",OFFSET('Sanitation Data'!$C$31,0,10*ROW('Sanitation Data'!C148)))</f>
        <v/>
      </c>
      <c r="CN154" s="34" t="str">
        <f ca="true">+IF(OFFSET('Sanitation Data'!$C$32,0,10*ROW('Sanitation Data'!C148))="","",OFFSET('Sanitation Data'!$C$32,0,10*ROW('Sanitation Data'!C148)))</f>
        <v/>
      </c>
      <c r="CO154" s="34" t="str">
        <f ca="true">+IF(OFFSET('Sanitation Data'!$C$33,0,10*ROW('Sanitation Data'!C148))="","",OFFSET('Sanitation Data'!$C$33,0,10*ROW('Sanitation Data'!C148)))</f>
        <v/>
      </c>
      <c r="CP154" s="34" t="str">
        <f ca="true">+IF(OFFSET('Sanitation Data'!$D$29,0,10*ROW('Sanitation Data'!D148))="","",OFFSET('Sanitation Data'!$D$29,0,10*ROW('Sanitation Data'!D148)))</f>
        <v/>
      </c>
      <c r="CQ154" s="34" t="str">
        <f ca="true">+IF(OFFSET('Sanitation Data'!$D$30,0,10*ROW('Sanitation Data'!D148))="","",OFFSET('Sanitation Data'!$D$30,0,10*ROW('Sanitation Data'!D148)))</f>
        <v/>
      </c>
      <c r="CR154" s="34" t="str">
        <f ca="true">+IF(OFFSET('Sanitation Data'!$D$31,0,10*ROW('Sanitation Data'!D148))="","",OFFSET('Sanitation Data'!$D$31,0,10*ROW('Sanitation Data'!D148)))</f>
        <v/>
      </c>
      <c r="CS154" s="34" t="str">
        <f ca="true">+IF(OFFSET('Sanitation Data'!$D$32,0,10*ROW('Sanitation Data'!D148))="","",OFFSET('Sanitation Data'!$D$32,0,10*ROW('Sanitation Data'!D148)))</f>
        <v/>
      </c>
      <c r="CT154" s="34" t="str">
        <f ca="true">+IF(OFFSET('Sanitation Data'!$D$33,0,10*ROW('Sanitation Data'!D148))="","",OFFSET('Sanitation Data'!$D$33,0,10*ROW('Sanitation Data'!D148)))</f>
        <v/>
      </c>
      <c r="CU154" s="34" t="str">
        <f ca="true">+IF(OFFSET('Sanitation Data'!$E$29,0,10*ROW('Sanitation Data'!E148))="","",OFFSET('Sanitation Data'!$E$29,0,10*ROW('Sanitation Data'!E148)))</f>
        <v/>
      </c>
      <c r="CV154" s="34" t="str">
        <f ca="true">+IF(OFFSET('Sanitation Data'!$E$30,0,10*ROW('Sanitation Data'!E148))="","",OFFSET('Sanitation Data'!$E$30,0,10*ROW('Sanitation Data'!E148)))</f>
        <v/>
      </c>
      <c r="CW154" s="34" t="str">
        <f ca="true">+IF(OFFSET('Sanitation Data'!$E$31,0,10*ROW('Sanitation Data'!E148))="","",OFFSET('Sanitation Data'!$E$31,0,10*ROW('Sanitation Data'!E148)))</f>
        <v/>
      </c>
      <c r="CX154" s="34" t="str">
        <f ca="true">+IF(OFFSET('Sanitation Data'!$E$32,0,10*ROW('Sanitation Data'!E148))="","",OFFSET('Sanitation Data'!$E$32,0,10*ROW('Sanitation Data'!E148)))</f>
        <v/>
      </c>
      <c r="CY154" s="34" t="str">
        <f ca="true">+IF(OFFSET('Sanitation Data'!$E$33,0,10*ROW('Sanitation Data'!E148))="","",OFFSET('Sanitation Data'!$E$33,0,10*ROW('Sanitation Data'!E148)))</f>
        <v/>
      </c>
      <c r="CZ154" s="34" t="str">
        <f ca="true">+IF(OFFSET('Sanitation Data'!$F$29,0,10*ROW('Sanitation Data'!F148))="","",OFFSET('Sanitation Data'!$F$29,0,10*ROW('Sanitation Data'!F148)))</f>
        <v/>
      </c>
      <c r="DA154" s="34" t="str">
        <f ca="true">+IF(OFFSET('Sanitation Data'!$F$30,0,10*ROW('Sanitation Data'!F148))="","",OFFSET('Sanitation Data'!$F$30,0,10*ROW('Sanitation Data'!F148)))</f>
        <v/>
      </c>
      <c r="DB154" s="34" t="str">
        <f ca="true">+IF(OFFSET('Sanitation Data'!$F$31,0,10*ROW('Sanitation Data'!F148))="","",OFFSET('Sanitation Data'!$F$31,0,10*ROW('Sanitation Data'!F148)))</f>
        <v/>
      </c>
      <c r="DC154" s="34" t="str">
        <f ca="true">+IF(OFFSET('Sanitation Data'!$F$32,0,10*ROW('Sanitation Data'!F148))="","",OFFSET('Sanitation Data'!$F$32,0,10*ROW('Sanitation Data'!F148)))</f>
        <v/>
      </c>
      <c r="DD154" s="34" t="str">
        <f ca="true">+IF(OFFSET('Sanitation Data'!$F$33,0,10*ROW('Sanitation Data'!F148))="","",OFFSET('Sanitation Data'!$F$33,0,10*ROW('Sanitation Data'!F148)))</f>
        <v/>
      </c>
      <c r="DE154" s="34" t="str">
        <f ca="true">+IF(OFFSET('Sanitation Data'!$G$29,0,10*ROW('Sanitation Data'!G148))="","",OFFSET('Sanitation Data'!$G$29,0,10*ROW('Sanitation Data'!G148)))</f>
        <v/>
      </c>
      <c r="DF154" s="34" t="str">
        <f ca="true">+IF(OFFSET('Sanitation Data'!$G$30,0,10*ROW('Sanitation Data'!G148))="","",OFFSET('Sanitation Data'!$G$30,0,10*ROW('Sanitation Data'!G148)))</f>
        <v/>
      </c>
      <c r="DG154" s="34" t="str">
        <f ca="true">+IF(OFFSET('Sanitation Data'!$G$31,0,10*ROW('Sanitation Data'!G148))="","",OFFSET('Sanitation Data'!$G$31,0,10*ROW('Sanitation Data'!G148)))</f>
        <v/>
      </c>
      <c r="DH154" s="34" t="str">
        <f ca="true">+IF(OFFSET('Sanitation Data'!$G$32,0,10*ROW('Sanitation Data'!G148))="","",OFFSET('Sanitation Data'!$G$32,0,10*ROW('Sanitation Data'!G148)))</f>
        <v/>
      </c>
      <c r="DI154" s="34" t="str">
        <f ca="true">+IF(OFFSET('Sanitation Data'!$G$33,0,10*ROW('Sanitation Data'!G148))="","",OFFSET('Sanitation Data'!$G$33,0,10*ROW('Sanitation Data'!G148)))</f>
        <v/>
      </c>
      <c r="DJ154" s="34" t="str">
        <f ca="true">+IF(OFFSET('Sanitation Data'!$H$29,0,10*ROW('Sanitation Data'!H148))="","",OFFSET('Sanitation Data'!$H$29,0,10*ROW('Sanitation Data'!H148)))</f>
        <v/>
      </c>
      <c r="DK154" s="34" t="str">
        <f ca="true">+IF(OFFSET('Sanitation Data'!$H$30,0,10*ROW('Sanitation Data'!H148))="","",OFFSET('Sanitation Data'!$H$30,0,10*ROW('Sanitation Data'!H148)))</f>
        <v/>
      </c>
      <c r="DL154" s="34" t="str">
        <f ca="true">+IF(OFFSET('Sanitation Data'!$H$31,0,10*ROW('Sanitation Data'!H148))="","",OFFSET('Sanitation Data'!$H$31,0,10*ROW('Sanitation Data'!H148)))</f>
        <v/>
      </c>
      <c r="DM154" s="34" t="str">
        <f ca="true">+IF(OFFSET('Sanitation Data'!$H$32,0,10*ROW('Sanitation Data'!H148))="","",OFFSET('Sanitation Data'!$H$32,0,10*ROW('Sanitation Data'!H148)))</f>
        <v/>
      </c>
      <c r="DN154" s="34" t="str">
        <f ca="true">+IF(OFFSET('Sanitation Data'!$H$33,0,10*ROW('Sanitation Data'!H148))="","",OFFSET('Sanitation Data'!$H$33,0,10*ROW('Sanitation Data'!H148)))</f>
        <v/>
      </c>
      <c r="DO154" s="34" t="str">
        <f ca="true">+IF(OFFSET('Hygiene Data'!$C$12,0,10*ROW('Hygiene Data'!C148))="","",OFFSET('Hygiene Data'!$C$12,0,10*ROW('Hygiene Data'!C148)))</f>
        <v/>
      </c>
      <c r="DP154" s="34" t="str">
        <f ca="true">+IF(OFFSET('Hygiene Data'!$C$13,0,10*ROW('Hygiene Data'!C148))="","",OFFSET('Hygiene Data'!$C$13,0,10*ROW('Hygiene Data'!C148)))</f>
        <v/>
      </c>
      <c r="DQ154" s="34" t="str">
        <f ca="true">+IF(OFFSET('Hygiene Data'!$C$14,0,10*ROW('Hygiene Data'!C148))="","",OFFSET('Hygiene Data'!$C$14,0,10*ROW('Hygiene Data'!C148)))</f>
        <v/>
      </c>
      <c r="DR154" s="34" t="str">
        <f ca="true">+IF(OFFSET('Hygiene Data'!$D$12,0,10*ROW('Hygiene Data'!D148))="","",OFFSET('Hygiene Data'!$D$12,0,10*ROW('Hygiene Data'!D148)))</f>
        <v/>
      </c>
      <c r="DS154" s="34" t="str">
        <f ca="true">+IF(OFFSET('Hygiene Data'!$D$13,0,10*ROW('Hygiene Data'!D148))="","",OFFSET('Hygiene Data'!$D$13,0,10*ROW('Hygiene Data'!D148)))</f>
        <v/>
      </c>
      <c r="DT154" s="34" t="str">
        <f ca="true">+IF(OFFSET('Hygiene Data'!$D$14,0,10*ROW('Hygiene Data'!D148))="","",OFFSET('Hygiene Data'!$D$14,0,10*ROW('Hygiene Data'!D148)))</f>
        <v/>
      </c>
      <c r="DU154" s="34" t="str">
        <f ca="true">+IF(OFFSET('Hygiene Data'!$E$12,0,10*ROW('Hygiene Data'!E148))="","",OFFSET('Hygiene Data'!$E$12,0,10*ROW('Hygiene Data'!E148)))</f>
        <v/>
      </c>
      <c r="DV154" s="34" t="str">
        <f ca="true">+IF(OFFSET('Hygiene Data'!$E$13,0,10*ROW('Hygiene Data'!E148))="","",OFFSET('Hygiene Data'!$E$13,0,10*ROW('Hygiene Data'!E148)))</f>
        <v/>
      </c>
      <c r="DW154" s="34" t="str">
        <f ca="true">+IF(OFFSET('Hygiene Data'!$E$14,0,10*ROW('Hygiene Data'!E148))="","",OFFSET('Hygiene Data'!$E$14,0,10*ROW('Hygiene Data'!E148)))</f>
        <v/>
      </c>
      <c r="DX154" s="34" t="str">
        <f ca="true">+IF(OFFSET('Hygiene Data'!$F$12,0,10*ROW('Hygiene Data'!F148))="","",OFFSET('Hygiene Data'!$F$12,0,10*ROW('Hygiene Data'!F148)))</f>
        <v/>
      </c>
      <c r="DY154" s="34" t="str">
        <f ca="true">+IF(OFFSET('Hygiene Data'!$F$13,0,10*ROW('Hygiene Data'!F148))="","",OFFSET('Hygiene Data'!$F$13,0,10*ROW('Hygiene Data'!F148)))</f>
        <v/>
      </c>
      <c r="DZ154" s="34" t="str">
        <f ca="true">+IF(OFFSET('Hygiene Data'!$F$14,0,10*ROW('Hygiene Data'!F148))="","",OFFSET('Hygiene Data'!$F$14,0,10*ROW('Hygiene Data'!F148)))</f>
        <v/>
      </c>
      <c r="EA154" s="34" t="str">
        <f ca="true">+IF(OFFSET('Hygiene Data'!$G$12,0,10*ROW('Hygiene Data'!G148))="","",OFFSET('Hygiene Data'!$G$12,0,10*ROW('Hygiene Data'!G148)))</f>
        <v/>
      </c>
      <c r="EB154" s="34" t="str">
        <f ca="true">+IF(OFFSET('Hygiene Data'!$G$13,0,10*ROW('Hygiene Data'!G148))="","",OFFSET('Hygiene Data'!$G$13,0,10*ROW('Hygiene Data'!G148)))</f>
        <v/>
      </c>
      <c r="EC154" s="34" t="str">
        <f ca="true">+IF(OFFSET('Hygiene Data'!$G$14,0,10*ROW('Hygiene Data'!G148))="","",OFFSET('Hygiene Data'!$G$14,0,10*ROW('Hygiene Data'!G148)))</f>
        <v/>
      </c>
      <c r="ED154" s="34" t="str">
        <f ca="true">+IF(OFFSET('Hygiene Data'!$H$12,0,10*ROW('Hygiene Data'!H148))="","",OFFSET('Hygiene Data'!$H$12,0,10*ROW('Hygiene Data'!H148)))</f>
        <v/>
      </c>
      <c r="EE154" s="34" t="str">
        <f ca="true">+IF(OFFSET('Hygiene Data'!$H$13,0,10*ROW('Hygiene Data'!H148))="","",OFFSET('Hygiene Data'!$H$13,0,10*ROW('Hygiene Data'!H148)))</f>
        <v/>
      </c>
      <c r="EF154" s="34" t="str">
        <f ca="true">+IF(OFFSET('Hygiene Data'!$H$14,0,10*ROW('Hygiene Data'!H148))="","",OFFSET('Hygiene Data'!$H$14,0,10*ROW('Hygiene Data'!H148)))</f>
        <v/>
      </c>
    </row>
    <row r="155" x14ac:dyDescent="0.2">
      <c r="A155" s="57" t="str">
        <f ca="true">+IF(OFFSET('Water Data'!$B$1,0,10*ROW('Water Data'!B152))="","",OFFSET('Water Data'!$B$1,0,10*ROW('Water Data'!B152)))</f>
        <v/>
      </c>
      <c r="B155" s="57" t="str">
        <f ca="true">+IF(OFFSET('Water Data'!$A$3,0,10*ROW('Water Data'!A152))="","",OFFSET('Water Data'!$A$3,0,10*ROW('Water Data'!A152)))</f>
        <v/>
      </c>
      <c r="C155" s="57" t="str">
        <f ca="true">+IF(OFFSET('Water Data'!$C$3,0,10*ROW('Water Data'!C152))="","",OFFSET('Water Data'!$C$3,0,10*ROW('Water Data'!C152)))</f>
        <v/>
      </c>
      <c r="D155" s="249"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49"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49"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49"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49"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49"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49"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49"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49"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49"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49"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49"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49"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49"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49"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49"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49"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49"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50"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50"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50"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50"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50"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50"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50"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50"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50"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50"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50"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50"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50"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50"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50"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50"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50"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50"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50"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50"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50"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50"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50"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50"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50"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50"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50"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50"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50"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50"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51"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51"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51"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51"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51"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51"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51"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51"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51"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51"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51"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51"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51"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51"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51"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51"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51"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51"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4" t="str">
        <f ca="true">+IF(OFFSET('Water Data'!$C$28,0,10*ROW('Water Data'!C149))="","",OFFSET('Water Data'!$C$28,0,10*ROW('Water Data'!C149)))</f>
        <v/>
      </c>
      <c r="BT155" s="34" t="str">
        <f ca="true">+IF(OFFSET('Water Data'!$C$29,0,10*ROW('Water Data'!C149))="","",OFFSET('Water Data'!$C$29,0,10*ROW('Water Data'!C149)))</f>
        <v/>
      </c>
      <c r="BU155" s="34" t="str">
        <f ca="true">+IF(OFFSET('Water Data'!$C$30,0,10*ROW('Water Data'!C149))="","",OFFSET('Water Data'!$C$30,0,10*ROW('Water Data'!C149)))</f>
        <v/>
      </c>
      <c r="BV155" s="34" t="str">
        <f ca="true">+IF(OFFSET('Water Data'!$D$28,0,10*ROW('Water Data'!D149))="","",OFFSET('Water Data'!$D$28,0,10*ROW('Water Data'!D149)))</f>
        <v/>
      </c>
      <c r="BW155" s="34" t="str">
        <f ca="true">+IF(OFFSET('Water Data'!$D$29,0,10*ROW('Water Data'!D149))="","",OFFSET('Water Data'!$D$29,0,10*ROW('Water Data'!D149)))</f>
        <v/>
      </c>
      <c r="BX155" s="34" t="str">
        <f ca="true">+IF(OFFSET('Water Data'!$D$30,0,10*ROW('Water Data'!D149))="","",OFFSET('Water Data'!$D$30,0,10*ROW('Water Data'!D149)))</f>
        <v/>
      </c>
      <c r="BY155" s="34" t="str">
        <f ca="true">+IF(OFFSET('Water Data'!$E$28,0,10*ROW('Water Data'!E149))="","",OFFSET('Water Data'!$E$28,0,10*ROW('Water Data'!E149)))</f>
        <v/>
      </c>
      <c r="BZ155" s="34" t="str">
        <f ca="true">+IF(OFFSET('Water Data'!$E$29,0,10*ROW('Water Data'!E149))="","",OFFSET('Water Data'!$E$29,0,10*ROW('Water Data'!E149)))</f>
        <v/>
      </c>
      <c r="CA155" s="34" t="str">
        <f ca="true">+IF(OFFSET('Water Data'!$E$30,0,10*ROW('Water Data'!E149))="","",OFFSET('Water Data'!$E$30,0,10*ROW('Water Data'!E149)))</f>
        <v/>
      </c>
      <c r="CB155" s="34" t="str">
        <f ca="true">+IF(OFFSET('Water Data'!$F$28,0,10*ROW('Water Data'!F149))="","",OFFSET('Water Data'!$F$28,0,10*ROW('Water Data'!F149)))</f>
        <v/>
      </c>
      <c r="CC155" s="34" t="str">
        <f ca="true">+IF(OFFSET('Water Data'!$F$29,0,10*ROW('Water Data'!F149))="","",OFFSET('Water Data'!$F$29,0,10*ROW('Water Data'!F149)))</f>
        <v/>
      </c>
      <c r="CD155" s="34" t="str">
        <f ca="true">+IF(OFFSET('Water Data'!$F$30,0,10*ROW('Water Data'!F149))="","",OFFSET('Water Data'!$F$30,0,10*ROW('Water Data'!F149)))</f>
        <v/>
      </c>
      <c r="CE155" s="34" t="str">
        <f ca="true">+IF(OFFSET('Water Data'!$G$28,0,10*ROW('Water Data'!G149))="","",OFFSET('Water Data'!$G$28,0,10*ROW('Water Data'!G149)))</f>
        <v/>
      </c>
      <c r="CF155" s="34" t="str">
        <f ca="true">+IF(OFFSET('Water Data'!$G$29,0,10*ROW('Water Data'!G149))="","",OFFSET('Water Data'!$G$29,0,10*ROW('Water Data'!G149)))</f>
        <v/>
      </c>
      <c r="CG155" s="34" t="str">
        <f ca="true">+IF(OFFSET('Water Data'!$G$30,0,10*ROW('Water Data'!G149))="","",OFFSET('Water Data'!$G$30,0,10*ROW('Water Data'!G149)))</f>
        <v/>
      </c>
      <c r="CH155" s="34" t="str">
        <f ca="true">+IF(OFFSET('Water Data'!$H$28,0,10*ROW('Water Data'!H149))="","",OFFSET('Water Data'!$H$28,0,10*ROW('Water Data'!H149)))</f>
        <v/>
      </c>
      <c r="CI155" s="34" t="str">
        <f ca="true">+IF(OFFSET('Water Data'!$H$29,0,10*ROW('Water Data'!H149))="","",OFFSET('Water Data'!$H$29,0,10*ROW('Water Data'!H149)))</f>
        <v/>
      </c>
      <c r="CJ155" s="34" t="str">
        <f ca="true">+IF(OFFSET('Water Data'!$H$30,0,10*ROW('Water Data'!H149))="","",OFFSET('Water Data'!$H$30,0,10*ROW('Water Data'!H149)))</f>
        <v/>
      </c>
      <c r="CK155" s="34" t="str">
        <f ca="true">+IF(OFFSET('Sanitation Data'!$C$29,0,10*ROW('Sanitation Data'!C149))="","",OFFSET('Sanitation Data'!$C$29,0,10*ROW('Sanitation Data'!C149)))</f>
        <v/>
      </c>
      <c r="CL155" s="34" t="str">
        <f ca="true">+IF(OFFSET('Sanitation Data'!$C$30,0,10*ROW('Sanitation Data'!C149))="","",OFFSET('Sanitation Data'!$C$30,0,10*ROW('Sanitation Data'!C149)))</f>
        <v/>
      </c>
      <c r="CM155" s="34" t="str">
        <f ca="true">+IF(OFFSET('Sanitation Data'!$C$31,0,10*ROW('Sanitation Data'!C149))="","",OFFSET('Sanitation Data'!$C$31,0,10*ROW('Sanitation Data'!C149)))</f>
        <v/>
      </c>
      <c r="CN155" s="34" t="str">
        <f ca="true">+IF(OFFSET('Sanitation Data'!$C$32,0,10*ROW('Sanitation Data'!C149))="","",OFFSET('Sanitation Data'!$C$32,0,10*ROW('Sanitation Data'!C149)))</f>
        <v/>
      </c>
      <c r="CO155" s="34" t="str">
        <f ca="true">+IF(OFFSET('Sanitation Data'!$C$33,0,10*ROW('Sanitation Data'!C149))="","",OFFSET('Sanitation Data'!$C$33,0,10*ROW('Sanitation Data'!C149)))</f>
        <v/>
      </c>
      <c r="CP155" s="34" t="str">
        <f ca="true">+IF(OFFSET('Sanitation Data'!$D$29,0,10*ROW('Sanitation Data'!D149))="","",OFFSET('Sanitation Data'!$D$29,0,10*ROW('Sanitation Data'!D149)))</f>
        <v/>
      </c>
      <c r="CQ155" s="34" t="str">
        <f ca="true">+IF(OFFSET('Sanitation Data'!$D$30,0,10*ROW('Sanitation Data'!D149))="","",OFFSET('Sanitation Data'!$D$30,0,10*ROW('Sanitation Data'!D149)))</f>
        <v/>
      </c>
      <c r="CR155" s="34" t="str">
        <f ca="true">+IF(OFFSET('Sanitation Data'!$D$31,0,10*ROW('Sanitation Data'!D149))="","",OFFSET('Sanitation Data'!$D$31,0,10*ROW('Sanitation Data'!D149)))</f>
        <v/>
      </c>
      <c r="CS155" s="34" t="str">
        <f ca="true">+IF(OFFSET('Sanitation Data'!$D$32,0,10*ROW('Sanitation Data'!D149))="","",OFFSET('Sanitation Data'!$D$32,0,10*ROW('Sanitation Data'!D149)))</f>
        <v/>
      </c>
      <c r="CT155" s="34" t="str">
        <f ca="true">+IF(OFFSET('Sanitation Data'!$D$33,0,10*ROW('Sanitation Data'!D149))="","",OFFSET('Sanitation Data'!$D$33,0,10*ROW('Sanitation Data'!D149)))</f>
        <v/>
      </c>
      <c r="CU155" s="34" t="str">
        <f ca="true">+IF(OFFSET('Sanitation Data'!$E$29,0,10*ROW('Sanitation Data'!E149))="","",OFFSET('Sanitation Data'!$E$29,0,10*ROW('Sanitation Data'!E149)))</f>
        <v/>
      </c>
      <c r="CV155" s="34" t="str">
        <f ca="true">+IF(OFFSET('Sanitation Data'!$E$30,0,10*ROW('Sanitation Data'!E149))="","",OFFSET('Sanitation Data'!$E$30,0,10*ROW('Sanitation Data'!E149)))</f>
        <v/>
      </c>
      <c r="CW155" s="34" t="str">
        <f ca="true">+IF(OFFSET('Sanitation Data'!$E$31,0,10*ROW('Sanitation Data'!E149))="","",OFFSET('Sanitation Data'!$E$31,0,10*ROW('Sanitation Data'!E149)))</f>
        <v/>
      </c>
      <c r="CX155" s="34" t="str">
        <f ca="true">+IF(OFFSET('Sanitation Data'!$E$32,0,10*ROW('Sanitation Data'!E149))="","",OFFSET('Sanitation Data'!$E$32,0,10*ROW('Sanitation Data'!E149)))</f>
        <v/>
      </c>
      <c r="CY155" s="34" t="str">
        <f ca="true">+IF(OFFSET('Sanitation Data'!$E$33,0,10*ROW('Sanitation Data'!E149))="","",OFFSET('Sanitation Data'!$E$33,0,10*ROW('Sanitation Data'!E149)))</f>
        <v/>
      </c>
      <c r="CZ155" s="34" t="str">
        <f ca="true">+IF(OFFSET('Sanitation Data'!$F$29,0,10*ROW('Sanitation Data'!F149))="","",OFFSET('Sanitation Data'!$F$29,0,10*ROW('Sanitation Data'!F149)))</f>
        <v/>
      </c>
      <c r="DA155" s="34" t="str">
        <f ca="true">+IF(OFFSET('Sanitation Data'!$F$30,0,10*ROW('Sanitation Data'!F149))="","",OFFSET('Sanitation Data'!$F$30,0,10*ROW('Sanitation Data'!F149)))</f>
        <v/>
      </c>
      <c r="DB155" s="34" t="str">
        <f ca="true">+IF(OFFSET('Sanitation Data'!$F$31,0,10*ROW('Sanitation Data'!F149))="","",OFFSET('Sanitation Data'!$F$31,0,10*ROW('Sanitation Data'!F149)))</f>
        <v/>
      </c>
      <c r="DC155" s="34" t="str">
        <f ca="true">+IF(OFFSET('Sanitation Data'!$F$32,0,10*ROW('Sanitation Data'!F149))="","",OFFSET('Sanitation Data'!$F$32,0,10*ROW('Sanitation Data'!F149)))</f>
        <v/>
      </c>
      <c r="DD155" s="34" t="str">
        <f ca="true">+IF(OFFSET('Sanitation Data'!$F$33,0,10*ROW('Sanitation Data'!F149))="","",OFFSET('Sanitation Data'!$F$33,0,10*ROW('Sanitation Data'!F149)))</f>
        <v/>
      </c>
      <c r="DE155" s="34" t="str">
        <f ca="true">+IF(OFFSET('Sanitation Data'!$G$29,0,10*ROW('Sanitation Data'!G149))="","",OFFSET('Sanitation Data'!$G$29,0,10*ROW('Sanitation Data'!G149)))</f>
        <v/>
      </c>
      <c r="DF155" s="34" t="str">
        <f ca="true">+IF(OFFSET('Sanitation Data'!$G$30,0,10*ROW('Sanitation Data'!G149))="","",OFFSET('Sanitation Data'!$G$30,0,10*ROW('Sanitation Data'!G149)))</f>
        <v/>
      </c>
      <c r="DG155" s="34" t="str">
        <f ca="true">+IF(OFFSET('Sanitation Data'!$G$31,0,10*ROW('Sanitation Data'!G149))="","",OFFSET('Sanitation Data'!$G$31,0,10*ROW('Sanitation Data'!G149)))</f>
        <v/>
      </c>
      <c r="DH155" s="34" t="str">
        <f ca="true">+IF(OFFSET('Sanitation Data'!$G$32,0,10*ROW('Sanitation Data'!G149))="","",OFFSET('Sanitation Data'!$G$32,0,10*ROW('Sanitation Data'!G149)))</f>
        <v/>
      </c>
      <c r="DI155" s="34" t="str">
        <f ca="true">+IF(OFFSET('Sanitation Data'!$G$33,0,10*ROW('Sanitation Data'!G149))="","",OFFSET('Sanitation Data'!$G$33,0,10*ROW('Sanitation Data'!G149)))</f>
        <v/>
      </c>
      <c r="DJ155" s="34" t="str">
        <f ca="true">+IF(OFFSET('Sanitation Data'!$H$29,0,10*ROW('Sanitation Data'!H149))="","",OFFSET('Sanitation Data'!$H$29,0,10*ROW('Sanitation Data'!H149)))</f>
        <v/>
      </c>
      <c r="DK155" s="34" t="str">
        <f ca="true">+IF(OFFSET('Sanitation Data'!$H$30,0,10*ROW('Sanitation Data'!H149))="","",OFFSET('Sanitation Data'!$H$30,0,10*ROW('Sanitation Data'!H149)))</f>
        <v/>
      </c>
      <c r="DL155" s="34" t="str">
        <f ca="true">+IF(OFFSET('Sanitation Data'!$H$31,0,10*ROW('Sanitation Data'!H149))="","",OFFSET('Sanitation Data'!$H$31,0,10*ROW('Sanitation Data'!H149)))</f>
        <v/>
      </c>
      <c r="DM155" s="34" t="str">
        <f ca="true">+IF(OFFSET('Sanitation Data'!$H$32,0,10*ROW('Sanitation Data'!H149))="","",OFFSET('Sanitation Data'!$H$32,0,10*ROW('Sanitation Data'!H149)))</f>
        <v/>
      </c>
      <c r="DN155" s="34" t="str">
        <f ca="true">+IF(OFFSET('Sanitation Data'!$H$33,0,10*ROW('Sanitation Data'!H149))="","",OFFSET('Sanitation Data'!$H$33,0,10*ROW('Sanitation Data'!H149)))</f>
        <v/>
      </c>
      <c r="DO155" s="34" t="str">
        <f ca="true">+IF(OFFSET('Hygiene Data'!$C$12,0,10*ROW('Hygiene Data'!C149))="","",OFFSET('Hygiene Data'!$C$12,0,10*ROW('Hygiene Data'!C149)))</f>
        <v/>
      </c>
      <c r="DP155" s="34" t="str">
        <f ca="true">+IF(OFFSET('Hygiene Data'!$C$13,0,10*ROW('Hygiene Data'!C149))="","",OFFSET('Hygiene Data'!$C$13,0,10*ROW('Hygiene Data'!C149)))</f>
        <v/>
      </c>
      <c r="DQ155" s="34" t="str">
        <f ca="true">+IF(OFFSET('Hygiene Data'!$C$14,0,10*ROW('Hygiene Data'!C149))="","",OFFSET('Hygiene Data'!$C$14,0,10*ROW('Hygiene Data'!C149)))</f>
        <v/>
      </c>
      <c r="DR155" s="34" t="str">
        <f ca="true">+IF(OFFSET('Hygiene Data'!$D$12,0,10*ROW('Hygiene Data'!D149))="","",OFFSET('Hygiene Data'!$D$12,0,10*ROW('Hygiene Data'!D149)))</f>
        <v/>
      </c>
      <c r="DS155" s="34" t="str">
        <f ca="true">+IF(OFFSET('Hygiene Data'!$D$13,0,10*ROW('Hygiene Data'!D149))="","",OFFSET('Hygiene Data'!$D$13,0,10*ROW('Hygiene Data'!D149)))</f>
        <v/>
      </c>
      <c r="DT155" s="34" t="str">
        <f ca="true">+IF(OFFSET('Hygiene Data'!$D$14,0,10*ROW('Hygiene Data'!D149))="","",OFFSET('Hygiene Data'!$D$14,0,10*ROW('Hygiene Data'!D149)))</f>
        <v/>
      </c>
      <c r="DU155" s="34" t="str">
        <f ca="true">+IF(OFFSET('Hygiene Data'!$E$12,0,10*ROW('Hygiene Data'!E149))="","",OFFSET('Hygiene Data'!$E$12,0,10*ROW('Hygiene Data'!E149)))</f>
        <v/>
      </c>
      <c r="DV155" s="34" t="str">
        <f ca="true">+IF(OFFSET('Hygiene Data'!$E$13,0,10*ROW('Hygiene Data'!E149))="","",OFFSET('Hygiene Data'!$E$13,0,10*ROW('Hygiene Data'!E149)))</f>
        <v/>
      </c>
      <c r="DW155" s="34" t="str">
        <f ca="true">+IF(OFFSET('Hygiene Data'!$E$14,0,10*ROW('Hygiene Data'!E149))="","",OFFSET('Hygiene Data'!$E$14,0,10*ROW('Hygiene Data'!E149)))</f>
        <v/>
      </c>
      <c r="DX155" s="34" t="str">
        <f ca="true">+IF(OFFSET('Hygiene Data'!$F$12,0,10*ROW('Hygiene Data'!F149))="","",OFFSET('Hygiene Data'!$F$12,0,10*ROW('Hygiene Data'!F149)))</f>
        <v/>
      </c>
      <c r="DY155" s="34" t="str">
        <f ca="true">+IF(OFFSET('Hygiene Data'!$F$13,0,10*ROW('Hygiene Data'!F149))="","",OFFSET('Hygiene Data'!$F$13,0,10*ROW('Hygiene Data'!F149)))</f>
        <v/>
      </c>
      <c r="DZ155" s="34" t="str">
        <f ca="true">+IF(OFFSET('Hygiene Data'!$F$14,0,10*ROW('Hygiene Data'!F149))="","",OFFSET('Hygiene Data'!$F$14,0,10*ROW('Hygiene Data'!F149)))</f>
        <v/>
      </c>
      <c r="EA155" s="34" t="str">
        <f ca="true">+IF(OFFSET('Hygiene Data'!$G$12,0,10*ROW('Hygiene Data'!G149))="","",OFFSET('Hygiene Data'!$G$12,0,10*ROW('Hygiene Data'!G149)))</f>
        <v/>
      </c>
      <c r="EB155" s="34" t="str">
        <f ca="true">+IF(OFFSET('Hygiene Data'!$G$13,0,10*ROW('Hygiene Data'!G149))="","",OFFSET('Hygiene Data'!$G$13,0,10*ROW('Hygiene Data'!G149)))</f>
        <v/>
      </c>
      <c r="EC155" s="34" t="str">
        <f ca="true">+IF(OFFSET('Hygiene Data'!$G$14,0,10*ROW('Hygiene Data'!G149))="","",OFFSET('Hygiene Data'!$G$14,0,10*ROW('Hygiene Data'!G149)))</f>
        <v/>
      </c>
      <c r="ED155" s="34" t="str">
        <f ca="true">+IF(OFFSET('Hygiene Data'!$H$12,0,10*ROW('Hygiene Data'!H149))="","",OFFSET('Hygiene Data'!$H$12,0,10*ROW('Hygiene Data'!H149)))</f>
        <v/>
      </c>
      <c r="EE155" s="34" t="str">
        <f ca="true">+IF(OFFSET('Hygiene Data'!$H$13,0,10*ROW('Hygiene Data'!H149))="","",OFFSET('Hygiene Data'!$H$13,0,10*ROW('Hygiene Data'!H149)))</f>
        <v/>
      </c>
      <c r="EF155" s="34" t="str">
        <f ca="true">+IF(OFFSET('Hygiene Data'!$H$14,0,10*ROW('Hygiene Data'!H149))="","",OFFSET('Hygiene Data'!$H$14,0,10*ROW('Hygiene Data'!H149)))</f>
        <v/>
      </c>
    </row>
    <row r="156" x14ac:dyDescent="0.2">
      <c r="A156" s="57" t="str">
        <f ca="true">+IF(OFFSET('Water Data'!$B$1,0,10*ROW('Water Data'!B153))="","",OFFSET('Water Data'!$B$1,0,10*ROW('Water Data'!B153)))</f>
        <v/>
      </c>
      <c r="B156" s="57" t="str">
        <f ca="true">+IF(OFFSET('Water Data'!$A$3,0,10*ROW('Water Data'!A153))="","",OFFSET('Water Data'!$A$3,0,10*ROW('Water Data'!A153)))</f>
        <v/>
      </c>
      <c r="C156" s="57" t="str">
        <f ca="true">+IF(OFFSET('Water Data'!$C$3,0,10*ROW('Water Data'!C153))="","",OFFSET('Water Data'!$C$3,0,10*ROW('Water Data'!C153)))</f>
        <v/>
      </c>
      <c r="D156" s="249"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49"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49"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49"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49"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49"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49"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49"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49"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49"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49"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49"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49"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49"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49"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49"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49"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49"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50"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50"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50"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50"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50"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50"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50"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50"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50"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50"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50"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50"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50"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50"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50"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50"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50"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50"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50"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50"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50"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50"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50"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50"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50"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50"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50"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50"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50"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50"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51"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51"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51"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51"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51"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51"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51"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51"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51"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51"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51"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51"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51"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51"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51"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51"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51"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51"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4" t="str">
        <f ca="true">+IF(OFFSET('Water Data'!$C$28,0,10*ROW('Water Data'!C150))="","",OFFSET('Water Data'!$C$28,0,10*ROW('Water Data'!C150)))</f>
        <v/>
      </c>
      <c r="BT156" s="34" t="str">
        <f ca="true">+IF(OFFSET('Water Data'!$C$29,0,10*ROW('Water Data'!C150))="","",OFFSET('Water Data'!$C$29,0,10*ROW('Water Data'!C150)))</f>
        <v/>
      </c>
      <c r="BU156" s="34" t="str">
        <f ca="true">+IF(OFFSET('Water Data'!$C$30,0,10*ROW('Water Data'!C150))="","",OFFSET('Water Data'!$C$30,0,10*ROW('Water Data'!C150)))</f>
        <v/>
      </c>
      <c r="BV156" s="34" t="str">
        <f ca="true">+IF(OFFSET('Water Data'!$D$28,0,10*ROW('Water Data'!D150))="","",OFFSET('Water Data'!$D$28,0,10*ROW('Water Data'!D150)))</f>
        <v/>
      </c>
      <c r="BW156" s="34" t="str">
        <f ca="true">+IF(OFFSET('Water Data'!$D$29,0,10*ROW('Water Data'!D150))="","",OFFSET('Water Data'!$D$29,0,10*ROW('Water Data'!D150)))</f>
        <v/>
      </c>
      <c r="BX156" s="34" t="str">
        <f ca="true">+IF(OFFSET('Water Data'!$D$30,0,10*ROW('Water Data'!D150))="","",OFFSET('Water Data'!$D$30,0,10*ROW('Water Data'!D150)))</f>
        <v/>
      </c>
      <c r="BY156" s="34" t="str">
        <f ca="true">+IF(OFFSET('Water Data'!$E$28,0,10*ROW('Water Data'!E150))="","",OFFSET('Water Data'!$E$28,0,10*ROW('Water Data'!E150)))</f>
        <v/>
      </c>
      <c r="BZ156" s="34" t="str">
        <f ca="true">+IF(OFFSET('Water Data'!$E$29,0,10*ROW('Water Data'!E150))="","",OFFSET('Water Data'!$E$29,0,10*ROW('Water Data'!E150)))</f>
        <v/>
      </c>
      <c r="CA156" s="34" t="str">
        <f ca="true">+IF(OFFSET('Water Data'!$E$30,0,10*ROW('Water Data'!E150))="","",OFFSET('Water Data'!$E$30,0,10*ROW('Water Data'!E150)))</f>
        <v/>
      </c>
      <c r="CB156" s="34" t="str">
        <f ca="true">+IF(OFFSET('Water Data'!$F$28,0,10*ROW('Water Data'!F150))="","",OFFSET('Water Data'!$F$28,0,10*ROW('Water Data'!F150)))</f>
        <v/>
      </c>
      <c r="CC156" s="34" t="str">
        <f ca="true">+IF(OFFSET('Water Data'!$F$29,0,10*ROW('Water Data'!F150))="","",OFFSET('Water Data'!$F$29,0,10*ROW('Water Data'!F150)))</f>
        <v/>
      </c>
      <c r="CD156" s="34" t="str">
        <f ca="true">+IF(OFFSET('Water Data'!$F$30,0,10*ROW('Water Data'!F150))="","",OFFSET('Water Data'!$F$30,0,10*ROW('Water Data'!F150)))</f>
        <v/>
      </c>
      <c r="CE156" s="34" t="str">
        <f ca="true">+IF(OFFSET('Water Data'!$G$28,0,10*ROW('Water Data'!G150))="","",OFFSET('Water Data'!$G$28,0,10*ROW('Water Data'!G150)))</f>
        <v/>
      </c>
      <c r="CF156" s="34" t="str">
        <f ca="true">+IF(OFFSET('Water Data'!$G$29,0,10*ROW('Water Data'!G150))="","",OFFSET('Water Data'!$G$29,0,10*ROW('Water Data'!G150)))</f>
        <v/>
      </c>
      <c r="CG156" s="34" t="str">
        <f ca="true">+IF(OFFSET('Water Data'!$G$30,0,10*ROW('Water Data'!G150))="","",OFFSET('Water Data'!$G$30,0,10*ROW('Water Data'!G150)))</f>
        <v/>
      </c>
      <c r="CH156" s="34" t="str">
        <f ca="true">+IF(OFFSET('Water Data'!$H$28,0,10*ROW('Water Data'!H150))="","",OFFSET('Water Data'!$H$28,0,10*ROW('Water Data'!H150)))</f>
        <v/>
      </c>
      <c r="CI156" s="34" t="str">
        <f ca="true">+IF(OFFSET('Water Data'!$H$29,0,10*ROW('Water Data'!H150))="","",OFFSET('Water Data'!$H$29,0,10*ROW('Water Data'!H150)))</f>
        <v/>
      </c>
      <c r="CJ156" s="34" t="str">
        <f ca="true">+IF(OFFSET('Water Data'!$H$30,0,10*ROW('Water Data'!H150))="","",OFFSET('Water Data'!$H$30,0,10*ROW('Water Data'!H150)))</f>
        <v/>
      </c>
      <c r="CK156" s="34" t="str">
        <f ca="true">+IF(OFFSET('Sanitation Data'!$C$29,0,10*ROW('Sanitation Data'!C150))="","",OFFSET('Sanitation Data'!$C$29,0,10*ROW('Sanitation Data'!C150)))</f>
        <v/>
      </c>
      <c r="CL156" s="34" t="str">
        <f ca="true">+IF(OFFSET('Sanitation Data'!$C$30,0,10*ROW('Sanitation Data'!C150))="","",OFFSET('Sanitation Data'!$C$30,0,10*ROW('Sanitation Data'!C150)))</f>
        <v/>
      </c>
      <c r="CM156" s="34" t="str">
        <f ca="true">+IF(OFFSET('Sanitation Data'!$C$31,0,10*ROW('Sanitation Data'!C150))="","",OFFSET('Sanitation Data'!$C$31,0,10*ROW('Sanitation Data'!C150)))</f>
        <v/>
      </c>
      <c r="CN156" s="34" t="str">
        <f ca="true">+IF(OFFSET('Sanitation Data'!$C$32,0,10*ROW('Sanitation Data'!C150))="","",OFFSET('Sanitation Data'!$C$32,0,10*ROW('Sanitation Data'!C150)))</f>
        <v/>
      </c>
      <c r="CO156" s="34" t="str">
        <f ca="true">+IF(OFFSET('Sanitation Data'!$C$33,0,10*ROW('Sanitation Data'!C150))="","",OFFSET('Sanitation Data'!$C$33,0,10*ROW('Sanitation Data'!C150)))</f>
        <v/>
      </c>
      <c r="CP156" s="34" t="str">
        <f ca="true">+IF(OFFSET('Sanitation Data'!$D$29,0,10*ROW('Sanitation Data'!D150))="","",OFFSET('Sanitation Data'!$D$29,0,10*ROW('Sanitation Data'!D150)))</f>
        <v/>
      </c>
      <c r="CQ156" s="34" t="str">
        <f ca="true">+IF(OFFSET('Sanitation Data'!$D$30,0,10*ROW('Sanitation Data'!D150))="","",OFFSET('Sanitation Data'!$D$30,0,10*ROW('Sanitation Data'!D150)))</f>
        <v/>
      </c>
      <c r="CR156" s="34" t="str">
        <f ca="true">+IF(OFFSET('Sanitation Data'!$D$31,0,10*ROW('Sanitation Data'!D150))="","",OFFSET('Sanitation Data'!$D$31,0,10*ROW('Sanitation Data'!D150)))</f>
        <v/>
      </c>
      <c r="CS156" s="34" t="str">
        <f ca="true">+IF(OFFSET('Sanitation Data'!$D$32,0,10*ROW('Sanitation Data'!D150))="","",OFFSET('Sanitation Data'!$D$32,0,10*ROW('Sanitation Data'!D150)))</f>
        <v/>
      </c>
      <c r="CT156" s="34" t="str">
        <f ca="true">+IF(OFFSET('Sanitation Data'!$D$33,0,10*ROW('Sanitation Data'!D150))="","",OFFSET('Sanitation Data'!$D$33,0,10*ROW('Sanitation Data'!D150)))</f>
        <v/>
      </c>
      <c r="CU156" s="34" t="str">
        <f ca="true">+IF(OFFSET('Sanitation Data'!$E$29,0,10*ROW('Sanitation Data'!E150))="","",OFFSET('Sanitation Data'!$E$29,0,10*ROW('Sanitation Data'!E150)))</f>
        <v/>
      </c>
      <c r="CV156" s="34" t="str">
        <f ca="true">+IF(OFFSET('Sanitation Data'!$E$30,0,10*ROW('Sanitation Data'!E150))="","",OFFSET('Sanitation Data'!$E$30,0,10*ROW('Sanitation Data'!E150)))</f>
        <v/>
      </c>
      <c r="CW156" s="34" t="str">
        <f ca="true">+IF(OFFSET('Sanitation Data'!$E$31,0,10*ROW('Sanitation Data'!E150))="","",OFFSET('Sanitation Data'!$E$31,0,10*ROW('Sanitation Data'!E150)))</f>
        <v/>
      </c>
      <c r="CX156" s="34" t="str">
        <f ca="true">+IF(OFFSET('Sanitation Data'!$E$32,0,10*ROW('Sanitation Data'!E150))="","",OFFSET('Sanitation Data'!$E$32,0,10*ROW('Sanitation Data'!E150)))</f>
        <v/>
      </c>
      <c r="CY156" s="34" t="str">
        <f ca="true">+IF(OFFSET('Sanitation Data'!$E$33,0,10*ROW('Sanitation Data'!E150))="","",OFFSET('Sanitation Data'!$E$33,0,10*ROW('Sanitation Data'!E150)))</f>
        <v/>
      </c>
      <c r="CZ156" s="34" t="str">
        <f ca="true">+IF(OFFSET('Sanitation Data'!$F$29,0,10*ROW('Sanitation Data'!F150))="","",OFFSET('Sanitation Data'!$F$29,0,10*ROW('Sanitation Data'!F150)))</f>
        <v/>
      </c>
      <c r="DA156" s="34" t="str">
        <f ca="true">+IF(OFFSET('Sanitation Data'!$F$30,0,10*ROW('Sanitation Data'!F150))="","",OFFSET('Sanitation Data'!$F$30,0,10*ROW('Sanitation Data'!F150)))</f>
        <v/>
      </c>
      <c r="DB156" s="34" t="str">
        <f ca="true">+IF(OFFSET('Sanitation Data'!$F$31,0,10*ROW('Sanitation Data'!F150))="","",OFFSET('Sanitation Data'!$F$31,0,10*ROW('Sanitation Data'!F150)))</f>
        <v/>
      </c>
      <c r="DC156" s="34" t="str">
        <f ca="true">+IF(OFFSET('Sanitation Data'!$F$32,0,10*ROW('Sanitation Data'!F150))="","",OFFSET('Sanitation Data'!$F$32,0,10*ROW('Sanitation Data'!F150)))</f>
        <v/>
      </c>
      <c r="DD156" s="34" t="str">
        <f ca="true">+IF(OFFSET('Sanitation Data'!$F$33,0,10*ROW('Sanitation Data'!F150))="","",OFFSET('Sanitation Data'!$F$33,0,10*ROW('Sanitation Data'!F150)))</f>
        <v/>
      </c>
      <c r="DE156" s="34" t="str">
        <f ca="true">+IF(OFFSET('Sanitation Data'!$G$29,0,10*ROW('Sanitation Data'!G150))="","",OFFSET('Sanitation Data'!$G$29,0,10*ROW('Sanitation Data'!G150)))</f>
        <v/>
      </c>
      <c r="DF156" s="34" t="str">
        <f ca="true">+IF(OFFSET('Sanitation Data'!$G$30,0,10*ROW('Sanitation Data'!G150))="","",OFFSET('Sanitation Data'!$G$30,0,10*ROW('Sanitation Data'!G150)))</f>
        <v/>
      </c>
      <c r="DG156" s="34" t="str">
        <f ca="true">+IF(OFFSET('Sanitation Data'!$G$31,0,10*ROW('Sanitation Data'!G150))="","",OFFSET('Sanitation Data'!$G$31,0,10*ROW('Sanitation Data'!G150)))</f>
        <v/>
      </c>
      <c r="DH156" s="34" t="str">
        <f ca="true">+IF(OFFSET('Sanitation Data'!$G$32,0,10*ROW('Sanitation Data'!G150))="","",OFFSET('Sanitation Data'!$G$32,0,10*ROW('Sanitation Data'!G150)))</f>
        <v/>
      </c>
      <c r="DI156" s="34" t="str">
        <f ca="true">+IF(OFFSET('Sanitation Data'!$G$33,0,10*ROW('Sanitation Data'!G150))="","",OFFSET('Sanitation Data'!$G$33,0,10*ROW('Sanitation Data'!G150)))</f>
        <v/>
      </c>
      <c r="DJ156" s="34" t="str">
        <f ca="true">+IF(OFFSET('Sanitation Data'!$H$29,0,10*ROW('Sanitation Data'!H150))="","",OFFSET('Sanitation Data'!$H$29,0,10*ROW('Sanitation Data'!H150)))</f>
        <v/>
      </c>
      <c r="DK156" s="34" t="str">
        <f ca="true">+IF(OFFSET('Sanitation Data'!$H$30,0,10*ROW('Sanitation Data'!H150))="","",OFFSET('Sanitation Data'!$H$30,0,10*ROW('Sanitation Data'!H150)))</f>
        <v/>
      </c>
      <c r="DL156" s="34" t="str">
        <f ca="true">+IF(OFFSET('Sanitation Data'!$H$31,0,10*ROW('Sanitation Data'!H150))="","",OFFSET('Sanitation Data'!$H$31,0,10*ROW('Sanitation Data'!H150)))</f>
        <v/>
      </c>
      <c r="DM156" s="34" t="str">
        <f ca="true">+IF(OFFSET('Sanitation Data'!$H$32,0,10*ROW('Sanitation Data'!H150))="","",OFFSET('Sanitation Data'!$H$32,0,10*ROW('Sanitation Data'!H150)))</f>
        <v/>
      </c>
      <c r="DN156" s="34" t="str">
        <f ca="true">+IF(OFFSET('Sanitation Data'!$H$33,0,10*ROW('Sanitation Data'!H150))="","",OFFSET('Sanitation Data'!$H$33,0,10*ROW('Sanitation Data'!H150)))</f>
        <v/>
      </c>
      <c r="DO156" s="34" t="str">
        <f ca="true">+IF(OFFSET('Hygiene Data'!$C$12,0,10*ROW('Hygiene Data'!C150))="","",OFFSET('Hygiene Data'!$C$12,0,10*ROW('Hygiene Data'!C150)))</f>
        <v/>
      </c>
      <c r="DP156" s="34" t="str">
        <f ca="true">+IF(OFFSET('Hygiene Data'!$C$13,0,10*ROW('Hygiene Data'!C150))="","",OFFSET('Hygiene Data'!$C$13,0,10*ROW('Hygiene Data'!C150)))</f>
        <v/>
      </c>
      <c r="DQ156" s="34" t="str">
        <f ca="true">+IF(OFFSET('Hygiene Data'!$C$14,0,10*ROW('Hygiene Data'!C150))="","",OFFSET('Hygiene Data'!$C$14,0,10*ROW('Hygiene Data'!C150)))</f>
        <v/>
      </c>
      <c r="DR156" s="34" t="str">
        <f ca="true">+IF(OFFSET('Hygiene Data'!$D$12,0,10*ROW('Hygiene Data'!D150))="","",OFFSET('Hygiene Data'!$D$12,0,10*ROW('Hygiene Data'!D150)))</f>
        <v/>
      </c>
      <c r="DS156" s="34" t="str">
        <f ca="true">+IF(OFFSET('Hygiene Data'!$D$13,0,10*ROW('Hygiene Data'!D150))="","",OFFSET('Hygiene Data'!$D$13,0,10*ROW('Hygiene Data'!D150)))</f>
        <v/>
      </c>
      <c r="DT156" s="34" t="str">
        <f ca="true">+IF(OFFSET('Hygiene Data'!$D$14,0,10*ROW('Hygiene Data'!D150))="","",OFFSET('Hygiene Data'!$D$14,0,10*ROW('Hygiene Data'!D150)))</f>
        <v/>
      </c>
      <c r="DU156" s="34" t="str">
        <f ca="true">+IF(OFFSET('Hygiene Data'!$E$12,0,10*ROW('Hygiene Data'!E150))="","",OFFSET('Hygiene Data'!$E$12,0,10*ROW('Hygiene Data'!E150)))</f>
        <v/>
      </c>
      <c r="DV156" s="34" t="str">
        <f ca="true">+IF(OFFSET('Hygiene Data'!$E$13,0,10*ROW('Hygiene Data'!E150))="","",OFFSET('Hygiene Data'!$E$13,0,10*ROW('Hygiene Data'!E150)))</f>
        <v/>
      </c>
      <c r="DW156" s="34" t="str">
        <f ca="true">+IF(OFFSET('Hygiene Data'!$E$14,0,10*ROW('Hygiene Data'!E150))="","",OFFSET('Hygiene Data'!$E$14,0,10*ROW('Hygiene Data'!E150)))</f>
        <v/>
      </c>
      <c r="DX156" s="34" t="str">
        <f ca="true">+IF(OFFSET('Hygiene Data'!$F$12,0,10*ROW('Hygiene Data'!F150))="","",OFFSET('Hygiene Data'!$F$12,0,10*ROW('Hygiene Data'!F150)))</f>
        <v/>
      </c>
      <c r="DY156" s="34" t="str">
        <f ca="true">+IF(OFFSET('Hygiene Data'!$F$13,0,10*ROW('Hygiene Data'!F150))="","",OFFSET('Hygiene Data'!$F$13,0,10*ROW('Hygiene Data'!F150)))</f>
        <v/>
      </c>
      <c r="DZ156" s="34" t="str">
        <f ca="true">+IF(OFFSET('Hygiene Data'!$F$14,0,10*ROW('Hygiene Data'!F150))="","",OFFSET('Hygiene Data'!$F$14,0,10*ROW('Hygiene Data'!F150)))</f>
        <v/>
      </c>
      <c r="EA156" s="34" t="str">
        <f ca="true">+IF(OFFSET('Hygiene Data'!$G$12,0,10*ROW('Hygiene Data'!G150))="","",OFFSET('Hygiene Data'!$G$12,0,10*ROW('Hygiene Data'!G150)))</f>
        <v/>
      </c>
      <c r="EB156" s="34" t="str">
        <f ca="true">+IF(OFFSET('Hygiene Data'!$G$13,0,10*ROW('Hygiene Data'!G150))="","",OFFSET('Hygiene Data'!$G$13,0,10*ROW('Hygiene Data'!G150)))</f>
        <v/>
      </c>
      <c r="EC156" s="34" t="str">
        <f ca="true">+IF(OFFSET('Hygiene Data'!$G$14,0,10*ROW('Hygiene Data'!G150))="","",OFFSET('Hygiene Data'!$G$14,0,10*ROW('Hygiene Data'!G150)))</f>
        <v/>
      </c>
      <c r="ED156" s="34" t="str">
        <f ca="true">+IF(OFFSET('Hygiene Data'!$H$12,0,10*ROW('Hygiene Data'!H150))="","",OFFSET('Hygiene Data'!$H$12,0,10*ROW('Hygiene Data'!H150)))</f>
        <v/>
      </c>
      <c r="EE156" s="34" t="str">
        <f ca="true">+IF(OFFSET('Hygiene Data'!$H$13,0,10*ROW('Hygiene Data'!H150))="","",OFFSET('Hygiene Data'!$H$13,0,10*ROW('Hygiene Data'!H150)))</f>
        <v/>
      </c>
      <c r="EF156" s="34" t="str">
        <f ca="true">+IF(OFFSET('Hygiene Data'!$H$14,0,10*ROW('Hygiene Data'!H150))="","",OFFSET('Hygiene Data'!$H$14,0,10*ROW('Hygiene Data'!H150)))</f>
        <v/>
      </c>
    </row>
    <row r="157" x14ac:dyDescent="0.2">
      <c r="A157" s="57" t="str">
        <f ca="true">+IF(OFFSET('Water Data'!$B$1,0,10*ROW('Water Data'!B154))="","",OFFSET('Water Data'!$B$1,0,10*ROW('Water Data'!B154)))</f>
        <v/>
      </c>
      <c r="B157" s="57" t="str">
        <f ca="true">+IF(OFFSET('Water Data'!$A$3,0,10*ROW('Water Data'!A154))="","",OFFSET('Water Data'!$A$3,0,10*ROW('Water Data'!A154)))</f>
        <v/>
      </c>
      <c r="C157" s="57" t="str">
        <f ca="true">+IF(OFFSET('Water Data'!$C$3,0,10*ROW('Water Data'!C154))="","",OFFSET('Water Data'!$C$3,0,10*ROW('Water Data'!C154)))</f>
        <v/>
      </c>
      <c r="D157" s="249"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49"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49"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49"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49"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49"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49"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49"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49"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49"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49"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49"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49"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49"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49"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49"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49"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49"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50"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50"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50"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50"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50"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50"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50"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50"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50"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50"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50"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50"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50"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50"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50"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50"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50"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50"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50"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50"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50"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50"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50"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50"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50"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50"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50"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50"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50"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50"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51"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51"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51"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51"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51"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51"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51"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51"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51"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51"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51"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51"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51"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51"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51"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51"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51"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51"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4" t="str">
        <f ca="true">+IF(OFFSET('Water Data'!$C$28,0,10*ROW('Water Data'!C151))="","",OFFSET('Water Data'!$C$28,0,10*ROW('Water Data'!C151)))</f>
        <v/>
      </c>
      <c r="BT157" s="34" t="str">
        <f ca="true">+IF(OFFSET('Water Data'!$C$29,0,10*ROW('Water Data'!C151))="","",OFFSET('Water Data'!$C$29,0,10*ROW('Water Data'!C151)))</f>
        <v/>
      </c>
      <c r="BU157" s="34" t="str">
        <f ca="true">+IF(OFFSET('Water Data'!$C$30,0,10*ROW('Water Data'!C151))="","",OFFSET('Water Data'!$C$30,0,10*ROW('Water Data'!C151)))</f>
        <v/>
      </c>
      <c r="BV157" s="34" t="str">
        <f ca="true">+IF(OFFSET('Water Data'!$D$28,0,10*ROW('Water Data'!D151))="","",OFFSET('Water Data'!$D$28,0,10*ROW('Water Data'!D151)))</f>
        <v/>
      </c>
      <c r="BW157" s="34" t="str">
        <f ca="true">+IF(OFFSET('Water Data'!$D$29,0,10*ROW('Water Data'!D151))="","",OFFSET('Water Data'!$D$29,0,10*ROW('Water Data'!D151)))</f>
        <v/>
      </c>
      <c r="BX157" s="34" t="str">
        <f ca="true">+IF(OFFSET('Water Data'!$D$30,0,10*ROW('Water Data'!D151))="","",OFFSET('Water Data'!$D$30,0,10*ROW('Water Data'!D151)))</f>
        <v/>
      </c>
      <c r="BY157" s="34" t="str">
        <f ca="true">+IF(OFFSET('Water Data'!$E$28,0,10*ROW('Water Data'!E151))="","",OFFSET('Water Data'!$E$28,0,10*ROW('Water Data'!E151)))</f>
        <v/>
      </c>
      <c r="BZ157" s="34" t="str">
        <f ca="true">+IF(OFFSET('Water Data'!$E$29,0,10*ROW('Water Data'!E151))="","",OFFSET('Water Data'!$E$29,0,10*ROW('Water Data'!E151)))</f>
        <v/>
      </c>
      <c r="CA157" s="34" t="str">
        <f ca="true">+IF(OFFSET('Water Data'!$E$30,0,10*ROW('Water Data'!E151))="","",OFFSET('Water Data'!$E$30,0,10*ROW('Water Data'!E151)))</f>
        <v/>
      </c>
      <c r="CB157" s="34" t="str">
        <f ca="true">+IF(OFFSET('Water Data'!$F$28,0,10*ROW('Water Data'!F151))="","",OFFSET('Water Data'!$F$28,0,10*ROW('Water Data'!F151)))</f>
        <v/>
      </c>
      <c r="CC157" s="34" t="str">
        <f ca="true">+IF(OFFSET('Water Data'!$F$29,0,10*ROW('Water Data'!F151))="","",OFFSET('Water Data'!$F$29,0,10*ROW('Water Data'!F151)))</f>
        <v/>
      </c>
      <c r="CD157" s="34" t="str">
        <f ca="true">+IF(OFFSET('Water Data'!$F$30,0,10*ROW('Water Data'!F151))="","",OFFSET('Water Data'!$F$30,0,10*ROW('Water Data'!F151)))</f>
        <v/>
      </c>
      <c r="CE157" s="34" t="str">
        <f ca="true">+IF(OFFSET('Water Data'!$G$28,0,10*ROW('Water Data'!G151))="","",OFFSET('Water Data'!$G$28,0,10*ROW('Water Data'!G151)))</f>
        <v/>
      </c>
      <c r="CF157" s="34" t="str">
        <f ca="true">+IF(OFFSET('Water Data'!$G$29,0,10*ROW('Water Data'!G151))="","",OFFSET('Water Data'!$G$29,0,10*ROW('Water Data'!G151)))</f>
        <v/>
      </c>
      <c r="CG157" s="34" t="str">
        <f ca="true">+IF(OFFSET('Water Data'!$G$30,0,10*ROW('Water Data'!G151))="","",OFFSET('Water Data'!$G$30,0,10*ROW('Water Data'!G151)))</f>
        <v/>
      </c>
      <c r="CH157" s="34" t="str">
        <f ca="true">+IF(OFFSET('Water Data'!$H$28,0,10*ROW('Water Data'!H151))="","",OFFSET('Water Data'!$H$28,0,10*ROW('Water Data'!H151)))</f>
        <v/>
      </c>
      <c r="CI157" s="34" t="str">
        <f ca="true">+IF(OFFSET('Water Data'!$H$29,0,10*ROW('Water Data'!H151))="","",OFFSET('Water Data'!$H$29,0,10*ROW('Water Data'!H151)))</f>
        <v/>
      </c>
      <c r="CJ157" s="34" t="str">
        <f ca="true">+IF(OFFSET('Water Data'!$H$30,0,10*ROW('Water Data'!H151))="","",OFFSET('Water Data'!$H$30,0,10*ROW('Water Data'!H151)))</f>
        <v/>
      </c>
      <c r="CK157" s="34" t="str">
        <f ca="true">+IF(OFFSET('Sanitation Data'!$C$29,0,10*ROW('Sanitation Data'!C151))="","",OFFSET('Sanitation Data'!$C$29,0,10*ROW('Sanitation Data'!C151)))</f>
        <v/>
      </c>
      <c r="CL157" s="34" t="str">
        <f ca="true">+IF(OFFSET('Sanitation Data'!$C$30,0,10*ROW('Sanitation Data'!C151))="","",OFFSET('Sanitation Data'!$C$30,0,10*ROW('Sanitation Data'!C151)))</f>
        <v/>
      </c>
      <c r="CM157" s="34" t="str">
        <f ca="true">+IF(OFFSET('Sanitation Data'!$C$31,0,10*ROW('Sanitation Data'!C151))="","",OFFSET('Sanitation Data'!$C$31,0,10*ROW('Sanitation Data'!C151)))</f>
        <v/>
      </c>
      <c r="CN157" s="34" t="str">
        <f ca="true">+IF(OFFSET('Sanitation Data'!$C$32,0,10*ROW('Sanitation Data'!C151))="","",OFFSET('Sanitation Data'!$C$32,0,10*ROW('Sanitation Data'!C151)))</f>
        <v/>
      </c>
      <c r="CO157" s="34" t="str">
        <f ca="true">+IF(OFFSET('Sanitation Data'!$C$33,0,10*ROW('Sanitation Data'!C151))="","",OFFSET('Sanitation Data'!$C$33,0,10*ROW('Sanitation Data'!C151)))</f>
        <v/>
      </c>
      <c r="CP157" s="34" t="str">
        <f ca="true">+IF(OFFSET('Sanitation Data'!$D$29,0,10*ROW('Sanitation Data'!D151))="","",OFFSET('Sanitation Data'!$D$29,0,10*ROW('Sanitation Data'!D151)))</f>
        <v/>
      </c>
      <c r="CQ157" s="34" t="str">
        <f ca="true">+IF(OFFSET('Sanitation Data'!$D$30,0,10*ROW('Sanitation Data'!D151))="","",OFFSET('Sanitation Data'!$D$30,0,10*ROW('Sanitation Data'!D151)))</f>
        <v/>
      </c>
      <c r="CR157" s="34" t="str">
        <f ca="true">+IF(OFFSET('Sanitation Data'!$D$31,0,10*ROW('Sanitation Data'!D151))="","",OFFSET('Sanitation Data'!$D$31,0,10*ROW('Sanitation Data'!D151)))</f>
        <v/>
      </c>
      <c r="CS157" s="34" t="str">
        <f ca="true">+IF(OFFSET('Sanitation Data'!$D$32,0,10*ROW('Sanitation Data'!D151))="","",OFFSET('Sanitation Data'!$D$32,0,10*ROW('Sanitation Data'!D151)))</f>
        <v/>
      </c>
      <c r="CT157" s="34" t="str">
        <f ca="true">+IF(OFFSET('Sanitation Data'!$D$33,0,10*ROW('Sanitation Data'!D151))="","",OFFSET('Sanitation Data'!$D$33,0,10*ROW('Sanitation Data'!D151)))</f>
        <v/>
      </c>
      <c r="CU157" s="34" t="str">
        <f ca="true">+IF(OFFSET('Sanitation Data'!$E$29,0,10*ROW('Sanitation Data'!E151))="","",OFFSET('Sanitation Data'!$E$29,0,10*ROW('Sanitation Data'!E151)))</f>
        <v/>
      </c>
      <c r="CV157" s="34" t="str">
        <f ca="true">+IF(OFFSET('Sanitation Data'!$E$30,0,10*ROW('Sanitation Data'!E151))="","",OFFSET('Sanitation Data'!$E$30,0,10*ROW('Sanitation Data'!E151)))</f>
        <v/>
      </c>
      <c r="CW157" s="34" t="str">
        <f ca="true">+IF(OFFSET('Sanitation Data'!$E$31,0,10*ROW('Sanitation Data'!E151))="","",OFFSET('Sanitation Data'!$E$31,0,10*ROW('Sanitation Data'!E151)))</f>
        <v/>
      </c>
      <c r="CX157" s="34" t="str">
        <f ca="true">+IF(OFFSET('Sanitation Data'!$E$32,0,10*ROW('Sanitation Data'!E151))="","",OFFSET('Sanitation Data'!$E$32,0,10*ROW('Sanitation Data'!E151)))</f>
        <v/>
      </c>
      <c r="CY157" s="34" t="str">
        <f ca="true">+IF(OFFSET('Sanitation Data'!$E$33,0,10*ROW('Sanitation Data'!E151))="","",OFFSET('Sanitation Data'!$E$33,0,10*ROW('Sanitation Data'!E151)))</f>
        <v/>
      </c>
      <c r="CZ157" s="34" t="str">
        <f ca="true">+IF(OFFSET('Sanitation Data'!$F$29,0,10*ROW('Sanitation Data'!F151))="","",OFFSET('Sanitation Data'!$F$29,0,10*ROW('Sanitation Data'!F151)))</f>
        <v/>
      </c>
      <c r="DA157" s="34" t="str">
        <f ca="true">+IF(OFFSET('Sanitation Data'!$F$30,0,10*ROW('Sanitation Data'!F151))="","",OFFSET('Sanitation Data'!$F$30,0,10*ROW('Sanitation Data'!F151)))</f>
        <v/>
      </c>
      <c r="DB157" s="34" t="str">
        <f ca="true">+IF(OFFSET('Sanitation Data'!$F$31,0,10*ROW('Sanitation Data'!F151))="","",OFFSET('Sanitation Data'!$F$31,0,10*ROW('Sanitation Data'!F151)))</f>
        <v/>
      </c>
      <c r="DC157" s="34" t="str">
        <f ca="true">+IF(OFFSET('Sanitation Data'!$F$32,0,10*ROW('Sanitation Data'!F151))="","",OFFSET('Sanitation Data'!$F$32,0,10*ROW('Sanitation Data'!F151)))</f>
        <v/>
      </c>
      <c r="DD157" s="34" t="str">
        <f ca="true">+IF(OFFSET('Sanitation Data'!$F$33,0,10*ROW('Sanitation Data'!F151))="","",OFFSET('Sanitation Data'!$F$33,0,10*ROW('Sanitation Data'!F151)))</f>
        <v/>
      </c>
      <c r="DE157" s="34" t="str">
        <f ca="true">+IF(OFFSET('Sanitation Data'!$G$29,0,10*ROW('Sanitation Data'!G151))="","",OFFSET('Sanitation Data'!$G$29,0,10*ROW('Sanitation Data'!G151)))</f>
        <v/>
      </c>
      <c r="DF157" s="34" t="str">
        <f ca="true">+IF(OFFSET('Sanitation Data'!$G$30,0,10*ROW('Sanitation Data'!G151))="","",OFFSET('Sanitation Data'!$G$30,0,10*ROW('Sanitation Data'!G151)))</f>
        <v/>
      </c>
      <c r="DG157" s="34" t="str">
        <f ca="true">+IF(OFFSET('Sanitation Data'!$G$31,0,10*ROW('Sanitation Data'!G151))="","",OFFSET('Sanitation Data'!$G$31,0,10*ROW('Sanitation Data'!G151)))</f>
        <v/>
      </c>
      <c r="DH157" s="34" t="str">
        <f ca="true">+IF(OFFSET('Sanitation Data'!$G$32,0,10*ROW('Sanitation Data'!G151))="","",OFFSET('Sanitation Data'!$G$32,0,10*ROW('Sanitation Data'!G151)))</f>
        <v/>
      </c>
      <c r="DI157" s="34" t="str">
        <f ca="true">+IF(OFFSET('Sanitation Data'!$G$33,0,10*ROW('Sanitation Data'!G151))="","",OFFSET('Sanitation Data'!$G$33,0,10*ROW('Sanitation Data'!G151)))</f>
        <v/>
      </c>
      <c r="DJ157" s="34" t="str">
        <f ca="true">+IF(OFFSET('Sanitation Data'!$H$29,0,10*ROW('Sanitation Data'!H151))="","",OFFSET('Sanitation Data'!$H$29,0,10*ROW('Sanitation Data'!H151)))</f>
        <v/>
      </c>
      <c r="DK157" s="34" t="str">
        <f ca="true">+IF(OFFSET('Sanitation Data'!$H$30,0,10*ROW('Sanitation Data'!H151))="","",OFFSET('Sanitation Data'!$H$30,0,10*ROW('Sanitation Data'!H151)))</f>
        <v/>
      </c>
      <c r="DL157" s="34" t="str">
        <f ca="true">+IF(OFFSET('Sanitation Data'!$H$31,0,10*ROW('Sanitation Data'!H151))="","",OFFSET('Sanitation Data'!$H$31,0,10*ROW('Sanitation Data'!H151)))</f>
        <v/>
      </c>
      <c r="DM157" s="34" t="str">
        <f ca="true">+IF(OFFSET('Sanitation Data'!$H$32,0,10*ROW('Sanitation Data'!H151))="","",OFFSET('Sanitation Data'!$H$32,0,10*ROW('Sanitation Data'!H151)))</f>
        <v/>
      </c>
      <c r="DN157" s="34" t="str">
        <f ca="true">+IF(OFFSET('Sanitation Data'!$H$33,0,10*ROW('Sanitation Data'!H151))="","",OFFSET('Sanitation Data'!$H$33,0,10*ROW('Sanitation Data'!H151)))</f>
        <v/>
      </c>
      <c r="DO157" s="34" t="str">
        <f ca="true">+IF(OFFSET('Hygiene Data'!$C$12,0,10*ROW('Hygiene Data'!C151))="","",OFFSET('Hygiene Data'!$C$12,0,10*ROW('Hygiene Data'!C151)))</f>
        <v/>
      </c>
      <c r="DP157" s="34" t="str">
        <f ca="true">+IF(OFFSET('Hygiene Data'!$C$13,0,10*ROW('Hygiene Data'!C151))="","",OFFSET('Hygiene Data'!$C$13,0,10*ROW('Hygiene Data'!C151)))</f>
        <v/>
      </c>
      <c r="DQ157" s="34" t="str">
        <f ca="true">+IF(OFFSET('Hygiene Data'!$C$14,0,10*ROW('Hygiene Data'!C151))="","",OFFSET('Hygiene Data'!$C$14,0,10*ROW('Hygiene Data'!C151)))</f>
        <v/>
      </c>
      <c r="DR157" s="34" t="str">
        <f ca="true">+IF(OFFSET('Hygiene Data'!$D$12,0,10*ROW('Hygiene Data'!D151))="","",OFFSET('Hygiene Data'!$D$12,0,10*ROW('Hygiene Data'!D151)))</f>
        <v/>
      </c>
      <c r="DS157" s="34" t="str">
        <f ca="true">+IF(OFFSET('Hygiene Data'!$D$13,0,10*ROW('Hygiene Data'!D151))="","",OFFSET('Hygiene Data'!$D$13,0,10*ROW('Hygiene Data'!D151)))</f>
        <v/>
      </c>
      <c r="DT157" s="34" t="str">
        <f ca="true">+IF(OFFSET('Hygiene Data'!$D$14,0,10*ROW('Hygiene Data'!D151))="","",OFFSET('Hygiene Data'!$D$14,0,10*ROW('Hygiene Data'!D151)))</f>
        <v/>
      </c>
      <c r="DU157" s="34" t="str">
        <f ca="true">+IF(OFFSET('Hygiene Data'!$E$12,0,10*ROW('Hygiene Data'!E151))="","",OFFSET('Hygiene Data'!$E$12,0,10*ROW('Hygiene Data'!E151)))</f>
        <v/>
      </c>
      <c r="DV157" s="34" t="str">
        <f ca="true">+IF(OFFSET('Hygiene Data'!$E$13,0,10*ROW('Hygiene Data'!E151))="","",OFFSET('Hygiene Data'!$E$13,0,10*ROW('Hygiene Data'!E151)))</f>
        <v/>
      </c>
      <c r="DW157" s="34" t="str">
        <f ca="true">+IF(OFFSET('Hygiene Data'!$E$14,0,10*ROW('Hygiene Data'!E151))="","",OFFSET('Hygiene Data'!$E$14,0,10*ROW('Hygiene Data'!E151)))</f>
        <v/>
      </c>
      <c r="DX157" s="34" t="str">
        <f ca="true">+IF(OFFSET('Hygiene Data'!$F$12,0,10*ROW('Hygiene Data'!F151))="","",OFFSET('Hygiene Data'!$F$12,0,10*ROW('Hygiene Data'!F151)))</f>
        <v/>
      </c>
      <c r="DY157" s="34" t="str">
        <f ca="true">+IF(OFFSET('Hygiene Data'!$F$13,0,10*ROW('Hygiene Data'!F151))="","",OFFSET('Hygiene Data'!$F$13,0,10*ROW('Hygiene Data'!F151)))</f>
        <v/>
      </c>
      <c r="DZ157" s="34" t="str">
        <f ca="true">+IF(OFFSET('Hygiene Data'!$F$14,0,10*ROW('Hygiene Data'!F151))="","",OFFSET('Hygiene Data'!$F$14,0,10*ROW('Hygiene Data'!F151)))</f>
        <v/>
      </c>
      <c r="EA157" s="34" t="str">
        <f ca="true">+IF(OFFSET('Hygiene Data'!$G$12,0,10*ROW('Hygiene Data'!G151))="","",OFFSET('Hygiene Data'!$G$12,0,10*ROW('Hygiene Data'!G151)))</f>
        <v/>
      </c>
      <c r="EB157" s="34" t="str">
        <f ca="true">+IF(OFFSET('Hygiene Data'!$G$13,0,10*ROW('Hygiene Data'!G151))="","",OFFSET('Hygiene Data'!$G$13,0,10*ROW('Hygiene Data'!G151)))</f>
        <v/>
      </c>
      <c r="EC157" s="34" t="str">
        <f ca="true">+IF(OFFSET('Hygiene Data'!$G$14,0,10*ROW('Hygiene Data'!G151))="","",OFFSET('Hygiene Data'!$G$14,0,10*ROW('Hygiene Data'!G151)))</f>
        <v/>
      </c>
      <c r="ED157" s="34" t="str">
        <f ca="true">+IF(OFFSET('Hygiene Data'!$H$12,0,10*ROW('Hygiene Data'!H151))="","",OFFSET('Hygiene Data'!$H$12,0,10*ROW('Hygiene Data'!H151)))</f>
        <v/>
      </c>
      <c r="EE157" s="34" t="str">
        <f ca="true">+IF(OFFSET('Hygiene Data'!$H$13,0,10*ROW('Hygiene Data'!H151))="","",OFFSET('Hygiene Data'!$H$13,0,10*ROW('Hygiene Data'!H151)))</f>
        <v/>
      </c>
      <c r="EF157" s="34" t="str">
        <f ca="true">+IF(OFFSET('Hygiene Data'!$H$14,0,10*ROW('Hygiene Data'!H151))="","",OFFSET('Hygiene Data'!$H$14,0,10*ROW('Hygiene Data'!H151)))</f>
        <v/>
      </c>
    </row>
    <row r="158" x14ac:dyDescent="0.2">
      <c r="A158" s="57" t="str">
        <f ca="true">+IF(OFFSET('Water Data'!$B$1,0,10*ROW('Water Data'!B155))="","",OFFSET('Water Data'!$B$1,0,10*ROW('Water Data'!B155)))</f>
        <v/>
      </c>
      <c r="B158" s="57" t="str">
        <f ca="true">+IF(OFFSET('Water Data'!$A$3,0,10*ROW('Water Data'!A155))="","",OFFSET('Water Data'!$A$3,0,10*ROW('Water Data'!A155)))</f>
        <v/>
      </c>
      <c r="C158" s="57" t="str">
        <f ca="true">+IF(OFFSET('Water Data'!$C$3,0,10*ROW('Water Data'!C155))="","",OFFSET('Water Data'!$C$3,0,10*ROW('Water Data'!C155)))</f>
        <v/>
      </c>
      <c r="D158" s="249"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49"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49"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49"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49"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49"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49"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49"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49"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49"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49"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49"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49"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49"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49"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49"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49"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49"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50"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50"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50"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50"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50"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50"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50"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50"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50"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50"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50"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50"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50"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50"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50"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50"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50"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50"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50"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50"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50"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50"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50"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50"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50"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50"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50"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50"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50"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50"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51"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51"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51"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51"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51"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51"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51"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51"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51"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51"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51"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51"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51"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51"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51"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51"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51"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51"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4" t="str">
        <f ca="true">+IF(OFFSET('Water Data'!$C$28,0,10*ROW('Water Data'!C152))="","",OFFSET('Water Data'!$C$28,0,10*ROW('Water Data'!C152)))</f>
        <v/>
      </c>
      <c r="BT158" s="34" t="str">
        <f ca="true">+IF(OFFSET('Water Data'!$C$29,0,10*ROW('Water Data'!C152))="","",OFFSET('Water Data'!$C$29,0,10*ROW('Water Data'!C152)))</f>
        <v/>
      </c>
      <c r="BU158" s="34" t="str">
        <f ca="true">+IF(OFFSET('Water Data'!$C$30,0,10*ROW('Water Data'!C152))="","",OFFSET('Water Data'!$C$30,0,10*ROW('Water Data'!C152)))</f>
        <v/>
      </c>
      <c r="BV158" s="34" t="str">
        <f ca="true">+IF(OFFSET('Water Data'!$D$28,0,10*ROW('Water Data'!D152))="","",OFFSET('Water Data'!$D$28,0,10*ROW('Water Data'!D152)))</f>
        <v/>
      </c>
      <c r="BW158" s="34" t="str">
        <f ca="true">+IF(OFFSET('Water Data'!$D$29,0,10*ROW('Water Data'!D152))="","",OFFSET('Water Data'!$D$29,0,10*ROW('Water Data'!D152)))</f>
        <v/>
      </c>
      <c r="BX158" s="34" t="str">
        <f ca="true">+IF(OFFSET('Water Data'!$D$30,0,10*ROW('Water Data'!D152))="","",OFFSET('Water Data'!$D$30,0,10*ROW('Water Data'!D152)))</f>
        <v/>
      </c>
      <c r="BY158" s="34" t="str">
        <f ca="true">+IF(OFFSET('Water Data'!$E$28,0,10*ROW('Water Data'!E152))="","",OFFSET('Water Data'!$E$28,0,10*ROW('Water Data'!E152)))</f>
        <v/>
      </c>
      <c r="BZ158" s="34" t="str">
        <f ca="true">+IF(OFFSET('Water Data'!$E$29,0,10*ROW('Water Data'!E152))="","",OFFSET('Water Data'!$E$29,0,10*ROW('Water Data'!E152)))</f>
        <v/>
      </c>
      <c r="CA158" s="34" t="str">
        <f ca="true">+IF(OFFSET('Water Data'!$E$30,0,10*ROW('Water Data'!E152))="","",OFFSET('Water Data'!$E$30,0,10*ROW('Water Data'!E152)))</f>
        <v/>
      </c>
      <c r="CB158" s="34" t="str">
        <f ca="true">+IF(OFFSET('Water Data'!$F$28,0,10*ROW('Water Data'!F152))="","",OFFSET('Water Data'!$F$28,0,10*ROW('Water Data'!F152)))</f>
        <v/>
      </c>
      <c r="CC158" s="34" t="str">
        <f ca="true">+IF(OFFSET('Water Data'!$F$29,0,10*ROW('Water Data'!F152))="","",OFFSET('Water Data'!$F$29,0,10*ROW('Water Data'!F152)))</f>
        <v/>
      </c>
      <c r="CD158" s="34" t="str">
        <f ca="true">+IF(OFFSET('Water Data'!$F$30,0,10*ROW('Water Data'!F152))="","",OFFSET('Water Data'!$F$30,0,10*ROW('Water Data'!F152)))</f>
        <v/>
      </c>
      <c r="CE158" s="34" t="str">
        <f ca="true">+IF(OFFSET('Water Data'!$G$28,0,10*ROW('Water Data'!G152))="","",OFFSET('Water Data'!$G$28,0,10*ROW('Water Data'!G152)))</f>
        <v/>
      </c>
      <c r="CF158" s="34" t="str">
        <f ca="true">+IF(OFFSET('Water Data'!$G$29,0,10*ROW('Water Data'!G152))="","",OFFSET('Water Data'!$G$29,0,10*ROW('Water Data'!G152)))</f>
        <v/>
      </c>
      <c r="CG158" s="34" t="str">
        <f ca="true">+IF(OFFSET('Water Data'!$G$30,0,10*ROW('Water Data'!G152))="","",OFFSET('Water Data'!$G$30,0,10*ROW('Water Data'!G152)))</f>
        <v/>
      </c>
      <c r="CH158" s="34" t="str">
        <f ca="true">+IF(OFFSET('Water Data'!$H$28,0,10*ROW('Water Data'!H152))="","",OFFSET('Water Data'!$H$28,0,10*ROW('Water Data'!H152)))</f>
        <v/>
      </c>
      <c r="CI158" s="34" t="str">
        <f ca="true">+IF(OFFSET('Water Data'!$H$29,0,10*ROW('Water Data'!H152))="","",OFFSET('Water Data'!$H$29,0,10*ROW('Water Data'!H152)))</f>
        <v/>
      </c>
      <c r="CJ158" s="34" t="str">
        <f ca="true">+IF(OFFSET('Water Data'!$H$30,0,10*ROW('Water Data'!H152))="","",OFFSET('Water Data'!$H$30,0,10*ROW('Water Data'!H152)))</f>
        <v/>
      </c>
      <c r="CK158" s="34" t="str">
        <f ca="true">+IF(OFFSET('Sanitation Data'!$C$29,0,10*ROW('Sanitation Data'!C152))="","",OFFSET('Sanitation Data'!$C$29,0,10*ROW('Sanitation Data'!C152)))</f>
        <v/>
      </c>
      <c r="CL158" s="34" t="str">
        <f ca="true">+IF(OFFSET('Sanitation Data'!$C$30,0,10*ROW('Sanitation Data'!C152))="","",OFFSET('Sanitation Data'!$C$30,0,10*ROW('Sanitation Data'!C152)))</f>
        <v/>
      </c>
      <c r="CM158" s="34" t="str">
        <f ca="true">+IF(OFFSET('Sanitation Data'!$C$31,0,10*ROW('Sanitation Data'!C152))="","",OFFSET('Sanitation Data'!$C$31,0,10*ROW('Sanitation Data'!C152)))</f>
        <v/>
      </c>
      <c r="CN158" s="34" t="str">
        <f ca="true">+IF(OFFSET('Sanitation Data'!$C$32,0,10*ROW('Sanitation Data'!C152))="","",OFFSET('Sanitation Data'!$C$32,0,10*ROW('Sanitation Data'!C152)))</f>
        <v/>
      </c>
      <c r="CO158" s="34" t="str">
        <f ca="true">+IF(OFFSET('Sanitation Data'!$C$33,0,10*ROW('Sanitation Data'!C152))="","",OFFSET('Sanitation Data'!$C$33,0,10*ROW('Sanitation Data'!C152)))</f>
        <v/>
      </c>
      <c r="CP158" s="34" t="str">
        <f ca="true">+IF(OFFSET('Sanitation Data'!$D$29,0,10*ROW('Sanitation Data'!D152))="","",OFFSET('Sanitation Data'!$D$29,0,10*ROW('Sanitation Data'!D152)))</f>
        <v/>
      </c>
      <c r="CQ158" s="34" t="str">
        <f ca="true">+IF(OFFSET('Sanitation Data'!$D$30,0,10*ROW('Sanitation Data'!D152))="","",OFFSET('Sanitation Data'!$D$30,0,10*ROW('Sanitation Data'!D152)))</f>
        <v/>
      </c>
      <c r="CR158" s="34" t="str">
        <f ca="true">+IF(OFFSET('Sanitation Data'!$D$31,0,10*ROW('Sanitation Data'!D152))="","",OFFSET('Sanitation Data'!$D$31,0,10*ROW('Sanitation Data'!D152)))</f>
        <v/>
      </c>
      <c r="CS158" s="34" t="str">
        <f ca="true">+IF(OFFSET('Sanitation Data'!$D$32,0,10*ROW('Sanitation Data'!D152))="","",OFFSET('Sanitation Data'!$D$32,0,10*ROW('Sanitation Data'!D152)))</f>
        <v/>
      </c>
      <c r="CT158" s="34" t="str">
        <f ca="true">+IF(OFFSET('Sanitation Data'!$D$33,0,10*ROW('Sanitation Data'!D152))="","",OFFSET('Sanitation Data'!$D$33,0,10*ROW('Sanitation Data'!D152)))</f>
        <v/>
      </c>
      <c r="CU158" s="34" t="str">
        <f ca="true">+IF(OFFSET('Sanitation Data'!$E$29,0,10*ROW('Sanitation Data'!E152))="","",OFFSET('Sanitation Data'!$E$29,0,10*ROW('Sanitation Data'!E152)))</f>
        <v/>
      </c>
      <c r="CV158" s="34" t="str">
        <f ca="true">+IF(OFFSET('Sanitation Data'!$E$30,0,10*ROW('Sanitation Data'!E152))="","",OFFSET('Sanitation Data'!$E$30,0,10*ROW('Sanitation Data'!E152)))</f>
        <v/>
      </c>
      <c r="CW158" s="34" t="str">
        <f ca="true">+IF(OFFSET('Sanitation Data'!$E$31,0,10*ROW('Sanitation Data'!E152))="","",OFFSET('Sanitation Data'!$E$31,0,10*ROW('Sanitation Data'!E152)))</f>
        <v/>
      </c>
      <c r="CX158" s="34" t="str">
        <f ca="true">+IF(OFFSET('Sanitation Data'!$E$32,0,10*ROW('Sanitation Data'!E152))="","",OFFSET('Sanitation Data'!$E$32,0,10*ROW('Sanitation Data'!E152)))</f>
        <v/>
      </c>
      <c r="CY158" s="34" t="str">
        <f ca="true">+IF(OFFSET('Sanitation Data'!$E$33,0,10*ROW('Sanitation Data'!E152))="","",OFFSET('Sanitation Data'!$E$33,0,10*ROW('Sanitation Data'!E152)))</f>
        <v/>
      </c>
      <c r="CZ158" s="34" t="str">
        <f ca="true">+IF(OFFSET('Sanitation Data'!$F$29,0,10*ROW('Sanitation Data'!F152))="","",OFFSET('Sanitation Data'!$F$29,0,10*ROW('Sanitation Data'!F152)))</f>
        <v/>
      </c>
      <c r="DA158" s="34" t="str">
        <f ca="true">+IF(OFFSET('Sanitation Data'!$F$30,0,10*ROW('Sanitation Data'!F152))="","",OFFSET('Sanitation Data'!$F$30,0,10*ROW('Sanitation Data'!F152)))</f>
        <v/>
      </c>
      <c r="DB158" s="34" t="str">
        <f ca="true">+IF(OFFSET('Sanitation Data'!$F$31,0,10*ROW('Sanitation Data'!F152))="","",OFFSET('Sanitation Data'!$F$31,0,10*ROW('Sanitation Data'!F152)))</f>
        <v/>
      </c>
      <c r="DC158" s="34" t="str">
        <f ca="true">+IF(OFFSET('Sanitation Data'!$F$32,0,10*ROW('Sanitation Data'!F152))="","",OFFSET('Sanitation Data'!$F$32,0,10*ROW('Sanitation Data'!F152)))</f>
        <v/>
      </c>
      <c r="DD158" s="34" t="str">
        <f ca="true">+IF(OFFSET('Sanitation Data'!$F$33,0,10*ROW('Sanitation Data'!F152))="","",OFFSET('Sanitation Data'!$F$33,0,10*ROW('Sanitation Data'!F152)))</f>
        <v/>
      </c>
      <c r="DE158" s="34" t="str">
        <f ca="true">+IF(OFFSET('Sanitation Data'!$G$29,0,10*ROW('Sanitation Data'!G152))="","",OFFSET('Sanitation Data'!$G$29,0,10*ROW('Sanitation Data'!G152)))</f>
        <v/>
      </c>
      <c r="DF158" s="34" t="str">
        <f ca="true">+IF(OFFSET('Sanitation Data'!$G$30,0,10*ROW('Sanitation Data'!G152))="","",OFFSET('Sanitation Data'!$G$30,0,10*ROW('Sanitation Data'!G152)))</f>
        <v/>
      </c>
      <c r="DG158" s="34" t="str">
        <f ca="true">+IF(OFFSET('Sanitation Data'!$G$31,0,10*ROW('Sanitation Data'!G152))="","",OFFSET('Sanitation Data'!$G$31,0,10*ROW('Sanitation Data'!G152)))</f>
        <v/>
      </c>
      <c r="DH158" s="34" t="str">
        <f ca="true">+IF(OFFSET('Sanitation Data'!$G$32,0,10*ROW('Sanitation Data'!G152))="","",OFFSET('Sanitation Data'!$G$32,0,10*ROW('Sanitation Data'!G152)))</f>
        <v/>
      </c>
      <c r="DI158" s="34" t="str">
        <f ca="true">+IF(OFFSET('Sanitation Data'!$G$33,0,10*ROW('Sanitation Data'!G152))="","",OFFSET('Sanitation Data'!$G$33,0,10*ROW('Sanitation Data'!G152)))</f>
        <v/>
      </c>
      <c r="DJ158" s="34" t="str">
        <f ca="true">+IF(OFFSET('Sanitation Data'!$H$29,0,10*ROW('Sanitation Data'!H152))="","",OFFSET('Sanitation Data'!$H$29,0,10*ROW('Sanitation Data'!H152)))</f>
        <v/>
      </c>
      <c r="DK158" s="34" t="str">
        <f ca="true">+IF(OFFSET('Sanitation Data'!$H$30,0,10*ROW('Sanitation Data'!H152))="","",OFFSET('Sanitation Data'!$H$30,0,10*ROW('Sanitation Data'!H152)))</f>
        <v/>
      </c>
      <c r="DL158" s="34" t="str">
        <f ca="true">+IF(OFFSET('Sanitation Data'!$H$31,0,10*ROW('Sanitation Data'!H152))="","",OFFSET('Sanitation Data'!$H$31,0,10*ROW('Sanitation Data'!H152)))</f>
        <v/>
      </c>
      <c r="DM158" s="34" t="str">
        <f ca="true">+IF(OFFSET('Sanitation Data'!$H$32,0,10*ROW('Sanitation Data'!H152))="","",OFFSET('Sanitation Data'!$H$32,0,10*ROW('Sanitation Data'!H152)))</f>
        <v/>
      </c>
      <c r="DN158" s="34" t="str">
        <f ca="true">+IF(OFFSET('Sanitation Data'!$H$33,0,10*ROW('Sanitation Data'!H152))="","",OFFSET('Sanitation Data'!$H$33,0,10*ROW('Sanitation Data'!H152)))</f>
        <v/>
      </c>
      <c r="DO158" s="34" t="str">
        <f ca="true">+IF(OFFSET('Hygiene Data'!$C$12,0,10*ROW('Hygiene Data'!C152))="","",OFFSET('Hygiene Data'!$C$12,0,10*ROW('Hygiene Data'!C152)))</f>
        <v/>
      </c>
      <c r="DP158" s="34" t="str">
        <f ca="true">+IF(OFFSET('Hygiene Data'!$C$13,0,10*ROW('Hygiene Data'!C152))="","",OFFSET('Hygiene Data'!$C$13,0,10*ROW('Hygiene Data'!C152)))</f>
        <v/>
      </c>
      <c r="DQ158" s="34" t="str">
        <f ca="true">+IF(OFFSET('Hygiene Data'!$C$14,0,10*ROW('Hygiene Data'!C152))="","",OFFSET('Hygiene Data'!$C$14,0,10*ROW('Hygiene Data'!C152)))</f>
        <v/>
      </c>
      <c r="DR158" s="34" t="str">
        <f ca="true">+IF(OFFSET('Hygiene Data'!$D$12,0,10*ROW('Hygiene Data'!D152))="","",OFFSET('Hygiene Data'!$D$12,0,10*ROW('Hygiene Data'!D152)))</f>
        <v/>
      </c>
      <c r="DS158" s="34" t="str">
        <f ca="true">+IF(OFFSET('Hygiene Data'!$D$13,0,10*ROW('Hygiene Data'!D152))="","",OFFSET('Hygiene Data'!$D$13,0,10*ROW('Hygiene Data'!D152)))</f>
        <v/>
      </c>
      <c r="DT158" s="34" t="str">
        <f ca="true">+IF(OFFSET('Hygiene Data'!$D$14,0,10*ROW('Hygiene Data'!D152))="","",OFFSET('Hygiene Data'!$D$14,0,10*ROW('Hygiene Data'!D152)))</f>
        <v/>
      </c>
      <c r="DU158" s="34" t="str">
        <f ca="true">+IF(OFFSET('Hygiene Data'!$E$12,0,10*ROW('Hygiene Data'!E152))="","",OFFSET('Hygiene Data'!$E$12,0,10*ROW('Hygiene Data'!E152)))</f>
        <v/>
      </c>
      <c r="DV158" s="34" t="str">
        <f ca="true">+IF(OFFSET('Hygiene Data'!$E$13,0,10*ROW('Hygiene Data'!E152))="","",OFFSET('Hygiene Data'!$E$13,0,10*ROW('Hygiene Data'!E152)))</f>
        <v/>
      </c>
      <c r="DW158" s="34" t="str">
        <f ca="true">+IF(OFFSET('Hygiene Data'!$E$14,0,10*ROW('Hygiene Data'!E152))="","",OFFSET('Hygiene Data'!$E$14,0,10*ROW('Hygiene Data'!E152)))</f>
        <v/>
      </c>
      <c r="DX158" s="34" t="str">
        <f ca="true">+IF(OFFSET('Hygiene Data'!$F$12,0,10*ROW('Hygiene Data'!F152))="","",OFFSET('Hygiene Data'!$F$12,0,10*ROW('Hygiene Data'!F152)))</f>
        <v/>
      </c>
      <c r="DY158" s="34" t="str">
        <f ca="true">+IF(OFFSET('Hygiene Data'!$F$13,0,10*ROW('Hygiene Data'!F152))="","",OFFSET('Hygiene Data'!$F$13,0,10*ROW('Hygiene Data'!F152)))</f>
        <v/>
      </c>
      <c r="DZ158" s="34" t="str">
        <f ca="true">+IF(OFFSET('Hygiene Data'!$F$14,0,10*ROW('Hygiene Data'!F152))="","",OFFSET('Hygiene Data'!$F$14,0,10*ROW('Hygiene Data'!F152)))</f>
        <v/>
      </c>
      <c r="EA158" s="34" t="str">
        <f ca="true">+IF(OFFSET('Hygiene Data'!$G$12,0,10*ROW('Hygiene Data'!G152))="","",OFFSET('Hygiene Data'!$G$12,0,10*ROW('Hygiene Data'!G152)))</f>
        <v/>
      </c>
      <c r="EB158" s="34" t="str">
        <f ca="true">+IF(OFFSET('Hygiene Data'!$G$13,0,10*ROW('Hygiene Data'!G152))="","",OFFSET('Hygiene Data'!$G$13,0,10*ROW('Hygiene Data'!G152)))</f>
        <v/>
      </c>
      <c r="EC158" s="34" t="str">
        <f ca="true">+IF(OFFSET('Hygiene Data'!$G$14,0,10*ROW('Hygiene Data'!G152))="","",OFFSET('Hygiene Data'!$G$14,0,10*ROW('Hygiene Data'!G152)))</f>
        <v/>
      </c>
      <c r="ED158" s="34" t="str">
        <f ca="true">+IF(OFFSET('Hygiene Data'!$H$12,0,10*ROW('Hygiene Data'!H152))="","",OFFSET('Hygiene Data'!$H$12,0,10*ROW('Hygiene Data'!H152)))</f>
        <v/>
      </c>
      <c r="EE158" s="34" t="str">
        <f ca="true">+IF(OFFSET('Hygiene Data'!$H$13,0,10*ROW('Hygiene Data'!H152))="","",OFFSET('Hygiene Data'!$H$13,0,10*ROW('Hygiene Data'!H152)))</f>
        <v/>
      </c>
      <c r="EF158" s="34" t="str">
        <f ca="true">+IF(OFFSET('Hygiene Data'!$H$14,0,10*ROW('Hygiene Data'!H152))="","",OFFSET('Hygiene Data'!$H$14,0,10*ROW('Hygiene Data'!H152)))</f>
        <v/>
      </c>
    </row>
    <row r="159" x14ac:dyDescent="0.2">
      <c r="A159" s="57" t="str">
        <f ca="true">+IF(OFFSET('Water Data'!$B$1,0,10*ROW('Water Data'!B156))="","",OFFSET('Water Data'!$B$1,0,10*ROW('Water Data'!B156)))</f>
        <v/>
      </c>
      <c r="B159" s="57" t="str">
        <f ca="true">+IF(OFFSET('Water Data'!$A$3,0,10*ROW('Water Data'!A156))="","",OFFSET('Water Data'!$A$3,0,10*ROW('Water Data'!A156)))</f>
        <v/>
      </c>
      <c r="C159" s="57" t="str">
        <f ca="true">+IF(OFFSET('Water Data'!$C$3,0,10*ROW('Water Data'!C156))="","",OFFSET('Water Data'!$C$3,0,10*ROW('Water Data'!C156)))</f>
        <v/>
      </c>
      <c r="D159" s="249"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49"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49"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49"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49"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49"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49"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49"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49"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49"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49"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49"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49"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49"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49"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49"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49"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49"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50"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50"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50"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50"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50"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50"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50"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50"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50"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50"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50"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50"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50"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50"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50"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50"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50"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50"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50"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50"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50"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50"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50"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50"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50"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50"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50"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50"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50"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50"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51"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51"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51"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51"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51"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51"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51"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51"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51"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51"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51"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51"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51"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51"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51"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51"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51"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51"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4" t="str">
        <f ca="true">+IF(OFFSET('Water Data'!$C$28,0,10*ROW('Water Data'!C153))="","",OFFSET('Water Data'!$C$28,0,10*ROW('Water Data'!C153)))</f>
        <v/>
      </c>
      <c r="BT159" s="34" t="str">
        <f ca="true">+IF(OFFSET('Water Data'!$C$29,0,10*ROW('Water Data'!C153))="","",OFFSET('Water Data'!$C$29,0,10*ROW('Water Data'!C153)))</f>
        <v/>
      </c>
      <c r="BU159" s="34" t="str">
        <f ca="true">+IF(OFFSET('Water Data'!$C$30,0,10*ROW('Water Data'!C153))="","",OFFSET('Water Data'!$C$30,0,10*ROW('Water Data'!C153)))</f>
        <v/>
      </c>
      <c r="BV159" s="34" t="str">
        <f ca="true">+IF(OFFSET('Water Data'!$D$28,0,10*ROW('Water Data'!D153))="","",OFFSET('Water Data'!$D$28,0,10*ROW('Water Data'!D153)))</f>
        <v/>
      </c>
      <c r="BW159" s="34" t="str">
        <f ca="true">+IF(OFFSET('Water Data'!$D$29,0,10*ROW('Water Data'!D153))="","",OFFSET('Water Data'!$D$29,0,10*ROW('Water Data'!D153)))</f>
        <v/>
      </c>
      <c r="BX159" s="34" t="str">
        <f ca="true">+IF(OFFSET('Water Data'!$D$30,0,10*ROW('Water Data'!D153))="","",OFFSET('Water Data'!$D$30,0,10*ROW('Water Data'!D153)))</f>
        <v/>
      </c>
      <c r="BY159" s="34" t="str">
        <f ca="true">+IF(OFFSET('Water Data'!$E$28,0,10*ROW('Water Data'!E153))="","",OFFSET('Water Data'!$E$28,0,10*ROW('Water Data'!E153)))</f>
        <v/>
      </c>
      <c r="BZ159" s="34" t="str">
        <f ca="true">+IF(OFFSET('Water Data'!$E$29,0,10*ROW('Water Data'!E153))="","",OFFSET('Water Data'!$E$29,0,10*ROW('Water Data'!E153)))</f>
        <v/>
      </c>
      <c r="CA159" s="34" t="str">
        <f ca="true">+IF(OFFSET('Water Data'!$E$30,0,10*ROW('Water Data'!E153))="","",OFFSET('Water Data'!$E$30,0,10*ROW('Water Data'!E153)))</f>
        <v/>
      </c>
      <c r="CB159" s="34" t="str">
        <f ca="true">+IF(OFFSET('Water Data'!$F$28,0,10*ROW('Water Data'!F153))="","",OFFSET('Water Data'!$F$28,0,10*ROW('Water Data'!F153)))</f>
        <v/>
      </c>
      <c r="CC159" s="34" t="str">
        <f ca="true">+IF(OFFSET('Water Data'!$F$29,0,10*ROW('Water Data'!F153))="","",OFFSET('Water Data'!$F$29,0,10*ROW('Water Data'!F153)))</f>
        <v/>
      </c>
      <c r="CD159" s="34" t="str">
        <f ca="true">+IF(OFFSET('Water Data'!$F$30,0,10*ROW('Water Data'!F153))="","",OFFSET('Water Data'!$F$30,0,10*ROW('Water Data'!F153)))</f>
        <v/>
      </c>
      <c r="CE159" s="34" t="str">
        <f ca="true">+IF(OFFSET('Water Data'!$G$28,0,10*ROW('Water Data'!G153))="","",OFFSET('Water Data'!$G$28,0,10*ROW('Water Data'!G153)))</f>
        <v/>
      </c>
      <c r="CF159" s="34" t="str">
        <f ca="true">+IF(OFFSET('Water Data'!$G$29,0,10*ROW('Water Data'!G153))="","",OFFSET('Water Data'!$G$29,0,10*ROW('Water Data'!G153)))</f>
        <v/>
      </c>
      <c r="CG159" s="34" t="str">
        <f ca="true">+IF(OFFSET('Water Data'!$G$30,0,10*ROW('Water Data'!G153))="","",OFFSET('Water Data'!$G$30,0,10*ROW('Water Data'!G153)))</f>
        <v/>
      </c>
      <c r="CH159" s="34" t="str">
        <f ca="true">+IF(OFFSET('Water Data'!$H$28,0,10*ROW('Water Data'!H153))="","",OFFSET('Water Data'!$H$28,0,10*ROW('Water Data'!H153)))</f>
        <v/>
      </c>
      <c r="CI159" s="34" t="str">
        <f ca="true">+IF(OFFSET('Water Data'!$H$29,0,10*ROW('Water Data'!H153))="","",OFFSET('Water Data'!$H$29,0,10*ROW('Water Data'!H153)))</f>
        <v/>
      </c>
      <c r="CJ159" s="34" t="str">
        <f ca="true">+IF(OFFSET('Water Data'!$H$30,0,10*ROW('Water Data'!H153))="","",OFFSET('Water Data'!$H$30,0,10*ROW('Water Data'!H153)))</f>
        <v/>
      </c>
      <c r="CK159" s="34" t="str">
        <f ca="true">+IF(OFFSET('Sanitation Data'!$C$29,0,10*ROW('Sanitation Data'!C153))="","",OFFSET('Sanitation Data'!$C$29,0,10*ROW('Sanitation Data'!C153)))</f>
        <v/>
      </c>
      <c r="CL159" s="34" t="str">
        <f ca="true">+IF(OFFSET('Sanitation Data'!$C$30,0,10*ROW('Sanitation Data'!C153))="","",OFFSET('Sanitation Data'!$C$30,0,10*ROW('Sanitation Data'!C153)))</f>
        <v/>
      </c>
      <c r="CM159" s="34" t="str">
        <f ca="true">+IF(OFFSET('Sanitation Data'!$C$31,0,10*ROW('Sanitation Data'!C153))="","",OFFSET('Sanitation Data'!$C$31,0,10*ROW('Sanitation Data'!C153)))</f>
        <v/>
      </c>
      <c r="CN159" s="34" t="str">
        <f ca="true">+IF(OFFSET('Sanitation Data'!$C$32,0,10*ROW('Sanitation Data'!C153))="","",OFFSET('Sanitation Data'!$C$32,0,10*ROW('Sanitation Data'!C153)))</f>
        <v/>
      </c>
      <c r="CO159" s="34" t="str">
        <f ca="true">+IF(OFFSET('Sanitation Data'!$C$33,0,10*ROW('Sanitation Data'!C153))="","",OFFSET('Sanitation Data'!$C$33,0,10*ROW('Sanitation Data'!C153)))</f>
        <v/>
      </c>
      <c r="CP159" s="34" t="str">
        <f ca="true">+IF(OFFSET('Sanitation Data'!$D$29,0,10*ROW('Sanitation Data'!D153))="","",OFFSET('Sanitation Data'!$D$29,0,10*ROW('Sanitation Data'!D153)))</f>
        <v/>
      </c>
      <c r="CQ159" s="34" t="str">
        <f ca="true">+IF(OFFSET('Sanitation Data'!$D$30,0,10*ROW('Sanitation Data'!D153))="","",OFFSET('Sanitation Data'!$D$30,0,10*ROW('Sanitation Data'!D153)))</f>
        <v/>
      </c>
      <c r="CR159" s="34" t="str">
        <f ca="true">+IF(OFFSET('Sanitation Data'!$D$31,0,10*ROW('Sanitation Data'!D153))="","",OFFSET('Sanitation Data'!$D$31,0,10*ROW('Sanitation Data'!D153)))</f>
        <v/>
      </c>
      <c r="CS159" s="34" t="str">
        <f ca="true">+IF(OFFSET('Sanitation Data'!$D$32,0,10*ROW('Sanitation Data'!D153))="","",OFFSET('Sanitation Data'!$D$32,0,10*ROW('Sanitation Data'!D153)))</f>
        <v/>
      </c>
      <c r="CT159" s="34" t="str">
        <f ca="true">+IF(OFFSET('Sanitation Data'!$D$33,0,10*ROW('Sanitation Data'!D153))="","",OFFSET('Sanitation Data'!$D$33,0,10*ROW('Sanitation Data'!D153)))</f>
        <v/>
      </c>
      <c r="CU159" s="34" t="str">
        <f ca="true">+IF(OFFSET('Sanitation Data'!$E$29,0,10*ROW('Sanitation Data'!E153))="","",OFFSET('Sanitation Data'!$E$29,0,10*ROW('Sanitation Data'!E153)))</f>
        <v/>
      </c>
      <c r="CV159" s="34" t="str">
        <f ca="true">+IF(OFFSET('Sanitation Data'!$E$30,0,10*ROW('Sanitation Data'!E153))="","",OFFSET('Sanitation Data'!$E$30,0,10*ROW('Sanitation Data'!E153)))</f>
        <v/>
      </c>
      <c r="CW159" s="34" t="str">
        <f ca="true">+IF(OFFSET('Sanitation Data'!$E$31,0,10*ROW('Sanitation Data'!E153))="","",OFFSET('Sanitation Data'!$E$31,0,10*ROW('Sanitation Data'!E153)))</f>
        <v/>
      </c>
      <c r="CX159" s="34" t="str">
        <f ca="true">+IF(OFFSET('Sanitation Data'!$E$32,0,10*ROW('Sanitation Data'!E153))="","",OFFSET('Sanitation Data'!$E$32,0,10*ROW('Sanitation Data'!E153)))</f>
        <v/>
      </c>
      <c r="CY159" s="34" t="str">
        <f ca="true">+IF(OFFSET('Sanitation Data'!$E$33,0,10*ROW('Sanitation Data'!E153))="","",OFFSET('Sanitation Data'!$E$33,0,10*ROW('Sanitation Data'!E153)))</f>
        <v/>
      </c>
      <c r="CZ159" s="34" t="str">
        <f ca="true">+IF(OFFSET('Sanitation Data'!$F$29,0,10*ROW('Sanitation Data'!F153))="","",OFFSET('Sanitation Data'!$F$29,0,10*ROW('Sanitation Data'!F153)))</f>
        <v/>
      </c>
      <c r="DA159" s="34" t="str">
        <f ca="true">+IF(OFFSET('Sanitation Data'!$F$30,0,10*ROW('Sanitation Data'!F153))="","",OFFSET('Sanitation Data'!$F$30,0,10*ROW('Sanitation Data'!F153)))</f>
        <v/>
      </c>
      <c r="DB159" s="34" t="str">
        <f ca="true">+IF(OFFSET('Sanitation Data'!$F$31,0,10*ROW('Sanitation Data'!F153))="","",OFFSET('Sanitation Data'!$F$31,0,10*ROW('Sanitation Data'!F153)))</f>
        <v/>
      </c>
      <c r="DC159" s="34" t="str">
        <f ca="true">+IF(OFFSET('Sanitation Data'!$F$32,0,10*ROW('Sanitation Data'!F153))="","",OFFSET('Sanitation Data'!$F$32,0,10*ROW('Sanitation Data'!F153)))</f>
        <v/>
      </c>
      <c r="DD159" s="34" t="str">
        <f ca="true">+IF(OFFSET('Sanitation Data'!$F$33,0,10*ROW('Sanitation Data'!F153))="","",OFFSET('Sanitation Data'!$F$33,0,10*ROW('Sanitation Data'!F153)))</f>
        <v/>
      </c>
      <c r="DE159" s="34" t="str">
        <f ca="true">+IF(OFFSET('Sanitation Data'!$G$29,0,10*ROW('Sanitation Data'!G153))="","",OFFSET('Sanitation Data'!$G$29,0,10*ROW('Sanitation Data'!G153)))</f>
        <v/>
      </c>
      <c r="DF159" s="34" t="str">
        <f ca="true">+IF(OFFSET('Sanitation Data'!$G$30,0,10*ROW('Sanitation Data'!G153))="","",OFFSET('Sanitation Data'!$G$30,0,10*ROW('Sanitation Data'!G153)))</f>
        <v/>
      </c>
      <c r="DG159" s="34" t="str">
        <f ca="true">+IF(OFFSET('Sanitation Data'!$G$31,0,10*ROW('Sanitation Data'!G153))="","",OFFSET('Sanitation Data'!$G$31,0,10*ROW('Sanitation Data'!G153)))</f>
        <v/>
      </c>
      <c r="DH159" s="34" t="str">
        <f ca="true">+IF(OFFSET('Sanitation Data'!$G$32,0,10*ROW('Sanitation Data'!G153))="","",OFFSET('Sanitation Data'!$G$32,0,10*ROW('Sanitation Data'!G153)))</f>
        <v/>
      </c>
      <c r="DI159" s="34" t="str">
        <f ca="true">+IF(OFFSET('Sanitation Data'!$G$33,0,10*ROW('Sanitation Data'!G153))="","",OFFSET('Sanitation Data'!$G$33,0,10*ROW('Sanitation Data'!G153)))</f>
        <v/>
      </c>
      <c r="DJ159" s="34" t="str">
        <f ca="true">+IF(OFFSET('Sanitation Data'!$H$29,0,10*ROW('Sanitation Data'!H153))="","",OFFSET('Sanitation Data'!$H$29,0,10*ROW('Sanitation Data'!H153)))</f>
        <v/>
      </c>
      <c r="DK159" s="34" t="str">
        <f ca="true">+IF(OFFSET('Sanitation Data'!$H$30,0,10*ROW('Sanitation Data'!H153))="","",OFFSET('Sanitation Data'!$H$30,0,10*ROW('Sanitation Data'!H153)))</f>
        <v/>
      </c>
      <c r="DL159" s="34" t="str">
        <f ca="true">+IF(OFFSET('Sanitation Data'!$H$31,0,10*ROW('Sanitation Data'!H153))="","",OFFSET('Sanitation Data'!$H$31,0,10*ROW('Sanitation Data'!H153)))</f>
        <v/>
      </c>
      <c r="DM159" s="34" t="str">
        <f ca="true">+IF(OFFSET('Sanitation Data'!$H$32,0,10*ROW('Sanitation Data'!H153))="","",OFFSET('Sanitation Data'!$H$32,0,10*ROW('Sanitation Data'!H153)))</f>
        <v/>
      </c>
      <c r="DN159" s="34" t="str">
        <f ca="true">+IF(OFFSET('Sanitation Data'!$H$33,0,10*ROW('Sanitation Data'!H153))="","",OFFSET('Sanitation Data'!$H$33,0,10*ROW('Sanitation Data'!H153)))</f>
        <v/>
      </c>
      <c r="DO159" s="34" t="str">
        <f ca="true">+IF(OFFSET('Hygiene Data'!$C$12,0,10*ROW('Hygiene Data'!C153))="","",OFFSET('Hygiene Data'!$C$12,0,10*ROW('Hygiene Data'!C153)))</f>
        <v/>
      </c>
      <c r="DP159" s="34" t="str">
        <f ca="true">+IF(OFFSET('Hygiene Data'!$C$13,0,10*ROW('Hygiene Data'!C153))="","",OFFSET('Hygiene Data'!$C$13,0,10*ROW('Hygiene Data'!C153)))</f>
        <v/>
      </c>
      <c r="DQ159" s="34" t="str">
        <f ca="true">+IF(OFFSET('Hygiene Data'!$C$14,0,10*ROW('Hygiene Data'!C153))="","",OFFSET('Hygiene Data'!$C$14,0,10*ROW('Hygiene Data'!C153)))</f>
        <v/>
      </c>
      <c r="DR159" s="34" t="str">
        <f ca="true">+IF(OFFSET('Hygiene Data'!$D$12,0,10*ROW('Hygiene Data'!D153))="","",OFFSET('Hygiene Data'!$D$12,0,10*ROW('Hygiene Data'!D153)))</f>
        <v/>
      </c>
      <c r="DS159" s="34" t="str">
        <f ca="true">+IF(OFFSET('Hygiene Data'!$D$13,0,10*ROW('Hygiene Data'!D153))="","",OFFSET('Hygiene Data'!$D$13,0,10*ROW('Hygiene Data'!D153)))</f>
        <v/>
      </c>
      <c r="DT159" s="34" t="str">
        <f ca="true">+IF(OFFSET('Hygiene Data'!$D$14,0,10*ROW('Hygiene Data'!D153))="","",OFFSET('Hygiene Data'!$D$14,0,10*ROW('Hygiene Data'!D153)))</f>
        <v/>
      </c>
      <c r="DU159" s="34" t="str">
        <f ca="true">+IF(OFFSET('Hygiene Data'!$E$12,0,10*ROW('Hygiene Data'!E153))="","",OFFSET('Hygiene Data'!$E$12,0,10*ROW('Hygiene Data'!E153)))</f>
        <v/>
      </c>
      <c r="DV159" s="34" t="str">
        <f ca="true">+IF(OFFSET('Hygiene Data'!$E$13,0,10*ROW('Hygiene Data'!E153))="","",OFFSET('Hygiene Data'!$E$13,0,10*ROW('Hygiene Data'!E153)))</f>
        <v/>
      </c>
      <c r="DW159" s="34" t="str">
        <f ca="true">+IF(OFFSET('Hygiene Data'!$E$14,0,10*ROW('Hygiene Data'!E153))="","",OFFSET('Hygiene Data'!$E$14,0,10*ROW('Hygiene Data'!E153)))</f>
        <v/>
      </c>
      <c r="DX159" s="34" t="str">
        <f ca="true">+IF(OFFSET('Hygiene Data'!$F$12,0,10*ROW('Hygiene Data'!F153))="","",OFFSET('Hygiene Data'!$F$12,0,10*ROW('Hygiene Data'!F153)))</f>
        <v/>
      </c>
      <c r="DY159" s="34" t="str">
        <f ca="true">+IF(OFFSET('Hygiene Data'!$F$13,0,10*ROW('Hygiene Data'!F153))="","",OFFSET('Hygiene Data'!$F$13,0,10*ROW('Hygiene Data'!F153)))</f>
        <v/>
      </c>
      <c r="DZ159" s="34" t="str">
        <f ca="true">+IF(OFFSET('Hygiene Data'!$F$14,0,10*ROW('Hygiene Data'!F153))="","",OFFSET('Hygiene Data'!$F$14,0,10*ROW('Hygiene Data'!F153)))</f>
        <v/>
      </c>
      <c r="EA159" s="34" t="str">
        <f ca="true">+IF(OFFSET('Hygiene Data'!$G$12,0,10*ROW('Hygiene Data'!G153))="","",OFFSET('Hygiene Data'!$G$12,0,10*ROW('Hygiene Data'!G153)))</f>
        <v/>
      </c>
      <c r="EB159" s="34" t="str">
        <f ca="true">+IF(OFFSET('Hygiene Data'!$G$13,0,10*ROW('Hygiene Data'!G153))="","",OFFSET('Hygiene Data'!$G$13,0,10*ROW('Hygiene Data'!G153)))</f>
        <v/>
      </c>
      <c r="EC159" s="34" t="str">
        <f ca="true">+IF(OFFSET('Hygiene Data'!$G$14,0,10*ROW('Hygiene Data'!G153))="","",OFFSET('Hygiene Data'!$G$14,0,10*ROW('Hygiene Data'!G153)))</f>
        <v/>
      </c>
      <c r="ED159" s="34" t="str">
        <f ca="true">+IF(OFFSET('Hygiene Data'!$H$12,0,10*ROW('Hygiene Data'!H153))="","",OFFSET('Hygiene Data'!$H$12,0,10*ROW('Hygiene Data'!H153)))</f>
        <v/>
      </c>
      <c r="EE159" s="34" t="str">
        <f ca="true">+IF(OFFSET('Hygiene Data'!$H$13,0,10*ROW('Hygiene Data'!H153))="","",OFFSET('Hygiene Data'!$H$13,0,10*ROW('Hygiene Data'!H153)))</f>
        <v/>
      </c>
      <c r="EF159" s="34" t="str">
        <f ca="true">+IF(OFFSET('Hygiene Data'!$H$14,0,10*ROW('Hygiene Data'!H153))="","",OFFSET('Hygiene Data'!$H$14,0,10*ROW('Hygiene Data'!H153)))</f>
        <v/>
      </c>
    </row>
    <row r="160" x14ac:dyDescent="0.2">
      <c r="A160" s="57" t="str">
        <f ca="true">+IF(OFFSET('Water Data'!$B$1,0,10*ROW('Water Data'!B157))="","",OFFSET('Water Data'!$B$1,0,10*ROW('Water Data'!B157)))</f>
        <v/>
      </c>
      <c r="B160" s="57" t="str">
        <f ca="true">+IF(OFFSET('Water Data'!$A$3,0,10*ROW('Water Data'!A157))="","",OFFSET('Water Data'!$A$3,0,10*ROW('Water Data'!A157)))</f>
        <v/>
      </c>
      <c r="C160" s="57" t="str">
        <f ca="true">+IF(OFFSET('Water Data'!$C$3,0,10*ROW('Water Data'!C157))="","",OFFSET('Water Data'!$C$3,0,10*ROW('Water Data'!C157)))</f>
        <v/>
      </c>
      <c r="D160" s="249"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49"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49"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49"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49"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49"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49"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49"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49"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49"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49"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49"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49"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49"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49"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49"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49"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49"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50"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50"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50"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50"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50"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50"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50"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50"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50"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50"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50"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50"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50"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50"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50"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50"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50"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50"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50"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50"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50"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50"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50"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50"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50"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50"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50"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50"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50"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50"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51"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51"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51"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51"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51"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51"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51"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51"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51"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51"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51"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51"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51"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51"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51"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51"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51"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51"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4" t="str">
        <f ca="true">+IF(OFFSET('Water Data'!$C$28,0,10*ROW('Water Data'!C154))="","",OFFSET('Water Data'!$C$28,0,10*ROW('Water Data'!C154)))</f>
        <v/>
      </c>
      <c r="BT160" s="34" t="str">
        <f ca="true">+IF(OFFSET('Water Data'!$C$29,0,10*ROW('Water Data'!C154))="","",OFFSET('Water Data'!$C$29,0,10*ROW('Water Data'!C154)))</f>
        <v/>
      </c>
      <c r="BU160" s="34" t="str">
        <f ca="true">+IF(OFFSET('Water Data'!$C$30,0,10*ROW('Water Data'!C154))="","",OFFSET('Water Data'!$C$30,0,10*ROW('Water Data'!C154)))</f>
        <v/>
      </c>
      <c r="BV160" s="34" t="str">
        <f ca="true">+IF(OFFSET('Water Data'!$D$28,0,10*ROW('Water Data'!D154))="","",OFFSET('Water Data'!$D$28,0,10*ROW('Water Data'!D154)))</f>
        <v/>
      </c>
      <c r="BW160" s="34" t="str">
        <f ca="true">+IF(OFFSET('Water Data'!$D$29,0,10*ROW('Water Data'!D154))="","",OFFSET('Water Data'!$D$29,0,10*ROW('Water Data'!D154)))</f>
        <v/>
      </c>
      <c r="BX160" s="34" t="str">
        <f ca="true">+IF(OFFSET('Water Data'!$D$30,0,10*ROW('Water Data'!D154))="","",OFFSET('Water Data'!$D$30,0,10*ROW('Water Data'!D154)))</f>
        <v/>
      </c>
      <c r="BY160" s="34" t="str">
        <f ca="true">+IF(OFFSET('Water Data'!$E$28,0,10*ROW('Water Data'!E154))="","",OFFSET('Water Data'!$E$28,0,10*ROW('Water Data'!E154)))</f>
        <v/>
      </c>
      <c r="BZ160" s="34" t="str">
        <f ca="true">+IF(OFFSET('Water Data'!$E$29,0,10*ROW('Water Data'!E154))="","",OFFSET('Water Data'!$E$29,0,10*ROW('Water Data'!E154)))</f>
        <v/>
      </c>
      <c r="CA160" s="34" t="str">
        <f ca="true">+IF(OFFSET('Water Data'!$E$30,0,10*ROW('Water Data'!E154))="","",OFFSET('Water Data'!$E$30,0,10*ROW('Water Data'!E154)))</f>
        <v/>
      </c>
      <c r="CB160" s="34" t="str">
        <f ca="true">+IF(OFFSET('Water Data'!$F$28,0,10*ROW('Water Data'!F154))="","",OFFSET('Water Data'!$F$28,0,10*ROW('Water Data'!F154)))</f>
        <v/>
      </c>
      <c r="CC160" s="34" t="str">
        <f ca="true">+IF(OFFSET('Water Data'!$F$29,0,10*ROW('Water Data'!F154))="","",OFFSET('Water Data'!$F$29,0,10*ROW('Water Data'!F154)))</f>
        <v/>
      </c>
      <c r="CD160" s="34" t="str">
        <f ca="true">+IF(OFFSET('Water Data'!$F$30,0,10*ROW('Water Data'!F154))="","",OFFSET('Water Data'!$F$30,0,10*ROW('Water Data'!F154)))</f>
        <v/>
      </c>
      <c r="CE160" s="34" t="str">
        <f ca="true">+IF(OFFSET('Water Data'!$G$28,0,10*ROW('Water Data'!G154))="","",OFFSET('Water Data'!$G$28,0,10*ROW('Water Data'!G154)))</f>
        <v/>
      </c>
      <c r="CF160" s="34" t="str">
        <f ca="true">+IF(OFFSET('Water Data'!$G$29,0,10*ROW('Water Data'!G154))="","",OFFSET('Water Data'!$G$29,0,10*ROW('Water Data'!G154)))</f>
        <v/>
      </c>
      <c r="CG160" s="34" t="str">
        <f ca="true">+IF(OFFSET('Water Data'!$G$30,0,10*ROW('Water Data'!G154))="","",OFFSET('Water Data'!$G$30,0,10*ROW('Water Data'!G154)))</f>
        <v/>
      </c>
      <c r="CH160" s="34" t="str">
        <f ca="true">+IF(OFFSET('Water Data'!$H$28,0,10*ROW('Water Data'!H154))="","",OFFSET('Water Data'!$H$28,0,10*ROW('Water Data'!H154)))</f>
        <v/>
      </c>
      <c r="CI160" s="34" t="str">
        <f ca="true">+IF(OFFSET('Water Data'!$H$29,0,10*ROW('Water Data'!H154))="","",OFFSET('Water Data'!$H$29,0,10*ROW('Water Data'!H154)))</f>
        <v/>
      </c>
      <c r="CJ160" s="34" t="str">
        <f ca="true">+IF(OFFSET('Water Data'!$H$30,0,10*ROW('Water Data'!H154))="","",OFFSET('Water Data'!$H$30,0,10*ROW('Water Data'!H154)))</f>
        <v/>
      </c>
      <c r="CK160" s="34" t="str">
        <f ca="true">+IF(OFFSET('Sanitation Data'!$C$29,0,10*ROW('Sanitation Data'!C154))="","",OFFSET('Sanitation Data'!$C$29,0,10*ROW('Sanitation Data'!C154)))</f>
        <v/>
      </c>
      <c r="CL160" s="34" t="str">
        <f ca="true">+IF(OFFSET('Sanitation Data'!$C$30,0,10*ROW('Sanitation Data'!C154))="","",OFFSET('Sanitation Data'!$C$30,0,10*ROW('Sanitation Data'!C154)))</f>
        <v/>
      </c>
      <c r="CM160" s="34" t="str">
        <f ca="true">+IF(OFFSET('Sanitation Data'!$C$31,0,10*ROW('Sanitation Data'!C154))="","",OFFSET('Sanitation Data'!$C$31,0,10*ROW('Sanitation Data'!C154)))</f>
        <v/>
      </c>
      <c r="CN160" s="34" t="str">
        <f ca="true">+IF(OFFSET('Sanitation Data'!$C$32,0,10*ROW('Sanitation Data'!C154))="","",OFFSET('Sanitation Data'!$C$32,0,10*ROW('Sanitation Data'!C154)))</f>
        <v/>
      </c>
      <c r="CO160" s="34" t="str">
        <f ca="true">+IF(OFFSET('Sanitation Data'!$C$33,0,10*ROW('Sanitation Data'!C154))="","",OFFSET('Sanitation Data'!$C$33,0,10*ROW('Sanitation Data'!C154)))</f>
        <v/>
      </c>
      <c r="CP160" s="34" t="str">
        <f ca="true">+IF(OFFSET('Sanitation Data'!$D$29,0,10*ROW('Sanitation Data'!D154))="","",OFFSET('Sanitation Data'!$D$29,0,10*ROW('Sanitation Data'!D154)))</f>
        <v/>
      </c>
      <c r="CQ160" s="34" t="str">
        <f ca="true">+IF(OFFSET('Sanitation Data'!$D$30,0,10*ROW('Sanitation Data'!D154))="","",OFFSET('Sanitation Data'!$D$30,0,10*ROW('Sanitation Data'!D154)))</f>
        <v/>
      </c>
      <c r="CR160" s="34" t="str">
        <f ca="true">+IF(OFFSET('Sanitation Data'!$D$31,0,10*ROW('Sanitation Data'!D154))="","",OFFSET('Sanitation Data'!$D$31,0,10*ROW('Sanitation Data'!D154)))</f>
        <v/>
      </c>
      <c r="CS160" s="34" t="str">
        <f ca="true">+IF(OFFSET('Sanitation Data'!$D$32,0,10*ROW('Sanitation Data'!D154))="","",OFFSET('Sanitation Data'!$D$32,0,10*ROW('Sanitation Data'!D154)))</f>
        <v/>
      </c>
      <c r="CT160" s="34" t="str">
        <f ca="true">+IF(OFFSET('Sanitation Data'!$D$33,0,10*ROW('Sanitation Data'!D154))="","",OFFSET('Sanitation Data'!$D$33,0,10*ROW('Sanitation Data'!D154)))</f>
        <v/>
      </c>
      <c r="CU160" s="34" t="str">
        <f ca="true">+IF(OFFSET('Sanitation Data'!$E$29,0,10*ROW('Sanitation Data'!E154))="","",OFFSET('Sanitation Data'!$E$29,0,10*ROW('Sanitation Data'!E154)))</f>
        <v/>
      </c>
      <c r="CV160" s="34" t="str">
        <f ca="true">+IF(OFFSET('Sanitation Data'!$E$30,0,10*ROW('Sanitation Data'!E154))="","",OFFSET('Sanitation Data'!$E$30,0,10*ROW('Sanitation Data'!E154)))</f>
        <v/>
      </c>
      <c r="CW160" s="34" t="str">
        <f ca="true">+IF(OFFSET('Sanitation Data'!$E$31,0,10*ROW('Sanitation Data'!E154))="","",OFFSET('Sanitation Data'!$E$31,0,10*ROW('Sanitation Data'!E154)))</f>
        <v/>
      </c>
      <c r="CX160" s="34" t="str">
        <f ca="true">+IF(OFFSET('Sanitation Data'!$E$32,0,10*ROW('Sanitation Data'!E154))="","",OFFSET('Sanitation Data'!$E$32,0,10*ROW('Sanitation Data'!E154)))</f>
        <v/>
      </c>
      <c r="CY160" s="34" t="str">
        <f ca="true">+IF(OFFSET('Sanitation Data'!$E$33,0,10*ROW('Sanitation Data'!E154))="","",OFFSET('Sanitation Data'!$E$33,0,10*ROW('Sanitation Data'!E154)))</f>
        <v/>
      </c>
      <c r="CZ160" s="34" t="str">
        <f ca="true">+IF(OFFSET('Sanitation Data'!$F$29,0,10*ROW('Sanitation Data'!F154))="","",OFFSET('Sanitation Data'!$F$29,0,10*ROW('Sanitation Data'!F154)))</f>
        <v/>
      </c>
      <c r="DA160" s="34" t="str">
        <f ca="true">+IF(OFFSET('Sanitation Data'!$F$30,0,10*ROW('Sanitation Data'!F154))="","",OFFSET('Sanitation Data'!$F$30,0,10*ROW('Sanitation Data'!F154)))</f>
        <v/>
      </c>
      <c r="DB160" s="34" t="str">
        <f ca="true">+IF(OFFSET('Sanitation Data'!$F$31,0,10*ROW('Sanitation Data'!F154))="","",OFFSET('Sanitation Data'!$F$31,0,10*ROW('Sanitation Data'!F154)))</f>
        <v/>
      </c>
      <c r="DC160" s="34" t="str">
        <f ca="true">+IF(OFFSET('Sanitation Data'!$F$32,0,10*ROW('Sanitation Data'!F154))="","",OFFSET('Sanitation Data'!$F$32,0,10*ROW('Sanitation Data'!F154)))</f>
        <v/>
      </c>
      <c r="DD160" s="34" t="str">
        <f ca="true">+IF(OFFSET('Sanitation Data'!$F$33,0,10*ROW('Sanitation Data'!F154))="","",OFFSET('Sanitation Data'!$F$33,0,10*ROW('Sanitation Data'!F154)))</f>
        <v/>
      </c>
      <c r="DE160" s="34" t="str">
        <f ca="true">+IF(OFFSET('Sanitation Data'!$G$29,0,10*ROW('Sanitation Data'!G154))="","",OFFSET('Sanitation Data'!$G$29,0,10*ROW('Sanitation Data'!G154)))</f>
        <v/>
      </c>
      <c r="DF160" s="34" t="str">
        <f ca="true">+IF(OFFSET('Sanitation Data'!$G$30,0,10*ROW('Sanitation Data'!G154))="","",OFFSET('Sanitation Data'!$G$30,0,10*ROW('Sanitation Data'!G154)))</f>
        <v/>
      </c>
      <c r="DG160" s="34" t="str">
        <f ca="true">+IF(OFFSET('Sanitation Data'!$G$31,0,10*ROW('Sanitation Data'!G154))="","",OFFSET('Sanitation Data'!$G$31,0,10*ROW('Sanitation Data'!G154)))</f>
        <v/>
      </c>
      <c r="DH160" s="34" t="str">
        <f ca="true">+IF(OFFSET('Sanitation Data'!$G$32,0,10*ROW('Sanitation Data'!G154))="","",OFFSET('Sanitation Data'!$G$32,0,10*ROW('Sanitation Data'!G154)))</f>
        <v/>
      </c>
      <c r="DI160" s="34" t="str">
        <f ca="true">+IF(OFFSET('Sanitation Data'!$G$33,0,10*ROW('Sanitation Data'!G154))="","",OFFSET('Sanitation Data'!$G$33,0,10*ROW('Sanitation Data'!G154)))</f>
        <v/>
      </c>
      <c r="DJ160" s="34" t="str">
        <f ca="true">+IF(OFFSET('Sanitation Data'!$H$29,0,10*ROW('Sanitation Data'!H154))="","",OFFSET('Sanitation Data'!$H$29,0,10*ROW('Sanitation Data'!H154)))</f>
        <v/>
      </c>
      <c r="DK160" s="34" t="str">
        <f ca="true">+IF(OFFSET('Sanitation Data'!$H$30,0,10*ROW('Sanitation Data'!H154))="","",OFFSET('Sanitation Data'!$H$30,0,10*ROW('Sanitation Data'!H154)))</f>
        <v/>
      </c>
      <c r="DL160" s="34" t="str">
        <f ca="true">+IF(OFFSET('Sanitation Data'!$H$31,0,10*ROW('Sanitation Data'!H154))="","",OFFSET('Sanitation Data'!$H$31,0,10*ROW('Sanitation Data'!H154)))</f>
        <v/>
      </c>
      <c r="DM160" s="34" t="str">
        <f ca="true">+IF(OFFSET('Sanitation Data'!$H$32,0,10*ROW('Sanitation Data'!H154))="","",OFFSET('Sanitation Data'!$H$32,0,10*ROW('Sanitation Data'!H154)))</f>
        <v/>
      </c>
      <c r="DN160" s="34" t="str">
        <f ca="true">+IF(OFFSET('Sanitation Data'!$H$33,0,10*ROW('Sanitation Data'!H154))="","",OFFSET('Sanitation Data'!$H$33,0,10*ROW('Sanitation Data'!H154)))</f>
        <v/>
      </c>
      <c r="DO160" s="34" t="str">
        <f ca="true">+IF(OFFSET('Hygiene Data'!$C$12,0,10*ROW('Hygiene Data'!C154))="","",OFFSET('Hygiene Data'!$C$12,0,10*ROW('Hygiene Data'!C154)))</f>
        <v/>
      </c>
      <c r="DP160" s="34" t="str">
        <f ca="true">+IF(OFFSET('Hygiene Data'!$C$13,0,10*ROW('Hygiene Data'!C154))="","",OFFSET('Hygiene Data'!$C$13,0,10*ROW('Hygiene Data'!C154)))</f>
        <v/>
      </c>
      <c r="DQ160" s="34" t="str">
        <f ca="true">+IF(OFFSET('Hygiene Data'!$C$14,0,10*ROW('Hygiene Data'!C154))="","",OFFSET('Hygiene Data'!$C$14,0,10*ROW('Hygiene Data'!C154)))</f>
        <v/>
      </c>
      <c r="DR160" s="34" t="str">
        <f ca="true">+IF(OFFSET('Hygiene Data'!$D$12,0,10*ROW('Hygiene Data'!D154))="","",OFFSET('Hygiene Data'!$D$12,0,10*ROW('Hygiene Data'!D154)))</f>
        <v/>
      </c>
      <c r="DS160" s="34" t="str">
        <f ca="true">+IF(OFFSET('Hygiene Data'!$D$13,0,10*ROW('Hygiene Data'!D154))="","",OFFSET('Hygiene Data'!$D$13,0,10*ROW('Hygiene Data'!D154)))</f>
        <v/>
      </c>
      <c r="DT160" s="34" t="str">
        <f ca="true">+IF(OFFSET('Hygiene Data'!$D$14,0,10*ROW('Hygiene Data'!D154))="","",OFFSET('Hygiene Data'!$D$14,0,10*ROW('Hygiene Data'!D154)))</f>
        <v/>
      </c>
      <c r="DU160" s="34" t="str">
        <f ca="true">+IF(OFFSET('Hygiene Data'!$E$12,0,10*ROW('Hygiene Data'!E154))="","",OFFSET('Hygiene Data'!$E$12,0,10*ROW('Hygiene Data'!E154)))</f>
        <v/>
      </c>
      <c r="DV160" s="34" t="str">
        <f ca="true">+IF(OFFSET('Hygiene Data'!$E$13,0,10*ROW('Hygiene Data'!E154))="","",OFFSET('Hygiene Data'!$E$13,0,10*ROW('Hygiene Data'!E154)))</f>
        <v/>
      </c>
      <c r="DW160" s="34" t="str">
        <f ca="true">+IF(OFFSET('Hygiene Data'!$E$14,0,10*ROW('Hygiene Data'!E154))="","",OFFSET('Hygiene Data'!$E$14,0,10*ROW('Hygiene Data'!E154)))</f>
        <v/>
      </c>
      <c r="DX160" s="34" t="str">
        <f ca="true">+IF(OFFSET('Hygiene Data'!$F$12,0,10*ROW('Hygiene Data'!F154))="","",OFFSET('Hygiene Data'!$F$12,0,10*ROW('Hygiene Data'!F154)))</f>
        <v/>
      </c>
      <c r="DY160" s="34" t="str">
        <f ca="true">+IF(OFFSET('Hygiene Data'!$F$13,0,10*ROW('Hygiene Data'!F154))="","",OFFSET('Hygiene Data'!$F$13,0,10*ROW('Hygiene Data'!F154)))</f>
        <v/>
      </c>
      <c r="DZ160" s="34" t="str">
        <f ca="true">+IF(OFFSET('Hygiene Data'!$F$14,0,10*ROW('Hygiene Data'!F154))="","",OFFSET('Hygiene Data'!$F$14,0,10*ROW('Hygiene Data'!F154)))</f>
        <v/>
      </c>
      <c r="EA160" s="34" t="str">
        <f ca="true">+IF(OFFSET('Hygiene Data'!$G$12,0,10*ROW('Hygiene Data'!G154))="","",OFFSET('Hygiene Data'!$G$12,0,10*ROW('Hygiene Data'!G154)))</f>
        <v/>
      </c>
      <c r="EB160" s="34" t="str">
        <f ca="true">+IF(OFFSET('Hygiene Data'!$G$13,0,10*ROW('Hygiene Data'!G154))="","",OFFSET('Hygiene Data'!$G$13,0,10*ROW('Hygiene Data'!G154)))</f>
        <v/>
      </c>
      <c r="EC160" s="34" t="str">
        <f ca="true">+IF(OFFSET('Hygiene Data'!$G$14,0,10*ROW('Hygiene Data'!G154))="","",OFFSET('Hygiene Data'!$G$14,0,10*ROW('Hygiene Data'!G154)))</f>
        <v/>
      </c>
      <c r="ED160" s="34" t="str">
        <f ca="true">+IF(OFFSET('Hygiene Data'!$H$12,0,10*ROW('Hygiene Data'!H154))="","",OFFSET('Hygiene Data'!$H$12,0,10*ROW('Hygiene Data'!H154)))</f>
        <v/>
      </c>
      <c r="EE160" s="34" t="str">
        <f ca="true">+IF(OFFSET('Hygiene Data'!$H$13,0,10*ROW('Hygiene Data'!H154))="","",OFFSET('Hygiene Data'!$H$13,0,10*ROW('Hygiene Data'!H154)))</f>
        <v/>
      </c>
      <c r="EF160" s="34" t="str">
        <f ca="true">+IF(OFFSET('Hygiene Data'!$H$14,0,10*ROW('Hygiene Data'!H154))="","",OFFSET('Hygiene Data'!$H$14,0,10*ROW('Hygiene Data'!H154)))</f>
        <v/>
      </c>
    </row>
    <row r="161" x14ac:dyDescent="0.2">
      <c r="A161" s="57" t="str">
        <f ca="true">+IF(OFFSET('Water Data'!$B$1,0,10*ROW('Water Data'!B158))="","",OFFSET('Water Data'!$B$1,0,10*ROW('Water Data'!B158)))</f>
        <v/>
      </c>
      <c r="B161" s="57" t="str">
        <f ca="true">+IF(OFFSET('Water Data'!$A$3,0,10*ROW('Water Data'!A158))="","",OFFSET('Water Data'!$A$3,0,10*ROW('Water Data'!A158)))</f>
        <v/>
      </c>
      <c r="C161" s="57" t="str">
        <f ca="true">+IF(OFFSET('Water Data'!$C$3,0,10*ROW('Water Data'!C158))="","",OFFSET('Water Data'!$C$3,0,10*ROW('Water Data'!C158)))</f>
        <v/>
      </c>
      <c r="D161" s="249"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49"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49"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49"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49"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49"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49"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49"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49"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49"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49"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49"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49"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49"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49"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49"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49"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49"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50"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50"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50"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50"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50"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50"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50"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50"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50"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50"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50"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50"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50"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50"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50"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50"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50"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50"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50"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50"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50"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50"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50"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50"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50"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50"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50"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50"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50"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50"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51"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51"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51"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51"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51"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51"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51"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51"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51"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51"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51"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51"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51"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51"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51"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51"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51"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51"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4" t="str">
        <f ca="true">+IF(OFFSET('Water Data'!$C$28,0,10*ROW('Water Data'!C155))="","",OFFSET('Water Data'!$C$28,0,10*ROW('Water Data'!C155)))</f>
        <v/>
      </c>
      <c r="BT161" s="34" t="str">
        <f ca="true">+IF(OFFSET('Water Data'!$C$29,0,10*ROW('Water Data'!C155))="","",OFFSET('Water Data'!$C$29,0,10*ROW('Water Data'!C155)))</f>
        <v/>
      </c>
      <c r="BU161" s="34" t="str">
        <f ca="true">+IF(OFFSET('Water Data'!$C$30,0,10*ROW('Water Data'!C155))="","",OFFSET('Water Data'!$C$30,0,10*ROW('Water Data'!C155)))</f>
        <v/>
      </c>
      <c r="BV161" s="34" t="str">
        <f ca="true">+IF(OFFSET('Water Data'!$D$28,0,10*ROW('Water Data'!D155))="","",OFFSET('Water Data'!$D$28,0,10*ROW('Water Data'!D155)))</f>
        <v/>
      </c>
      <c r="BW161" s="34" t="str">
        <f ca="true">+IF(OFFSET('Water Data'!$D$29,0,10*ROW('Water Data'!D155))="","",OFFSET('Water Data'!$D$29,0,10*ROW('Water Data'!D155)))</f>
        <v/>
      </c>
      <c r="BX161" s="34" t="str">
        <f ca="true">+IF(OFFSET('Water Data'!$D$30,0,10*ROW('Water Data'!D155))="","",OFFSET('Water Data'!$D$30,0,10*ROW('Water Data'!D155)))</f>
        <v/>
      </c>
      <c r="BY161" s="34" t="str">
        <f ca="true">+IF(OFFSET('Water Data'!$E$28,0,10*ROW('Water Data'!E155))="","",OFFSET('Water Data'!$E$28,0,10*ROW('Water Data'!E155)))</f>
        <v/>
      </c>
      <c r="BZ161" s="34" t="str">
        <f ca="true">+IF(OFFSET('Water Data'!$E$29,0,10*ROW('Water Data'!E155))="","",OFFSET('Water Data'!$E$29,0,10*ROW('Water Data'!E155)))</f>
        <v/>
      </c>
      <c r="CA161" s="34" t="str">
        <f ca="true">+IF(OFFSET('Water Data'!$E$30,0,10*ROW('Water Data'!E155))="","",OFFSET('Water Data'!$E$30,0,10*ROW('Water Data'!E155)))</f>
        <v/>
      </c>
      <c r="CB161" s="34" t="str">
        <f ca="true">+IF(OFFSET('Water Data'!$F$28,0,10*ROW('Water Data'!F155))="","",OFFSET('Water Data'!$F$28,0,10*ROW('Water Data'!F155)))</f>
        <v/>
      </c>
      <c r="CC161" s="34" t="str">
        <f ca="true">+IF(OFFSET('Water Data'!$F$29,0,10*ROW('Water Data'!F155))="","",OFFSET('Water Data'!$F$29,0,10*ROW('Water Data'!F155)))</f>
        <v/>
      </c>
      <c r="CD161" s="34" t="str">
        <f ca="true">+IF(OFFSET('Water Data'!$F$30,0,10*ROW('Water Data'!F155))="","",OFFSET('Water Data'!$F$30,0,10*ROW('Water Data'!F155)))</f>
        <v/>
      </c>
      <c r="CE161" s="34" t="str">
        <f ca="true">+IF(OFFSET('Water Data'!$G$28,0,10*ROW('Water Data'!G155))="","",OFFSET('Water Data'!$G$28,0,10*ROW('Water Data'!G155)))</f>
        <v/>
      </c>
      <c r="CF161" s="34" t="str">
        <f ca="true">+IF(OFFSET('Water Data'!$G$29,0,10*ROW('Water Data'!G155))="","",OFFSET('Water Data'!$G$29,0,10*ROW('Water Data'!G155)))</f>
        <v/>
      </c>
      <c r="CG161" s="34" t="str">
        <f ca="true">+IF(OFFSET('Water Data'!$G$30,0,10*ROW('Water Data'!G155))="","",OFFSET('Water Data'!$G$30,0,10*ROW('Water Data'!G155)))</f>
        <v/>
      </c>
      <c r="CH161" s="34" t="str">
        <f ca="true">+IF(OFFSET('Water Data'!$H$28,0,10*ROW('Water Data'!H155))="","",OFFSET('Water Data'!$H$28,0,10*ROW('Water Data'!H155)))</f>
        <v/>
      </c>
      <c r="CI161" s="34" t="str">
        <f ca="true">+IF(OFFSET('Water Data'!$H$29,0,10*ROW('Water Data'!H155))="","",OFFSET('Water Data'!$H$29,0,10*ROW('Water Data'!H155)))</f>
        <v/>
      </c>
      <c r="CJ161" s="34" t="str">
        <f ca="true">+IF(OFFSET('Water Data'!$H$30,0,10*ROW('Water Data'!H155))="","",OFFSET('Water Data'!$H$30,0,10*ROW('Water Data'!H155)))</f>
        <v/>
      </c>
      <c r="CK161" s="34" t="str">
        <f ca="true">+IF(OFFSET('Sanitation Data'!$C$29,0,10*ROW('Sanitation Data'!C155))="","",OFFSET('Sanitation Data'!$C$29,0,10*ROW('Sanitation Data'!C155)))</f>
        <v/>
      </c>
      <c r="CL161" s="34" t="str">
        <f ca="true">+IF(OFFSET('Sanitation Data'!$C$30,0,10*ROW('Sanitation Data'!C155))="","",OFFSET('Sanitation Data'!$C$30,0,10*ROW('Sanitation Data'!C155)))</f>
        <v/>
      </c>
      <c r="CM161" s="34" t="str">
        <f ca="true">+IF(OFFSET('Sanitation Data'!$C$31,0,10*ROW('Sanitation Data'!C155))="","",OFFSET('Sanitation Data'!$C$31,0,10*ROW('Sanitation Data'!C155)))</f>
        <v/>
      </c>
      <c r="CN161" s="34" t="str">
        <f ca="true">+IF(OFFSET('Sanitation Data'!$C$32,0,10*ROW('Sanitation Data'!C155))="","",OFFSET('Sanitation Data'!$C$32,0,10*ROW('Sanitation Data'!C155)))</f>
        <v/>
      </c>
      <c r="CO161" s="34" t="str">
        <f ca="true">+IF(OFFSET('Sanitation Data'!$C$33,0,10*ROW('Sanitation Data'!C155))="","",OFFSET('Sanitation Data'!$C$33,0,10*ROW('Sanitation Data'!C155)))</f>
        <v/>
      </c>
      <c r="CP161" s="34" t="str">
        <f ca="true">+IF(OFFSET('Sanitation Data'!$D$29,0,10*ROW('Sanitation Data'!D155))="","",OFFSET('Sanitation Data'!$D$29,0,10*ROW('Sanitation Data'!D155)))</f>
        <v/>
      </c>
      <c r="CQ161" s="34" t="str">
        <f ca="true">+IF(OFFSET('Sanitation Data'!$D$30,0,10*ROW('Sanitation Data'!D155))="","",OFFSET('Sanitation Data'!$D$30,0,10*ROW('Sanitation Data'!D155)))</f>
        <v/>
      </c>
      <c r="CR161" s="34" t="str">
        <f ca="true">+IF(OFFSET('Sanitation Data'!$D$31,0,10*ROW('Sanitation Data'!D155))="","",OFFSET('Sanitation Data'!$D$31,0,10*ROW('Sanitation Data'!D155)))</f>
        <v/>
      </c>
      <c r="CS161" s="34" t="str">
        <f ca="true">+IF(OFFSET('Sanitation Data'!$D$32,0,10*ROW('Sanitation Data'!D155))="","",OFFSET('Sanitation Data'!$D$32,0,10*ROW('Sanitation Data'!D155)))</f>
        <v/>
      </c>
      <c r="CT161" s="34" t="str">
        <f ca="true">+IF(OFFSET('Sanitation Data'!$D$33,0,10*ROW('Sanitation Data'!D155))="","",OFFSET('Sanitation Data'!$D$33,0,10*ROW('Sanitation Data'!D155)))</f>
        <v/>
      </c>
      <c r="CU161" s="34" t="str">
        <f ca="true">+IF(OFFSET('Sanitation Data'!$E$29,0,10*ROW('Sanitation Data'!E155))="","",OFFSET('Sanitation Data'!$E$29,0,10*ROW('Sanitation Data'!E155)))</f>
        <v/>
      </c>
      <c r="CV161" s="34" t="str">
        <f ca="true">+IF(OFFSET('Sanitation Data'!$E$30,0,10*ROW('Sanitation Data'!E155))="","",OFFSET('Sanitation Data'!$E$30,0,10*ROW('Sanitation Data'!E155)))</f>
        <v/>
      </c>
      <c r="CW161" s="34" t="str">
        <f ca="true">+IF(OFFSET('Sanitation Data'!$E$31,0,10*ROW('Sanitation Data'!E155))="","",OFFSET('Sanitation Data'!$E$31,0,10*ROW('Sanitation Data'!E155)))</f>
        <v/>
      </c>
      <c r="CX161" s="34" t="str">
        <f ca="true">+IF(OFFSET('Sanitation Data'!$E$32,0,10*ROW('Sanitation Data'!E155))="","",OFFSET('Sanitation Data'!$E$32,0,10*ROW('Sanitation Data'!E155)))</f>
        <v/>
      </c>
      <c r="CY161" s="34" t="str">
        <f ca="true">+IF(OFFSET('Sanitation Data'!$E$33,0,10*ROW('Sanitation Data'!E155))="","",OFFSET('Sanitation Data'!$E$33,0,10*ROW('Sanitation Data'!E155)))</f>
        <v/>
      </c>
      <c r="CZ161" s="34" t="str">
        <f ca="true">+IF(OFFSET('Sanitation Data'!$F$29,0,10*ROW('Sanitation Data'!F155))="","",OFFSET('Sanitation Data'!$F$29,0,10*ROW('Sanitation Data'!F155)))</f>
        <v/>
      </c>
      <c r="DA161" s="34" t="str">
        <f ca="true">+IF(OFFSET('Sanitation Data'!$F$30,0,10*ROW('Sanitation Data'!F155))="","",OFFSET('Sanitation Data'!$F$30,0,10*ROW('Sanitation Data'!F155)))</f>
        <v/>
      </c>
      <c r="DB161" s="34" t="str">
        <f ca="true">+IF(OFFSET('Sanitation Data'!$F$31,0,10*ROW('Sanitation Data'!F155))="","",OFFSET('Sanitation Data'!$F$31,0,10*ROW('Sanitation Data'!F155)))</f>
        <v/>
      </c>
      <c r="DC161" s="34" t="str">
        <f ca="true">+IF(OFFSET('Sanitation Data'!$F$32,0,10*ROW('Sanitation Data'!F155))="","",OFFSET('Sanitation Data'!$F$32,0,10*ROW('Sanitation Data'!F155)))</f>
        <v/>
      </c>
      <c r="DD161" s="34" t="str">
        <f ca="true">+IF(OFFSET('Sanitation Data'!$F$33,0,10*ROW('Sanitation Data'!F155))="","",OFFSET('Sanitation Data'!$F$33,0,10*ROW('Sanitation Data'!F155)))</f>
        <v/>
      </c>
      <c r="DE161" s="34" t="str">
        <f ca="true">+IF(OFFSET('Sanitation Data'!$G$29,0,10*ROW('Sanitation Data'!G155))="","",OFFSET('Sanitation Data'!$G$29,0,10*ROW('Sanitation Data'!G155)))</f>
        <v/>
      </c>
      <c r="DF161" s="34" t="str">
        <f ca="true">+IF(OFFSET('Sanitation Data'!$G$30,0,10*ROW('Sanitation Data'!G155))="","",OFFSET('Sanitation Data'!$G$30,0,10*ROW('Sanitation Data'!G155)))</f>
        <v/>
      </c>
      <c r="DG161" s="34" t="str">
        <f ca="true">+IF(OFFSET('Sanitation Data'!$G$31,0,10*ROW('Sanitation Data'!G155))="","",OFFSET('Sanitation Data'!$G$31,0,10*ROW('Sanitation Data'!G155)))</f>
        <v/>
      </c>
      <c r="DH161" s="34" t="str">
        <f ca="true">+IF(OFFSET('Sanitation Data'!$G$32,0,10*ROW('Sanitation Data'!G155))="","",OFFSET('Sanitation Data'!$G$32,0,10*ROW('Sanitation Data'!G155)))</f>
        <v/>
      </c>
      <c r="DI161" s="34" t="str">
        <f ca="true">+IF(OFFSET('Sanitation Data'!$G$33,0,10*ROW('Sanitation Data'!G155))="","",OFFSET('Sanitation Data'!$G$33,0,10*ROW('Sanitation Data'!G155)))</f>
        <v/>
      </c>
      <c r="DJ161" s="34" t="str">
        <f ca="true">+IF(OFFSET('Sanitation Data'!$H$29,0,10*ROW('Sanitation Data'!H155))="","",OFFSET('Sanitation Data'!$H$29,0,10*ROW('Sanitation Data'!H155)))</f>
        <v/>
      </c>
      <c r="DK161" s="34" t="str">
        <f ca="true">+IF(OFFSET('Sanitation Data'!$H$30,0,10*ROW('Sanitation Data'!H155))="","",OFFSET('Sanitation Data'!$H$30,0,10*ROW('Sanitation Data'!H155)))</f>
        <v/>
      </c>
      <c r="DL161" s="34" t="str">
        <f ca="true">+IF(OFFSET('Sanitation Data'!$H$31,0,10*ROW('Sanitation Data'!H155))="","",OFFSET('Sanitation Data'!$H$31,0,10*ROW('Sanitation Data'!H155)))</f>
        <v/>
      </c>
      <c r="DM161" s="34" t="str">
        <f ca="true">+IF(OFFSET('Sanitation Data'!$H$32,0,10*ROW('Sanitation Data'!H155))="","",OFFSET('Sanitation Data'!$H$32,0,10*ROW('Sanitation Data'!H155)))</f>
        <v/>
      </c>
      <c r="DN161" s="34" t="str">
        <f ca="true">+IF(OFFSET('Sanitation Data'!$H$33,0,10*ROW('Sanitation Data'!H155))="","",OFFSET('Sanitation Data'!$H$33,0,10*ROW('Sanitation Data'!H155)))</f>
        <v/>
      </c>
      <c r="DO161" s="34" t="str">
        <f ca="true">+IF(OFFSET('Hygiene Data'!$C$12,0,10*ROW('Hygiene Data'!C155))="","",OFFSET('Hygiene Data'!$C$12,0,10*ROW('Hygiene Data'!C155)))</f>
        <v/>
      </c>
      <c r="DP161" s="34" t="str">
        <f ca="true">+IF(OFFSET('Hygiene Data'!$C$13,0,10*ROW('Hygiene Data'!C155))="","",OFFSET('Hygiene Data'!$C$13,0,10*ROW('Hygiene Data'!C155)))</f>
        <v/>
      </c>
      <c r="DQ161" s="34" t="str">
        <f ca="true">+IF(OFFSET('Hygiene Data'!$C$14,0,10*ROW('Hygiene Data'!C155))="","",OFFSET('Hygiene Data'!$C$14,0,10*ROW('Hygiene Data'!C155)))</f>
        <v/>
      </c>
      <c r="DR161" s="34" t="str">
        <f ca="true">+IF(OFFSET('Hygiene Data'!$D$12,0,10*ROW('Hygiene Data'!D155))="","",OFFSET('Hygiene Data'!$D$12,0,10*ROW('Hygiene Data'!D155)))</f>
        <v/>
      </c>
      <c r="DS161" s="34" t="str">
        <f ca="true">+IF(OFFSET('Hygiene Data'!$D$13,0,10*ROW('Hygiene Data'!D155))="","",OFFSET('Hygiene Data'!$D$13,0,10*ROW('Hygiene Data'!D155)))</f>
        <v/>
      </c>
      <c r="DT161" s="34" t="str">
        <f ca="true">+IF(OFFSET('Hygiene Data'!$D$14,0,10*ROW('Hygiene Data'!D155))="","",OFFSET('Hygiene Data'!$D$14,0,10*ROW('Hygiene Data'!D155)))</f>
        <v/>
      </c>
      <c r="DU161" s="34" t="str">
        <f ca="true">+IF(OFFSET('Hygiene Data'!$E$12,0,10*ROW('Hygiene Data'!E155))="","",OFFSET('Hygiene Data'!$E$12,0,10*ROW('Hygiene Data'!E155)))</f>
        <v/>
      </c>
      <c r="DV161" s="34" t="str">
        <f ca="true">+IF(OFFSET('Hygiene Data'!$E$13,0,10*ROW('Hygiene Data'!E155))="","",OFFSET('Hygiene Data'!$E$13,0,10*ROW('Hygiene Data'!E155)))</f>
        <v/>
      </c>
      <c r="DW161" s="34" t="str">
        <f ca="true">+IF(OFFSET('Hygiene Data'!$E$14,0,10*ROW('Hygiene Data'!E155))="","",OFFSET('Hygiene Data'!$E$14,0,10*ROW('Hygiene Data'!E155)))</f>
        <v/>
      </c>
      <c r="DX161" s="34" t="str">
        <f ca="true">+IF(OFFSET('Hygiene Data'!$F$12,0,10*ROW('Hygiene Data'!F155))="","",OFFSET('Hygiene Data'!$F$12,0,10*ROW('Hygiene Data'!F155)))</f>
        <v/>
      </c>
      <c r="DY161" s="34" t="str">
        <f ca="true">+IF(OFFSET('Hygiene Data'!$F$13,0,10*ROW('Hygiene Data'!F155))="","",OFFSET('Hygiene Data'!$F$13,0,10*ROW('Hygiene Data'!F155)))</f>
        <v/>
      </c>
      <c r="DZ161" s="34" t="str">
        <f ca="true">+IF(OFFSET('Hygiene Data'!$F$14,0,10*ROW('Hygiene Data'!F155))="","",OFFSET('Hygiene Data'!$F$14,0,10*ROW('Hygiene Data'!F155)))</f>
        <v/>
      </c>
      <c r="EA161" s="34" t="str">
        <f ca="true">+IF(OFFSET('Hygiene Data'!$G$12,0,10*ROW('Hygiene Data'!G155))="","",OFFSET('Hygiene Data'!$G$12,0,10*ROW('Hygiene Data'!G155)))</f>
        <v/>
      </c>
      <c r="EB161" s="34" t="str">
        <f ca="true">+IF(OFFSET('Hygiene Data'!$G$13,0,10*ROW('Hygiene Data'!G155))="","",OFFSET('Hygiene Data'!$G$13,0,10*ROW('Hygiene Data'!G155)))</f>
        <v/>
      </c>
      <c r="EC161" s="34" t="str">
        <f ca="true">+IF(OFFSET('Hygiene Data'!$G$14,0,10*ROW('Hygiene Data'!G155))="","",OFFSET('Hygiene Data'!$G$14,0,10*ROW('Hygiene Data'!G155)))</f>
        <v/>
      </c>
      <c r="ED161" s="34" t="str">
        <f ca="true">+IF(OFFSET('Hygiene Data'!$H$12,0,10*ROW('Hygiene Data'!H155))="","",OFFSET('Hygiene Data'!$H$12,0,10*ROW('Hygiene Data'!H155)))</f>
        <v/>
      </c>
      <c r="EE161" s="34" t="str">
        <f ca="true">+IF(OFFSET('Hygiene Data'!$H$13,0,10*ROW('Hygiene Data'!H155))="","",OFFSET('Hygiene Data'!$H$13,0,10*ROW('Hygiene Data'!H155)))</f>
        <v/>
      </c>
      <c r="EF161" s="34" t="str">
        <f ca="true">+IF(OFFSET('Hygiene Data'!$H$14,0,10*ROW('Hygiene Data'!H155))="","",OFFSET('Hygiene Data'!$H$14,0,10*ROW('Hygiene Data'!H155)))</f>
        <v/>
      </c>
    </row>
    <row r="162" x14ac:dyDescent="0.2">
      <c r="A162" s="57" t="str">
        <f ca="true">+IF(OFFSET('Water Data'!$B$1,0,10*ROW('Water Data'!B159))="","",OFFSET('Water Data'!$B$1,0,10*ROW('Water Data'!B159)))</f>
        <v/>
      </c>
      <c r="B162" s="57" t="str">
        <f ca="true">+IF(OFFSET('Water Data'!$A$3,0,10*ROW('Water Data'!A159))="","",OFFSET('Water Data'!$A$3,0,10*ROW('Water Data'!A159)))</f>
        <v/>
      </c>
      <c r="C162" s="57" t="str">
        <f ca="true">+IF(OFFSET('Water Data'!$C$3,0,10*ROW('Water Data'!C159))="","",OFFSET('Water Data'!$C$3,0,10*ROW('Water Data'!C159)))</f>
        <v/>
      </c>
      <c r="D162" s="249"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49"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49"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49"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49"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49"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49"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49"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49"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49"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49"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49"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49"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49"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49"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49"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49"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49"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50"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50"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50"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50"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50"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50"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50"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50"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50"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50"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50"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50"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50"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50"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50"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50"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50"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50"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50"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50"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50"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50"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50"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50"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50"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50"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50"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50"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50"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50"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51"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51"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51"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51"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51"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51"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51"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51"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51"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51"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51"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51"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51"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51"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51"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51"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51"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51"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4" t="str">
        <f ca="true">+IF(OFFSET('Water Data'!$C$28,0,10*ROW('Water Data'!C156))="","",OFFSET('Water Data'!$C$28,0,10*ROW('Water Data'!C156)))</f>
        <v/>
      </c>
      <c r="BT162" s="34" t="str">
        <f ca="true">+IF(OFFSET('Water Data'!$C$29,0,10*ROW('Water Data'!C156))="","",OFFSET('Water Data'!$C$29,0,10*ROW('Water Data'!C156)))</f>
        <v/>
      </c>
      <c r="BU162" s="34" t="str">
        <f ca="true">+IF(OFFSET('Water Data'!$C$30,0,10*ROW('Water Data'!C156))="","",OFFSET('Water Data'!$C$30,0,10*ROW('Water Data'!C156)))</f>
        <v/>
      </c>
      <c r="BV162" s="34" t="str">
        <f ca="true">+IF(OFFSET('Water Data'!$D$28,0,10*ROW('Water Data'!D156))="","",OFFSET('Water Data'!$D$28,0,10*ROW('Water Data'!D156)))</f>
        <v/>
      </c>
      <c r="BW162" s="34" t="str">
        <f ca="true">+IF(OFFSET('Water Data'!$D$29,0,10*ROW('Water Data'!D156))="","",OFFSET('Water Data'!$D$29,0,10*ROW('Water Data'!D156)))</f>
        <v/>
      </c>
      <c r="BX162" s="34" t="str">
        <f ca="true">+IF(OFFSET('Water Data'!$D$30,0,10*ROW('Water Data'!D156))="","",OFFSET('Water Data'!$D$30,0,10*ROW('Water Data'!D156)))</f>
        <v/>
      </c>
      <c r="BY162" s="34" t="str">
        <f ca="true">+IF(OFFSET('Water Data'!$E$28,0,10*ROW('Water Data'!E156))="","",OFFSET('Water Data'!$E$28,0,10*ROW('Water Data'!E156)))</f>
        <v/>
      </c>
      <c r="BZ162" s="34" t="str">
        <f ca="true">+IF(OFFSET('Water Data'!$E$29,0,10*ROW('Water Data'!E156))="","",OFFSET('Water Data'!$E$29,0,10*ROW('Water Data'!E156)))</f>
        <v/>
      </c>
      <c r="CA162" s="34" t="str">
        <f ca="true">+IF(OFFSET('Water Data'!$E$30,0,10*ROW('Water Data'!E156))="","",OFFSET('Water Data'!$E$30,0,10*ROW('Water Data'!E156)))</f>
        <v/>
      </c>
      <c r="CB162" s="34" t="str">
        <f ca="true">+IF(OFFSET('Water Data'!$F$28,0,10*ROW('Water Data'!F156))="","",OFFSET('Water Data'!$F$28,0,10*ROW('Water Data'!F156)))</f>
        <v/>
      </c>
      <c r="CC162" s="34" t="str">
        <f ca="true">+IF(OFFSET('Water Data'!$F$29,0,10*ROW('Water Data'!F156))="","",OFFSET('Water Data'!$F$29,0,10*ROW('Water Data'!F156)))</f>
        <v/>
      </c>
      <c r="CD162" s="34" t="str">
        <f ca="true">+IF(OFFSET('Water Data'!$F$30,0,10*ROW('Water Data'!F156))="","",OFFSET('Water Data'!$F$30,0,10*ROW('Water Data'!F156)))</f>
        <v/>
      </c>
      <c r="CE162" s="34" t="str">
        <f ca="true">+IF(OFFSET('Water Data'!$G$28,0,10*ROW('Water Data'!G156))="","",OFFSET('Water Data'!$G$28,0,10*ROW('Water Data'!G156)))</f>
        <v/>
      </c>
      <c r="CF162" s="34" t="str">
        <f ca="true">+IF(OFFSET('Water Data'!$G$29,0,10*ROW('Water Data'!G156))="","",OFFSET('Water Data'!$G$29,0,10*ROW('Water Data'!G156)))</f>
        <v/>
      </c>
      <c r="CG162" s="34" t="str">
        <f ca="true">+IF(OFFSET('Water Data'!$G$30,0,10*ROW('Water Data'!G156))="","",OFFSET('Water Data'!$G$30,0,10*ROW('Water Data'!G156)))</f>
        <v/>
      </c>
      <c r="CH162" s="34" t="str">
        <f ca="true">+IF(OFFSET('Water Data'!$H$28,0,10*ROW('Water Data'!H156))="","",OFFSET('Water Data'!$H$28,0,10*ROW('Water Data'!H156)))</f>
        <v/>
      </c>
      <c r="CI162" s="34" t="str">
        <f ca="true">+IF(OFFSET('Water Data'!$H$29,0,10*ROW('Water Data'!H156))="","",OFFSET('Water Data'!$H$29,0,10*ROW('Water Data'!H156)))</f>
        <v/>
      </c>
      <c r="CJ162" s="34" t="str">
        <f ca="true">+IF(OFFSET('Water Data'!$H$30,0,10*ROW('Water Data'!H156))="","",OFFSET('Water Data'!$H$30,0,10*ROW('Water Data'!H156)))</f>
        <v/>
      </c>
      <c r="CK162" s="34" t="str">
        <f ca="true">+IF(OFFSET('Sanitation Data'!$C$29,0,10*ROW('Sanitation Data'!C156))="","",OFFSET('Sanitation Data'!$C$29,0,10*ROW('Sanitation Data'!C156)))</f>
        <v/>
      </c>
      <c r="CL162" s="34" t="str">
        <f ca="true">+IF(OFFSET('Sanitation Data'!$C$30,0,10*ROW('Sanitation Data'!C156))="","",OFFSET('Sanitation Data'!$C$30,0,10*ROW('Sanitation Data'!C156)))</f>
        <v/>
      </c>
      <c r="CM162" s="34" t="str">
        <f ca="true">+IF(OFFSET('Sanitation Data'!$C$31,0,10*ROW('Sanitation Data'!C156))="","",OFFSET('Sanitation Data'!$C$31,0,10*ROW('Sanitation Data'!C156)))</f>
        <v/>
      </c>
      <c r="CN162" s="34" t="str">
        <f ca="true">+IF(OFFSET('Sanitation Data'!$C$32,0,10*ROW('Sanitation Data'!C156))="","",OFFSET('Sanitation Data'!$C$32,0,10*ROW('Sanitation Data'!C156)))</f>
        <v/>
      </c>
      <c r="CO162" s="34" t="str">
        <f ca="true">+IF(OFFSET('Sanitation Data'!$C$33,0,10*ROW('Sanitation Data'!C156))="","",OFFSET('Sanitation Data'!$C$33,0,10*ROW('Sanitation Data'!C156)))</f>
        <v/>
      </c>
      <c r="CP162" s="34" t="str">
        <f ca="true">+IF(OFFSET('Sanitation Data'!$D$29,0,10*ROW('Sanitation Data'!D156))="","",OFFSET('Sanitation Data'!$D$29,0,10*ROW('Sanitation Data'!D156)))</f>
        <v/>
      </c>
      <c r="CQ162" s="34" t="str">
        <f ca="true">+IF(OFFSET('Sanitation Data'!$D$30,0,10*ROW('Sanitation Data'!D156))="","",OFFSET('Sanitation Data'!$D$30,0,10*ROW('Sanitation Data'!D156)))</f>
        <v/>
      </c>
      <c r="CR162" s="34" t="str">
        <f ca="true">+IF(OFFSET('Sanitation Data'!$D$31,0,10*ROW('Sanitation Data'!D156))="","",OFFSET('Sanitation Data'!$D$31,0,10*ROW('Sanitation Data'!D156)))</f>
        <v/>
      </c>
      <c r="CS162" s="34" t="str">
        <f ca="true">+IF(OFFSET('Sanitation Data'!$D$32,0,10*ROW('Sanitation Data'!D156))="","",OFFSET('Sanitation Data'!$D$32,0,10*ROW('Sanitation Data'!D156)))</f>
        <v/>
      </c>
      <c r="CT162" s="34" t="str">
        <f ca="true">+IF(OFFSET('Sanitation Data'!$D$33,0,10*ROW('Sanitation Data'!D156))="","",OFFSET('Sanitation Data'!$D$33,0,10*ROW('Sanitation Data'!D156)))</f>
        <v/>
      </c>
      <c r="CU162" s="34" t="str">
        <f ca="true">+IF(OFFSET('Sanitation Data'!$E$29,0,10*ROW('Sanitation Data'!E156))="","",OFFSET('Sanitation Data'!$E$29,0,10*ROW('Sanitation Data'!E156)))</f>
        <v/>
      </c>
      <c r="CV162" s="34" t="str">
        <f ca="true">+IF(OFFSET('Sanitation Data'!$E$30,0,10*ROW('Sanitation Data'!E156))="","",OFFSET('Sanitation Data'!$E$30,0,10*ROW('Sanitation Data'!E156)))</f>
        <v/>
      </c>
      <c r="CW162" s="34" t="str">
        <f ca="true">+IF(OFFSET('Sanitation Data'!$E$31,0,10*ROW('Sanitation Data'!E156))="","",OFFSET('Sanitation Data'!$E$31,0,10*ROW('Sanitation Data'!E156)))</f>
        <v/>
      </c>
      <c r="CX162" s="34" t="str">
        <f ca="true">+IF(OFFSET('Sanitation Data'!$E$32,0,10*ROW('Sanitation Data'!E156))="","",OFFSET('Sanitation Data'!$E$32,0,10*ROW('Sanitation Data'!E156)))</f>
        <v/>
      </c>
      <c r="CY162" s="34" t="str">
        <f ca="true">+IF(OFFSET('Sanitation Data'!$E$33,0,10*ROW('Sanitation Data'!E156))="","",OFFSET('Sanitation Data'!$E$33,0,10*ROW('Sanitation Data'!E156)))</f>
        <v/>
      </c>
      <c r="CZ162" s="34" t="str">
        <f ca="true">+IF(OFFSET('Sanitation Data'!$F$29,0,10*ROW('Sanitation Data'!F156))="","",OFFSET('Sanitation Data'!$F$29,0,10*ROW('Sanitation Data'!F156)))</f>
        <v/>
      </c>
      <c r="DA162" s="34" t="str">
        <f ca="true">+IF(OFFSET('Sanitation Data'!$F$30,0,10*ROW('Sanitation Data'!F156))="","",OFFSET('Sanitation Data'!$F$30,0,10*ROW('Sanitation Data'!F156)))</f>
        <v/>
      </c>
      <c r="DB162" s="34" t="str">
        <f ca="true">+IF(OFFSET('Sanitation Data'!$F$31,0,10*ROW('Sanitation Data'!F156))="","",OFFSET('Sanitation Data'!$F$31,0,10*ROW('Sanitation Data'!F156)))</f>
        <v/>
      </c>
      <c r="DC162" s="34" t="str">
        <f ca="true">+IF(OFFSET('Sanitation Data'!$F$32,0,10*ROW('Sanitation Data'!F156))="","",OFFSET('Sanitation Data'!$F$32,0,10*ROW('Sanitation Data'!F156)))</f>
        <v/>
      </c>
      <c r="DD162" s="34" t="str">
        <f ca="true">+IF(OFFSET('Sanitation Data'!$F$33,0,10*ROW('Sanitation Data'!F156))="","",OFFSET('Sanitation Data'!$F$33,0,10*ROW('Sanitation Data'!F156)))</f>
        <v/>
      </c>
      <c r="DE162" s="34" t="str">
        <f ca="true">+IF(OFFSET('Sanitation Data'!$G$29,0,10*ROW('Sanitation Data'!G156))="","",OFFSET('Sanitation Data'!$G$29,0,10*ROW('Sanitation Data'!G156)))</f>
        <v/>
      </c>
      <c r="DF162" s="34" t="str">
        <f ca="true">+IF(OFFSET('Sanitation Data'!$G$30,0,10*ROW('Sanitation Data'!G156))="","",OFFSET('Sanitation Data'!$G$30,0,10*ROW('Sanitation Data'!G156)))</f>
        <v/>
      </c>
      <c r="DG162" s="34" t="str">
        <f ca="true">+IF(OFFSET('Sanitation Data'!$G$31,0,10*ROW('Sanitation Data'!G156))="","",OFFSET('Sanitation Data'!$G$31,0,10*ROW('Sanitation Data'!G156)))</f>
        <v/>
      </c>
      <c r="DH162" s="34" t="str">
        <f ca="true">+IF(OFFSET('Sanitation Data'!$G$32,0,10*ROW('Sanitation Data'!G156))="","",OFFSET('Sanitation Data'!$G$32,0,10*ROW('Sanitation Data'!G156)))</f>
        <v/>
      </c>
      <c r="DI162" s="34" t="str">
        <f ca="true">+IF(OFFSET('Sanitation Data'!$G$33,0,10*ROW('Sanitation Data'!G156))="","",OFFSET('Sanitation Data'!$G$33,0,10*ROW('Sanitation Data'!G156)))</f>
        <v/>
      </c>
      <c r="DJ162" s="34" t="str">
        <f ca="true">+IF(OFFSET('Sanitation Data'!$H$29,0,10*ROW('Sanitation Data'!H156))="","",OFFSET('Sanitation Data'!$H$29,0,10*ROW('Sanitation Data'!H156)))</f>
        <v/>
      </c>
      <c r="DK162" s="34" t="str">
        <f ca="true">+IF(OFFSET('Sanitation Data'!$H$30,0,10*ROW('Sanitation Data'!H156))="","",OFFSET('Sanitation Data'!$H$30,0,10*ROW('Sanitation Data'!H156)))</f>
        <v/>
      </c>
      <c r="DL162" s="34" t="str">
        <f ca="true">+IF(OFFSET('Sanitation Data'!$H$31,0,10*ROW('Sanitation Data'!H156))="","",OFFSET('Sanitation Data'!$H$31,0,10*ROW('Sanitation Data'!H156)))</f>
        <v/>
      </c>
      <c r="DM162" s="34" t="str">
        <f ca="true">+IF(OFFSET('Sanitation Data'!$H$32,0,10*ROW('Sanitation Data'!H156))="","",OFFSET('Sanitation Data'!$H$32,0,10*ROW('Sanitation Data'!H156)))</f>
        <v/>
      </c>
      <c r="DN162" s="34" t="str">
        <f ca="true">+IF(OFFSET('Sanitation Data'!$H$33,0,10*ROW('Sanitation Data'!H156))="","",OFFSET('Sanitation Data'!$H$33,0,10*ROW('Sanitation Data'!H156)))</f>
        <v/>
      </c>
      <c r="DO162" s="34" t="str">
        <f ca="true">+IF(OFFSET('Hygiene Data'!$C$12,0,10*ROW('Hygiene Data'!C156))="","",OFFSET('Hygiene Data'!$C$12,0,10*ROW('Hygiene Data'!C156)))</f>
        <v/>
      </c>
      <c r="DP162" s="34" t="str">
        <f ca="true">+IF(OFFSET('Hygiene Data'!$C$13,0,10*ROW('Hygiene Data'!C156))="","",OFFSET('Hygiene Data'!$C$13,0,10*ROW('Hygiene Data'!C156)))</f>
        <v/>
      </c>
      <c r="DQ162" s="34" t="str">
        <f ca="true">+IF(OFFSET('Hygiene Data'!$C$14,0,10*ROW('Hygiene Data'!C156))="","",OFFSET('Hygiene Data'!$C$14,0,10*ROW('Hygiene Data'!C156)))</f>
        <v/>
      </c>
      <c r="DR162" s="34" t="str">
        <f ca="true">+IF(OFFSET('Hygiene Data'!$D$12,0,10*ROW('Hygiene Data'!D156))="","",OFFSET('Hygiene Data'!$D$12,0,10*ROW('Hygiene Data'!D156)))</f>
        <v/>
      </c>
      <c r="DS162" s="34" t="str">
        <f ca="true">+IF(OFFSET('Hygiene Data'!$D$13,0,10*ROW('Hygiene Data'!D156))="","",OFFSET('Hygiene Data'!$D$13,0,10*ROW('Hygiene Data'!D156)))</f>
        <v/>
      </c>
      <c r="DT162" s="34" t="str">
        <f ca="true">+IF(OFFSET('Hygiene Data'!$D$14,0,10*ROW('Hygiene Data'!D156))="","",OFFSET('Hygiene Data'!$D$14,0,10*ROW('Hygiene Data'!D156)))</f>
        <v/>
      </c>
      <c r="DU162" s="34" t="str">
        <f ca="true">+IF(OFFSET('Hygiene Data'!$E$12,0,10*ROW('Hygiene Data'!E156))="","",OFFSET('Hygiene Data'!$E$12,0,10*ROW('Hygiene Data'!E156)))</f>
        <v/>
      </c>
      <c r="DV162" s="34" t="str">
        <f ca="true">+IF(OFFSET('Hygiene Data'!$E$13,0,10*ROW('Hygiene Data'!E156))="","",OFFSET('Hygiene Data'!$E$13,0,10*ROW('Hygiene Data'!E156)))</f>
        <v/>
      </c>
      <c r="DW162" s="34" t="str">
        <f ca="true">+IF(OFFSET('Hygiene Data'!$E$14,0,10*ROW('Hygiene Data'!E156))="","",OFFSET('Hygiene Data'!$E$14,0,10*ROW('Hygiene Data'!E156)))</f>
        <v/>
      </c>
      <c r="DX162" s="34" t="str">
        <f ca="true">+IF(OFFSET('Hygiene Data'!$F$12,0,10*ROW('Hygiene Data'!F156))="","",OFFSET('Hygiene Data'!$F$12,0,10*ROW('Hygiene Data'!F156)))</f>
        <v/>
      </c>
      <c r="DY162" s="34" t="str">
        <f ca="true">+IF(OFFSET('Hygiene Data'!$F$13,0,10*ROW('Hygiene Data'!F156))="","",OFFSET('Hygiene Data'!$F$13,0,10*ROW('Hygiene Data'!F156)))</f>
        <v/>
      </c>
      <c r="DZ162" s="34" t="str">
        <f ca="true">+IF(OFFSET('Hygiene Data'!$F$14,0,10*ROW('Hygiene Data'!F156))="","",OFFSET('Hygiene Data'!$F$14,0,10*ROW('Hygiene Data'!F156)))</f>
        <v/>
      </c>
      <c r="EA162" s="34" t="str">
        <f ca="true">+IF(OFFSET('Hygiene Data'!$G$12,0,10*ROW('Hygiene Data'!G156))="","",OFFSET('Hygiene Data'!$G$12,0,10*ROW('Hygiene Data'!G156)))</f>
        <v/>
      </c>
      <c r="EB162" s="34" t="str">
        <f ca="true">+IF(OFFSET('Hygiene Data'!$G$13,0,10*ROW('Hygiene Data'!G156))="","",OFFSET('Hygiene Data'!$G$13,0,10*ROW('Hygiene Data'!G156)))</f>
        <v/>
      </c>
      <c r="EC162" s="34" t="str">
        <f ca="true">+IF(OFFSET('Hygiene Data'!$G$14,0,10*ROW('Hygiene Data'!G156))="","",OFFSET('Hygiene Data'!$G$14,0,10*ROW('Hygiene Data'!G156)))</f>
        <v/>
      </c>
      <c r="ED162" s="34" t="str">
        <f ca="true">+IF(OFFSET('Hygiene Data'!$H$12,0,10*ROW('Hygiene Data'!H156))="","",OFFSET('Hygiene Data'!$H$12,0,10*ROW('Hygiene Data'!H156)))</f>
        <v/>
      </c>
      <c r="EE162" s="34" t="str">
        <f ca="true">+IF(OFFSET('Hygiene Data'!$H$13,0,10*ROW('Hygiene Data'!H156))="","",OFFSET('Hygiene Data'!$H$13,0,10*ROW('Hygiene Data'!H156)))</f>
        <v/>
      </c>
      <c r="EF162" s="34" t="str">
        <f ca="true">+IF(OFFSET('Hygiene Data'!$H$14,0,10*ROW('Hygiene Data'!H156))="","",OFFSET('Hygiene Data'!$H$14,0,10*ROW('Hygiene Data'!H156)))</f>
        <v/>
      </c>
    </row>
    <row r="163" x14ac:dyDescent="0.2">
      <c r="A163" s="57" t="str">
        <f ca="true">+IF(OFFSET('Water Data'!$B$1,0,10*ROW('Water Data'!B160))="","",OFFSET('Water Data'!$B$1,0,10*ROW('Water Data'!B160)))</f>
        <v/>
      </c>
      <c r="B163" s="57" t="str">
        <f ca="true">+IF(OFFSET('Water Data'!$A$3,0,10*ROW('Water Data'!A160))="","",OFFSET('Water Data'!$A$3,0,10*ROW('Water Data'!A160)))</f>
        <v/>
      </c>
      <c r="C163" s="57" t="str">
        <f ca="true">+IF(OFFSET('Water Data'!$C$3,0,10*ROW('Water Data'!C160))="","",OFFSET('Water Data'!$C$3,0,10*ROW('Water Data'!C160)))</f>
        <v/>
      </c>
      <c r="D163" s="249"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49"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49"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49"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49"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49"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49"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49"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49"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49"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49"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49"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49"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49"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49"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49"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49"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49"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50"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50"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50"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50"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50"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50"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50"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50"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50"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50"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50"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50"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50"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50"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50"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50"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50"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50"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50"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50"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50"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50"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50"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50"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50"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50"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50"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50"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50"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50"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51"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51"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51"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51"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51"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51"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51"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51"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51"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51"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51"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51"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51"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51"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51"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51"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51"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51"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4" t="str">
        <f ca="true">+IF(OFFSET('Water Data'!$C$28,0,10*ROW('Water Data'!C157))="","",OFFSET('Water Data'!$C$28,0,10*ROW('Water Data'!C157)))</f>
        <v/>
      </c>
      <c r="BT163" s="34" t="str">
        <f ca="true">+IF(OFFSET('Water Data'!$C$29,0,10*ROW('Water Data'!C157))="","",OFFSET('Water Data'!$C$29,0,10*ROW('Water Data'!C157)))</f>
        <v/>
      </c>
      <c r="BU163" s="34" t="str">
        <f ca="true">+IF(OFFSET('Water Data'!$C$30,0,10*ROW('Water Data'!C157))="","",OFFSET('Water Data'!$C$30,0,10*ROW('Water Data'!C157)))</f>
        <v/>
      </c>
      <c r="BV163" s="34" t="str">
        <f ca="true">+IF(OFFSET('Water Data'!$D$28,0,10*ROW('Water Data'!D157))="","",OFFSET('Water Data'!$D$28,0,10*ROW('Water Data'!D157)))</f>
        <v/>
      </c>
      <c r="BW163" s="34" t="str">
        <f ca="true">+IF(OFFSET('Water Data'!$D$29,0,10*ROW('Water Data'!D157))="","",OFFSET('Water Data'!$D$29,0,10*ROW('Water Data'!D157)))</f>
        <v/>
      </c>
      <c r="BX163" s="34" t="str">
        <f ca="true">+IF(OFFSET('Water Data'!$D$30,0,10*ROW('Water Data'!D157))="","",OFFSET('Water Data'!$D$30,0,10*ROW('Water Data'!D157)))</f>
        <v/>
      </c>
      <c r="BY163" s="34" t="str">
        <f ca="true">+IF(OFFSET('Water Data'!$E$28,0,10*ROW('Water Data'!E157))="","",OFFSET('Water Data'!$E$28,0,10*ROW('Water Data'!E157)))</f>
        <v/>
      </c>
      <c r="BZ163" s="34" t="str">
        <f ca="true">+IF(OFFSET('Water Data'!$E$29,0,10*ROW('Water Data'!E157))="","",OFFSET('Water Data'!$E$29,0,10*ROW('Water Data'!E157)))</f>
        <v/>
      </c>
      <c r="CA163" s="34" t="str">
        <f ca="true">+IF(OFFSET('Water Data'!$E$30,0,10*ROW('Water Data'!E157))="","",OFFSET('Water Data'!$E$30,0,10*ROW('Water Data'!E157)))</f>
        <v/>
      </c>
      <c r="CB163" s="34" t="str">
        <f ca="true">+IF(OFFSET('Water Data'!$F$28,0,10*ROW('Water Data'!F157))="","",OFFSET('Water Data'!$F$28,0,10*ROW('Water Data'!F157)))</f>
        <v/>
      </c>
      <c r="CC163" s="34" t="str">
        <f ca="true">+IF(OFFSET('Water Data'!$F$29,0,10*ROW('Water Data'!F157))="","",OFFSET('Water Data'!$F$29,0,10*ROW('Water Data'!F157)))</f>
        <v/>
      </c>
      <c r="CD163" s="34" t="str">
        <f ca="true">+IF(OFFSET('Water Data'!$F$30,0,10*ROW('Water Data'!F157))="","",OFFSET('Water Data'!$F$30,0,10*ROW('Water Data'!F157)))</f>
        <v/>
      </c>
      <c r="CE163" s="34" t="str">
        <f ca="true">+IF(OFFSET('Water Data'!$G$28,0,10*ROW('Water Data'!G157))="","",OFFSET('Water Data'!$G$28,0,10*ROW('Water Data'!G157)))</f>
        <v/>
      </c>
      <c r="CF163" s="34" t="str">
        <f ca="true">+IF(OFFSET('Water Data'!$G$29,0,10*ROW('Water Data'!G157))="","",OFFSET('Water Data'!$G$29,0,10*ROW('Water Data'!G157)))</f>
        <v/>
      </c>
      <c r="CG163" s="34" t="str">
        <f ca="true">+IF(OFFSET('Water Data'!$G$30,0,10*ROW('Water Data'!G157))="","",OFFSET('Water Data'!$G$30,0,10*ROW('Water Data'!G157)))</f>
        <v/>
      </c>
      <c r="CH163" s="34" t="str">
        <f ca="true">+IF(OFFSET('Water Data'!$H$28,0,10*ROW('Water Data'!H157))="","",OFFSET('Water Data'!$H$28,0,10*ROW('Water Data'!H157)))</f>
        <v/>
      </c>
      <c r="CI163" s="34" t="str">
        <f ca="true">+IF(OFFSET('Water Data'!$H$29,0,10*ROW('Water Data'!H157))="","",OFFSET('Water Data'!$H$29,0,10*ROW('Water Data'!H157)))</f>
        <v/>
      </c>
      <c r="CJ163" s="34" t="str">
        <f ca="true">+IF(OFFSET('Water Data'!$H$30,0,10*ROW('Water Data'!H157))="","",OFFSET('Water Data'!$H$30,0,10*ROW('Water Data'!H157)))</f>
        <v/>
      </c>
      <c r="CK163" s="34" t="str">
        <f ca="true">+IF(OFFSET('Sanitation Data'!$C$29,0,10*ROW('Sanitation Data'!C157))="","",OFFSET('Sanitation Data'!$C$29,0,10*ROW('Sanitation Data'!C157)))</f>
        <v/>
      </c>
      <c r="CL163" s="34" t="str">
        <f ca="true">+IF(OFFSET('Sanitation Data'!$C$30,0,10*ROW('Sanitation Data'!C157))="","",OFFSET('Sanitation Data'!$C$30,0,10*ROW('Sanitation Data'!C157)))</f>
        <v/>
      </c>
      <c r="CM163" s="34" t="str">
        <f ca="true">+IF(OFFSET('Sanitation Data'!$C$31,0,10*ROW('Sanitation Data'!C157))="","",OFFSET('Sanitation Data'!$C$31,0,10*ROW('Sanitation Data'!C157)))</f>
        <v/>
      </c>
      <c r="CN163" s="34" t="str">
        <f ca="true">+IF(OFFSET('Sanitation Data'!$C$32,0,10*ROW('Sanitation Data'!C157))="","",OFFSET('Sanitation Data'!$C$32,0,10*ROW('Sanitation Data'!C157)))</f>
        <v/>
      </c>
      <c r="CO163" s="34" t="str">
        <f ca="true">+IF(OFFSET('Sanitation Data'!$C$33,0,10*ROW('Sanitation Data'!C157))="","",OFFSET('Sanitation Data'!$C$33,0,10*ROW('Sanitation Data'!C157)))</f>
        <v/>
      </c>
      <c r="CP163" s="34" t="str">
        <f ca="true">+IF(OFFSET('Sanitation Data'!$D$29,0,10*ROW('Sanitation Data'!D157))="","",OFFSET('Sanitation Data'!$D$29,0,10*ROW('Sanitation Data'!D157)))</f>
        <v/>
      </c>
      <c r="CQ163" s="34" t="str">
        <f ca="true">+IF(OFFSET('Sanitation Data'!$D$30,0,10*ROW('Sanitation Data'!D157))="","",OFFSET('Sanitation Data'!$D$30,0,10*ROW('Sanitation Data'!D157)))</f>
        <v/>
      </c>
      <c r="CR163" s="34" t="str">
        <f ca="true">+IF(OFFSET('Sanitation Data'!$D$31,0,10*ROW('Sanitation Data'!D157))="","",OFFSET('Sanitation Data'!$D$31,0,10*ROW('Sanitation Data'!D157)))</f>
        <v/>
      </c>
      <c r="CS163" s="34" t="str">
        <f ca="true">+IF(OFFSET('Sanitation Data'!$D$32,0,10*ROW('Sanitation Data'!D157))="","",OFFSET('Sanitation Data'!$D$32,0,10*ROW('Sanitation Data'!D157)))</f>
        <v/>
      </c>
      <c r="CT163" s="34" t="str">
        <f ca="true">+IF(OFFSET('Sanitation Data'!$D$33,0,10*ROW('Sanitation Data'!D157))="","",OFFSET('Sanitation Data'!$D$33,0,10*ROW('Sanitation Data'!D157)))</f>
        <v/>
      </c>
      <c r="CU163" s="34" t="str">
        <f ca="true">+IF(OFFSET('Sanitation Data'!$E$29,0,10*ROW('Sanitation Data'!E157))="","",OFFSET('Sanitation Data'!$E$29,0,10*ROW('Sanitation Data'!E157)))</f>
        <v/>
      </c>
      <c r="CV163" s="34" t="str">
        <f ca="true">+IF(OFFSET('Sanitation Data'!$E$30,0,10*ROW('Sanitation Data'!E157))="","",OFFSET('Sanitation Data'!$E$30,0,10*ROW('Sanitation Data'!E157)))</f>
        <v/>
      </c>
      <c r="CW163" s="34" t="str">
        <f ca="true">+IF(OFFSET('Sanitation Data'!$E$31,0,10*ROW('Sanitation Data'!E157))="","",OFFSET('Sanitation Data'!$E$31,0,10*ROW('Sanitation Data'!E157)))</f>
        <v/>
      </c>
      <c r="CX163" s="34" t="str">
        <f ca="true">+IF(OFFSET('Sanitation Data'!$E$32,0,10*ROW('Sanitation Data'!E157))="","",OFFSET('Sanitation Data'!$E$32,0,10*ROW('Sanitation Data'!E157)))</f>
        <v/>
      </c>
      <c r="CY163" s="34" t="str">
        <f ca="true">+IF(OFFSET('Sanitation Data'!$E$33,0,10*ROW('Sanitation Data'!E157))="","",OFFSET('Sanitation Data'!$E$33,0,10*ROW('Sanitation Data'!E157)))</f>
        <v/>
      </c>
      <c r="CZ163" s="34" t="str">
        <f ca="true">+IF(OFFSET('Sanitation Data'!$F$29,0,10*ROW('Sanitation Data'!F157))="","",OFFSET('Sanitation Data'!$F$29,0,10*ROW('Sanitation Data'!F157)))</f>
        <v/>
      </c>
      <c r="DA163" s="34" t="str">
        <f ca="true">+IF(OFFSET('Sanitation Data'!$F$30,0,10*ROW('Sanitation Data'!F157))="","",OFFSET('Sanitation Data'!$F$30,0,10*ROW('Sanitation Data'!F157)))</f>
        <v/>
      </c>
      <c r="DB163" s="34" t="str">
        <f ca="true">+IF(OFFSET('Sanitation Data'!$F$31,0,10*ROW('Sanitation Data'!F157))="","",OFFSET('Sanitation Data'!$F$31,0,10*ROW('Sanitation Data'!F157)))</f>
        <v/>
      </c>
      <c r="DC163" s="34" t="str">
        <f ca="true">+IF(OFFSET('Sanitation Data'!$F$32,0,10*ROW('Sanitation Data'!F157))="","",OFFSET('Sanitation Data'!$F$32,0,10*ROW('Sanitation Data'!F157)))</f>
        <v/>
      </c>
      <c r="DD163" s="34" t="str">
        <f ca="true">+IF(OFFSET('Sanitation Data'!$F$33,0,10*ROW('Sanitation Data'!F157))="","",OFFSET('Sanitation Data'!$F$33,0,10*ROW('Sanitation Data'!F157)))</f>
        <v/>
      </c>
      <c r="DE163" s="34" t="str">
        <f ca="true">+IF(OFFSET('Sanitation Data'!$G$29,0,10*ROW('Sanitation Data'!G157))="","",OFFSET('Sanitation Data'!$G$29,0,10*ROW('Sanitation Data'!G157)))</f>
        <v/>
      </c>
      <c r="DF163" s="34" t="str">
        <f ca="true">+IF(OFFSET('Sanitation Data'!$G$30,0,10*ROW('Sanitation Data'!G157))="","",OFFSET('Sanitation Data'!$G$30,0,10*ROW('Sanitation Data'!G157)))</f>
        <v/>
      </c>
      <c r="DG163" s="34" t="str">
        <f ca="true">+IF(OFFSET('Sanitation Data'!$G$31,0,10*ROW('Sanitation Data'!G157))="","",OFFSET('Sanitation Data'!$G$31,0,10*ROW('Sanitation Data'!G157)))</f>
        <v/>
      </c>
      <c r="DH163" s="34" t="str">
        <f ca="true">+IF(OFFSET('Sanitation Data'!$G$32,0,10*ROW('Sanitation Data'!G157))="","",OFFSET('Sanitation Data'!$G$32,0,10*ROW('Sanitation Data'!G157)))</f>
        <v/>
      </c>
      <c r="DI163" s="34" t="str">
        <f ca="true">+IF(OFFSET('Sanitation Data'!$G$33,0,10*ROW('Sanitation Data'!G157))="","",OFFSET('Sanitation Data'!$G$33,0,10*ROW('Sanitation Data'!G157)))</f>
        <v/>
      </c>
      <c r="DJ163" s="34" t="str">
        <f ca="true">+IF(OFFSET('Sanitation Data'!$H$29,0,10*ROW('Sanitation Data'!H157))="","",OFFSET('Sanitation Data'!$H$29,0,10*ROW('Sanitation Data'!H157)))</f>
        <v/>
      </c>
      <c r="DK163" s="34" t="str">
        <f ca="true">+IF(OFFSET('Sanitation Data'!$H$30,0,10*ROW('Sanitation Data'!H157))="","",OFFSET('Sanitation Data'!$H$30,0,10*ROW('Sanitation Data'!H157)))</f>
        <v/>
      </c>
      <c r="DL163" s="34" t="str">
        <f ca="true">+IF(OFFSET('Sanitation Data'!$H$31,0,10*ROW('Sanitation Data'!H157))="","",OFFSET('Sanitation Data'!$H$31,0,10*ROW('Sanitation Data'!H157)))</f>
        <v/>
      </c>
      <c r="DM163" s="34" t="str">
        <f ca="true">+IF(OFFSET('Sanitation Data'!$H$32,0,10*ROW('Sanitation Data'!H157))="","",OFFSET('Sanitation Data'!$H$32,0,10*ROW('Sanitation Data'!H157)))</f>
        <v/>
      </c>
      <c r="DN163" s="34" t="str">
        <f ca="true">+IF(OFFSET('Sanitation Data'!$H$33,0,10*ROW('Sanitation Data'!H157))="","",OFFSET('Sanitation Data'!$H$33,0,10*ROW('Sanitation Data'!H157)))</f>
        <v/>
      </c>
      <c r="DO163" s="34" t="str">
        <f ca="true">+IF(OFFSET('Hygiene Data'!$C$12,0,10*ROW('Hygiene Data'!C157))="","",OFFSET('Hygiene Data'!$C$12,0,10*ROW('Hygiene Data'!C157)))</f>
        <v/>
      </c>
      <c r="DP163" s="34" t="str">
        <f ca="true">+IF(OFFSET('Hygiene Data'!$C$13,0,10*ROW('Hygiene Data'!C157))="","",OFFSET('Hygiene Data'!$C$13,0,10*ROW('Hygiene Data'!C157)))</f>
        <v/>
      </c>
      <c r="DQ163" s="34" t="str">
        <f ca="true">+IF(OFFSET('Hygiene Data'!$C$14,0,10*ROW('Hygiene Data'!C157))="","",OFFSET('Hygiene Data'!$C$14,0,10*ROW('Hygiene Data'!C157)))</f>
        <v/>
      </c>
      <c r="DR163" s="34" t="str">
        <f ca="true">+IF(OFFSET('Hygiene Data'!$D$12,0,10*ROW('Hygiene Data'!D157))="","",OFFSET('Hygiene Data'!$D$12,0,10*ROW('Hygiene Data'!D157)))</f>
        <v/>
      </c>
      <c r="DS163" s="34" t="str">
        <f ca="true">+IF(OFFSET('Hygiene Data'!$D$13,0,10*ROW('Hygiene Data'!D157))="","",OFFSET('Hygiene Data'!$D$13,0,10*ROW('Hygiene Data'!D157)))</f>
        <v/>
      </c>
      <c r="DT163" s="34" t="str">
        <f ca="true">+IF(OFFSET('Hygiene Data'!$D$14,0,10*ROW('Hygiene Data'!D157))="","",OFFSET('Hygiene Data'!$D$14,0,10*ROW('Hygiene Data'!D157)))</f>
        <v/>
      </c>
      <c r="DU163" s="34" t="str">
        <f ca="true">+IF(OFFSET('Hygiene Data'!$E$12,0,10*ROW('Hygiene Data'!E157))="","",OFFSET('Hygiene Data'!$E$12,0,10*ROW('Hygiene Data'!E157)))</f>
        <v/>
      </c>
      <c r="DV163" s="34" t="str">
        <f ca="true">+IF(OFFSET('Hygiene Data'!$E$13,0,10*ROW('Hygiene Data'!E157))="","",OFFSET('Hygiene Data'!$E$13,0,10*ROW('Hygiene Data'!E157)))</f>
        <v/>
      </c>
      <c r="DW163" s="34" t="str">
        <f ca="true">+IF(OFFSET('Hygiene Data'!$E$14,0,10*ROW('Hygiene Data'!E157))="","",OFFSET('Hygiene Data'!$E$14,0,10*ROW('Hygiene Data'!E157)))</f>
        <v/>
      </c>
      <c r="DX163" s="34" t="str">
        <f ca="true">+IF(OFFSET('Hygiene Data'!$F$12,0,10*ROW('Hygiene Data'!F157))="","",OFFSET('Hygiene Data'!$F$12,0,10*ROW('Hygiene Data'!F157)))</f>
        <v/>
      </c>
      <c r="DY163" s="34" t="str">
        <f ca="true">+IF(OFFSET('Hygiene Data'!$F$13,0,10*ROW('Hygiene Data'!F157))="","",OFFSET('Hygiene Data'!$F$13,0,10*ROW('Hygiene Data'!F157)))</f>
        <v/>
      </c>
      <c r="DZ163" s="34" t="str">
        <f ca="true">+IF(OFFSET('Hygiene Data'!$F$14,0,10*ROW('Hygiene Data'!F157))="","",OFFSET('Hygiene Data'!$F$14,0,10*ROW('Hygiene Data'!F157)))</f>
        <v/>
      </c>
      <c r="EA163" s="34" t="str">
        <f ca="true">+IF(OFFSET('Hygiene Data'!$G$12,0,10*ROW('Hygiene Data'!G157))="","",OFFSET('Hygiene Data'!$G$12,0,10*ROW('Hygiene Data'!G157)))</f>
        <v/>
      </c>
      <c r="EB163" s="34" t="str">
        <f ca="true">+IF(OFFSET('Hygiene Data'!$G$13,0,10*ROW('Hygiene Data'!G157))="","",OFFSET('Hygiene Data'!$G$13,0,10*ROW('Hygiene Data'!G157)))</f>
        <v/>
      </c>
      <c r="EC163" s="34" t="str">
        <f ca="true">+IF(OFFSET('Hygiene Data'!$G$14,0,10*ROW('Hygiene Data'!G157))="","",OFFSET('Hygiene Data'!$G$14,0,10*ROW('Hygiene Data'!G157)))</f>
        <v/>
      </c>
      <c r="ED163" s="34" t="str">
        <f ca="true">+IF(OFFSET('Hygiene Data'!$H$12,0,10*ROW('Hygiene Data'!H157))="","",OFFSET('Hygiene Data'!$H$12,0,10*ROW('Hygiene Data'!H157)))</f>
        <v/>
      </c>
      <c r="EE163" s="34" t="str">
        <f ca="true">+IF(OFFSET('Hygiene Data'!$H$13,0,10*ROW('Hygiene Data'!H157))="","",OFFSET('Hygiene Data'!$H$13,0,10*ROW('Hygiene Data'!H157)))</f>
        <v/>
      </c>
      <c r="EF163" s="34" t="str">
        <f ca="true">+IF(OFFSET('Hygiene Data'!$H$14,0,10*ROW('Hygiene Data'!H157))="","",OFFSET('Hygiene Data'!$H$14,0,10*ROW('Hygiene Data'!H157)))</f>
        <v/>
      </c>
    </row>
    <row r="164" x14ac:dyDescent="0.2">
      <c r="A164" s="57" t="str">
        <f ca="true">+IF(OFFSET('Water Data'!$B$1,0,10*ROW('Water Data'!B161))="","",OFFSET('Water Data'!$B$1,0,10*ROW('Water Data'!B161)))</f>
        <v/>
      </c>
      <c r="B164" s="57" t="str">
        <f ca="true">+IF(OFFSET('Water Data'!$A$3,0,10*ROW('Water Data'!A161))="","",OFFSET('Water Data'!$A$3,0,10*ROW('Water Data'!A161)))</f>
        <v/>
      </c>
      <c r="C164" s="57" t="str">
        <f ca="true">+IF(OFFSET('Water Data'!$C$3,0,10*ROW('Water Data'!C161))="","",OFFSET('Water Data'!$C$3,0,10*ROW('Water Data'!C161)))</f>
        <v/>
      </c>
      <c r="D164" s="249"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49"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49"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49"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49"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49"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49"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49"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49"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49"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49"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49"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49"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49"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49"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49"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49"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49"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50"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50"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50"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50"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50"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50"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50"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50"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50"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50"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50"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50"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50"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50"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50"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50"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50"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50"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50"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50"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50"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50"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50"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50"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50"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50"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50"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50"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50"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50"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51"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51"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51"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51"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51"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51"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51"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51"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51"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51"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51"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51"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51"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51"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51"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51"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51"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51"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4" t="str">
        <f ca="true">+IF(OFFSET('Water Data'!$C$28,0,10*ROW('Water Data'!C158))="","",OFFSET('Water Data'!$C$28,0,10*ROW('Water Data'!C158)))</f>
        <v/>
      </c>
      <c r="BT164" s="34" t="str">
        <f ca="true">+IF(OFFSET('Water Data'!$C$29,0,10*ROW('Water Data'!C158))="","",OFFSET('Water Data'!$C$29,0,10*ROW('Water Data'!C158)))</f>
        <v/>
      </c>
      <c r="BU164" s="34" t="str">
        <f ca="true">+IF(OFFSET('Water Data'!$C$30,0,10*ROW('Water Data'!C158))="","",OFFSET('Water Data'!$C$30,0,10*ROW('Water Data'!C158)))</f>
        <v/>
      </c>
      <c r="BV164" s="34" t="str">
        <f ca="true">+IF(OFFSET('Water Data'!$D$28,0,10*ROW('Water Data'!D158))="","",OFFSET('Water Data'!$D$28,0,10*ROW('Water Data'!D158)))</f>
        <v/>
      </c>
      <c r="BW164" s="34" t="str">
        <f ca="true">+IF(OFFSET('Water Data'!$D$29,0,10*ROW('Water Data'!D158))="","",OFFSET('Water Data'!$D$29,0,10*ROW('Water Data'!D158)))</f>
        <v/>
      </c>
      <c r="BX164" s="34" t="str">
        <f ca="true">+IF(OFFSET('Water Data'!$D$30,0,10*ROW('Water Data'!D158))="","",OFFSET('Water Data'!$D$30,0,10*ROW('Water Data'!D158)))</f>
        <v/>
      </c>
      <c r="BY164" s="34" t="str">
        <f ca="true">+IF(OFFSET('Water Data'!$E$28,0,10*ROW('Water Data'!E158))="","",OFFSET('Water Data'!$E$28,0,10*ROW('Water Data'!E158)))</f>
        <v/>
      </c>
      <c r="BZ164" s="34" t="str">
        <f ca="true">+IF(OFFSET('Water Data'!$E$29,0,10*ROW('Water Data'!E158))="","",OFFSET('Water Data'!$E$29,0,10*ROW('Water Data'!E158)))</f>
        <v/>
      </c>
      <c r="CA164" s="34" t="str">
        <f ca="true">+IF(OFFSET('Water Data'!$E$30,0,10*ROW('Water Data'!E158))="","",OFFSET('Water Data'!$E$30,0,10*ROW('Water Data'!E158)))</f>
        <v/>
      </c>
      <c r="CB164" s="34" t="str">
        <f ca="true">+IF(OFFSET('Water Data'!$F$28,0,10*ROW('Water Data'!F158))="","",OFFSET('Water Data'!$F$28,0,10*ROW('Water Data'!F158)))</f>
        <v/>
      </c>
      <c r="CC164" s="34" t="str">
        <f ca="true">+IF(OFFSET('Water Data'!$F$29,0,10*ROW('Water Data'!F158))="","",OFFSET('Water Data'!$F$29,0,10*ROW('Water Data'!F158)))</f>
        <v/>
      </c>
      <c r="CD164" s="34" t="str">
        <f ca="true">+IF(OFFSET('Water Data'!$F$30,0,10*ROW('Water Data'!F158))="","",OFFSET('Water Data'!$F$30,0,10*ROW('Water Data'!F158)))</f>
        <v/>
      </c>
      <c r="CE164" s="34" t="str">
        <f ca="true">+IF(OFFSET('Water Data'!$G$28,0,10*ROW('Water Data'!G158))="","",OFFSET('Water Data'!$G$28,0,10*ROW('Water Data'!G158)))</f>
        <v/>
      </c>
      <c r="CF164" s="34" t="str">
        <f ca="true">+IF(OFFSET('Water Data'!$G$29,0,10*ROW('Water Data'!G158))="","",OFFSET('Water Data'!$G$29,0,10*ROW('Water Data'!G158)))</f>
        <v/>
      </c>
      <c r="CG164" s="34" t="str">
        <f ca="true">+IF(OFFSET('Water Data'!$G$30,0,10*ROW('Water Data'!G158))="","",OFFSET('Water Data'!$G$30,0,10*ROW('Water Data'!G158)))</f>
        <v/>
      </c>
      <c r="CH164" s="34" t="str">
        <f ca="true">+IF(OFFSET('Water Data'!$H$28,0,10*ROW('Water Data'!H158))="","",OFFSET('Water Data'!$H$28,0,10*ROW('Water Data'!H158)))</f>
        <v/>
      </c>
      <c r="CI164" s="34" t="str">
        <f ca="true">+IF(OFFSET('Water Data'!$H$29,0,10*ROW('Water Data'!H158))="","",OFFSET('Water Data'!$H$29,0,10*ROW('Water Data'!H158)))</f>
        <v/>
      </c>
      <c r="CJ164" s="34" t="str">
        <f ca="true">+IF(OFFSET('Water Data'!$H$30,0,10*ROW('Water Data'!H158))="","",OFFSET('Water Data'!$H$30,0,10*ROW('Water Data'!H158)))</f>
        <v/>
      </c>
      <c r="CK164" s="34" t="str">
        <f ca="true">+IF(OFFSET('Sanitation Data'!$C$29,0,10*ROW('Sanitation Data'!C158))="","",OFFSET('Sanitation Data'!$C$29,0,10*ROW('Sanitation Data'!C158)))</f>
        <v/>
      </c>
      <c r="CL164" s="34" t="str">
        <f ca="true">+IF(OFFSET('Sanitation Data'!$C$30,0,10*ROW('Sanitation Data'!C158))="","",OFFSET('Sanitation Data'!$C$30,0,10*ROW('Sanitation Data'!C158)))</f>
        <v/>
      </c>
      <c r="CM164" s="34" t="str">
        <f ca="true">+IF(OFFSET('Sanitation Data'!$C$31,0,10*ROW('Sanitation Data'!C158))="","",OFFSET('Sanitation Data'!$C$31,0,10*ROW('Sanitation Data'!C158)))</f>
        <v/>
      </c>
      <c r="CN164" s="34" t="str">
        <f ca="true">+IF(OFFSET('Sanitation Data'!$C$32,0,10*ROW('Sanitation Data'!C158))="","",OFFSET('Sanitation Data'!$C$32,0,10*ROW('Sanitation Data'!C158)))</f>
        <v/>
      </c>
      <c r="CO164" s="34" t="str">
        <f ca="true">+IF(OFFSET('Sanitation Data'!$C$33,0,10*ROW('Sanitation Data'!C158))="","",OFFSET('Sanitation Data'!$C$33,0,10*ROW('Sanitation Data'!C158)))</f>
        <v/>
      </c>
      <c r="CP164" s="34" t="str">
        <f ca="true">+IF(OFFSET('Sanitation Data'!$D$29,0,10*ROW('Sanitation Data'!D158))="","",OFFSET('Sanitation Data'!$D$29,0,10*ROW('Sanitation Data'!D158)))</f>
        <v/>
      </c>
      <c r="CQ164" s="34" t="str">
        <f ca="true">+IF(OFFSET('Sanitation Data'!$D$30,0,10*ROW('Sanitation Data'!D158))="","",OFFSET('Sanitation Data'!$D$30,0,10*ROW('Sanitation Data'!D158)))</f>
        <v/>
      </c>
      <c r="CR164" s="34" t="str">
        <f ca="true">+IF(OFFSET('Sanitation Data'!$D$31,0,10*ROW('Sanitation Data'!D158))="","",OFFSET('Sanitation Data'!$D$31,0,10*ROW('Sanitation Data'!D158)))</f>
        <v/>
      </c>
      <c r="CS164" s="34" t="str">
        <f ca="true">+IF(OFFSET('Sanitation Data'!$D$32,0,10*ROW('Sanitation Data'!D158))="","",OFFSET('Sanitation Data'!$D$32,0,10*ROW('Sanitation Data'!D158)))</f>
        <v/>
      </c>
      <c r="CT164" s="34" t="str">
        <f ca="true">+IF(OFFSET('Sanitation Data'!$D$33,0,10*ROW('Sanitation Data'!D158))="","",OFFSET('Sanitation Data'!$D$33,0,10*ROW('Sanitation Data'!D158)))</f>
        <v/>
      </c>
      <c r="CU164" s="34" t="str">
        <f ca="true">+IF(OFFSET('Sanitation Data'!$E$29,0,10*ROW('Sanitation Data'!E158))="","",OFFSET('Sanitation Data'!$E$29,0,10*ROW('Sanitation Data'!E158)))</f>
        <v/>
      </c>
      <c r="CV164" s="34" t="str">
        <f ca="true">+IF(OFFSET('Sanitation Data'!$E$30,0,10*ROW('Sanitation Data'!E158))="","",OFFSET('Sanitation Data'!$E$30,0,10*ROW('Sanitation Data'!E158)))</f>
        <v/>
      </c>
      <c r="CW164" s="34" t="str">
        <f ca="true">+IF(OFFSET('Sanitation Data'!$E$31,0,10*ROW('Sanitation Data'!E158))="","",OFFSET('Sanitation Data'!$E$31,0,10*ROW('Sanitation Data'!E158)))</f>
        <v/>
      </c>
      <c r="CX164" s="34" t="str">
        <f ca="true">+IF(OFFSET('Sanitation Data'!$E$32,0,10*ROW('Sanitation Data'!E158))="","",OFFSET('Sanitation Data'!$E$32,0,10*ROW('Sanitation Data'!E158)))</f>
        <v/>
      </c>
      <c r="CY164" s="34" t="str">
        <f ca="true">+IF(OFFSET('Sanitation Data'!$E$33,0,10*ROW('Sanitation Data'!E158))="","",OFFSET('Sanitation Data'!$E$33,0,10*ROW('Sanitation Data'!E158)))</f>
        <v/>
      </c>
      <c r="CZ164" s="34" t="str">
        <f ca="true">+IF(OFFSET('Sanitation Data'!$F$29,0,10*ROW('Sanitation Data'!F158))="","",OFFSET('Sanitation Data'!$F$29,0,10*ROW('Sanitation Data'!F158)))</f>
        <v/>
      </c>
      <c r="DA164" s="34" t="str">
        <f ca="true">+IF(OFFSET('Sanitation Data'!$F$30,0,10*ROW('Sanitation Data'!F158))="","",OFFSET('Sanitation Data'!$F$30,0,10*ROW('Sanitation Data'!F158)))</f>
        <v/>
      </c>
      <c r="DB164" s="34" t="str">
        <f ca="true">+IF(OFFSET('Sanitation Data'!$F$31,0,10*ROW('Sanitation Data'!F158))="","",OFFSET('Sanitation Data'!$F$31,0,10*ROW('Sanitation Data'!F158)))</f>
        <v/>
      </c>
      <c r="DC164" s="34" t="str">
        <f ca="true">+IF(OFFSET('Sanitation Data'!$F$32,0,10*ROW('Sanitation Data'!F158))="","",OFFSET('Sanitation Data'!$F$32,0,10*ROW('Sanitation Data'!F158)))</f>
        <v/>
      </c>
      <c r="DD164" s="34" t="str">
        <f ca="true">+IF(OFFSET('Sanitation Data'!$F$33,0,10*ROW('Sanitation Data'!F158))="","",OFFSET('Sanitation Data'!$F$33,0,10*ROW('Sanitation Data'!F158)))</f>
        <v/>
      </c>
      <c r="DE164" s="34" t="str">
        <f ca="true">+IF(OFFSET('Sanitation Data'!$G$29,0,10*ROW('Sanitation Data'!G158))="","",OFFSET('Sanitation Data'!$G$29,0,10*ROW('Sanitation Data'!G158)))</f>
        <v/>
      </c>
      <c r="DF164" s="34" t="str">
        <f ca="true">+IF(OFFSET('Sanitation Data'!$G$30,0,10*ROW('Sanitation Data'!G158))="","",OFFSET('Sanitation Data'!$G$30,0,10*ROW('Sanitation Data'!G158)))</f>
        <v/>
      </c>
      <c r="DG164" s="34" t="str">
        <f ca="true">+IF(OFFSET('Sanitation Data'!$G$31,0,10*ROW('Sanitation Data'!G158))="","",OFFSET('Sanitation Data'!$G$31,0,10*ROW('Sanitation Data'!G158)))</f>
        <v/>
      </c>
      <c r="DH164" s="34" t="str">
        <f ca="true">+IF(OFFSET('Sanitation Data'!$G$32,0,10*ROW('Sanitation Data'!G158))="","",OFFSET('Sanitation Data'!$G$32,0,10*ROW('Sanitation Data'!G158)))</f>
        <v/>
      </c>
      <c r="DI164" s="34" t="str">
        <f ca="true">+IF(OFFSET('Sanitation Data'!$G$33,0,10*ROW('Sanitation Data'!G158))="","",OFFSET('Sanitation Data'!$G$33,0,10*ROW('Sanitation Data'!G158)))</f>
        <v/>
      </c>
      <c r="DJ164" s="34" t="str">
        <f ca="true">+IF(OFFSET('Sanitation Data'!$H$29,0,10*ROW('Sanitation Data'!H158))="","",OFFSET('Sanitation Data'!$H$29,0,10*ROW('Sanitation Data'!H158)))</f>
        <v/>
      </c>
      <c r="DK164" s="34" t="str">
        <f ca="true">+IF(OFFSET('Sanitation Data'!$H$30,0,10*ROW('Sanitation Data'!H158))="","",OFFSET('Sanitation Data'!$H$30,0,10*ROW('Sanitation Data'!H158)))</f>
        <v/>
      </c>
      <c r="DL164" s="34" t="str">
        <f ca="true">+IF(OFFSET('Sanitation Data'!$H$31,0,10*ROW('Sanitation Data'!H158))="","",OFFSET('Sanitation Data'!$H$31,0,10*ROW('Sanitation Data'!H158)))</f>
        <v/>
      </c>
      <c r="DM164" s="34" t="str">
        <f ca="true">+IF(OFFSET('Sanitation Data'!$H$32,0,10*ROW('Sanitation Data'!H158))="","",OFFSET('Sanitation Data'!$H$32,0,10*ROW('Sanitation Data'!H158)))</f>
        <v/>
      </c>
      <c r="DN164" s="34" t="str">
        <f ca="true">+IF(OFFSET('Sanitation Data'!$H$33,0,10*ROW('Sanitation Data'!H158))="","",OFFSET('Sanitation Data'!$H$33,0,10*ROW('Sanitation Data'!H158)))</f>
        <v/>
      </c>
      <c r="DO164" s="34" t="str">
        <f ca="true">+IF(OFFSET('Hygiene Data'!$C$12,0,10*ROW('Hygiene Data'!C158))="","",OFFSET('Hygiene Data'!$C$12,0,10*ROW('Hygiene Data'!C158)))</f>
        <v/>
      </c>
      <c r="DP164" s="34" t="str">
        <f ca="true">+IF(OFFSET('Hygiene Data'!$C$13,0,10*ROW('Hygiene Data'!C158))="","",OFFSET('Hygiene Data'!$C$13,0,10*ROW('Hygiene Data'!C158)))</f>
        <v/>
      </c>
      <c r="DQ164" s="34" t="str">
        <f ca="true">+IF(OFFSET('Hygiene Data'!$C$14,0,10*ROW('Hygiene Data'!C158))="","",OFFSET('Hygiene Data'!$C$14,0,10*ROW('Hygiene Data'!C158)))</f>
        <v/>
      </c>
      <c r="DR164" s="34" t="str">
        <f ca="true">+IF(OFFSET('Hygiene Data'!$D$12,0,10*ROW('Hygiene Data'!D158))="","",OFFSET('Hygiene Data'!$D$12,0,10*ROW('Hygiene Data'!D158)))</f>
        <v/>
      </c>
      <c r="DS164" s="34" t="str">
        <f ca="true">+IF(OFFSET('Hygiene Data'!$D$13,0,10*ROW('Hygiene Data'!D158))="","",OFFSET('Hygiene Data'!$D$13,0,10*ROW('Hygiene Data'!D158)))</f>
        <v/>
      </c>
      <c r="DT164" s="34" t="str">
        <f ca="true">+IF(OFFSET('Hygiene Data'!$D$14,0,10*ROW('Hygiene Data'!D158))="","",OFFSET('Hygiene Data'!$D$14,0,10*ROW('Hygiene Data'!D158)))</f>
        <v/>
      </c>
      <c r="DU164" s="34" t="str">
        <f ca="true">+IF(OFFSET('Hygiene Data'!$E$12,0,10*ROW('Hygiene Data'!E158))="","",OFFSET('Hygiene Data'!$E$12,0,10*ROW('Hygiene Data'!E158)))</f>
        <v/>
      </c>
      <c r="DV164" s="34" t="str">
        <f ca="true">+IF(OFFSET('Hygiene Data'!$E$13,0,10*ROW('Hygiene Data'!E158))="","",OFFSET('Hygiene Data'!$E$13,0,10*ROW('Hygiene Data'!E158)))</f>
        <v/>
      </c>
      <c r="DW164" s="34" t="str">
        <f ca="true">+IF(OFFSET('Hygiene Data'!$E$14,0,10*ROW('Hygiene Data'!E158))="","",OFFSET('Hygiene Data'!$E$14,0,10*ROW('Hygiene Data'!E158)))</f>
        <v/>
      </c>
      <c r="DX164" s="34" t="str">
        <f ca="true">+IF(OFFSET('Hygiene Data'!$F$12,0,10*ROW('Hygiene Data'!F158))="","",OFFSET('Hygiene Data'!$F$12,0,10*ROW('Hygiene Data'!F158)))</f>
        <v/>
      </c>
      <c r="DY164" s="34" t="str">
        <f ca="true">+IF(OFFSET('Hygiene Data'!$F$13,0,10*ROW('Hygiene Data'!F158))="","",OFFSET('Hygiene Data'!$F$13,0,10*ROW('Hygiene Data'!F158)))</f>
        <v/>
      </c>
      <c r="DZ164" s="34" t="str">
        <f ca="true">+IF(OFFSET('Hygiene Data'!$F$14,0,10*ROW('Hygiene Data'!F158))="","",OFFSET('Hygiene Data'!$F$14,0,10*ROW('Hygiene Data'!F158)))</f>
        <v/>
      </c>
      <c r="EA164" s="34" t="str">
        <f ca="true">+IF(OFFSET('Hygiene Data'!$G$12,0,10*ROW('Hygiene Data'!G158))="","",OFFSET('Hygiene Data'!$G$12,0,10*ROW('Hygiene Data'!G158)))</f>
        <v/>
      </c>
      <c r="EB164" s="34" t="str">
        <f ca="true">+IF(OFFSET('Hygiene Data'!$G$13,0,10*ROW('Hygiene Data'!G158))="","",OFFSET('Hygiene Data'!$G$13,0,10*ROW('Hygiene Data'!G158)))</f>
        <v/>
      </c>
      <c r="EC164" s="34" t="str">
        <f ca="true">+IF(OFFSET('Hygiene Data'!$G$14,0,10*ROW('Hygiene Data'!G158))="","",OFFSET('Hygiene Data'!$G$14,0,10*ROW('Hygiene Data'!G158)))</f>
        <v/>
      </c>
      <c r="ED164" s="34" t="str">
        <f ca="true">+IF(OFFSET('Hygiene Data'!$H$12,0,10*ROW('Hygiene Data'!H158))="","",OFFSET('Hygiene Data'!$H$12,0,10*ROW('Hygiene Data'!H158)))</f>
        <v/>
      </c>
      <c r="EE164" s="34" t="str">
        <f ca="true">+IF(OFFSET('Hygiene Data'!$H$13,0,10*ROW('Hygiene Data'!H158))="","",OFFSET('Hygiene Data'!$H$13,0,10*ROW('Hygiene Data'!H158)))</f>
        <v/>
      </c>
      <c r="EF164" s="34" t="str">
        <f ca="true">+IF(OFFSET('Hygiene Data'!$H$14,0,10*ROW('Hygiene Data'!H158))="","",OFFSET('Hygiene Data'!$H$14,0,10*ROW('Hygiene Data'!H158)))</f>
        <v/>
      </c>
    </row>
    <row r="165" x14ac:dyDescent="0.2">
      <c r="A165" s="57" t="str">
        <f ca="true">+IF(OFFSET('Water Data'!$B$1,0,10*ROW('Water Data'!B162))="","",OFFSET('Water Data'!$B$1,0,10*ROW('Water Data'!B162)))</f>
        <v/>
      </c>
      <c r="B165" s="57" t="str">
        <f ca="true">+IF(OFFSET('Water Data'!$A$3,0,10*ROW('Water Data'!A162))="","",OFFSET('Water Data'!$A$3,0,10*ROW('Water Data'!A162)))</f>
        <v/>
      </c>
      <c r="C165" s="57" t="str">
        <f ca="true">+IF(OFFSET('Water Data'!$C$3,0,10*ROW('Water Data'!C162))="","",OFFSET('Water Data'!$C$3,0,10*ROW('Water Data'!C162)))</f>
        <v/>
      </c>
      <c r="D165" s="249"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49"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49"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49"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49"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49"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49"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49"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49"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49"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49"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49"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49"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49"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49"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49"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49"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49"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50"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50"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50"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50"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50"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50"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50"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50"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50"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50"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50"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50"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50"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50"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50"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50"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50"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50"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50"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50"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50"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50"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50"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50"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50"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50"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50"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50"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50"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50"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51"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51"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51"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51"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51"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51"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51"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51"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51"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51"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51"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51"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51"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51"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51"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51"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51"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51"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4" t="str">
        <f ca="true">+IF(OFFSET('Water Data'!$C$28,0,10*ROW('Water Data'!C159))="","",OFFSET('Water Data'!$C$28,0,10*ROW('Water Data'!C159)))</f>
        <v/>
      </c>
      <c r="BT165" s="34" t="str">
        <f ca="true">+IF(OFFSET('Water Data'!$C$29,0,10*ROW('Water Data'!C159))="","",OFFSET('Water Data'!$C$29,0,10*ROW('Water Data'!C159)))</f>
        <v/>
      </c>
      <c r="BU165" s="34" t="str">
        <f ca="true">+IF(OFFSET('Water Data'!$C$30,0,10*ROW('Water Data'!C159))="","",OFFSET('Water Data'!$C$30,0,10*ROW('Water Data'!C159)))</f>
        <v/>
      </c>
      <c r="BV165" s="34" t="str">
        <f ca="true">+IF(OFFSET('Water Data'!$D$28,0,10*ROW('Water Data'!D159))="","",OFFSET('Water Data'!$D$28,0,10*ROW('Water Data'!D159)))</f>
        <v/>
      </c>
      <c r="BW165" s="34" t="str">
        <f ca="true">+IF(OFFSET('Water Data'!$D$29,0,10*ROW('Water Data'!D159))="","",OFFSET('Water Data'!$D$29,0,10*ROW('Water Data'!D159)))</f>
        <v/>
      </c>
      <c r="BX165" s="34" t="str">
        <f ca="true">+IF(OFFSET('Water Data'!$D$30,0,10*ROW('Water Data'!D159))="","",OFFSET('Water Data'!$D$30,0,10*ROW('Water Data'!D159)))</f>
        <v/>
      </c>
      <c r="BY165" s="34" t="str">
        <f ca="true">+IF(OFFSET('Water Data'!$E$28,0,10*ROW('Water Data'!E159))="","",OFFSET('Water Data'!$E$28,0,10*ROW('Water Data'!E159)))</f>
        <v/>
      </c>
      <c r="BZ165" s="34" t="str">
        <f ca="true">+IF(OFFSET('Water Data'!$E$29,0,10*ROW('Water Data'!E159))="","",OFFSET('Water Data'!$E$29,0,10*ROW('Water Data'!E159)))</f>
        <v/>
      </c>
      <c r="CA165" s="34" t="str">
        <f ca="true">+IF(OFFSET('Water Data'!$E$30,0,10*ROW('Water Data'!E159))="","",OFFSET('Water Data'!$E$30,0,10*ROW('Water Data'!E159)))</f>
        <v/>
      </c>
      <c r="CB165" s="34" t="str">
        <f ca="true">+IF(OFFSET('Water Data'!$F$28,0,10*ROW('Water Data'!F159))="","",OFFSET('Water Data'!$F$28,0,10*ROW('Water Data'!F159)))</f>
        <v/>
      </c>
      <c r="CC165" s="34" t="str">
        <f ca="true">+IF(OFFSET('Water Data'!$F$29,0,10*ROW('Water Data'!F159))="","",OFFSET('Water Data'!$F$29,0,10*ROW('Water Data'!F159)))</f>
        <v/>
      </c>
      <c r="CD165" s="34" t="str">
        <f ca="true">+IF(OFFSET('Water Data'!$F$30,0,10*ROW('Water Data'!F159))="","",OFFSET('Water Data'!$F$30,0,10*ROW('Water Data'!F159)))</f>
        <v/>
      </c>
      <c r="CE165" s="34" t="str">
        <f ca="true">+IF(OFFSET('Water Data'!$G$28,0,10*ROW('Water Data'!G159))="","",OFFSET('Water Data'!$G$28,0,10*ROW('Water Data'!G159)))</f>
        <v/>
      </c>
      <c r="CF165" s="34" t="str">
        <f ca="true">+IF(OFFSET('Water Data'!$G$29,0,10*ROW('Water Data'!G159))="","",OFFSET('Water Data'!$G$29,0,10*ROW('Water Data'!G159)))</f>
        <v/>
      </c>
      <c r="CG165" s="34" t="str">
        <f ca="true">+IF(OFFSET('Water Data'!$G$30,0,10*ROW('Water Data'!G159))="","",OFFSET('Water Data'!$G$30,0,10*ROW('Water Data'!G159)))</f>
        <v/>
      </c>
      <c r="CH165" s="34" t="str">
        <f ca="true">+IF(OFFSET('Water Data'!$H$28,0,10*ROW('Water Data'!H159))="","",OFFSET('Water Data'!$H$28,0,10*ROW('Water Data'!H159)))</f>
        <v/>
      </c>
      <c r="CI165" s="34" t="str">
        <f ca="true">+IF(OFFSET('Water Data'!$H$29,0,10*ROW('Water Data'!H159))="","",OFFSET('Water Data'!$H$29,0,10*ROW('Water Data'!H159)))</f>
        <v/>
      </c>
      <c r="CJ165" s="34" t="str">
        <f ca="true">+IF(OFFSET('Water Data'!$H$30,0,10*ROW('Water Data'!H159))="","",OFFSET('Water Data'!$H$30,0,10*ROW('Water Data'!H159)))</f>
        <v/>
      </c>
      <c r="CK165" s="34" t="str">
        <f ca="true">+IF(OFFSET('Sanitation Data'!$C$29,0,10*ROW('Sanitation Data'!C159))="","",OFFSET('Sanitation Data'!$C$29,0,10*ROW('Sanitation Data'!C159)))</f>
        <v/>
      </c>
      <c r="CL165" s="34" t="str">
        <f ca="true">+IF(OFFSET('Sanitation Data'!$C$30,0,10*ROW('Sanitation Data'!C159))="","",OFFSET('Sanitation Data'!$C$30,0,10*ROW('Sanitation Data'!C159)))</f>
        <v/>
      </c>
      <c r="CM165" s="34" t="str">
        <f ca="true">+IF(OFFSET('Sanitation Data'!$C$31,0,10*ROW('Sanitation Data'!C159))="","",OFFSET('Sanitation Data'!$C$31,0,10*ROW('Sanitation Data'!C159)))</f>
        <v/>
      </c>
      <c r="CN165" s="34" t="str">
        <f ca="true">+IF(OFFSET('Sanitation Data'!$C$32,0,10*ROW('Sanitation Data'!C159))="","",OFFSET('Sanitation Data'!$C$32,0,10*ROW('Sanitation Data'!C159)))</f>
        <v/>
      </c>
      <c r="CO165" s="34" t="str">
        <f ca="true">+IF(OFFSET('Sanitation Data'!$C$33,0,10*ROW('Sanitation Data'!C159))="","",OFFSET('Sanitation Data'!$C$33,0,10*ROW('Sanitation Data'!C159)))</f>
        <v/>
      </c>
      <c r="CP165" s="34" t="str">
        <f ca="true">+IF(OFFSET('Sanitation Data'!$D$29,0,10*ROW('Sanitation Data'!D159))="","",OFFSET('Sanitation Data'!$D$29,0,10*ROW('Sanitation Data'!D159)))</f>
        <v/>
      </c>
      <c r="CQ165" s="34" t="str">
        <f ca="true">+IF(OFFSET('Sanitation Data'!$D$30,0,10*ROW('Sanitation Data'!D159))="","",OFFSET('Sanitation Data'!$D$30,0,10*ROW('Sanitation Data'!D159)))</f>
        <v/>
      </c>
      <c r="CR165" s="34" t="str">
        <f ca="true">+IF(OFFSET('Sanitation Data'!$D$31,0,10*ROW('Sanitation Data'!D159))="","",OFFSET('Sanitation Data'!$D$31,0,10*ROW('Sanitation Data'!D159)))</f>
        <v/>
      </c>
      <c r="CS165" s="34" t="str">
        <f ca="true">+IF(OFFSET('Sanitation Data'!$D$32,0,10*ROW('Sanitation Data'!D159))="","",OFFSET('Sanitation Data'!$D$32,0,10*ROW('Sanitation Data'!D159)))</f>
        <v/>
      </c>
      <c r="CT165" s="34" t="str">
        <f ca="true">+IF(OFFSET('Sanitation Data'!$D$33,0,10*ROW('Sanitation Data'!D159))="","",OFFSET('Sanitation Data'!$D$33,0,10*ROW('Sanitation Data'!D159)))</f>
        <v/>
      </c>
      <c r="CU165" s="34" t="str">
        <f ca="true">+IF(OFFSET('Sanitation Data'!$E$29,0,10*ROW('Sanitation Data'!E159))="","",OFFSET('Sanitation Data'!$E$29,0,10*ROW('Sanitation Data'!E159)))</f>
        <v/>
      </c>
      <c r="CV165" s="34" t="str">
        <f ca="true">+IF(OFFSET('Sanitation Data'!$E$30,0,10*ROW('Sanitation Data'!E159))="","",OFFSET('Sanitation Data'!$E$30,0,10*ROW('Sanitation Data'!E159)))</f>
        <v/>
      </c>
      <c r="CW165" s="34" t="str">
        <f ca="true">+IF(OFFSET('Sanitation Data'!$E$31,0,10*ROW('Sanitation Data'!E159))="","",OFFSET('Sanitation Data'!$E$31,0,10*ROW('Sanitation Data'!E159)))</f>
        <v/>
      </c>
      <c r="CX165" s="34" t="str">
        <f ca="true">+IF(OFFSET('Sanitation Data'!$E$32,0,10*ROW('Sanitation Data'!E159))="","",OFFSET('Sanitation Data'!$E$32,0,10*ROW('Sanitation Data'!E159)))</f>
        <v/>
      </c>
      <c r="CY165" s="34" t="str">
        <f ca="true">+IF(OFFSET('Sanitation Data'!$E$33,0,10*ROW('Sanitation Data'!E159))="","",OFFSET('Sanitation Data'!$E$33,0,10*ROW('Sanitation Data'!E159)))</f>
        <v/>
      </c>
      <c r="CZ165" s="34" t="str">
        <f ca="true">+IF(OFFSET('Sanitation Data'!$F$29,0,10*ROW('Sanitation Data'!F159))="","",OFFSET('Sanitation Data'!$F$29,0,10*ROW('Sanitation Data'!F159)))</f>
        <v/>
      </c>
      <c r="DA165" s="34" t="str">
        <f ca="true">+IF(OFFSET('Sanitation Data'!$F$30,0,10*ROW('Sanitation Data'!F159))="","",OFFSET('Sanitation Data'!$F$30,0,10*ROW('Sanitation Data'!F159)))</f>
        <v/>
      </c>
      <c r="DB165" s="34" t="str">
        <f ca="true">+IF(OFFSET('Sanitation Data'!$F$31,0,10*ROW('Sanitation Data'!F159))="","",OFFSET('Sanitation Data'!$F$31,0,10*ROW('Sanitation Data'!F159)))</f>
        <v/>
      </c>
      <c r="DC165" s="34" t="str">
        <f ca="true">+IF(OFFSET('Sanitation Data'!$F$32,0,10*ROW('Sanitation Data'!F159))="","",OFFSET('Sanitation Data'!$F$32,0,10*ROW('Sanitation Data'!F159)))</f>
        <v/>
      </c>
      <c r="DD165" s="34" t="str">
        <f ca="true">+IF(OFFSET('Sanitation Data'!$F$33,0,10*ROW('Sanitation Data'!F159))="","",OFFSET('Sanitation Data'!$F$33,0,10*ROW('Sanitation Data'!F159)))</f>
        <v/>
      </c>
      <c r="DE165" s="34" t="str">
        <f ca="true">+IF(OFFSET('Sanitation Data'!$G$29,0,10*ROW('Sanitation Data'!G159))="","",OFFSET('Sanitation Data'!$G$29,0,10*ROW('Sanitation Data'!G159)))</f>
        <v/>
      </c>
      <c r="DF165" s="34" t="str">
        <f ca="true">+IF(OFFSET('Sanitation Data'!$G$30,0,10*ROW('Sanitation Data'!G159))="","",OFFSET('Sanitation Data'!$G$30,0,10*ROW('Sanitation Data'!G159)))</f>
        <v/>
      </c>
      <c r="DG165" s="34" t="str">
        <f ca="true">+IF(OFFSET('Sanitation Data'!$G$31,0,10*ROW('Sanitation Data'!G159))="","",OFFSET('Sanitation Data'!$G$31,0,10*ROW('Sanitation Data'!G159)))</f>
        <v/>
      </c>
      <c r="DH165" s="34" t="str">
        <f ca="true">+IF(OFFSET('Sanitation Data'!$G$32,0,10*ROW('Sanitation Data'!G159))="","",OFFSET('Sanitation Data'!$G$32,0,10*ROW('Sanitation Data'!G159)))</f>
        <v/>
      </c>
      <c r="DI165" s="34" t="str">
        <f ca="true">+IF(OFFSET('Sanitation Data'!$G$33,0,10*ROW('Sanitation Data'!G159))="","",OFFSET('Sanitation Data'!$G$33,0,10*ROW('Sanitation Data'!G159)))</f>
        <v/>
      </c>
      <c r="DJ165" s="34" t="str">
        <f ca="true">+IF(OFFSET('Sanitation Data'!$H$29,0,10*ROW('Sanitation Data'!H159))="","",OFFSET('Sanitation Data'!$H$29,0,10*ROW('Sanitation Data'!H159)))</f>
        <v/>
      </c>
      <c r="DK165" s="34" t="str">
        <f ca="true">+IF(OFFSET('Sanitation Data'!$H$30,0,10*ROW('Sanitation Data'!H159))="","",OFFSET('Sanitation Data'!$H$30,0,10*ROW('Sanitation Data'!H159)))</f>
        <v/>
      </c>
      <c r="DL165" s="34" t="str">
        <f ca="true">+IF(OFFSET('Sanitation Data'!$H$31,0,10*ROW('Sanitation Data'!H159))="","",OFFSET('Sanitation Data'!$H$31,0,10*ROW('Sanitation Data'!H159)))</f>
        <v/>
      </c>
      <c r="DM165" s="34" t="str">
        <f ca="true">+IF(OFFSET('Sanitation Data'!$H$32,0,10*ROW('Sanitation Data'!H159))="","",OFFSET('Sanitation Data'!$H$32,0,10*ROW('Sanitation Data'!H159)))</f>
        <v/>
      </c>
      <c r="DN165" s="34" t="str">
        <f ca="true">+IF(OFFSET('Sanitation Data'!$H$33,0,10*ROW('Sanitation Data'!H159))="","",OFFSET('Sanitation Data'!$H$33,0,10*ROW('Sanitation Data'!H159)))</f>
        <v/>
      </c>
      <c r="DO165" s="34" t="str">
        <f ca="true">+IF(OFFSET('Hygiene Data'!$C$12,0,10*ROW('Hygiene Data'!C159))="","",OFFSET('Hygiene Data'!$C$12,0,10*ROW('Hygiene Data'!C159)))</f>
        <v/>
      </c>
      <c r="DP165" s="34" t="str">
        <f ca="true">+IF(OFFSET('Hygiene Data'!$C$13,0,10*ROW('Hygiene Data'!C159))="","",OFFSET('Hygiene Data'!$C$13,0,10*ROW('Hygiene Data'!C159)))</f>
        <v/>
      </c>
      <c r="DQ165" s="34" t="str">
        <f ca="true">+IF(OFFSET('Hygiene Data'!$C$14,0,10*ROW('Hygiene Data'!C159))="","",OFFSET('Hygiene Data'!$C$14,0,10*ROW('Hygiene Data'!C159)))</f>
        <v/>
      </c>
      <c r="DR165" s="34" t="str">
        <f ca="true">+IF(OFFSET('Hygiene Data'!$D$12,0,10*ROW('Hygiene Data'!D159))="","",OFFSET('Hygiene Data'!$D$12,0,10*ROW('Hygiene Data'!D159)))</f>
        <v/>
      </c>
      <c r="DS165" s="34" t="str">
        <f ca="true">+IF(OFFSET('Hygiene Data'!$D$13,0,10*ROW('Hygiene Data'!D159))="","",OFFSET('Hygiene Data'!$D$13,0,10*ROW('Hygiene Data'!D159)))</f>
        <v/>
      </c>
      <c r="DT165" s="34" t="str">
        <f ca="true">+IF(OFFSET('Hygiene Data'!$D$14,0,10*ROW('Hygiene Data'!D159))="","",OFFSET('Hygiene Data'!$D$14,0,10*ROW('Hygiene Data'!D159)))</f>
        <v/>
      </c>
      <c r="DU165" s="34" t="str">
        <f ca="true">+IF(OFFSET('Hygiene Data'!$E$12,0,10*ROW('Hygiene Data'!E159))="","",OFFSET('Hygiene Data'!$E$12,0,10*ROW('Hygiene Data'!E159)))</f>
        <v/>
      </c>
      <c r="DV165" s="34" t="str">
        <f ca="true">+IF(OFFSET('Hygiene Data'!$E$13,0,10*ROW('Hygiene Data'!E159))="","",OFFSET('Hygiene Data'!$E$13,0,10*ROW('Hygiene Data'!E159)))</f>
        <v/>
      </c>
      <c r="DW165" s="34" t="str">
        <f ca="true">+IF(OFFSET('Hygiene Data'!$E$14,0,10*ROW('Hygiene Data'!E159))="","",OFFSET('Hygiene Data'!$E$14,0,10*ROW('Hygiene Data'!E159)))</f>
        <v/>
      </c>
      <c r="DX165" s="34" t="str">
        <f ca="true">+IF(OFFSET('Hygiene Data'!$F$12,0,10*ROW('Hygiene Data'!F159))="","",OFFSET('Hygiene Data'!$F$12,0,10*ROW('Hygiene Data'!F159)))</f>
        <v/>
      </c>
      <c r="DY165" s="34" t="str">
        <f ca="true">+IF(OFFSET('Hygiene Data'!$F$13,0,10*ROW('Hygiene Data'!F159))="","",OFFSET('Hygiene Data'!$F$13,0,10*ROW('Hygiene Data'!F159)))</f>
        <v/>
      </c>
      <c r="DZ165" s="34" t="str">
        <f ca="true">+IF(OFFSET('Hygiene Data'!$F$14,0,10*ROW('Hygiene Data'!F159))="","",OFFSET('Hygiene Data'!$F$14,0,10*ROW('Hygiene Data'!F159)))</f>
        <v/>
      </c>
      <c r="EA165" s="34" t="str">
        <f ca="true">+IF(OFFSET('Hygiene Data'!$G$12,0,10*ROW('Hygiene Data'!G159))="","",OFFSET('Hygiene Data'!$G$12,0,10*ROW('Hygiene Data'!G159)))</f>
        <v/>
      </c>
      <c r="EB165" s="34" t="str">
        <f ca="true">+IF(OFFSET('Hygiene Data'!$G$13,0,10*ROW('Hygiene Data'!G159))="","",OFFSET('Hygiene Data'!$G$13,0,10*ROW('Hygiene Data'!G159)))</f>
        <v/>
      </c>
      <c r="EC165" s="34" t="str">
        <f ca="true">+IF(OFFSET('Hygiene Data'!$G$14,0,10*ROW('Hygiene Data'!G159))="","",OFFSET('Hygiene Data'!$G$14,0,10*ROW('Hygiene Data'!G159)))</f>
        <v/>
      </c>
      <c r="ED165" s="34" t="str">
        <f ca="true">+IF(OFFSET('Hygiene Data'!$H$12,0,10*ROW('Hygiene Data'!H159))="","",OFFSET('Hygiene Data'!$H$12,0,10*ROW('Hygiene Data'!H159)))</f>
        <v/>
      </c>
      <c r="EE165" s="34" t="str">
        <f ca="true">+IF(OFFSET('Hygiene Data'!$H$13,0,10*ROW('Hygiene Data'!H159))="","",OFFSET('Hygiene Data'!$H$13,0,10*ROW('Hygiene Data'!H159)))</f>
        <v/>
      </c>
      <c r="EF165" s="34" t="str">
        <f ca="true">+IF(OFFSET('Hygiene Data'!$H$14,0,10*ROW('Hygiene Data'!H159))="","",OFFSET('Hygiene Data'!$H$14,0,10*ROW('Hygiene Data'!H159)))</f>
        <v/>
      </c>
    </row>
    <row r="166" x14ac:dyDescent="0.2">
      <c r="A166" s="57" t="str">
        <f ca="true">+IF(OFFSET('Water Data'!$B$1,0,10*ROW('Water Data'!B163))="","",OFFSET('Water Data'!$B$1,0,10*ROW('Water Data'!B163)))</f>
        <v/>
      </c>
      <c r="B166" s="57" t="str">
        <f ca="true">+IF(OFFSET('Water Data'!$A$3,0,10*ROW('Water Data'!A163))="","",OFFSET('Water Data'!$A$3,0,10*ROW('Water Data'!A163)))</f>
        <v/>
      </c>
      <c r="C166" s="57" t="str">
        <f ca="true">+IF(OFFSET('Water Data'!$C$3,0,10*ROW('Water Data'!C163))="","",OFFSET('Water Data'!$C$3,0,10*ROW('Water Data'!C163)))</f>
        <v/>
      </c>
      <c r="D166" s="249"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49"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49"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49"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49"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49"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49"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49"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49"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49"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49"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49"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49"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49"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49"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49"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49"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49"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50"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50"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50"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50"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50"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50"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50"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50"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50"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50"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50"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50"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50"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50"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50"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50"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50"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50"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50"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50"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50"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50"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50"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50"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50"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50"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50"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50"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50"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50"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51"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51"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51"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51"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51"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51"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51"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51"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51"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51"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51"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51"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51"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51"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51"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51"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51"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51"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4" t="str">
        <f ca="true">+IF(OFFSET('Water Data'!$C$28,0,10*ROW('Water Data'!C160))="","",OFFSET('Water Data'!$C$28,0,10*ROW('Water Data'!C160)))</f>
        <v/>
      </c>
      <c r="BT166" s="34" t="str">
        <f ca="true">+IF(OFFSET('Water Data'!$C$29,0,10*ROW('Water Data'!C160))="","",OFFSET('Water Data'!$C$29,0,10*ROW('Water Data'!C160)))</f>
        <v/>
      </c>
      <c r="BU166" s="34" t="str">
        <f ca="true">+IF(OFFSET('Water Data'!$C$30,0,10*ROW('Water Data'!C160))="","",OFFSET('Water Data'!$C$30,0,10*ROW('Water Data'!C160)))</f>
        <v/>
      </c>
      <c r="BV166" s="34" t="str">
        <f ca="true">+IF(OFFSET('Water Data'!$D$28,0,10*ROW('Water Data'!D160))="","",OFFSET('Water Data'!$D$28,0,10*ROW('Water Data'!D160)))</f>
        <v/>
      </c>
      <c r="BW166" s="34" t="str">
        <f ca="true">+IF(OFFSET('Water Data'!$D$29,0,10*ROW('Water Data'!D160))="","",OFFSET('Water Data'!$D$29,0,10*ROW('Water Data'!D160)))</f>
        <v/>
      </c>
      <c r="BX166" s="34" t="str">
        <f ca="true">+IF(OFFSET('Water Data'!$D$30,0,10*ROW('Water Data'!D160))="","",OFFSET('Water Data'!$D$30,0,10*ROW('Water Data'!D160)))</f>
        <v/>
      </c>
      <c r="BY166" s="34" t="str">
        <f ca="true">+IF(OFFSET('Water Data'!$E$28,0,10*ROW('Water Data'!E160))="","",OFFSET('Water Data'!$E$28,0,10*ROW('Water Data'!E160)))</f>
        <v/>
      </c>
      <c r="BZ166" s="34" t="str">
        <f ca="true">+IF(OFFSET('Water Data'!$E$29,0,10*ROW('Water Data'!E160))="","",OFFSET('Water Data'!$E$29,0,10*ROW('Water Data'!E160)))</f>
        <v/>
      </c>
      <c r="CA166" s="34" t="str">
        <f ca="true">+IF(OFFSET('Water Data'!$E$30,0,10*ROW('Water Data'!E160))="","",OFFSET('Water Data'!$E$30,0,10*ROW('Water Data'!E160)))</f>
        <v/>
      </c>
      <c r="CB166" s="34" t="str">
        <f ca="true">+IF(OFFSET('Water Data'!$F$28,0,10*ROW('Water Data'!F160))="","",OFFSET('Water Data'!$F$28,0,10*ROW('Water Data'!F160)))</f>
        <v/>
      </c>
      <c r="CC166" s="34" t="str">
        <f ca="true">+IF(OFFSET('Water Data'!$F$29,0,10*ROW('Water Data'!F160))="","",OFFSET('Water Data'!$F$29,0,10*ROW('Water Data'!F160)))</f>
        <v/>
      </c>
      <c r="CD166" s="34" t="str">
        <f ca="true">+IF(OFFSET('Water Data'!$F$30,0,10*ROW('Water Data'!F160))="","",OFFSET('Water Data'!$F$30,0,10*ROW('Water Data'!F160)))</f>
        <v/>
      </c>
      <c r="CE166" s="34" t="str">
        <f ca="true">+IF(OFFSET('Water Data'!$G$28,0,10*ROW('Water Data'!G160))="","",OFFSET('Water Data'!$G$28,0,10*ROW('Water Data'!G160)))</f>
        <v/>
      </c>
      <c r="CF166" s="34" t="str">
        <f ca="true">+IF(OFFSET('Water Data'!$G$29,0,10*ROW('Water Data'!G160))="","",OFFSET('Water Data'!$G$29,0,10*ROW('Water Data'!G160)))</f>
        <v/>
      </c>
      <c r="CG166" s="34" t="str">
        <f ca="true">+IF(OFFSET('Water Data'!$G$30,0,10*ROW('Water Data'!G160))="","",OFFSET('Water Data'!$G$30,0,10*ROW('Water Data'!G160)))</f>
        <v/>
      </c>
      <c r="CH166" s="34" t="str">
        <f ca="true">+IF(OFFSET('Water Data'!$H$28,0,10*ROW('Water Data'!H160))="","",OFFSET('Water Data'!$H$28,0,10*ROW('Water Data'!H160)))</f>
        <v/>
      </c>
      <c r="CI166" s="34" t="str">
        <f ca="true">+IF(OFFSET('Water Data'!$H$29,0,10*ROW('Water Data'!H160))="","",OFFSET('Water Data'!$H$29,0,10*ROW('Water Data'!H160)))</f>
        <v/>
      </c>
      <c r="CJ166" s="34" t="str">
        <f ca="true">+IF(OFFSET('Water Data'!$H$30,0,10*ROW('Water Data'!H160))="","",OFFSET('Water Data'!$H$30,0,10*ROW('Water Data'!H160)))</f>
        <v/>
      </c>
      <c r="CK166" s="34" t="str">
        <f ca="true">+IF(OFFSET('Sanitation Data'!$C$29,0,10*ROW('Sanitation Data'!C160))="","",OFFSET('Sanitation Data'!$C$29,0,10*ROW('Sanitation Data'!C160)))</f>
        <v/>
      </c>
      <c r="CL166" s="34" t="str">
        <f ca="true">+IF(OFFSET('Sanitation Data'!$C$30,0,10*ROW('Sanitation Data'!C160))="","",OFFSET('Sanitation Data'!$C$30,0,10*ROW('Sanitation Data'!C160)))</f>
        <v/>
      </c>
      <c r="CM166" s="34" t="str">
        <f ca="true">+IF(OFFSET('Sanitation Data'!$C$31,0,10*ROW('Sanitation Data'!C160))="","",OFFSET('Sanitation Data'!$C$31,0,10*ROW('Sanitation Data'!C160)))</f>
        <v/>
      </c>
      <c r="CN166" s="34" t="str">
        <f ca="true">+IF(OFFSET('Sanitation Data'!$C$32,0,10*ROW('Sanitation Data'!C160))="","",OFFSET('Sanitation Data'!$C$32,0,10*ROW('Sanitation Data'!C160)))</f>
        <v/>
      </c>
      <c r="CO166" s="34" t="str">
        <f ca="true">+IF(OFFSET('Sanitation Data'!$C$33,0,10*ROW('Sanitation Data'!C160))="","",OFFSET('Sanitation Data'!$C$33,0,10*ROW('Sanitation Data'!C160)))</f>
        <v/>
      </c>
      <c r="CP166" s="34" t="str">
        <f ca="true">+IF(OFFSET('Sanitation Data'!$D$29,0,10*ROW('Sanitation Data'!D160))="","",OFFSET('Sanitation Data'!$D$29,0,10*ROW('Sanitation Data'!D160)))</f>
        <v/>
      </c>
      <c r="CQ166" s="34" t="str">
        <f ca="true">+IF(OFFSET('Sanitation Data'!$D$30,0,10*ROW('Sanitation Data'!D160))="","",OFFSET('Sanitation Data'!$D$30,0,10*ROW('Sanitation Data'!D160)))</f>
        <v/>
      </c>
      <c r="CR166" s="34" t="str">
        <f ca="true">+IF(OFFSET('Sanitation Data'!$D$31,0,10*ROW('Sanitation Data'!D160))="","",OFFSET('Sanitation Data'!$D$31,0,10*ROW('Sanitation Data'!D160)))</f>
        <v/>
      </c>
      <c r="CS166" s="34" t="str">
        <f ca="true">+IF(OFFSET('Sanitation Data'!$D$32,0,10*ROW('Sanitation Data'!D160))="","",OFFSET('Sanitation Data'!$D$32,0,10*ROW('Sanitation Data'!D160)))</f>
        <v/>
      </c>
      <c r="CT166" s="34" t="str">
        <f ca="true">+IF(OFFSET('Sanitation Data'!$D$33,0,10*ROW('Sanitation Data'!D160))="","",OFFSET('Sanitation Data'!$D$33,0,10*ROW('Sanitation Data'!D160)))</f>
        <v/>
      </c>
      <c r="CU166" s="34" t="str">
        <f ca="true">+IF(OFFSET('Sanitation Data'!$E$29,0,10*ROW('Sanitation Data'!E160))="","",OFFSET('Sanitation Data'!$E$29,0,10*ROW('Sanitation Data'!E160)))</f>
        <v/>
      </c>
      <c r="CV166" s="34" t="str">
        <f ca="true">+IF(OFFSET('Sanitation Data'!$E$30,0,10*ROW('Sanitation Data'!E160))="","",OFFSET('Sanitation Data'!$E$30,0,10*ROW('Sanitation Data'!E160)))</f>
        <v/>
      </c>
      <c r="CW166" s="34" t="str">
        <f ca="true">+IF(OFFSET('Sanitation Data'!$E$31,0,10*ROW('Sanitation Data'!E160))="","",OFFSET('Sanitation Data'!$E$31,0,10*ROW('Sanitation Data'!E160)))</f>
        <v/>
      </c>
      <c r="CX166" s="34" t="str">
        <f ca="true">+IF(OFFSET('Sanitation Data'!$E$32,0,10*ROW('Sanitation Data'!E160))="","",OFFSET('Sanitation Data'!$E$32,0,10*ROW('Sanitation Data'!E160)))</f>
        <v/>
      </c>
      <c r="CY166" s="34" t="str">
        <f ca="true">+IF(OFFSET('Sanitation Data'!$E$33,0,10*ROW('Sanitation Data'!E160))="","",OFFSET('Sanitation Data'!$E$33,0,10*ROW('Sanitation Data'!E160)))</f>
        <v/>
      </c>
      <c r="CZ166" s="34" t="str">
        <f ca="true">+IF(OFFSET('Sanitation Data'!$F$29,0,10*ROW('Sanitation Data'!F160))="","",OFFSET('Sanitation Data'!$F$29,0,10*ROW('Sanitation Data'!F160)))</f>
        <v/>
      </c>
      <c r="DA166" s="34" t="str">
        <f ca="true">+IF(OFFSET('Sanitation Data'!$F$30,0,10*ROW('Sanitation Data'!F160))="","",OFFSET('Sanitation Data'!$F$30,0,10*ROW('Sanitation Data'!F160)))</f>
        <v/>
      </c>
      <c r="DB166" s="34" t="str">
        <f ca="true">+IF(OFFSET('Sanitation Data'!$F$31,0,10*ROW('Sanitation Data'!F160))="","",OFFSET('Sanitation Data'!$F$31,0,10*ROW('Sanitation Data'!F160)))</f>
        <v/>
      </c>
      <c r="DC166" s="34" t="str">
        <f ca="true">+IF(OFFSET('Sanitation Data'!$F$32,0,10*ROW('Sanitation Data'!F160))="","",OFFSET('Sanitation Data'!$F$32,0,10*ROW('Sanitation Data'!F160)))</f>
        <v/>
      </c>
      <c r="DD166" s="34" t="str">
        <f ca="true">+IF(OFFSET('Sanitation Data'!$F$33,0,10*ROW('Sanitation Data'!F160))="","",OFFSET('Sanitation Data'!$F$33,0,10*ROW('Sanitation Data'!F160)))</f>
        <v/>
      </c>
      <c r="DE166" s="34" t="str">
        <f ca="true">+IF(OFFSET('Sanitation Data'!$G$29,0,10*ROW('Sanitation Data'!G160))="","",OFFSET('Sanitation Data'!$G$29,0,10*ROW('Sanitation Data'!G160)))</f>
        <v/>
      </c>
      <c r="DF166" s="34" t="str">
        <f ca="true">+IF(OFFSET('Sanitation Data'!$G$30,0,10*ROW('Sanitation Data'!G160))="","",OFFSET('Sanitation Data'!$G$30,0,10*ROW('Sanitation Data'!G160)))</f>
        <v/>
      </c>
      <c r="DG166" s="34" t="str">
        <f ca="true">+IF(OFFSET('Sanitation Data'!$G$31,0,10*ROW('Sanitation Data'!G160))="","",OFFSET('Sanitation Data'!$G$31,0,10*ROW('Sanitation Data'!G160)))</f>
        <v/>
      </c>
      <c r="DH166" s="34" t="str">
        <f ca="true">+IF(OFFSET('Sanitation Data'!$G$32,0,10*ROW('Sanitation Data'!G160))="","",OFFSET('Sanitation Data'!$G$32,0,10*ROW('Sanitation Data'!G160)))</f>
        <v/>
      </c>
      <c r="DI166" s="34" t="str">
        <f ca="true">+IF(OFFSET('Sanitation Data'!$G$33,0,10*ROW('Sanitation Data'!G160))="","",OFFSET('Sanitation Data'!$G$33,0,10*ROW('Sanitation Data'!G160)))</f>
        <v/>
      </c>
      <c r="DJ166" s="34" t="str">
        <f ca="true">+IF(OFFSET('Sanitation Data'!$H$29,0,10*ROW('Sanitation Data'!H160))="","",OFFSET('Sanitation Data'!$H$29,0,10*ROW('Sanitation Data'!H160)))</f>
        <v/>
      </c>
      <c r="DK166" s="34" t="str">
        <f ca="true">+IF(OFFSET('Sanitation Data'!$H$30,0,10*ROW('Sanitation Data'!H160))="","",OFFSET('Sanitation Data'!$H$30,0,10*ROW('Sanitation Data'!H160)))</f>
        <v/>
      </c>
      <c r="DL166" s="34" t="str">
        <f ca="true">+IF(OFFSET('Sanitation Data'!$H$31,0,10*ROW('Sanitation Data'!H160))="","",OFFSET('Sanitation Data'!$H$31,0,10*ROW('Sanitation Data'!H160)))</f>
        <v/>
      </c>
      <c r="DM166" s="34" t="str">
        <f ca="true">+IF(OFFSET('Sanitation Data'!$H$32,0,10*ROW('Sanitation Data'!H160))="","",OFFSET('Sanitation Data'!$H$32,0,10*ROW('Sanitation Data'!H160)))</f>
        <v/>
      </c>
      <c r="DN166" s="34" t="str">
        <f ca="true">+IF(OFFSET('Sanitation Data'!$H$33,0,10*ROW('Sanitation Data'!H160))="","",OFFSET('Sanitation Data'!$H$33,0,10*ROW('Sanitation Data'!H160)))</f>
        <v/>
      </c>
      <c r="DO166" s="34" t="str">
        <f ca="true">+IF(OFFSET('Hygiene Data'!$C$12,0,10*ROW('Hygiene Data'!C160))="","",OFFSET('Hygiene Data'!$C$12,0,10*ROW('Hygiene Data'!C160)))</f>
        <v/>
      </c>
      <c r="DP166" s="34" t="str">
        <f ca="true">+IF(OFFSET('Hygiene Data'!$C$13,0,10*ROW('Hygiene Data'!C160))="","",OFFSET('Hygiene Data'!$C$13,0,10*ROW('Hygiene Data'!C160)))</f>
        <v/>
      </c>
      <c r="DQ166" s="34" t="str">
        <f ca="true">+IF(OFFSET('Hygiene Data'!$C$14,0,10*ROW('Hygiene Data'!C160))="","",OFFSET('Hygiene Data'!$C$14,0,10*ROW('Hygiene Data'!C160)))</f>
        <v/>
      </c>
      <c r="DR166" s="34" t="str">
        <f ca="true">+IF(OFFSET('Hygiene Data'!$D$12,0,10*ROW('Hygiene Data'!D160))="","",OFFSET('Hygiene Data'!$D$12,0,10*ROW('Hygiene Data'!D160)))</f>
        <v/>
      </c>
      <c r="DS166" s="34" t="str">
        <f ca="true">+IF(OFFSET('Hygiene Data'!$D$13,0,10*ROW('Hygiene Data'!D160))="","",OFFSET('Hygiene Data'!$D$13,0,10*ROW('Hygiene Data'!D160)))</f>
        <v/>
      </c>
      <c r="DT166" s="34" t="str">
        <f ca="true">+IF(OFFSET('Hygiene Data'!$D$14,0,10*ROW('Hygiene Data'!D160))="","",OFFSET('Hygiene Data'!$D$14,0,10*ROW('Hygiene Data'!D160)))</f>
        <v/>
      </c>
      <c r="DU166" s="34" t="str">
        <f ca="true">+IF(OFFSET('Hygiene Data'!$E$12,0,10*ROW('Hygiene Data'!E160))="","",OFFSET('Hygiene Data'!$E$12,0,10*ROW('Hygiene Data'!E160)))</f>
        <v/>
      </c>
      <c r="DV166" s="34" t="str">
        <f ca="true">+IF(OFFSET('Hygiene Data'!$E$13,0,10*ROW('Hygiene Data'!E160))="","",OFFSET('Hygiene Data'!$E$13,0,10*ROW('Hygiene Data'!E160)))</f>
        <v/>
      </c>
      <c r="DW166" s="34" t="str">
        <f ca="true">+IF(OFFSET('Hygiene Data'!$E$14,0,10*ROW('Hygiene Data'!E160))="","",OFFSET('Hygiene Data'!$E$14,0,10*ROW('Hygiene Data'!E160)))</f>
        <v/>
      </c>
      <c r="DX166" s="34" t="str">
        <f ca="true">+IF(OFFSET('Hygiene Data'!$F$12,0,10*ROW('Hygiene Data'!F160))="","",OFFSET('Hygiene Data'!$F$12,0,10*ROW('Hygiene Data'!F160)))</f>
        <v/>
      </c>
      <c r="DY166" s="34" t="str">
        <f ca="true">+IF(OFFSET('Hygiene Data'!$F$13,0,10*ROW('Hygiene Data'!F160))="","",OFFSET('Hygiene Data'!$F$13,0,10*ROW('Hygiene Data'!F160)))</f>
        <v/>
      </c>
      <c r="DZ166" s="34" t="str">
        <f ca="true">+IF(OFFSET('Hygiene Data'!$F$14,0,10*ROW('Hygiene Data'!F160))="","",OFFSET('Hygiene Data'!$F$14,0,10*ROW('Hygiene Data'!F160)))</f>
        <v/>
      </c>
      <c r="EA166" s="34" t="str">
        <f ca="true">+IF(OFFSET('Hygiene Data'!$G$12,0,10*ROW('Hygiene Data'!G160))="","",OFFSET('Hygiene Data'!$G$12,0,10*ROW('Hygiene Data'!G160)))</f>
        <v/>
      </c>
      <c r="EB166" s="34" t="str">
        <f ca="true">+IF(OFFSET('Hygiene Data'!$G$13,0,10*ROW('Hygiene Data'!G160))="","",OFFSET('Hygiene Data'!$G$13,0,10*ROW('Hygiene Data'!G160)))</f>
        <v/>
      </c>
      <c r="EC166" s="34" t="str">
        <f ca="true">+IF(OFFSET('Hygiene Data'!$G$14,0,10*ROW('Hygiene Data'!G160))="","",OFFSET('Hygiene Data'!$G$14,0,10*ROW('Hygiene Data'!G160)))</f>
        <v/>
      </c>
      <c r="ED166" s="34" t="str">
        <f ca="true">+IF(OFFSET('Hygiene Data'!$H$12,0,10*ROW('Hygiene Data'!H160))="","",OFFSET('Hygiene Data'!$H$12,0,10*ROW('Hygiene Data'!H160)))</f>
        <v/>
      </c>
      <c r="EE166" s="34" t="str">
        <f ca="true">+IF(OFFSET('Hygiene Data'!$H$13,0,10*ROW('Hygiene Data'!H160))="","",OFFSET('Hygiene Data'!$H$13,0,10*ROW('Hygiene Data'!H160)))</f>
        <v/>
      </c>
      <c r="EF166" s="34" t="str">
        <f ca="true">+IF(OFFSET('Hygiene Data'!$H$14,0,10*ROW('Hygiene Data'!H160))="","",OFFSET('Hygiene Data'!$H$14,0,10*ROW('Hygiene Data'!H160)))</f>
        <v/>
      </c>
    </row>
    <row r="167" x14ac:dyDescent="0.2">
      <c r="A167" s="57" t="str">
        <f ca="true">+IF(OFFSET('Water Data'!$B$1,0,10*ROW('Water Data'!B164))="","",OFFSET('Water Data'!$B$1,0,10*ROW('Water Data'!B164)))</f>
        <v/>
      </c>
      <c r="B167" s="57" t="str">
        <f ca="true">+IF(OFFSET('Water Data'!$A$3,0,10*ROW('Water Data'!A164))="","",OFFSET('Water Data'!$A$3,0,10*ROW('Water Data'!A164)))</f>
        <v/>
      </c>
      <c r="C167" s="57" t="str">
        <f ca="true">+IF(OFFSET('Water Data'!$C$3,0,10*ROW('Water Data'!C164))="","",OFFSET('Water Data'!$C$3,0,10*ROW('Water Data'!C164)))</f>
        <v/>
      </c>
      <c r="D167" s="249"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49"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49"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49"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49"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49"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49"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49"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49"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49"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49"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49"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49"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49"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49"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49"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49"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49"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50"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50"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50"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50"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50"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50"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50"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50"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50"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50"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50"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50"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50"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50"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50"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50"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50"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50"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50"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50"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50"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50"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50"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50"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50"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50"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50"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50"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50"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50"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51"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51"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51"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51"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51"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51"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51"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51"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51"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51"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51"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51"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51"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51"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51"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51"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51"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51"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4" t="str">
        <f ca="true">+IF(OFFSET('Water Data'!$C$28,0,10*ROW('Water Data'!C161))="","",OFFSET('Water Data'!$C$28,0,10*ROW('Water Data'!C161)))</f>
        <v/>
      </c>
      <c r="BT167" s="34" t="str">
        <f ca="true">+IF(OFFSET('Water Data'!$C$29,0,10*ROW('Water Data'!C161))="","",OFFSET('Water Data'!$C$29,0,10*ROW('Water Data'!C161)))</f>
        <v/>
      </c>
      <c r="BU167" s="34" t="str">
        <f ca="true">+IF(OFFSET('Water Data'!$C$30,0,10*ROW('Water Data'!C161))="","",OFFSET('Water Data'!$C$30,0,10*ROW('Water Data'!C161)))</f>
        <v/>
      </c>
      <c r="BV167" s="34" t="str">
        <f ca="true">+IF(OFFSET('Water Data'!$D$28,0,10*ROW('Water Data'!D161))="","",OFFSET('Water Data'!$D$28,0,10*ROW('Water Data'!D161)))</f>
        <v/>
      </c>
      <c r="BW167" s="34" t="str">
        <f ca="true">+IF(OFFSET('Water Data'!$D$29,0,10*ROW('Water Data'!D161))="","",OFFSET('Water Data'!$D$29,0,10*ROW('Water Data'!D161)))</f>
        <v/>
      </c>
      <c r="BX167" s="34" t="str">
        <f ca="true">+IF(OFFSET('Water Data'!$D$30,0,10*ROW('Water Data'!D161))="","",OFFSET('Water Data'!$D$30,0,10*ROW('Water Data'!D161)))</f>
        <v/>
      </c>
      <c r="BY167" s="34" t="str">
        <f ca="true">+IF(OFFSET('Water Data'!$E$28,0,10*ROW('Water Data'!E161))="","",OFFSET('Water Data'!$E$28,0,10*ROW('Water Data'!E161)))</f>
        <v/>
      </c>
      <c r="BZ167" s="34" t="str">
        <f ca="true">+IF(OFFSET('Water Data'!$E$29,0,10*ROW('Water Data'!E161))="","",OFFSET('Water Data'!$E$29,0,10*ROW('Water Data'!E161)))</f>
        <v/>
      </c>
      <c r="CA167" s="34" t="str">
        <f ca="true">+IF(OFFSET('Water Data'!$E$30,0,10*ROW('Water Data'!E161))="","",OFFSET('Water Data'!$E$30,0,10*ROW('Water Data'!E161)))</f>
        <v/>
      </c>
      <c r="CB167" s="34" t="str">
        <f ca="true">+IF(OFFSET('Water Data'!$F$28,0,10*ROW('Water Data'!F161))="","",OFFSET('Water Data'!$F$28,0,10*ROW('Water Data'!F161)))</f>
        <v/>
      </c>
      <c r="CC167" s="34" t="str">
        <f ca="true">+IF(OFFSET('Water Data'!$F$29,0,10*ROW('Water Data'!F161))="","",OFFSET('Water Data'!$F$29,0,10*ROW('Water Data'!F161)))</f>
        <v/>
      </c>
      <c r="CD167" s="34" t="str">
        <f ca="true">+IF(OFFSET('Water Data'!$F$30,0,10*ROW('Water Data'!F161))="","",OFFSET('Water Data'!$F$30,0,10*ROW('Water Data'!F161)))</f>
        <v/>
      </c>
      <c r="CE167" s="34" t="str">
        <f ca="true">+IF(OFFSET('Water Data'!$G$28,0,10*ROW('Water Data'!G161))="","",OFFSET('Water Data'!$G$28,0,10*ROW('Water Data'!G161)))</f>
        <v/>
      </c>
      <c r="CF167" s="34" t="str">
        <f ca="true">+IF(OFFSET('Water Data'!$G$29,0,10*ROW('Water Data'!G161))="","",OFFSET('Water Data'!$G$29,0,10*ROW('Water Data'!G161)))</f>
        <v/>
      </c>
      <c r="CG167" s="34" t="str">
        <f ca="true">+IF(OFFSET('Water Data'!$G$30,0,10*ROW('Water Data'!G161))="","",OFFSET('Water Data'!$G$30,0,10*ROW('Water Data'!G161)))</f>
        <v/>
      </c>
      <c r="CH167" s="34" t="str">
        <f ca="true">+IF(OFFSET('Water Data'!$H$28,0,10*ROW('Water Data'!H161))="","",OFFSET('Water Data'!$H$28,0,10*ROW('Water Data'!H161)))</f>
        <v/>
      </c>
      <c r="CI167" s="34" t="str">
        <f ca="true">+IF(OFFSET('Water Data'!$H$29,0,10*ROW('Water Data'!H161))="","",OFFSET('Water Data'!$H$29,0,10*ROW('Water Data'!H161)))</f>
        <v/>
      </c>
      <c r="CJ167" s="34" t="str">
        <f ca="true">+IF(OFFSET('Water Data'!$H$30,0,10*ROW('Water Data'!H161))="","",OFFSET('Water Data'!$H$30,0,10*ROW('Water Data'!H161)))</f>
        <v/>
      </c>
      <c r="CK167" s="34" t="str">
        <f ca="true">+IF(OFFSET('Sanitation Data'!$C$29,0,10*ROW('Sanitation Data'!C161))="","",OFFSET('Sanitation Data'!$C$29,0,10*ROW('Sanitation Data'!C161)))</f>
        <v/>
      </c>
      <c r="CL167" s="34" t="str">
        <f ca="true">+IF(OFFSET('Sanitation Data'!$C$30,0,10*ROW('Sanitation Data'!C161))="","",OFFSET('Sanitation Data'!$C$30,0,10*ROW('Sanitation Data'!C161)))</f>
        <v/>
      </c>
      <c r="CM167" s="34" t="str">
        <f ca="true">+IF(OFFSET('Sanitation Data'!$C$31,0,10*ROW('Sanitation Data'!C161))="","",OFFSET('Sanitation Data'!$C$31,0,10*ROW('Sanitation Data'!C161)))</f>
        <v/>
      </c>
      <c r="CN167" s="34" t="str">
        <f ca="true">+IF(OFFSET('Sanitation Data'!$C$32,0,10*ROW('Sanitation Data'!C161))="","",OFFSET('Sanitation Data'!$C$32,0,10*ROW('Sanitation Data'!C161)))</f>
        <v/>
      </c>
      <c r="CO167" s="34" t="str">
        <f ca="true">+IF(OFFSET('Sanitation Data'!$C$33,0,10*ROW('Sanitation Data'!C161))="","",OFFSET('Sanitation Data'!$C$33,0,10*ROW('Sanitation Data'!C161)))</f>
        <v/>
      </c>
      <c r="CP167" s="34" t="str">
        <f ca="true">+IF(OFFSET('Sanitation Data'!$D$29,0,10*ROW('Sanitation Data'!D161))="","",OFFSET('Sanitation Data'!$D$29,0,10*ROW('Sanitation Data'!D161)))</f>
        <v/>
      </c>
      <c r="CQ167" s="34" t="str">
        <f ca="true">+IF(OFFSET('Sanitation Data'!$D$30,0,10*ROW('Sanitation Data'!D161))="","",OFFSET('Sanitation Data'!$D$30,0,10*ROW('Sanitation Data'!D161)))</f>
        <v/>
      </c>
      <c r="CR167" s="34" t="str">
        <f ca="true">+IF(OFFSET('Sanitation Data'!$D$31,0,10*ROW('Sanitation Data'!D161))="","",OFFSET('Sanitation Data'!$D$31,0,10*ROW('Sanitation Data'!D161)))</f>
        <v/>
      </c>
      <c r="CS167" s="34" t="str">
        <f ca="true">+IF(OFFSET('Sanitation Data'!$D$32,0,10*ROW('Sanitation Data'!D161))="","",OFFSET('Sanitation Data'!$D$32,0,10*ROW('Sanitation Data'!D161)))</f>
        <v/>
      </c>
      <c r="CT167" s="34" t="str">
        <f ca="true">+IF(OFFSET('Sanitation Data'!$D$33,0,10*ROW('Sanitation Data'!D161))="","",OFFSET('Sanitation Data'!$D$33,0,10*ROW('Sanitation Data'!D161)))</f>
        <v/>
      </c>
      <c r="CU167" s="34" t="str">
        <f ca="true">+IF(OFFSET('Sanitation Data'!$E$29,0,10*ROW('Sanitation Data'!E161))="","",OFFSET('Sanitation Data'!$E$29,0,10*ROW('Sanitation Data'!E161)))</f>
        <v/>
      </c>
      <c r="CV167" s="34" t="str">
        <f ca="true">+IF(OFFSET('Sanitation Data'!$E$30,0,10*ROW('Sanitation Data'!E161))="","",OFFSET('Sanitation Data'!$E$30,0,10*ROW('Sanitation Data'!E161)))</f>
        <v/>
      </c>
      <c r="CW167" s="34" t="str">
        <f ca="true">+IF(OFFSET('Sanitation Data'!$E$31,0,10*ROW('Sanitation Data'!E161))="","",OFFSET('Sanitation Data'!$E$31,0,10*ROW('Sanitation Data'!E161)))</f>
        <v/>
      </c>
      <c r="CX167" s="34" t="str">
        <f ca="true">+IF(OFFSET('Sanitation Data'!$E$32,0,10*ROW('Sanitation Data'!E161))="","",OFFSET('Sanitation Data'!$E$32,0,10*ROW('Sanitation Data'!E161)))</f>
        <v/>
      </c>
      <c r="CY167" s="34" t="str">
        <f ca="true">+IF(OFFSET('Sanitation Data'!$E$33,0,10*ROW('Sanitation Data'!E161))="","",OFFSET('Sanitation Data'!$E$33,0,10*ROW('Sanitation Data'!E161)))</f>
        <v/>
      </c>
      <c r="CZ167" s="34" t="str">
        <f ca="true">+IF(OFFSET('Sanitation Data'!$F$29,0,10*ROW('Sanitation Data'!F161))="","",OFFSET('Sanitation Data'!$F$29,0,10*ROW('Sanitation Data'!F161)))</f>
        <v/>
      </c>
      <c r="DA167" s="34" t="str">
        <f ca="true">+IF(OFFSET('Sanitation Data'!$F$30,0,10*ROW('Sanitation Data'!F161))="","",OFFSET('Sanitation Data'!$F$30,0,10*ROW('Sanitation Data'!F161)))</f>
        <v/>
      </c>
      <c r="DB167" s="34" t="str">
        <f ca="true">+IF(OFFSET('Sanitation Data'!$F$31,0,10*ROW('Sanitation Data'!F161))="","",OFFSET('Sanitation Data'!$F$31,0,10*ROW('Sanitation Data'!F161)))</f>
        <v/>
      </c>
      <c r="DC167" s="34" t="str">
        <f ca="true">+IF(OFFSET('Sanitation Data'!$F$32,0,10*ROW('Sanitation Data'!F161))="","",OFFSET('Sanitation Data'!$F$32,0,10*ROW('Sanitation Data'!F161)))</f>
        <v/>
      </c>
      <c r="DD167" s="34" t="str">
        <f ca="true">+IF(OFFSET('Sanitation Data'!$F$33,0,10*ROW('Sanitation Data'!F161))="","",OFFSET('Sanitation Data'!$F$33,0,10*ROW('Sanitation Data'!F161)))</f>
        <v/>
      </c>
      <c r="DE167" s="34" t="str">
        <f ca="true">+IF(OFFSET('Sanitation Data'!$G$29,0,10*ROW('Sanitation Data'!G161))="","",OFFSET('Sanitation Data'!$G$29,0,10*ROW('Sanitation Data'!G161)))</f>
        <v/>
      </c>
      <c r="DF167" s="34" t="str">
        <f ca="true">+IF(OFFSET('Sanitation Data'!$G$30,0,10*ROW('Sanitation Data'!G161))="","",OFFSET('Sanitation Data'!$G$30,0,10*ROW('Sanitation Data'!G161)))</f>
        <v/>
      </c>
      <c r="DG167" s="34" t="str">
        <f ca="true">+IF(OFFSET('Sanitation Data'!$G$31,0,10*ROW('Sanitation Data'!G161))="","",OFFSET('Sanitation Data'!$G$31,0,10*ROW('Sanitation Data'!G161)))</f>
        <v/>
      </c>
      <c r="DH167" s="34" t="str">
        <f ca="true">+IF(OFFSET('Sanitation Data'!$G$32,0,10*ROW('Sanitation Data'!G161))="","",OFFSET('Sanitation Data'!$G$32,0,10*ROW('Sanitation Data'!G161)))</f>
        <v/>
      </c>
      <c r="DI167" s="34" t="str">
        <f ca="true">+IF(OFFSET('Sanitation Data'!$G$33,0,10*ROW('Sanitation Data'!G161))="","",OFFSET('Sanitation Data'!$G$33,0,10*ROW('Sanitation Data'!G161)))</f>
        <v/>
      </c>
      <c r="DJ167" s="34" t="str">
        <f ca="true">+IF(OFFSET('Sanitation Data'!$H$29,0,10*ROW('Sanitation Data'!H161))="","",OFFSET('Sanitation Data'!$H$29,0,10*ROW('Sanitation Data'!H161)))</f>
        <v/>
      </c>
      <c r="DK167" s="34" t="str">
        <f ca="true">+IF(OFFSET('Sanitation Data'!$H$30,0,10*ROW('Sanitation Data'!H161))="","",OFFSET('Sanitation Data'!$H$30,0,10*ROW('Sanitation Data'!H161)))</f>
        <v/>
      </c>
      <c r="DL167" s="34" t="str">
        <f ca="true">+IF(OFFSET('Sanitation Data'!$H$31,0,10*ROW('Sanitation Data'!H161))="","",OFFSET('Sanitation Data'!$H$31,0,10*ROW('Sanitation Data'!H161)))</f>
        <v/>
      </c>
      <c r="DM167" s="34" t="str">
        <f ca="true">+IF(OFFSET('Sanitation Data'!$H$32,0,10*ROW('Sanitation Data'!H161))="","",OFFSET('Sanitation Data'!$H$32,0,10*ROW('Sanitation Data'!H161)))</f>
        <v/>
      </c>
      <c r="DN167" s="34" t="str">
        <f ca="true">+IF(OFFSET('Sanitation Data'!$H$33,0,10*ROW('Sanitation Data'!H161))="","",OFFSET('Sanitation Data'!$H$33,0,10*ROW('Sanitation Data'!H161)))</f>
        <v/>
      </c>
      <c r="DO167" s="34" t="str">
        <f ca="true">+IF(OFFSET('Hygiene Data'!$C$12,0,10*ROW('Hygiene Data'!C161))="","",OFFSET('Hygiene Data'!$C$12,0,10*ROW('Hygiene Data'!C161)))</f>
        <v/>
      </c>
      <c r="DP167" s="34" t="str">
        <f ca="true">+IF(OFFSET('Hygiene Data'!$C$13,0,10*ROW('Hygiene Data'!C161))="","",OFFSET('Hygiene Data'!$C$13,0,10*ROW('Hygiene Data'!C161)))</f>
        <v/>
      </c>
      <c r="DQ167" s="34" t="str">
        <f ca="true">+IF(OFFSET('Hygiene Data'!$C$14,0,10*ROW('Hygiene Data'!C161))="","",OFFSET('Hygiene Data'!$C$14,0,10*ROW('Hygiene Data'!C161)))</f>
        <v/>
      </c>
      <c r="DR167" s="34" t="str">
        <f ca="true">+IF(OFFSET('Hygiene Data'!$D$12,0,10*ROW('Hygiene Data'!D161))="","",OFFSET('Hygiene Data'!$D$12,0,10*ROW('Hygiene Data'!D161)))</f>
        <v/>
      </c>
      <c r="DS167" s="34" t="str">
        <f ca="true">+IF(OFFSET('Hygiene Data'!$D$13,0,10*ROW('Hygiene Data'!D161))="","",OFFSET('Hygiene Data'!$D$13,0,10*ROW('Hygiene Data'!D161)))</f>
        <v/>
      </c>
      <c r="DT167" s="34" t="str">
        <f ca="true">+IF(OFFSET('Hygiene Data'!$D$14,0,10*ROW('Hygiene Data'!D161))="","",OFFSET('Hygiene Data'!$D$14,0,10*ROW('Hygiene Data'!D161)))</f>
        <v/>
      </c>
      <c r="DU167" s="34" t="str">
        <f ca="true">+IF(OFFSET('Hygiene Data'!$E$12,0,10*ROW('Hygiene Data'!E161))="","",OFFSET('Hygiene Data'!$E$12,0,10*ROW('Hygiene Data'!E161)))</f>
        <v/>
      </c>
      <c r="DV167" s="34" t="str">
        <f ca="true">+IF(OFFSET('Hygiene Data'!$E$13,0,10*ROW('Hygiene Data'!E161))="","",OFFSET('Hygiene Data'!$E$13,0,10*ROW('Hygiene Data'!E161)))</f>
        <v/>
      </c>
      <c r="DW167" s="34" t="str">
        <f ca="true">+IF(OFFSET('Hygiene Data'!$E$14,0,10*ROW('Hygiene Data'!E161))="","",OFFSET('Hygiene Data'!$E$14,0,10*ROW('Hygiene Data'!E161)))</f>
        <v/>
      </c>
      <c r="DX167" s="34" t="str">
        <f ca="true">+IF(OFFSET('Hygiene Data'!$F$12,0,10*ROW('Hygiene Data'!F161))="","",OFFSET('Hygiene Data'!$F$12,0,10*ROW('Hygiene Data'!F161)))</f>
        <v/>
      </c>
      <c r="DY167" s="34" t="str">
        <f ca="true">+IF(OFFSET('Hygiene Data'!$F$13,0,10*ROW('Hygiene Data'!F161))="","",OFFSET('Hygiene Data'!$F$13,0,10*ROW('Hygiene Data'!F161)))</f>
        <v/>
      </c>
      <c r="DZ167" s="34" t="str">
        <f ca="true">+IF(OFFSET('Hygiene Data'!$F$14,0,10*ROW('Hygiene Data'!F161))="","",OFFSET('Hygiene Data'!$F$14,0,10*ROW('Hygiene Data'!F161)))</f>
        <v/>
      </c>
      <c r="EA167" s="34" t="str">
        <f ca="true">+IF(OFFSET('Hygiene Data'!$G$12,0,10*ROW('Hygiene Data'!G161))="","",OFFSET('Hygiene Data'!$G$12,0,10*ROW('Hygiene Data'!G161)))</f>
        <v/>
      </c>
      <c r="EB167" s="34" t="str">
        <f ca="true">+IF(OFFSET('Hygiene Data'!$G$13,0,10*ROW('Hygiene Data'!G161))="","",OFFSET('Hygiene Data'!$G$13,0,10*ROW('Hygiene Data'!G161)))</f>
        <v/>
      </c>
      <c r="EC167" s="34" t="str">
        <f ca="true">+IF(OFFSET('Hygiene Data'!$G$14,0,10*ROW('Hygiene Data'!G161))="","",OFFSET('Hygiene Data'!$G$14,0,10*ROW('Hygiene Data'!G161)))</f>
        <v/>
      </c>
      <c r="ED167" s="34" t="str">
        <f ca="true">+IF(OFFSET('Hygiene Data'!$H$12,0,10*ROW('Hygiene Data'!H161))="","",OFFSET('Hygiene Data'!$H$12,0,10*ROW('Hygiene Data'!H161)))</f>
        <v/>
      </c>
      <c r="EE167" s="34" t="str">
        <f ca="true">+IF(OFFSET('Hygiene Data'!$H$13,0,10*ROW('Hygiene Data'!H161))="","",OFFSET('Hygiene Data'!$H$13,0,10*ROW('Hygiene Data'!H161)))</f>
        <v/>
      </c>
      <c r="EF167" s="34" t="str">
        <f ca="true">+IF(OFFSET('Hygiene Data'!$H$14,0,10*ROW('Hygiene Data'!H161))="","",OFFSET('Hygiene Data'!$H$14,0,10*ROW('Hygiene Data'!H161)))</f>
        <v/>
      </c>
    </row>
    <row r="168" x14ac:dyDescent="0.2">
      <c r="A168" s="57" t="str">
        <f ca="true">+IF(OFFSET('Water Data'!$B$1,0,10*ROW('Water Data'!B165))="","",OFFSET('Water Data'!$B$1,0,10*ROW('Water Data'!B165)))</f>
        <v/>
      </c>
      <c r="B168" s="57" t="str">
        <f ca="true">+IF(OFFSET('Water Data'!$A$3,0,10*ROW('Water Data'!A165))="","",OFFSET('Water Data'!$A$3,0,10*ROW('Water Data'!A165)))</f>
        <v/>
      </c>
      <c r="C168" s="57" t="str">
        <f ca="true">+IF(OFFSET('Water Data'!$C$3,0,10*ROW('Water Data'!C165))="","",OFFSET('Water Data'!$C$3,0,10*ROW('Water Data'!C165)))</f>
        <v/>
      </c>
      <c r="D168" s="249"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49"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49"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49"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49"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49"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49"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49"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49"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49"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49"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49"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49"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49"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49"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49"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49"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49"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50"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50"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50"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50"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50"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50"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50"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50"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50"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50"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50"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50"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50"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50"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50"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50"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50"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50"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50"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50"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50"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50"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50"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50"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50"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50"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50"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50"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50"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50"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51"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51"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51"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51"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51"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51"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51"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51"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51"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51"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51"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51"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51"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51"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51"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51"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51"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51"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4" t="str">
        <f ca="true">+IF(OFFSET('Water Data'!$C$28,0,10*ROW('Water Data'!C162))="","",OFFSET('Water Data'!$C$28,0,10*ROW('Water Data'!C162)))</f>
        <v/>
      </c>
      <c r="BT168" s="34" t="str">
        <f ca="true">+IF(OFFSET('Water Data'!$C$29,0,10*ROW('Water Data'!C162))="","",OFFSET('Water Data'!$C$29,0,10*ROW('Water Data'!C162)))</f>
        <v/>
      </c>
      <c r="BU168" s="34" t="str">
        <f ca="true">+IF(OFFSET('Water Data'!$C$30,0,10*ROW('Water Data'!C162))="","",OFFSET('Water Data'!$C$30,0,10*ROW('Water Data'!C162)))</f>
        <v/>
      </c>
      <c r="BV168" s="34" t="str">
        <f ca="true">+IF(OFFSET('Water Data'!$D$28,0,10*ROW('Water Data'!D162))="","",OFFSET('Water Data'!$D$28,0,10*ROW('Water Data'!D162)))</f>
        <v/>
      </c>
      <c r="BW168" s="34" t="str">
        <f ca="true">+IF(OFFSET('Water Data'!$D$29,0,10*ROW('Water Data'!D162))="","",OFFSET('Water Data'!$D$29,0,10*ROW('Water Data'!D162)))</f>
        <v/>
      </c>
      <c r="BX168" s="34" t="str">
        <f ca="true">+IF(OFFSET('Water Data'!$D$30,0,10*ROW('Water Data'!D162))="","",OFFSET('Water Data'!$D$30,0,10*ROW('Water Data'!D162)))</f>
        <v/>
      </c>
      <c r="BY168" s="34" t="str">
        <f ca="true">+IF(OFFSET('Water Data'!$E$28,0,10*ROW('Water Data'!E162))="","",OFFSET('Water Data'!$E$28,0,10*ROW('Water Data'!E162)))</f>
        <v/>
      </c>
      <c r="BZ168" s="34" t="str">
        <f ca="true">+IF(OFFSET('Water Data'!$E$29,0,10*ROW('Water Data'!E162))="","",OFFSET('Water Data'!$E$29,0,10*ROW('Water Data'!E162)))</f>
        <v/>
      </c>
      <c r="CA168" s="34" t="str">
        <f ca="true">+IF(OFFSET('Water Data'!$E$30,0,10*ROW('Water Data'!E162))="","",OFFSET('Water Data'!$E$30,0,10*ROW('Water Data'!E162)))</f>
        <v/>
      </c>
      <c r="CB168" s="34" t="str">
        <f ca="true">+IF(OFFSET('Water Data'!$F$28,0,10*ROW('Water Data'!F162))="","",OFFSET('Water Data'!$F$28,0,10*ROW('Water Data'!F162)))</f>
        <v/>
      </c>
      <c r="CC168" s="34" t="str">
        <f ca="true">+IF(OFFSET('Water Data'!$F$29,0,10*ROW('Water Data'!F162))="","",OFFSET('Water Data'!$F$29,0,10*ROW('Water Data'!F162)))</f>
        <v/>
      </c>
      <c r="CD168" s="34" t="str">
        <f ca="true">+IF(OFFSET('Water Data'!$F$30,0,10*ROW('Water Data'!F162))="","",OFFSET('Water Data'!$F$30,0,10*ROW('Water Data'!F162)))</f>
        <v/>
      </c>
      <c r="CE168" s="34" t="str">
        <f ca="true">+IF(OFFSET('Water Data'!$G$28,0,10*ROW('Water Data'!G162))="","",OFFSET('Water Data'!$G$28,0,10*ROW('Water Data'!G162)))</f>
        <v/>
      </c>
      <c r="CF168" s="34" t="str">
        <f ca="true">+IF(OFFSET('Water Data'!$G$29,0,10*ROW('Water Data'!G162))="","",OFFSET('Water Data'!$G$29,0,10*ROW('Water Data'!G162)))</f>
        <v/>
      </c>
      <c r="CG168" s="34" t="str">
        <f ca="true">+IF(OFFSET('Water Data'!$G$30,0,10*ROW('Water Data'!G162))="","",OFFSET('Water Data'!$G$30,0,10*ROW('Water Data'!G162)))</f>
        <v/>
      </c>
      <c r="CH168" s="34" t="str">
        <f ca="true">+IF(OFFSET('Water Data'!$H$28,0,10*ROW('Water Data'!H162))="","",OFFSET('Water Data'!$H$28,0,10*ROW('Water Data'!H162)))</f>
        <v/>
      </c>
      <c r="CI168" s="34" t="str">
        <f ca="true">+IF(OFFSET('Water Data'!$H$29,0,10*ROW('Water Data'!H162))="","",OFFSET('Water Data'!$H$29,0,10*ROW('Water Data'!H162)))</f>
        <v/>
      </c>
      <c r="CJ168" s="34" t="str">
        <f ca="true">+IF(OFFSET('Water Data'!$H$30,0,10*ROW('Water Data'!H162))="","",OFFSET('Water Data'!$H$30,0,10*ROW('Water Data'!H162)))</f>
        <v/>
      </c>
      <c r="CK168" s="34" t="str">
        <f ca="true">+IF(OFFSET('Sanitation Data'!$C$29,0,10*ROW('Sanitation Data'!C162))="","",OFFSET('Sanitation Data'!$C$29,0,10*ROW('Sanitation Data'!C162)))</f>
        <v/>
      </c>
      <c r="CL168" s="34" t="str">
        <f ca="true">+IF(OFFSET('Sanitation Data'!$C$30,0,10*ROW('Sanitation Data'!C162))="","",OFFSET('Sanitation Data'!$C$30,0,10*ROW('Sanitation Data'!C162)))</f>
        <v/>
      </c>
      <c r="CM168" s="34" t="str">
        <f ca="true">+IF(OFFSET('Sanitation Data'!$C$31,0,10*ROW('Sanitation Data'!C162))="","",OFFSET('Sanitation Data'!$C$31,0,10*ROW('Sanitation Data'!C162)))</f>
        <v/>
      </c>
      <c r="CN168" s="34" t="str">
        <f ca="true">+IF(OFFSET('Sanitation Data'!$C$32,0,10*ROW('Sanitation Data'!C162))="","",OFFSET('Sanitation Data'!$C$32,0,10*ROW('Sanitation Data'!C162)))</f>
        <v/>
      </c>
      <c r="CO168" s="34" t="str">
        <f ca="true">+IF(OFFSET('Sanitation Data'!$C$33,0,10*ROW('Sanitation Data'!C162))="","",OFFSET('Sanitation Data'!$C$33,0,10*ROW('Sanitation Data'!C162)))</f>
        <v/>
      </c>
      <c r="CP168" s="34" t="str">
        <f ca="true">+IF(OFFSET('Sanitation Data'!$D$29,0,10*ROW('Sanitation Data'!D162))="","",OFFSET('Sanitation Data'!$D$29,0,10*ROW('Sanitation Data'!D162)))</f>
        <v/>
      </c>
      <c r="CQ168" s="34" t="str">
        <f ca="true">+IF(OFFSET('Sanitation Data'!$D$30,0,10*ROW('Sanitation Data'!D162))="","",OFFSET('Sanitation Data'!$D$30,0,10*ROW('Sanitation Data'!D162)))</f>
        <v/>
      </c>
      <c r="CR168" s="34" t="str">
        <f ca="true">+IF(OFFSET('Sanitation Data'!$D$31,0,10*ROW('Sanitation Data'!D162))="","",OFFSET('Sanitation Data'!$D$31,0,10*ROW('Sanitation Data'!D162)))</f>
        <v/>
      </c>
      <c r="CS168" s="34" t="str">
        <f ca="true">+IF(OFFSET('Sanitation Data'!$D$32,0,10*ROW('Sanitation Data'!D162))="","",OFFSET('Sanitation Data'!$D$32,0,10*ROW('Sanitation Data'!D162)))</f>
        <v/>
      </c>
      <c r="CT168" s="34" t="str">
        <f ca="true">+IF(OFFSET('Sanitation Data'!$D$33,0,10*ROW('Sanitation Data'!D162))="","",OFFSET('Sanitation Data'!$D$33,0,10*ROW('Sanitation Data'!D162)))</f>
        <v/>
      </c>
      <c r="CU168" s="34" t="str">
        <f ca="true">+IF(OFFSET('Sanitation Data'!$E$29,0,10*ROW('Sanitation Data'!E162))="","",OFFSET('Sanitation Data'!$E$29,0,10*ROW('Sanitation Data'!E162)))</f>
        <v/>
      </c>
      <c r="CV168" s="34" t="str">
        <f ca="true">+IF(OFFSET('Sanitation Data'!$E$30,0,10*ROW('Sanitation Data'!E162))="","",OFFSET('Sanitation Data'!$E$30,0,10*ROW('Sanitation Data'!E162)))</f>
        <v/>
      </c>
      <c r="CW168" s="34" t="str">
        <f ca="true">+IF(OFFSET('Sanitation Data'!$E$31,0,10*ROW('Sanitation Data'!E162))="","",OFFSET('Sanitation Data'!$E$31,0,10*ROW('Sanitation Data'!E162)))</f>
        <v/>
      </c>
      <c r="CX168" s="34" t="str">
        <f ca="true">+IF(OFFSET('Sanitation Data'!$E$32,0,10*ROW('Sanitation Data'!E162))="","",OFFSET('Sanitation Data'!$E$32,0,10*ROW('Sanitation Data'!E162)))</f>
        <v/>
      </c>
      <c r="CY168" s="34" t="str">
        <f ca="true">+IF(OFFSET('Sanitation Data'!$E$33,0,10*ROW('Sanitation Data'!E162))="","",OFFSET('Sanitation Data'!$E$33,0,10*ROW('Sanitation Data'!E162)))</f>
        <v/>
      </c>
      <c r="CZ168" s="34" t="str">
        <f ca="true">+IF(OFFSET('Sanitation Data'!$F$29,0,10*ROW('Sanitation Data'!F162))="","",OFFSET('Sanitation Data'!$F$29,0,10*ROW('Sanitation Data'!F162)))</f>
        <v/>
      </c>
      <c r="DA168" s="34" t="str">
        <f ca="true">+IF(OFFSET('Sanitation Data'!$F$30,0,10*ROW('Sanitation Data'!F162))="","",OFFSET('Sanitation Data'!$F$30,0,10*ROW('Sanitation Data'!F162)))</f>
        <v/>
      </c>
      <c r="DB168" s="34" t="str">
        <f ca="true">+IF(OFFSET('Sanitation Data'!$F$31,0,10*ROW('Sanitation Data'!F162))="","",OFFSET('Sanitation Data'!$F$31,0,10*ROW('Sanitation Data'!F162)))</f>
        <v/>
      </c>
      <c r="DC168" s="34" t="str">
        <f ca="true">+IF(OFFSET('Sanitation Data'!$F$32,0,10*ROW('Sanitation Data'!F162))="","",OFFSET('Sanitation Data'!$F$32,0,10*ROW('Sanitation Data'!F162)))</f>
        <v/>
      </c>
      <c r="DD168" s="34" t="str">
        <f ca="true">+IF(OFFSET('Sanitation Data'!$F$33,0,10*ROW('Sanitation Data'!F162))="","",OFFSET('Sanitation Data'!$F$33,0,10*ROW('Sanitation Data'!F162)))</f>
        <v/>
      </c>
      <c r="DE168" s="34" t="str">
        <f ca="true">+IF(OFFSET('Sanitation Data'!$G$29,0,10*ROW('Sanitation Data'!G162))="","",OFFSET('Sanitation Data'!$G$29,0,10*ROW('Sanitation Data'!G162)))</f>
        <v/>
      </c>
      <c r="DF168" s="34" t="str">
        <f ca="true">+IF(OFFSET('Sanitation Data'!$G$30,0,10*ROW('Sanitation Data'!G162))="","",OFFSET('Sanitation Data'!$G$30,0,10*ROW('Sanitation Data'!G162)))</f>
        <v/>
      </c>
      <c r="DG168" s="34" t="str">
        <f ca="true">+IF(OFFSET('Sanitation Data'!$G$31,0,10*ROW('Sanitation Data'!G162))="","",OFFSET('Sanitation Data'!$G$31,0,10*ROW('Sanitation Data'!G162)))</f>
        <v/>
      </c>
      <c r="DH168" s="34" t="str">
        <f ca="true">+IF(OFFSET('Sanitation Data'!$G$32,0,10*ROW('Sanitation Data'!G162))="","",OFFSET('Sanitation Data'!$G$32,0,10*ROW('Sanitation Data'!G162)))</f>
        <v/>
      </c>
      <c r="DI168" s="34" t="str">
        <f ca="true">+IF(OFFSET('Sanitation Data'!$G$33,0,10*ROW('Sanitation Data'!G162))="","",OFFSET('Sanitation Data'!$G$33,0,10*ROW('Sanitation Data'!G162)))</f>
        <v/>
      </c>
      <c r="DJ168" s="34" t="str">
        <f ca="true">+IF(OFFSET('Sanitation Data'!$H$29,0,10*ROW('Sanitation Data'!H162))="","",OFFSET('Sanitation Data'!$H$29,0,10*ROW('Sanitation Data'!H162)))</f>
        <v/>
      </c>
      <c r="DK168" s="34" t="str">
        <f ca="true">+IF(OFFSET('Sanitation Data'!$H$30,0,10*ROW('Sanitation Data'!H162))="","",OFFSET('Sanitation Data'!$H$30,0,10*ROW('Sanitation Data'!H162)))</f>
        <v/>
      </c>
      <c r="DL168" s="34" t="str">
        <f ca="true">+IF(OFFSET('Sanitation Data'!$H$31,0,10*ROW('Sanitation Data'!H162))="","",OFFSET('Sanitation Data'!$H$31,0,10*ROW('Sanitation Data'!H162)))</f>
        <v/>
      </c>
      <c r="DM168" s="34" t="str">
        <f ca="true">+IF(OFFSET('Sanitation Data'!$H$32,0,10*ROW('Sanitation Data'!H162))="","",OFFSET('Sanitation Data'!$H$32,0,10*ROW('Sanitation Data'!H162)))</f>
        <v/>
      </c>
      <c r="DN168" s="34" t="str">
        <f ca="true">+IF(OFFSET('Sanitation Data'!$H$33,0,10*ROW('Sanitation Data'!H162))="","",OFFSET('Sanitation Data'!$H$33,0,10*ROW('Sanitation Data'!H162)))</f>
        <v/>
      </c>
      <c r="DO168" s="34" t="str">
        <f ca="true">+IF(OFFSET('Hygiene Data'!$C$12,0,10*ROW('Hygiene Data'!C162))="","",OFFSET('Hygiene Data'!$C$12,0,10*ROW('Hygiene Data'!C162)))</f>
        <v/>
      </c>
      <c r="DP168" s="34" t="str">
        <f ca="true">+IF(OFFSET('Hygiene Data'!$C$13,0,10*ROW('Hygiene Data'!C162))="","",OFFSET('Hygiene Data'!$C$13,0,10*ROW('Hygiene Data'!C162)))</f>
        <v/>
      </c>
      <c r="DQ168" s="34" t="str">
        <f ca="true">+IF(OFFSET('Hygiene Data'!$C$14,0,10*ROW('Hygiene Data'!C162))="","",OFFSET('Hygiene Data'!$C$14,0,10*ROW('Hygiene Data'!C162)))</f>
        <v/>
      </c>
      <c r="DR168" s="34" t="str">
        <f ca="true">+IF(OFFSET('Hygiene Data'!$D$12,0,10*ROW('Hygiene Data'!D162))="","",OFFSET('Hygiene Data'!$D$12,0,10*ROW('Hygiene Data'!D162)))</f>
        <v/>
      </c>
      <c r="DS168" s="34" t="str">
        <f ca="true">+IF(OFFSET('Hygiene Data'!$D$13,0,10*ROW('Hygiene Data'!D162))="","",OFFSET('Hygiene Data'!$D$13,0,10*ROW('Hygiene Data'!D162)))</f>
        <v/>
      </c>
      <c r="DT168" s="34" t="str">
        <f ca="true">+IF(OFFSET('Hygiene Data'!$D$14,0,10*ROW('Hygiene Data'!D162))="","",OFFSET('Hygiene Data'!$D$14,0,10*ROW('Hygiene Data'!D162)))</f>
        <v/>
      </c>
      <c r="DU168" s="34" t="str">
        <f ca="true">+IF(OFFSET('Hygiene Data'!$E$12,0,10*ROW('Hygiene Data'!E162))="","",OFFSET('Hygiene Data'!$E$12,0,10*ROW('Hygiene Data'!E162)))</f>
        <v/>
      </c>
      <c r="DV168" s="34" t="str">
        <f ca="true">+IF(OFFSET('Hygiene Data'!$E$13,0,10*ROW('Hygiene Data'!E162))="","",OFFSET('Hygiene Data'!$E$13,0,10*ROW('Hygiene Data'!E162)))</f>
        <v/>
      </c>
      <c r="DW168" s="34" t="str">
        <f ca="true">+IF(OFFSET('Hygiene Data'!$E$14,0,10*ROW('Hygiene Data'!E162))="","",OFFSET('Hygiene Data'!$E$14,0,10*ROW('Hygiene Data'!E162)))</f>
        <v/>
      </c>
      <c r="DX168" s="34" t="str">
        <f ca="true">+IF(OFFSET('Hygiene Data'!$F$12,0,10*ROW('Hygiene Data'!F162))="","",OFFSET('Hygiene Data'!$F$12,0,10*ROW('Hygiene Data'!F162)))</f>
        <v/>
      </c>
      <c r="DY168" s="34" t="str">
        <f ca="true">+IF(OFFSET('Hygiene Data'!$F$13,0,10*ROW('Hygiene Data'!F162))="","",OFFSET('Hygiene Data'!$F$13,0,10*ROW('Hygiene Data'!F162)))</f>
        <v/>
      </c>
      <c r="DZ168" s="34" t="str">
        <f ca="true">+IF(OFFSET('Hygiene Data'!$F$14,0,10*ROW('Hygiene Data'!F162))="","",OFFSET('Hygiene Data'!$F$14,0,10*ROW('Hygiene Data'!F162)))</f>
        <v/>
      </c>
      <c r="EA168" s="34" t="str">
        <f ca="true">+IF(OFFSET('Hygiene Data'!$G$12,0,10*ROW('Hygiene Data'!G162))="","",OFFSET('Hygiene Data'!$G$12,0,10*ROW('Hygiene Data'!G162)))</f>
        <v/>
      </c>
      <c r="EB168" s="34" t="str">
        <f ca="true">+IF(OFFSET('Hygiene Data'!$G$13,0,10*ROW('Hygiene Data'!G162))="","",OFFSET('Hygiene Data'!$G$13,0,10*ROW('Hygiene Data'!G162)))</f>
        <v/>
      </c>
      <c r="EC168" s="34" t="str">
        <f ca="true">+IF(OFFSET('Hygiene Data'!$G$14,0,10*ROW('Hygiene Data'!G162))="","",OFFSET('Hygiene Data'!$G$14,0,10*ROW('Hygiene Data'!G162)))</f>
        <v/>
      </c>
      <c r="ED168" s="34" t="str">
        <f ca="true">+IF(OFFSET('Hygiene Data'!$H$12,0,10*ROW('Hygiene Data'!H162))="","",OFFSET('Hygiene Data'!$H$12,0,10*ROW('Hygiene Data'!H162)))</f>
        <v/>
      </c>
      <c r="EE168" s="34" t="str">
        <f ca="true">+IF(OFFSET('Hygiene Data'!$H$13,0,10*ROW('Hygiene Data'!H162))="","",OFFSET('Hygiene Data'!$H$13,0,10*ROW('Hygiene Data'!H162)))</f>
        <v/>
      </c>
      <c r="EF168" s="34" t="str">
        <f ca="true">+IF(OFFSET('Hygiene Data'!$H$14,0,10*ROW('Hygiene Data'!H162))="","",OFFSET('Hygiene Data'!$H$14,0,10*ROW('Hygiene Data'!H162)))</f>
        <v/>
      </c>
    </row>
    <row r="169" x14ac:dyDescent="0.2">
      <c r="A169" s="57" t="str">
        <f ca="true">+IF(OFFSET('Water Data'!$B$1,0,10*ROW('Water Data'!B166))="","",OFFSET('Water Data'!$B$1,0,10*ROW('Water Data'!B166)))</f>
        <v/>
      </c>
      <c r="B169" s="57" t="str">
        <f ca="true">+IF(OFFSET('Water Data'!$A$3,0,10*ROW('Water Data'!A166))="","",OFFSET('Water Data'!$A$3,0,10*ROW('Water Data'!A166)))</f>
        <v/>
      </c>
      <c r="C169" s="57" t="str">
        <f ca="true">+IF(OFFSET('Water Data'!$C$3,0,10*ROW('Water Data'!C166))="","",OFFSET('Water Data'!$C$3,0,10*ROW('Water Data'!C166)))</f>
        <v/>
      </c>
      <c r="D169" s="249"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49"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49"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49"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49"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49"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49"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49"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49"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49"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49"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49"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49"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49"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49"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49"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49"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49"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50"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50"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50"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50"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50"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50"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50"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50"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50"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50"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50"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50"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50"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50"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50"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50"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50"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50"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50"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50"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50"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50"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50"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50"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50"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50"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50"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50"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50"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50"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51"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51"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51"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51"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51"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51"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51"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51"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51"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51"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51"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51"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51"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51"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51"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51"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51"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51"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4" t="str">
        <f ca="true">+IF(OFFSET('Water Data'!$C$28,0,10*ROW('Water Data'!C163))="","",OFFSET('Water Data'!$C$28,0,10*ROW('Water Data'!C163)))</f>
        <v/>
      </c>
      <c r="BT169" s="34" t="str">
        <f ca="true">+IF(OFFSET('Water Data'!$C$29,0,10*ROW('Water Data'!C163))="","",OFFSET('Water Data'!$C$29,0,10*ROW('Water Data'!C163)))</f>
        <v/>
      </c>
      <c r="BU169" s="34" t="str">
        <f ca="true">+IF(OFFSET('Water Data'!$C$30,0,10*ROW('Water Data'!C163))="","",OFFSET('Water Data'!$C$30,0,10*ROW('Water Data'!C163)))</f>
        <v/>
      </c>
      <c r="BV169" s="34" t="str">
        <f ca="true">+IF(OFFSET('Water Data'!$D$28,0,10*ROW('Water Data'!D163))="","",OFFSET('Water Data'!$D$28,0,10*ROW('Water Data'!D163)))</f>
        <v/>
      </c>
      <c r="BW169" s="34" t="str">
        <f ca="true">+IF(OFFSET('Water Data'!$D$29,0,10*ROW('Water Data'!D163))="","",OFFSET('Water Data'!$D$29,0,10*ROW('Water Data'!D163)))</f>
        <v/>
      </c>
      <c r="BX169" s="34" t="str">
        <f ca="true">+IF(OFFSET('Water Data'!$D$30,0,10*ROW('Water Data'!D163))="","",OFFSET('Water Data'!$D$30,0,10*ROW('Water Data'!D163)))</f>
        <v/>
      </c>
      <c r="BY169" s="34" t="str">
        <f ca="true">+IF(OFFSET('Water Data'!$E$28,0,10*ROW('Water Data'!E163))="","",OFFSET('Water Data'!$E$28,0,10*ROW('Water Data'!E163)))</f>
        <v/>
      </c>
      <c r="BZ169" s="34" t="str">
        <f ca="true">+IF(OFFSET('Water Data'!$E$29,0,10*ROW('Water Data'!E163))="","",OFFSET('Water Data'!$E$29,0,10*ROW('Water Data'!E163)))</f>
        <v/>
      </c>
      <c r="CA169" s="34" t="str">
        <f ca="true">+IF(OFFSET('Water Data'!$E$30,0,10*ROW('Water Data'!E163))="","",OFFSET('Water Data'!$E$30,0,10*ROW('Water Data'!E163)))</f>
        <v/>
      </c>
      <c r="CB169" s="34" t="str">
        <f ca="true">+IF(OFFSET('Water Data'!$F$28,0,10*ROW('Water Data'!F163))="","",OFFSET('Water Data'!$F$28,0,10*ROW('Water Data'!F163)))</f>
        <v/>
      </c>
      <c r="CC169" s="34" t="str">
        <f ca="true">+IF(OFFSET('Water Data'!$F$29,0,10*ROW('Water Data'!F163))="","",OFFSET('Water Data'!$F$29,0,10*ROW('Water Data'!F163)))</f>
        <v/>
      </c>
      <c r="CD169" s="34" t="str">
        <f ca="true">+IF(OFFSET('Water Data'!$F$30,0,10*ROW('Water Data'!F163))="","",OFFSET('Water Data'!$F$30,0,10*ROW('Water Data'!F163)))</f>
        <v/>
      </c>
      <c r="CE169" s="34" t="str">
        <f ca="true">+IF(OFFSET('Water Data'!$G$28,0,10*ROW('Water Data'!G163))="","",OFFSET('Water Data'!$G$28,0,10*ROW('Water Data'!G163)))</f>
        <v/>
      </c>
      <c r="CF169" s="34" t="str">
        <f ca="true">+IF(OFFSET('Water Data'!$G$29,0,10*ROW('Water Data'!G163))="","",OFFSET('Water Data'!$G$29,0,10*ROW('Water Data'!G163)))</f>
        <v/>
      </c>
      <c r="CG169" s="34" t="str">
        <f ca="true">+IF(OFFSET('Water Data'!$G$30,0,10*ROW('Water Data'!G163))="","",OFFSET('Water Data'!$G$30,0,10*ROW('Water Data'!G163)))</f>
        <v/>
      </c>
      <c r="CH169" s="34" t="str">
        <f ca="true">+IF(OFFSET('Water Data'!$H$28,0,10*ROW('Water Data'!H163))="","",OFFSET('Water Data'!$H$28,0,10*ROW('Water Data'!H163)))</f>
        <v/>
      </c>
      <c r="CI169" s="34" t="str">
        <f ca="true">+IF(OFFSET('Water Data'!$H$29,0,10*ROW('Water Data'!H163))="","",OFFSET('Water Data'!$H$29,0,10*ROW('Water Data'!H163)))</f>
        <v/>
      </c>
      <c r="CJ169" s="34" t="str">
        <f ca="true">+IF(OFFSET('Water Data'!$H$30,0,10*ROW('Water Data'!H163))="","",OFFSET('Water Data'!$H$30,0,10*ROW('Water Data'!H163)))</f>
        <v/>
      </c>
      <c r="CK169" s="34" t="str">
        <f ca="true">+IF(OFFSET('Sanitation Data'!$C$29,0,10*ROW('Sanitation Data'!C163))="","",OFFSET('Sanitation Data'!$C$29,0,10*ROW('Sanitation Data'!C163)))</f>
        <v/>
      </c>
      <c r="CL169" s="34" t="str">
        <f ca="true">+IF(OFFSET('Sanitation Data'!$C$30,0,10*ROW('Sanitation Data'!C163))="","",OFFSET('Sanitation Data'!$C$30,0,10*ROW('Sanitation Data'!C163)))</f>
        <v/>
      </c>
      <c r="CM169" s="34" t="str">
        <f ca="true">+IF(OFFSET('Sanitation Data'!$C$31,0,10*ROW('Sanitation Data'!C163))="","",OFFSET('Sanitation Data'!$C$31,0,10*ROW('Sanitation Data'!C163)))</f>
        <v/>
      </c>
      <c r="CN169" s="34" t="str">
        <f ca="true">+IF(OFFSET('Sanitation Data'!$C$32,0,10*ROW('Sanitation Data'!C163))="","",OFFSET('Sanitation Data'!$C$32,0,10*ROW('Sanitation Data'!C163)))</f>
        <v/>
      </c>
      <c r="CO169" s="34" t="str">
        <f ca="true">+IF(OFFSET('Sanitation Data'!$C$33,0,10*ROW('Sanitation Data'!C163))="","",OFFSET('Sanitation Data'!$C$33,0,10*ROW('Sanitation Data'!C163)))</f>
        <v/>
      </c>
      <c r="CP169" s="34" t="str">
        <f ca="true">+IF(OFFSET('Sanitation Data'!$D$29,0,10*ROW('Sanitation Data'!D163))="","",OFFSET('Sanitation Data'!$D$29,0,10*ROW('Sanitation Data'!D163)))</f>
        <v/>
      </c>
      <c r="CQ169" s="34" t="str">
        <f ca="true">+IF(OFFSET('Sanitation Data'!$D$30,0,10*ROW('Sanitation Data'!D163))="","",OFFSET('Sanitation Data'!$D$30,0,10*ROW('Sanitation Data'!D163)))</f>
        <v/>
      </c>
      <c r="CR169" s="34" t="str">
        <f ca="true">+IF(OFFSET('Sanitation Data'!$D$31,0,10*ROW('Sanitation Data'!D163))="","",OFFSET('Sanitation Data'!$D$31,0,10*ROW('Sanitation Data'!D163)))</f>
        <v/>
      </c>
      <c r="CS169" s="34" t="str">
        <f ca="true">+IF(OFFSET('Sanitation Data'!$D$32,0,10*ROW('Sanitation Data'!D163))="","",OFFSET('Sanitation Data'!$D$32,0,10*ROW('Sanitation Data'!D163)))</f>
        <v/>
      </c>
      <c r="CT169" s="34" t="str">
        <f ca="true">+IF(OFFSET('Sanitation Data'!$D$33,0,10*ROW('Sanitation Data'!D163))="","",OFFSET('Sanitation Data'!$D$33,0,10*ROW('Sanitation Data'!D163)))</f>
        <v/>
      </c>
      <c r="CU169" s="34" t="str">
        <f ca="true">+IF(OFFSET('Sanitation Data'!$E$29,0,10*ROW('Sanitation Data'!E163))="","",OFFSET('Sanitation Data'!$E$29,0,10*ROW('Sanitation Data'!E163)))</f>
        <v/>
      </c>
      <c r="CV169" s="34" t="str">
        <f ca="true">+IF(OFFSET('Sanitation Data'!$E$30,0,10*ROW('Sanitation Data'!E163))="","",OFFSET('Sanitation Data'!$E$30,0,10*ROW('Sanitation Data'!E163)))</f>
        <v/>
      </c>
      <c r="CW169" s="34" t="str">
        <f ca="true">+IF(OFFSET('Sanitation Data'!$E$31,0,10*ROW('Sanitation Data'!E163))="","",OFFSET('Sanitation Data'!$E$31,0,10*ROW('Sanitation Data'!E163)))</f>
        <v/>
      </c>
      <c r="CX169" s="34" t="str">
        <f ca="true">+IF(OFFSET('Sanitation Data'!$E$32,0,10*ROW('Sanitation Data'!E163))="","",OFFSET('Sanitation Data'!$E$32,0,10*ROW('Sanitation Data'!E163)))</f>
        <v/>
      </c>
      <c r="CY169" s="34" t="str">
        <f ca="true">+IF(OFFSET('Sanitation Data'!$E$33,0,10*ROW('Sanitation Data'!E163))="","",OFFSET('Sanitation Data'!$E$33,0,10*ROW('Sanitation Data'!E163)))</f>
        <v/>
      </c>
      <c r="CZ169" s="34" t="str">
        <f ca="true">+IF(OFFSET('Sanitation Data'!$F$29,0,10*ROW('Sanitation Data'!F163))="","",OFFSET('Sanitation Data'!$F$29,0,10*ROW('Sanitation Data'!F163)))</f>
        <v/>
      </c>
      <c r="DA169" s="34" t="str">
        <f ca="true">+IF(OFFSET('Sanitation Data'!$F$30,0,10*ROW('Sanitation Data'!F163))="","",OFFSET('Sanitation Data'!$F$30,0,10*ROW('Sanitation Data'!F163)))</f>
        <v/>
      </c>
      <c r="DB169" s="34" t="str">
        <f ca="true">+IF(OFFSET('Sanitation Data'!$F$31,0,10*ROW('Sanitation Data'!F163))="","",OFFSET('Sanitation Data'!$F$31,0,10*ROW('Sanitation Data'!F163)))</f>
        <v/>
      </c>
      <c r="DC169" s="34" t="str">
        <f ca="true">+IF(OFFSET('Sanitation Data'!$F$32,0,10*ROW('Sanitation Data'!F163))="","",OFFSET('Sanitation Data'!$F$32,0,10*ROW('Sanitation Data'!F163)))</f>
        <v/>
      </c>
      <c r="DD169" s="34" t="str">
        <f ca="true">+IF(OFFSET('Sanitation Data'!$F$33,0,10*ROW('Sanitation Data'!F163))="","",OFFSET('Sanitation Data'!$F$33,0,10*ROW('Sanitation Data'!F163)))</f>
        <v/>
      </c>
      <c r="DE169" s="34" t="str">
        <f ca="true">+IF(OFFSET('Sanitation Data'!$G$29,0,10*ROW('Sanitation Data'!G163))="","",OFFSET('Sanitation Data'!$G$29,0,10*ROW('Sanitation Data'!G163)))</f>
        <v/>
      </c>
      <c r="DF169" s="34" t="str">
        <f ca="true">+IF(OFFSET('Sanitation Data'!$G$30,0,10*ROW('Sanitation Data'!G163))="","",OFFSET('Sanitation Data'!$G$30,0,10*ROW('Sanitation Data'!G163)))</f>
        <v/>
      </c>
      <c r="DG169" s="34" t="str">
        <f ca="true">+IF(OFFSET('Sanitation Data'!$G$31,0,10*ROW('Sanitation Data'!G163))="","",OFFSET('Sanitation Data'!$G$31,0,10*ROW('Sanitation Data'!G163)))</f>
        <v/>
      </c>
      <c r="DH169" s="34" t="str">
        <f ca="true">+IF(OFFSET('Sanitation Data'!$G$32,0,10*ROW('Sanitation Data'!G163))="","",OFFSET('Sanitation Data'!$G$32,0,10*ROW('Sanitation Data'!G163)))</f>
        <v/>
      </c>
      <c r="DI169" s="34" t="str">
        <f ca="true">+IF(OFFSET('Sanitation Data'!$G$33,0,10*ROW('Sanitation Data'!G163))="","",OFFSET('Sanitation Data'!$G$33,0,10*ROW('Sanitation Data'!G163)))</f>
        <v/>
      </c>
      <c r="DJ169" s="34" t="str">
        <f ca="true">+IF(OFFSET('Sanitation Data'!$H$29,0,10*ROW('Sanitation Data'!H163))="","",OFFSET('Sanitation Data'!$H$29,0,10*ROW('Sanitation Data'!H163)))</f>
        <v/>
      </c>
      <c r="DK169" s="34" t="str">
        <f ca="true">+IF(OFFSET('Sanitation Data'!$H$30,0,10*ROW('Sanitation Data'!H163))="","",OFFSET('Sanitation Data'!$H$30,0,10*ROW('Sanitation Data'!H163)))</f>
        <v/>
      </c>
      <c r="DL169" s="34" t="str">
        <f ca="true">+IF(OFFSET('Sanitation Data'!$H$31,0,10*ROW('Sanitation Data'!H163))="","",OFFSET('Sanitation Data'!$H$31,0,10*ROW('Sanitation Data'!H163)))</f>
        <v/>
      </c>
      <c r="DM169" s="34" t="str">
        <f ca="true">+IF(OFFSET('Sanitation Data'!$H$32,0,10*ROW('Sanitation Data'!H163))="","",OFFSET('Sanitation Data'!$H$32,0,10*ROW('Sanitation Data'!H163)))</f>
        <v/>
      </c>
      <c r="DN169" s="34" t="str">
        <f ca="true">+IF(OFFSET('Sanitation Data'!$H$33,0,10*ROW('Sanitation Data'!H163))="","",OFFSET('Sanitation Data'!$H$33,0,10*ROW('Sanitation Data'!H163)))</f>
        <v/>
      </c>
      <c r="DO169" s="34" t="str">
        <f ca="true">+IF(OFFSET('Hygiene Data'!$C$12,0,10*ROW('Hygiene Data'!C163))="","",OFFSET('Hygiene Data'!$C$12,0,10*ROW('Hygiene Data'!C163)))</f>
        <v/>
      </c>
      <c r="DP169" s="34" t="str">
        <f ca="true">+IF(OFFSET('Hygiene Data'!$C$13,0,10*ROW('Hygiene Data'!C163))="","",OFFSET('Hygiene Data'!$C$13,0,10*ROW('Hygiene Data'!C163)))</f>
        <v/>
      </c>
      <c r="DQ169" s="34" t="str">
        <f ca="true">+IF(OFFSET('Hygiene Data'!$C$14,0,10*ROW('Hygiene Data'!C163))="","",OFFSET('Hygiene Data'!$C$14,0,10*ROW('Hygiene Data'!C163)))</f>
        <v/>
      </c>
      <c r="DR169" s="34" t="str">
        <f ca="true">+IF(OFFSET('Hygiene Data'!$D$12,0,10*ROW('Hygiene Data'!D163))="","",OFFSET('Hygiene Data'!$D$12,0,10*ROW('Hygiene Data'!D163)))</f>
        <v/>
      </c>
      <c r="DS169" s="34" t="str">
        <f ca="true">+IF(OFFSET('Hygiene Data'!$D$13,0,10*ROW('Hygiene Data'!D163))="","",OFFSET('Hygiene Data'!$D$13,0,10*ROW('Hygiene Data'!D163)))</f>
        <v/>
      </c>
      <c r="DT169" s="34" t="str">
        <f ca="true">+IF(OFFSET('Hygiene Data'!$D$14,0,10*ROW('Hygiene Data'!D163))="","",OFFSET('Hygiene Data'!$D$14,0,10*ROW('Hygiene Data'!D163)))</f>
        <v/>
      </c>
      <c r="DU169" s="34" t="str">
        <f ca="true">+IF(OFFSET('Hygiene Data'!$E$12,0,10*ROW('Hygiene Data'!E163))="","",OFFSET('Hygiene Data'!$E$12,0,10*ROW('Hygiene Data'!E163)))</f>
        <v/>
      </c>
      <c r="DV169" s="34" t="str">
        <f ca="true">+IF(OFFSET('Hygiene Data'!$E$13,0,10*ROW('Hygiene Data'!E163))="","",OFFSET('Hygiene Data'!$E$13,0,10*ROW('Hygiene Data'!E163)))</f>
        <v/>
      </c>
      <c r="DW169" s="34" t="str">
        <f ca="true">+IF(OFFSET('Hygiene Data'!$E$14,0,10*ROW('Hygiene Data'!E163))="","",OFFSET('Hygiene Data'!$E$14,0,10*ROW('Hygiene Data'!E163)))</f>
        <v/>
      </c>
      <c r="DX169" s="34" t="str">
        <f ca="true">+IF(OFFSET('Hygiene Data'!$F$12,0,10*ROW('Hygiene Data'!F163))="","",OFFSET('Hygiene Data'!$F$12,0,10*ROW('Hygiene Data'!F163)))</f>
        <v/>
      </c>
      <c r="DY169" s="34" t="str">
        <f ca="true">+IF(OFFSET('Hygiene Data'!$F$13,0,10*ROW('Hygiene Data'!F163))="","",OFFSET('Hygiene Data'!$F$13,0,10*ROW('Hygiene Data'!F163)))</f>
        <v/>
      </c>
      <c r="DZ169" s="34" t="str">
        <f ca="true">+IF(OFFSET('Hygiene Data'!$F$14,0,10*ROW('Hygiene Data'!F163))="","",OFFSET('Hygiene Data'!$F$14,0,10*ROW('Hygiene Data'!F163)))</f>
        <v/>
      </c>
      <c r="EA169" s="34" t="str">
        <f ca="true">+IF(OFFSET('Hygiene Data'!$G$12,0,10*ROW('Hygiene Data'!G163))="","",OFFSET('Hygiene Data'!$G$12,0,10*ROW('Hygiene Data'!G163)))</f>
        <v/>
      </c>
      <c r="EB169" s="34" t="str">
        <f ca="true">+IF(OFFSET('Hygiene Data'!$G$13,0,10*ROW('Hygiene Data'!G163))="","",OFFSET('Hygiene Data'!$G$13,0,10*ROW('Hygiene Data'!G163)))</f>
        <v/>
      </c>
      <c r="EC169" s="34" t="str">
        <f ca="true">+IF(OFFSET('Hygiene Data'!$G$14,0,10*ROW('Hygiene Data'!G163))="","",OFFSET('Hygiene Data'!$G$14,0,10*ROW('Hygiene Data'!G163)))</f>
        <v/>
      </c>
      <c r="ED169" s="34" t="str">
        <f ca="true">+IF(OFFSET('Hygiene Data'!$H$12,0,10*ROW('Hygiene Data'!H163))="","",OFFSET('Hygiene Data'!$H$12,0,10*ROW('Hygiene Data'!H163)))</f>
        <v/>
      </c>
      <c r="EE169" s="34" t="str">
        <f ca="true">+IF(OFFSET('Hygiene Data'!$H$13,0,10*ROW('Hygiene Data'!H163))="","",OFFSET('Hygiene Data'!$H$13,0,10*ROW('Hygiene Data'!H163)))</f>
        <v/>
      </c>
      <c r="EF169" s="34" t="str">
        <f ca="true">+IF(OFFSET('Hygiene Data'!$H$14,0,10*ROW('Hygiene Data'!H163))="","",OFFSET('Hygiene Data'!$H$14,0,10*ROW('Hygiene Data'!H163)))</f>
        <v/>
      </c>
    </row>
    <row r="170" x14ac:dyDescent="0.2">
      <c r="A170" s="57" t="str">
        <f ca="true">+IF(OFFSET('Water Data'!$B$1,0,10*ROW('Water Data'!B167))="","",OFFSET('Water Data'!$B$1,0,10*ROW('Water Data'!B167)))</f>
        <v/>
      </c>
      <c r="B170" s="57" t="str">
        <f ca="true">+IF(OFFSET('Water Data'!$A$3,0,10*ROW('Water Data'!A167))="","",OFFSET('Water Data'!$A$3,0,10*ROW('Water Data'!A167)))</f>
        <v/>
      </c>
      <c r="C170" s="57" t="str">
        <f ca="true">+IF(OFFSET('Water Data'!$C$3,0,10*ROW('Water Data'!C167))="","",OFFSET('Water Data'!$C$3,0,10*ROW('Water Data'!C167)))</f>
        <v/>
      </c>
      <c r="D170" s="249"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49"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49"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49"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49"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49"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49"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49"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49"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49"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49"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49"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49"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49"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49"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49"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49"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49"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50"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50"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50"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50"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50"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50"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50"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50"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50"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50"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50"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50"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50"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50"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50"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50"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50"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50"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50"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50"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50"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50"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50"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50"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50"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50"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50"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50"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50"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50"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51"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51"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51"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51"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51"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51"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51"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51"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51"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51"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51"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51"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51"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51"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51"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51"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51"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51"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4" t="str">
        <f ca="true">+IF(OFFSET('Water Data'!$C$28,0,10*ROW('Water Data'!C164))="","",OFFSET('Water Data'!$C$28,0,10*ROW('Water Data'!C164)))</f>
        <v/>
      </c>
      <c r="BT170" s="34" t="str">
        <f ca="true">+IF(OFFSET('Water Data'!$C$29,0,10*ROW('Water Data'!C164))="","",OFFSET('Water Data'!$C$29,0,10*ROW('Water Data'!C164)))</f>
        <v/>
      </c>
      <c r="BU170" s="34" t="str">
        <f ca="true">+IF(OFFSET('Water Data'!$C$30,0,10*ROW('Water Data'!C164))="","",OFFSET('Water Data'!$C$30,0,10*ROW('Water Data'!C164)))</f>
        <v/>
      </c>
      <c r="BV170" s="34" t="str">
        <f ca="true">+IF(OFFSET('Water Data'!$D$28,0,10*ROW('Water Data'!D164))="","",OFFSET('Water Data'!$D$28,0,10*ROW('Water Data'!D164)))</f>
        <v/>
      </c>
      <c r="BW170" s="34" t="str">
        <f ca="true">+IF(OFFSET('Water Data'!$D$29,0,10*ROW('Water Data'!D164))="","",OFFSET('Water Data'!$D$29,0,10*ROW('Water Data'!D164)))</f>
        <v/>
      </c>
      <c r="BX170" s="34" t="str">
        <f ca="true">+IF(OFFSET('Water Data'!$D$30,0,10*ROW('Water Data'!D164))="","",OFFSET('Water Data'!$D$30,0,10*ROW('Water Data'!D164)))</f>
        <v/>
      </c>
      <c r="BY170" s="34" t="str">
        <f ca="true">+IF(OFFSET('Water Data'!$E$28,0,10*ROW('Water Data'!E164))="","",OFFSET('Water Data'!$E$28,0,10*ROW('Water Data'!E164)))</f>
        <v/>
      </c>
      <c r="BZ170" s="34" t="str">
        <f ca="true">+IF(OFFSET('Water Data'!$E$29,0,10*ROW('Water Data'!E164))="","",OFFSET('Water Data'!$E$29,0,10*ROW('Water Data'!E164)))</f>
        <v/>
      </c>
      <c r="CA170" s="34" t="str">
        <f ca="true">+IF(OFFSET('Water Data'!$E$30,0,10*ROW('Water Data'!E164))="","",OFFSET('Water Data'!$E$30,0,10*ROW('Water Data'!E164)))</f>
        <v/>
      </c>
      <c r="CB170" s="34" t="str">
        <f ca="true">+IF(OFFSET('Water Data'!$F$28,0,10*ROW('Water Data'!F164))="","",OFFSET('Water Data'!$F$28,0,10*ROW('Water Data'!F164)))</f>
        <v/>
      </c>
      <c r="CC170" s="34" t="str">
        <f ca="true">+IF(OFFSET('Water Data'!$F$29,0,10*ROW('Water Data'!F164))="","",OFFSET('Water Data'!$F$29,0,10*ROW('Water Data'!F164)))</f>
        <v/>
      </c>
      <c r="CD170" s="34" t="str">
        <f ca="true">+IF(OFFSET('Water Data'!$F$30,0,10*ROW('Water Data'!F164))="","",OFFSET('Water Data'!$F$30,0,10*ROW('Water Data'!F164)))</f>
        <v/>
      </c>
      <c r="CE170" s="34" t="str">
        <f ca="true">+IF(OFFSET('Water Data'!$G$28,0,10*ROW('Water Data'!G164))="","",OFFSET('Water Data'!$G$28,0,10*ROW('Water Data'!G164)))</f>
        <v/>
      </c>
      <c r="CF170" s="34" t="str">
        <f ca="true">+IF(OFFSET('Water Data'!$G$29,0,10*ROW('Water Data'!G164))="","",OFFSET('Water Data'!$G$29,0,10*ROW('Water Data'!G164)))</f>
        <v/>
      </c>
      <c r="CG170" s="34" t="str">
        <f ca="true">+IF(OFFSET('Water Data'!$G$30,0,10*ROW('Water Data'!G164))="","",OFFSET('Water Data'!$G$30,0,10*ROW('Water Data'!G164)))</f>
        <v/>
      </c>
      <c r="CH170" s="34" t="str">
        <f ca="true">+IF(OFFSET('Water Data'!$H$28,0,10*ROW('Water Data'!H164))="","",OFFSET('Water Data'!$H$28,0,10*ROW('Water Data'!H164)))</f>
        <v/>
      </c>
      <c r="CI170" s="34" t="str">
        <f ca="true">+IF(OFFSET('Water Data'!$H$29,0,10*ROW('Water Data'!H164))="","",OFFSET('Water Data'!$H$29,0,10*ROW('Water Data'!H164)))</f>
        <v/>
      </c>
      <c r="CJ170" s="34" t="str">
        <f ca="true">+IF(OFFSET('Water Data'!$H$30,0,10*ROW('Water Data'!H164))="","",OFFSET('Water Data'!$H$30,0,10*ROW('Water Data'!H164)))</f>
        <v/>
      </c>
      <c r="CK170" s="34" t="str">
        <f ca="true">+IF(OFFSET('Sanitation Data'!$C$29,0,10*ROW('Sanitation Data'!C164))="","",OFFSET('Sanitation Data'!$C$29,0,10*ROW('Sanitation Data'!C164)))</f>
        <v/>
      </c>
      <c r="CL170" s="34" t="str">
        <f ca="true">+IF(OFFSET('Sanitation Data'!$C$30,0,10*ROW('Sanitation Data'!C164))="","",OFFSET('Sanitation Data'!$C$30,0,10*ROW('Sanitation Data'!C164)))</f>
        <v/>
      </c>
      <c r="CM170" s="34" t="str">
        <f ca="true">+IF(OFFSET('Sanitation Data'!$C$31,0,10*ROW('Sanitation Data'!C164))="","",OFFSET('Sanitation Data'!$C$31,0,10*ROW('Sanitation Data'!C164)))</f>
        <v/>
      </c>
      <c r="CN170" s="34" t="str">
        <f ca="true">+IF(OFFSET('Sanitation Data'!$C$32,0,10*ROW('Sanitation Data'!C164))="","",OFFSET('Sanitation Data'!$C$32,0,10*ROW('Sanitation Data'!C164)))</f>
        <v/>
      </c>
      <c r="CO170" s="34" t="str">
        <f ca="true">+IF(OFFSET('Sanitation Data'!$C$33,0,10*ROW('Sanitation Data'!C164))="","",OFFSET('Sanitation Data'!$C$33,0,10*ROW('Sanitation Data'!C164)))</f>
        <v/>
      </c>
      <c r="CP170" s="34" t="str">
        <f ca="true">+IF(OFFSET('Sanitation Data'!$D$29,0,10*ROW('Sanitation Data'!D164))="","",OFFSET('Sanitation Data'!$D$29,0,10*ROW('Sanitation Data'!D164)))</f>
        <v/>
      </c>
      <c r="CQ170" s="34" t="str">
        <f ca="true">+IF(OFFSET('Sanitation Data'!$D$30,0,10*ROW('Sanitation Data'!D164))="","",OFFSET('Sanitation Data'!$D$30,0,10*ROW('Sanitation Data'!D164)))</f>
        <v/>
      </c>
      <c r="CR170" s="34" t="str">
        <f ca="true">+IF(OFFSET('Sanitation Data'!$D$31,0,10*ROW('Sanitation Data'!D164))="","",OFFSET('Sanitation Data'!$D$31,0,10*ROW('Sanitation Data'!D164)))</f>
        <v/>
      </c>
      <c r="CS170" s="34" t="str">
        <f ca="true">+IF(OFFSET('Sanitation Data'!$D$32,0,10*ROW('Sanitation Data'!D164))="","",OFFSET('Sanitation Data'!$D$32,0,10*ROW('Sanitation Data'!D164)))</f>
        <v/>
      </c>
      <c r="CT170" s="34" t="str">
        <f ca="true">+IF(OFFSET('Sanitation Data'!$D$33,0,10*ROW('Sanitation Data'!D164))="","",OFFSET('Sanitation Data'!$D$33,0,10*ROW('Sanitation Data'!D164)))</f>
        <v/>
      </c>
      <c r="CU170" s="34" t="str">
        <f ca="true">+IF(OFFSET('Sanitation Data'!$E$29,0,10*ROW('Sanitation Data'!E164))="","",OFFSET('Sanitation Data'!$E$29,0,10*ROW('Sanitation Data'!E164)))</f>
        <v/>
      </c>
      <c r="CV170" s="34" t="str">
        <f ca="true">+IF(OFFSET('Sanitation Data'!$E$30,0,10*ROW('Sanitation Data'!E164))="","",OFFSET('Sanitation Data'!$E$30,0,10*ROW('Sanitation Data'!E164)))</f>
        <v/>
      </c>
      <c r="CW170" s="34" t="str">
        <f ca="true">+IF(OFFSET('Sanitation Data'!$E$31,0,10*ROW('Sanitation Data'!E164))="","",OFFSET('Sanitation Data'!$E$31,0,10*ROW('Sanitation Data'!E164)))</f>
        <v/>
      </c>
      <c r="CX170" s="34" t="str">
        <f ca="true">+IF(OFFSET('Sanitation Data'!$E$32,0,10*ROW('Sanitation Data'!E164))="","",OFFSET('Sanitation Data'!$E$32,0,10*ROW('Sanitation Data'!E164)))</f>
        <v/>
      </c>
      <c r="CY170" s="34" t="str">
        <f ca="true">+IF(OFFSET('Sanitation Data'!$E$33,0,10*ROW('Sanitation Data'!E164))="","",OFFSET('Sanitation Data'!$E$33,0,10*ROW('Sanitation Data'!E164)))</f>
        <v/>
      </c>
      <c r="CZ170" s="34" t="str">
        <f ca="true">+IF(OFFSET('Sanitation Data'!$F$29,0,10*ROW('Sanitation Data'!F164))="","",OFFSET('Sanitation Data'!$F$29,0,10*ROW('Sanitation Data'!F164)))</f>
        <v/>
      </c>
      <c r="DA170" s="34" t="str">
        <f ca="true">+IF(OFFSET('Sanitation Data'!$F$30,0,10*ROW('Sanitation Data'!F164))="","",OFFSET('Sanitation Data'!$F$30,0,10*ROW('Sanitation Data'!F164)))</f>
        <v/>
      </c>
      <c r="DB170" s="34" t="str">
        <f ca="true">+IF(OFFSET('Sanitation Data'!$F$31,0,10*ROW('Sanitation Data'!F164))="","",OFFSET('Sanitation Data'!$F$31,0,10*ROW('Sanitation Data'!F164)))</f>
        <v/>
      </c>
      <c r="DC170" s="34" t="str">
        <f ca="true">+IF(OFFSET('Sanitation Data'!$F$32,0,10*ROW('Sanitation Data'!F164))="","",OFFSET('Sanitation Data'!$F$32,0,10*ROW('Sanitation Data'!F164)))</f>
        <v/>
      </c>
      <c r="DD170" s="34" t="str">
        <f ca="true">+IF(OFFSET('Sanitation Data'!$F$33,0,10*ROW('Sanitation Data'!F164))="","",OFFSET('Sanitation Data'!$F$33,0,10*ROW('Sanitation Data'!F164)))</f>
        <v/>
      </c>
      <c r="DE170" s="34" t="str">
        <f ca="true">+IF(OFFSET('Sanitation Data'!$G$29,0,10*ROW('Sanitation Data'!G164))="","",OFFSET('Sanitation Data'!$G$29,0,10*ROW('Sanitation Data'!G164)))</f>
        <v/>
      </c>
      <c r="DF170" s="34" t="str">
        <f ca="true">+IF(OFFSET('Sanitation Data'!$G$30,0,10*ROW('Sanitation Data'!G164))="","",OFFSET('Sanitation Data'!$G$30,0,10*ROW('Sanitation Data'!G164)))</f>
        <v/>
      </c>
      <c r="DG170" s="34" t="str">
        <f ca="true">+IF(OFFSET('Sanitation Data'!$G$31,0,10*ROW('Sanitation Data'!G164))="","",OFFSET('Sanitation Data'!$G$31,0,10*ROW('Sanitation Data'!G164)))</f>
        <v/>
      </c>
      <c r="DH170" s="34" t="str">
        <f ca="true">+IF(OFFSET('Sanitation Data'!$G$32,0,10*ROW('Sanitation Data'!G164))="","",OFFSET('Sanitation Data'!$G$32,0,10*ROW('Sanitation Data'!G164)))</f>
        <v/>
      </c>
      <c r="DI170" s="34" t="str">
        <f ca="true">+IF(OFFSET('Sanitation Data'!$G$33,0,10*ROW('Sanitation Data'!G164))="","",OFFSET('Sanitation Data'!$G$33,0,10*ROW('Sanitation Data'!G164)))</f>
        <v/>
      </c>
      <c r="DJ170" s="34" t="str">
        <f ca="true">+IF(OFFSET('Sanitation Data'!$H$29,0,10*ROW('Sanitation Data'!H164))="","",OFFSET('Sanitation Data'!$H$29,0,10*ROW('Sanitation Data'!H164)))</f>
        <v/>
      </c>
      <c r="DK170" s="34" t="str">
        <f ca="true">+IF(OFFSET('Sanitation Data'!$H$30,0,10*ROW('Sanitation Data'!H164))="","",OFFSET('Sanitation Data'!$H$30,0,10*ROW('Sanitation Data'!H164)))</f>
        <v/>
      </c>
      <c r="DL170" s="34" t="str">
        <f ca="true">+IF(OFFSET('Sanitation Data'!$H$31,0,10*ROW('Sanitation Data'!H164))="","",OFFSET('Sanitation Data'!$H$31,0,10*ROW('Sanitation Data'!H164)))</f>
        <v/>
      </c>
      <c r="DM170" s="34" t="str">
        <f ca="true">+IF(OFFSET('Sanitation Data'!$H$32,0,10*ROW('Sanitation Data'!H164))="","",OFFSET('Sanitation Data'!$H$32,0,10*ROW('Sanitation Data'!H164)))</f>
        <v/>
      </c>
      <c r="DN170" s="34" t="str">
        <f ca="true">+IF(OFFSET('Sanitation Data'!$H$33,0,10*ROW('Sanitation Data'!H164))="","",OFFSET('Sanitation Data'!$H$33,0,10*ROW('Sanitation Data'!H164)))</f>
        <v/>
      </c>
      <c r="DO170" s="34" t="str">
        <f ca="true">+IF(OFFSET('Hygiene Data'!$C$12,0,10*ROW('Hygiene Data'!C164))="","",OFFSET('Hygiene Data'!$C$12,0,10*ROW('Hygiene Data'!C164)))</f>
        <v/>
      </c>
      <c r="DP170" s="34" t="str">
        <f ca="true">+IF(OFFSET('Hygiene Data'!$C$13,0,10*ROW('Hygiene Data'!C164))="","",OFFSET('Hygiene Data'!$C$13,0,10*ROW('Hygiene Data'!C164)))</f>
        <v/>
      </c>
      <c r="DQ170" s="34" t="str">
        <f ca="true">+IF(OFFSET('Hygiene Data'!$C$14,0,10*ROW('Hygiene Data'!C164))="","",OFFSET('Hygiene Data'!$C$14,0,10*ROW('Hygiene Data'!C164)))</f>
        <v/>
      </c>
      <c r="DR170" s="34" t="str">
        <f ca="true">+IF(OFFSET('Hygiene Data'!$D$12,0,10*ROW('Hygiene Data'!D164))="","",OFFSET('Hygiene Data'!$D$12,0,10*ROW('Hygiene Data'!D164)))</f>
        <v/>
      </c>
      <c r="DS170" s="34" t="str">
        <f ca="true">+IF(OFFSET('Hygiene Data'!$D$13,0,10*ROW('Hygiene Data'!D164))="","",OFFSET('Hygiene Data'!$D$13,0,10*ROW('Hygiene Data'!D164)))</f>
        <v/>
      </c>
      <c r="DT170" s="34" t="str">
        <f ca="true">+IF(OFFSET('Hygiene Data'!$D$14,0,10*ROW('Hygiene Data'!D164))="","",OFFSET('Hygiene Data'!$D$14,0,10*ROW('Hygiene Data'!D164)))</f>
        <v/>
      </c>
      <c r="DU170" s="34" t="str">
        <f ca="true">+IF(OFFSET('Hygiene Data'!$E$12,0,10*ROW('Hygiene Data'!E164))="","",OFFSET('Hygiene Data'!$E$12,0,10*ROW('Hygiene Data'!E164)))</f>
        <v/>
      </c>
      <c r="DV170" s="34" t="str">
        <f ca="true">+IF(OFFSET('Hygiene Data'!$E$13,0,10*ROW('Hygiene Data'!E164))="","",OFFSET('Hygiene Data'!$E$13,0,10*ROW('Hygiene Data'!E164)))</f>
        <v/>
      </c>
      <c r="DW170" s="34" t="str">
        <f ca="true">+IF(OFFSET('Hygiene Data'!$E$14,0,10*ROW('Hygiene Data'!E164))="","",OFFSET('Hygiene Data'!$E$14,0,10*ROW('Hygiene Data'!E164)))</f>
        <v/>
      </c>
      <c r="DX170" s="34" t="str">
        <f ca="true">+IF(OFFSET('Hygiene Data'!$F$12,0,10*ROW('Hygiene Data'!F164))="","",OFFSET('Hygiene Data'!$F$12,0,10*ROW('Hygiene Data'!F164)))</f>
        <v/>
      </c>
      <c r="DY170" s="34" t="str">
        <f ca="true">+IF(OFFSET('Hygiene Data'!$F$13,0,10*ROW('Hygiene Data'!F164))="","",OFFSET('Hygiene Data'!$F$13,0,10*ROW('Hygiene Data'!F164)))</f>
        <v/>
      </c>
      <c r="DZ170" s="34" t="str">
        <f ca="true">+IF(OFFSET('Hygiene Data'!$F$14,0,10*ROW('Hygiene Data'!F164))="","",OFFSET('Hygiene Data'!$F$14,0,10*ROW('Hygiene Data'!F164)))</f>
        <v/>
      </c>
      <c r="EA170" s="34" t="str">
        <f ca="true">+IF(OFFSET('Hygiene Data'!$G$12,0,10*ROW('Hygiene Data'!G164))="","",OFFSET('Hygiene Data'!$G$12,0,10*ROW('Hygiene Data'!G164)))</f>
        <v/>
      </c>
      <c r="EB170" s="34" t="str">
        <f ca="true">+IF(OFFSET('Hygiene Data'!$G$13,0,10*ROW('Hygiene Data'!G164))="","",OFFSET('Hygiene Data'!$G$13,0,10*ROW('Hygiene Data'!G164)))</f>
        <v/>
      </c>
      <c r="EC170" s="34" t="str">
        <f ca="true">+IF(OFFSET('Hygiene Data'!$G$14,0,10*ROW('Hygiene Data'!G164))="","",OFFSET('Hygiene Data'!$G$14,0,10*ROW('Hygiene Data'!G164)))</f>
        <v/>
      </c>
      <c r="ED170" s="34" t="str">
        <f ca="true">+IF(OFFSET('Hygiene Data'!$H$12,0,10*ROW('Hygiene Data'!H164))="","",OFFSET('Hygiene Data'!$H$12,0,10*ROW('Hygiene Data'!H164)))</f>
        <v/>
      </c>
      <c r="EE170" s="34" t="str">
        <f ca="true">+IF(OFFSET('Hygiene Data'!$H$13,0,10*ROW('Hygiene Data'!H164))="","",OFFSET('Hygiene Data'!$H$13,0,10*ROW('Hygiene Data'!H164)))</f>
        <v/>
      </c>
      <c r="EF170" s="34" t="str">
        <f ca="true">+IF(OFFSET('Hygiene Data'!$H$14,0,10*ROW('Hygiene Data'!H164))="","",OFFSET('Hygiene Data'!$H$14,0,10*ROW('Hygiene Data'!H164)))</f>
        <v/>
      </c>
    </row>
    <row r="171" x14ac:dyDescent="0.2">
      <c r="A171" s="57" t="str">
        <f ca="true">+IF(OFFSET('Water Data'!$B$1,0,10*ROW('Water Data'!B168))="","",OFFSET('Water Data'!$B$1,0,10*ROW('Water Data'!B168)))</f>
        <v/>
      </c>
      <c r="B171" s="57" t="str">
        <f ca="true">+IF(OFFSET('Water Data'!$A$3,0,10*ROW('Water Data'!A168))="","",OFFSET('Water Data'!$A$3,0,10*ROW('Water Data'!A168)))</f>
        <v/>
      </c>
      <c r="C171" s="57" t="str">
        <f ca="true">+IF(OFFSET('Water Data'!$C$3,0,10*ROW('Water Data'!C168))="","",OFFSET('Water Data'!$C$3,0,10*ROW('Water Data'!C168)))</f>
        <v/>
      </c>
      <c r="D171" s="249"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49"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49"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49"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49"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49"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49"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49"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49"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49"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49"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49"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49"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49"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49"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49"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49"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49"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50"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50"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50"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50"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50"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50"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50"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50"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50"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50"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50"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50"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50"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50"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50"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50"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50"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50"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50"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50"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50"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50"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50"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50"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50"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50"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50"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50"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50"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50"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51"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51"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51"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51"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51"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51"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51"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51"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51"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51"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51"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51"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51"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51"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51"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51"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51"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51"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4" t="str">
        <f ca="true">+IF(OFFSET('Water Data'!$C$28,0,10*ROW('Water Data'!C165))="","",OFFSET('Water Data'!$C$28,0,10*ROW('Water Data'!C165)))</f>
        <v/>
      </c>
      <c r="BT171" s="34" t="str">
        <f ca="true">+IF(OFFSET('Water Data'!$C$29,0,10*ROW('Water Data'!C165))="","",OFFSET('Water Data'!$C$29,0,10*ROW('Water Data'!C165)))</f>
        <v/>
      </c>
      <c r="BU171" s="34" t="str">
        <f ca="true">+IF(OFFSET('Water Data'!$C$30,0,10*ROW('Water Data'!C165))="","",OFFSET('Water Data'!$C$30,0,10*ROW('Water Data'!C165)))</f>
        <v/>
      </c>
      <c r="BV171" s="34" t="str">
        <f ca="true">+IF(OFFSET('Water Data'!$D$28,0,10*ROW('Water Data'!D165))="","",OFFSET('Water Data'!$D$28,0,10*ROW('Water Data'!D165)))</f>
        <v/>
      </c>
      <c r="BW171" s="34" t="str">
        <f ca="true">+IF(OFFSET('Water Data'!$D$29,0,10*ROW('Water Data'!D165))="","",OFFSET('Water Data'!$D$29,0,10*ROW('Water Data'!D165)))</f>
        <v/>
      </c>
      <c r="BX171" s="34" t="str">
        <f ca="true">+IF(OFFSET('Water Data'!$D$30,0,10*ROW('Water Data'!D165))="","",OFFSET('Water Data'!$D$30,0,10*ROW('Water Data'!D165)))</f>
        <v/>
      </c>
      <c r="BY171" s="34" t="str">
        <f ca="true">+IF(OFFSET('Water Data'!$E$28,0,10*ROW('Water Data'!E165))="","",OFFSET('Water Data'!$E$28,0,10*ROW('Water Data'!E165)))</f>
        <v/>
      </c>
      <c r="BZ171" s="34" t="str">
        <f ca="true">+IF(OFFSET('Water Data'!$E$29,0,10*ROW('Water Data'!E165))="","",OFFSET('Water Data'!$E$29,0,10*ROW('Water Data'!E165)))</f>
        <v/>
      </c>
      <c r="CA171" s="34" t="str">
        <f ca="true">+IF(OFFSET('Water Data'!$E$30,0,10*ROW('Water Data'!E165))="","",OFFSET('Water Data'!$E$30,0,10*ROW('Water Data'!E165)))</f>
        <v/>
      </c>
      <c r="CB171" s="34" t="str">
        <f ca="true">+IF(OFFSET('Water Data'!$F$28,0,10*ROW('Water Data'!F165))="","",OFFSET('Water Data'!$F$28,0,10*ROW('Water Data'!F165)))</f>
        <v/>
      </c>
      <c r="CC171" s="34" t="str">
        <f ca="true">+IF(OFFSET('Water Data'!$F$29,0,10*ROW('Water Data'!F165))="","",OFFSET('Water Data'!$F$29,0,10*ROW('Water Data'!F165)))</f>
        <v/>
      </c>
      <c r="CD171" s="34" t="str">
        <f ca="true">+IF(OFFSET('Water Data'!$F$30,0,10*ROW('Water Data'!F165))="","",OFFSET('Water Data'!$F$30,0,10*ROW('Water Data'!F165)))</f>
        <v/>
      </c>
      <c r="CE171" s="34" t="str">
        <f ca="true">+IF(OFFSET('Water Data'!$G$28,0,10*ROW('Water Data'!G165))="","",OFFSET('Water Data'!$G$28,0,10*ROW('Water Data'!G165)))</f>
        <v/>
      </c>
      <c r="CF171" s="34" t="str">
        <f ca="true">+IF(OFFSET('Water Data'!$G$29,0,10*ROW('Water Data'!G165))="","",OFFSET('Water Data'!$G$29,0,10*ROW('Water Data'!G165)))</f>
        <v/>
      </c>
      <c r="CG171" s="34" t="str">
        <f ca="true">+IF(OFFSET('Water Data'!$G$30,0,10*ROW('Water Data'!G165))="","",OFFSET('Water Data'!$G$30,0,10*ROW('Water Data'!G165)))</f>
        <v/>
      </c>
      <c r="CH171" s="34" t="str">
        <f ca="true">+IF(OFFSET('Water Data'!$H$28,0,10*ROW('Water Data'!H165))="","",OFFSET('Water Data'!$H$28,0,10*ROW('Water Data'!H165)))</f>
        <v/>
      </c>
      <c r="CI171" s="34" t="str">
        <f ca="true">+IF(OFFSET('Water Data'!$H$29,0,10*ROW('Water Data'!H165))="","",OFFSET('Water Data'!$H$29,0,10*ROW('Water Data'!H165)))</f>
        <v/>
      </c>
      <c r="CJ171" s="34" t="str">
        <f ca="true">+IF(OFFSET('Water Data'!$H$30,0,10*ROW('Water Data'!H165))="","",OFFSET('Water Data'!$H$30,0,10*ROW('Water Data'!H165)))</f>
        <v/>
      </c>
      <c r="CK171" s="34" t="str">
        <f ca="true">+IF(OFFSET('Sanitation Data'!$C$29,0,10*ROW('Sanitation Data'!C165))="","",OFFSET('Sanitation Data'!$C$29,0,10*ROW('Sanitation Data'!C165)))</f>
        <v/>
      </c>
      <c r="CL171" s="34" t="str">
        <f ca="true">+IF(OFFSET('Sanitation Data'!$C$30,0,10*ROW('Sanitation Data'!C165))="","",OFFSET('Sanitation Data'!$C$30,0,10*ROW('Sanitation Data'!C165)))</f>
        <v/>
      </c>
      <c r="CM171" s="34" t="str">
        <f ca="true">+IF(OFFSET('Sanitation Data'!$C$31,0,10*ROW('Sanitation Data'!C165))="","",OFFSET('Sanitation Data'!$C$31,0,10*ROW('Sanitation Data'!C165)))</f>
        <v/>
      </c>
      <c r="CN171" s="34" t="str">
        <f ca="true">+IF(OFFSET('Sanitation Data'!$C$32,0,10*ROW('Sanitation Data'!C165))="","",OFFSET('Sanitation Data'!$C$32,0,10*ROW('Sanitation Data'!C165)))</f>
        <v/>
      </c>
      <c r="CO171" s="34" t="str">
        <f ca="true">+IF(OFFSET('Sanitation Data'!$C$33,0,10*ROW('Sanitation Data'!C165))="","",OFFSET('Sanitation Data'!$C$33,0,10*ROW('Sanitation Data'!C165)))</f>
        <v/>
      </c>
      <c r="CP171" s="34" t="str">
        <f ca="true">+IF(OFFSET('Sanitation Data'!$D$29,0,10*ROW('Sanitation Data'!D165))="","",OFFSET('Sanitation Data'!$D$29,0,10*ROW('Sanitation Data'!D165)))</f>
        <v/>
      </c>
      <c r="CQ171" s="34" t="str">
        <f ca="true">+IF(OFFSET('Sanitation Data'!$D$30,0,10*ROW('Sanitation Data'!D165))="","",OFFSET('Sanitation Data'!$D$30,0,10*ROW('Sanitation Data'!D165)))</f>
        <v/>
      </c>
      <c r="CR171" s="34" t="str">
        <f ca="true">+IF(OFFSET('Sanitation Data'!$D$31,0,10*ROW('Sanitation Data'!D165))="","",OFFSET('Sanitation Data'!$D$31,0,10*ROW('Sanitation Data'!D165)))</f>
        <v/>
      </c>
      <c r="CS171" s="34" t="str">
        <f ca="true">+IF(OFFSET('Sanitation Data'!$D$32,0,10*ROW('Sanitation Data'!D165))="","",OFFSET('Sanitation Data'!$D$32,0,10*ROW('Sanitation Data'!D165)))</f>
        <v/>
      </c>
      <c r="CT171" s="34" t="str">
        <f ca="true">+IF(OFFSET('Sanitation Data'!$D$33,0,10*ROW('Sanitation Data'!D165))="","",OFFSET('Sanitation Data'!$D$33,0,10*ROW('Sanitation Data'!D165)))</f>
        <v/>
      </c>
      <c r="CU171" s="34" t="str">
        <f ca="true">+IF(OFFSET('Sanitation Data'!$E$29,0,10*ROW('Sanitation Data'!E165))="","",OFFSET('Sanitation Data'!$E$29,0,10*ROW('Sanitation Data'!E165)))</f>
        <v/>
      </c>
      <c r="CV171" s="34" t="str">
        <f ca="true">+IF(OFFSET('Sanitation Data'!$E$30,0,10*ROW('Sanitation Data'!E165))="","",OFFSET('Sanitation Data'!$E$30,0,10*ROW('Sanitation Data'!E165)))</f>
        <v/>
      </c>
      <c r="CW171" s="34" t="str">
        <f ca="true">+IF(OFFSET('Sanitation Data'!$E$31,0,10*ROW('Sanitation Data'!E165))="","",OFFSET('Sanitation Data'!$E$31,0,10*ROW('Sanitation Data'!E165)))</f>
        <v/>
      </c>
      <c r="CX171" s="34" t="str">
        <f ca="true">+IF(OFFSET('Sanitation Data'!$E$32,0,10*ROW('Sanitation Data'!E165))="","",OFFSET('Sanitation Data'!$E$32,0,10*ROW('Sanitation Data'!E165)))</f>
        <v/>
      </c>
      <c r="CY171" s="34" t="str">
        <f ca="true">+IF(OFFSET('Sanitation Data'!$E$33,0,10*ROW('Sanitation Data'!E165))="","",OFFSET('Sanitation Data'!$E$33,0,10*ROW('Sanitation Data'!E165)))</f>
        <v/>
      </c>
      <c r="CZ171" s="34" t="str">
        <f ca="true">+IF(OFFSET('Sanitation Data'!$F$29,0,10*ROW('Sanitation Data'!F165))="","",OFFSET('Sanitation Data'!$F$29,0,10*ROW('Sanitation Data'!F165)))</f>
        <v/>
      </c>
      <c r="DA171" s="34" t="str">
        <f ca="true">+IF(OFFSET('Sanitation Data'!$F$30,0,10*ROW('Sanitation Data'!F165))="","",OFFSET('Sanitation Data'!$F$30,0,10*ROW('Sanitation Data'!F165)))</f>
        <v/>
      </c>
      <c r="DB171" s="34" t="str">
        <f ca="true">+IF(OFFSET('Sanitation Data'!$F$31,0,10*ROW('Sanitation Data'!F165))="","",OFFSET('Sanitation Data'!$F$31,0,10*ROW('Sanitation Data'!F165)))</f>
        <v/>
      </c>
      <c r="DC171" s="34" t="str">
        <f ca="true">+IF(OFFSET('Sanitation Data'!$F$32,0,10*ROW('Sanitation Data'!F165))="","",OFFSET('Sanitation Data'!$F$32,0,10*ROW('Sanitation Data'!F165)))</f>
        <v/>
      </c>
      <c r="DD171" s="34" t="str">
        <f ca="true">+IF(OFFSET('Sanitation Data'!$F$33,0,10*ROW('Sanitation Data'!F165))="","",OFFSET('Sanitation Data'!$F$33,0,10*ROW('Sanitation Data'!F165)))</f>
        <v/>
      </c>
      <c r="DE171" s="34" t="str">
        <f ca="true">+IF(OFFSET('Sanitation Data'!$G$29,0,10*ROW('Sanitation Data'!G165))="","",OFFSET('Sanitation Data'!$G$29,0,10*ROW('Sanitation Data'!G165)))</f>
        <v/>
      </c>
      <c r="DF171" s="34" t="str">
        <f ca="true">+IF(OFFSET('Sanitation Data'!$G$30,0,10*ROW('Sanitation Data'!G165))="","",OFFSET('Sanitation Data'!$G$30,0,10*ROW('Sanitation Data'!G165)))</f>
        <v/>
      </c>
      <c r="DG171" s="34" t="str">
        <f ca="true">+IF(OFFSET('Sanitation Data'!$G$31,0,10*ROW('Sanitation Data'!G165))="","",OFFSET('Sanitation Data'!$G$31,0,10*ROW('Sanitation Data'!G165)))</f>
        <v/>
      </c>
      <c r="DH171" s="34" t="str">
        <f ca="true">+IF(OFFSET('Sanitation Data'!$G$32,0,10*ROW('Sanitation Data'!G165))="","",OFFSET('Sanitation Data'!$G$32,0,10*ROW('Sanitation Data'!G165)))</f>
        <v/>
      </c>
      <c r="DI171" s="34" t="str">
        <f ca="true">+IF(OFFSET('Sanitation Data'!$G$33,0,10*ROW('Sanitation Data'!G165))="","",OFFSET('Sanitation Data'!$G$33,0,10*ROW('Sanitation Data'!G165)))</f>
        <v/>
      </c>
      <c r="DJ171" s="34" t="str">
        <f ca="true">+IF(OFFSET('Sanitation Data'!$H$29,0,10*ROW('Sanitation Data'!H165))="","",OFFSET('Sanitation Data'!$H$29,0,10*ROW('Sanitation Data'!H165)))</f>
        <v/>
      </c>
      <c r="DK171" s="34" t="str">
        <f ca="true">+IF(OFFSET('Sanitation Data'!$H$30,0,10*ROW('Sanitation Data'!H165))="","",OFFSET('Sanitation Data'!$H$30,0,10*ROW('Sanitation Data'!H165)))</f>
        <v/>
      </c>
      <c r="DL171" s="34" t="str">
        <f ca="true">+IF(OFFSET('Sanitation Data'!$H$31,0,10*ROW('Sanitation Data'!H165))="","",OFFSET('Sanitation Data'!$H$31,0,10*ROW('Sanitation Data'!H165)))</f>
        <v/>
      </c>
      <c r="DM171" s="34" t="str">
        <f ca="true">+IF(OFFSET('Sanitation Data'!$H$32,0,10*ROW('Sanitation Data'!H165))="","",OFFSET('Sanitation Data'!$H$32,0,10*ROW('Sanitation Data'!H165)))</f>
        <v/>
      </c>
      <c r="DN171" s="34" t="str">
        <f ca="true">+IF(OFFSET('Sanitation Data'!$H$33,0,10*ROW('Sanitation Data'!H165))="","",OFFSET('Sanitation Data'!$H$33,0,10*ROW('Sanitation Data'!H165)))</f>
        <v/>
      </c>
      <c r="DO171" s="34" t="str">
        <f ca="true">+IF(OFFSET('Hygiene Data'!$C$12,0,10*ROW('Hygiene Data'!C165))="","",OFFSET('Hygiene Data'!$C$12,0,10*ROW('Hygiene Data'!C165)))</f>
        <v/>
      </c>
      <c r="DP171" s="34" t="str">
        <f ca="true">+IF(OFFSET('Hygiene Data'!$C$13,0,10*ROW('Hygiene Data'!C165))="","",OFFSET('Hygiene Data'!$C$13,0,10*ROW('Hygiene Data'!C165)))</f>
        <v/>
      </c>
      <c r="DQ171" s="34" t="str">
        <f ca="true">+IF(OFFSET('Hygiene Data'!$C$14,0,10*ROW('Hygiene Data'!C165))="","",OFFSET('Hygiene Data'!$C$14,0,10*ROW('Hygiene Data'!C165)))</f>
        <v/>
      </c>
      <c r="DR171" s="34" t="str">
        <f ca="true">+IF(OFFSET('Hygiene Data'!$D$12,0,10*ROW('Hygiene Data'!D165))="","",OFFSET('Hygiene Data'!$D$12,0,10*ROW('Hygiene Data'!D165)))</f>
        <v/>
      </c>
      <c r="DS171" s="34" t="str">
        <f ca="true">+IF(OFFSET('Hygiene Data'!$D$13,0,10*ROW('Hygiene Data'!D165))="","",OFFSET('Hygiene Data'!$D$13,0,10*ROW('Hygiene Data'!D165)))</f>
        <v/>
      </c>
      <c r="DT171" s="34" t="str">
        <f ca="true">+IF(OFFSET('Hygiene Data'!$D$14,0,10*ROW('Hygiene Data'!D165))="","",OFFSET('Hygiene Data'!$D$14,0,10*ROW('Hygiene Data'!D165)))</f>
        <v/>
      </c>
      <c r="DU171" s="34" t="str">
        <f ca="true">+IF(OFFSET('Hygiene Data'!$E$12,0,10*ROW('Hygiene Data'!E165))="","",OFFSET('Hygiene Data'!$E$12,0,10*ROW('Hygiene Data'!E165)))</f>
        <v/>
      </c>
      <c r="DV171" s="34" t="str">
        <f ca="true">+IF(OFFSET('Hygiene Data'!$E$13,0,10*ROW('Hygiene Data'!E165))="","",OFFSET('Hygiene Data'!$E$13,0,10*ROW('Hygiene Data'!E165)))</f>
        <v/>
      </c>
      <c r="DW171" s="34" t="str">
        <f ca="true">+IF(OFFSET('Hygiene Data'!$E$14,0,10*ROW('Hygiene Data'!E165))="","",OFFSET('Hygiene Data'!$E$14,0,10*ROW('Hygiene Data'!E165)))</f>
        <v/>
      </c>
      <c r="DX171" s="34" t="str">
        <f ca="true">+IF(OFFSET('Hygiene Data'!$F$12,0,10*ROW('Hygiene Data'!F165))="","",OFFSET('Hygiene Data'!$F$12,0,10*ROW('Hygiene Data'!F165)))</f>
        <v/>
      </c>
      <c r="DY171" s="34" t="str">
        <f ca="true">+IF(OFFSET('Hygiene Data'!$F$13,0,10*ROW('Hygiene Data'!F165))="","",OFFSET('Hygiene Data'!$F$13,0,10*ROW('Hygiene Data'!F165)))</f>
        <v/>
      </c>
      <c r="DZ171" s="34" t="str">
        <f ca="true">+IF(OFFSET('Hygiene Data'!$F$14,0,10*ROW('Hygiene Data'!F165))="","",OFFSET('Hygiene Data'!$F$14,0,10*ROW('Hygiene Data'!F165)))</f>
        <v/>
      </c>
      <c r="EA171" s="34" t="str">
        <f ca="true">+IF(OFFSET('Hygiene Data'!$G$12,0,10*ROW('Hygiene Data'!G165))="","",OFFSET('Hygiene Data'!$G$12,0,10*ROW('Hygiene Data'!G165)))</f>
        <v/>
      </c>
      <c r="EB171" s="34" t="str">
        <f ca="true">+IF(OFFSET('Hygiene Data'!$G$13,0,10*ROW('Hygiene Data'!G165))="","",OFFSET('Hygiene Data'!$G$13,0,10*ROW('Hygiene Data'!G165)))</f>
        <v/>
      </c>
      <c r="EC171" s="34" t="str">
        <f ca="true">+IF(OFFSET('Hygiene Data'!$G$14,0,10*ROW('Hygiene Data'!G165))="","",OFFSET('Hygiene Data'!$G$14,0,10*ROW('Hygiene Data'!G165)))</f>
        <v/>
      </c>
      <c r="ED171" s="34" t="str">
        <f ca="true">+IF(OFFSET('Hygiene Data'!$H$12,0,10*ROW('Hygiene Data'!H165))="","",OFFSET('Hygiene Data'!$H$12,0,10*ROW('Hygiene Data'!H165)))</f>
        <v/>
      </c>
      <c r="EE171" s="34" t="str">
        <f ca="true">+IF(OFFSET('Hygiene Data'!$H$13,0,10*ROW('Hygiene Data'!H165))="","",OFFSET('Hygiene Data'!$H$13,0,10*ROW('Hygiene Data'!H165)))</f>
        <v/>
      </c>
      <c r="EF171" s="34" t="str">
        <f ca="true">+IF(OFFSET('Hygiene Data'!$H$14,0,10*ROW('Hygiene Data'!H165))="","",OFFSET('Hygiene Data'!$H$14,0,10*ROW('Hygiene Data'!H165)))</f>
        <v/>
      </c>
    </row>
    <row r="172" x14ac:dyDescent="0.2">
      <c r="A172" s="57" t="str">
        <f ca="true">+IF(OFFSET('Water Data'!$B$1,0,10*ROW('Water Data'!B169))="","",OFFSET('Water Data'!$B$1,0,10*ROW('Water Data'!B169)))</f>
        <v/>
      </c>
      <c r="B172" s="57" t="str">
        <f ca="true">+IF(OFFSET('Water Data'!$A$3,0,10*ROW('Water Data'!A169))="","",OFFSET('Water Data'!$A$3,0,10*ROW('Water Data'!A169)))</f>
        <v/>
      </c>
      <c r="C172" s="57" t="str">
        <f ca="true">+IF(OFFSET('Water Data'!$C$3,0,10*ROW('Water Data'!C169))="","",OFFSET('Water Data'!$C$3,0,10*ROW('Water Data'!C169)))</f>
        <v/>
      </c>
      <c r="D172" s="249"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49"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49"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49"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49"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49"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49"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49"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49"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49"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49"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49"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49"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49"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49"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49"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49"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49"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50"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50"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50"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50"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50"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50"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50"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50"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50"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50"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50"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50"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50"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50"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50"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50"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50"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50"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50"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50"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50"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50"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50"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50"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50"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50"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50"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50"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50"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50"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51"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51"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51"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51"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51"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51"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51"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51"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51"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51"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51"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51"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51"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51"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51"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51"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51"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51"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4" t="str">
        <f ca="true">+IF(OFFSET('Water Data'!$C$28,0,10*ROW('Water Data'!C166))="","",OFFSET('Water Data'!$C$28,0,10*ROW('Water Data'!C166)))</f>
        <v/>
      </c>
      <c r="BT172" s="34" t="str">
        <f ca="true">+IF(OFFSET('Water Data'!$C$29,0,10*ROW('Water Data'!C166))="","",OFFSET('Water Data'!$C$29,0,10*ROW('Water Data'!C166)))</f>
        <v/>
      </c>
      <c r="BU172" s="34" t="str">
        <f ca="true">+IF(OFFSET('Water Data'!$C$30,0,10*ROW('Water Data'!C166))="","",OFFSET('Water Data'!$C$30,0,10*ROW('Water Data'!C166)))</f>
        <v/>
      </c>
      <c r="BV172" s="34" t="str">
        <f ca="true">+IF(OFFSET('Water Data'!$D$28,0,10*ROW('Water Data'!D166))="","",OFFSET('Water Data'!$D$28,0,10*ROW('Water Data'!D166)))</f>
        <v/>
      </c>
      <c r="BW172" s="34" t="str">
        <f ca="true">+IF(OFFSET('Water Data'!$D$29,0,10*ROW('Water Data'!D166))="","",OFFSET('Water Data'!$D$29,0,10*ROW('Water Data'!D166)))</f>
        <v/>
      </c>
      <c r="BX172" s="34" t="str">
        <f ca="true">+IF(OFFSET('Water Data'!$D$30,0,10*ROW('Water Data'!D166))="","",OFFSET('Water Data'!$D$30,0,10*ROW('Water Data'!D166)))</f>
        <v/>
      </c>
      <c r="BY172" s="34" t="str">
        <f ca="true">+IF(OFFSET('Water Data'!$E$28,0,10*ROW('Water Data'!E166))="","",OFFSET('Water Data'!$E$28,0,10*ROW('Water Data'!E166)))</f>
        <v/>
      </c>
      <c r="BZ172" s="34" t="str">
        <f ca="true">+IF(OFFSET('Water Data'!$E$29,0,10*ROW('Water Data'!E166))="","",OFFSET('Water Data'!$E$29,0,10*ROW('Water Data'!E166)))</f>
        <v/>
      </c>
      <c r="CA172" s="34" t="str">
        <f ca="true">+IF(OFFSET('Water Data'!$E$30,0,10*ROW('Water Data'!E166))="","",OFFSET('Water Data'!$E$30,0,10*ROW('Water Data'!E166)))</f>
        <v/>
      </c>
      <c r="CB172" s="34" t="str">
        <f ca="true">+IF(OFFSET('Water Data'!$F$28,0,10*ROW('Water Data'!F166))="","",OFFSET('Water Data'!$F$28,0,10*ROW('Water Data'!F166)))</f>
        <v/>
      </c>
      <c r="CC172" s="34" t="str">
        <f ca="true">+IF(OFFSET('Water Data'!$F$29,0,10*ROW('Water Data'!F166))="","",OFFSET('Water Data'!$F$29,0,10*ROW('Water Data'!F166)))</f>
        <v/>
      </c>
      <c r="CD172" s="34" t="str">
        <f ca="true">+IF(OFFSET('Water Data'!$F$30,0,10*ROW('Water Data'!F166))="","",OFFSET('Water Data'!$F$30,0,10*ROW('Water Data'!F166)))</f>
        <v/>
      </c>
      <c r="CE172" s="34" t="str">
        <f ca="true">+IF(OFFSET('Water Data'!$G$28,0,10*ROW('Water Data'!G166))="","",OFFSET('Water Data'!$G$28,0,10*ROW('Water Data'!G166)))</f>
        <v/>
      </c>
      <c r="CF172" s="34" t="str">
        <f ca="true">+IF(OFFSET('Water Data'!$G$29,0,10*ROW('Water Data'!G166))="","",OFFSET('Water Data'!$G$29,0,10*ROW('Water Data'!G166)))</f>
        <v/>
      </c>
      <c r="CG172" s="34" t="str">
        <f ca="true">+IF(OFFSET('Water Data'!$G$30,0,10*ROW('Water Data'!G166))="","",OFFSET('Water Data'!$G$30,0,10*ROW('Water Data'!G166)))</f>
        <v/>
      </c>
      <c r="CH172" s="34" t="str">
        <f ca="true">+IF(OFFSET('Water Data'!$H$28,0,10*ROW('Water Data'!H166))="","",OFFSET('Water Data'!$H$28,0,10*ROW('Water Data'!H166)))</f>
        <v/>
      </c>
      <c r="CI172" s="34" t="str">
        <f ca="true">+IF(OFFSET('Water Data'!$H$29,0,10*ROW('Water Data'!H166))="","",OFFSET('Water Data'!$H$29,0,10*ROW('Water Data'!H166)))</f>
        <v/>
      </c>
      <c r="CJ172" s="34" t="str">
        <f ca="true">+IF(OFFSET('Water Data'!$H$30,0,10*ROW('Water Data'!H166))="","",OFFSET('Water Data'!$H$30,0,10*ROW('Water Data'!H166)))</f>
        <v/>
      </c>
      <c r="CK172" s="34" t="str">
        <f ca="true">+IF(OFFSET('Sanitation Data'!$C$29,0,10*ROW('Sanitation Data'!C166))="","",OFFSET('Sanitation Data'!$C$29,0,10*ROW('Sanitation Data'!C166)))</f>
        <v/>
      </c>
      <c r="CL172" s="34" t="str">
        <f ca="true">+IF(OFFSET('Sanitation Data'!$C$30,0,10*ROW('Sanitation Data'!C166))="","",OFFSET('Sanitation Data'!$C$30,0,10*ROW('Sanitation Data'!C166)))</f>
        <v/>
      </c>
      <c r="CM172" s="34" t="str">
        <f ca="true">+IF(OFFSET('Sanitation Data'!$C$31,0,10*ROW('Sanitation Data'!C166))="","",OFFSET('Sanitation Data'!$C$31,0,10*ROW('Sanitation Data'!C166)))</f>
        <v/>
      </c>
      <c r="CN172" s="34" t="str">
        <f ca="true">+IF(OFFSET('Sanitation Data'!$C$32,0,10*ROW('Sanitation Data'!C166))="","",OFFSET('Sanitation Data'!$C$32,0,10*ROW('Sanitation Data'!C166)))</f>
        <v/>
      </c>
      <c r="CO172" s="34" t="str">
        <f ca="true">+IF(OFFSET('Sanitation Data'!$C$33,0,10*ROW('Sanitation Data'!C166))="","",OFFSET('Sanitation Data'!$C$33,0,10*ROW('Sanitation Data'!C166)))</f>
        <v/>
      </c>
      <c r="CP172" s="34" t="str">
        <f ca="true">+IF(OFFSET('Sanitation Data'!$D$29,0,10*ROW('Sanitation Data'!D166))="","",OFFSET('Sanitation Data'!$D$29,0,10*ROW('Sanitation Data'!D166)))</f>
        <v/>
      </c>
      <c r="CQ172" s="34" t="str">
        <f ca="true">+IF(OFFSET('Sanitation Data'!$D$30,0,10*ROW('Sanitation Data'!D166))="","",OFFSET('Sanitation Data'!$D$30,0,10*ROW('Sanitation Data'!D166)))</f>
        <v/>
      </c>
      <c r="CR172" s="34" t="str">
        <f ca="true">+IF(OFFSET('Sanitation Data'!$D$31,0,10*ROW('Sanitation Data'!D166))="","",OFFSET('Sanitation Data'!$D$31,0,10*ROW('Sanitation Data'!D166)))</f>
        <v/>
      </c>
      <c r="CS172" s="34" t="str">
        <f ca="true">+IF(OFFSET('Sanitation Data'!$D$32,0,10*ROW('Sanitation Data'!D166))="","",OFFSET('Sanitation Data'!$D$32,0,10*ROW('Sanitation Data'!D166)))</f>
        <v/>
      </c>
      <c r="CT172" s="34" t="str">
        <f ca="true">+IF(OFFSET('Sanitation Data'!$D$33,0,10*ROW('Sanitation Data'!D166))="","",OFFSET('Sanitation Data'!$D$33,0,10*ROW('Sanitation Data'!D166)))</f>
        <v/>
      </c>
      <c r="CU172" s="34" t="str">
        <f ca="true">+IF(OFFSET('Sanitation Data'!$E$29,0,10*ROW('Sanitation Data'!E166))="","",OFFSET('Sanitation Data'!$E$29,0,10*ROW('Sanitation Data'!E166)))</f>
        <v/>
      </c>
      <c r="CV172" s="34" t="str">
        <f ca="true">+IF(OFFSET('Sanitation Data'!$E$30,0,10*ROW('Sanitation Data'!E166))="","",OFFSET('Sanitation Data'!$E$30,0,10*ROW('Sanitation Data'!E166)))</f>
        <v/>
      </c>
      <c r="CW172" s="34" t="str">
        <f ca="true">+IF(OFFSET('Sanitation Data'!$E$31,0,10*ROW('Sanitation Data'!E166))="","",OFFSET('Sanitation Data'!$E$31,0,10*ROW('Sanitation Data'!E166)))</f>
        <v/>
      </c>
      <c r="CX172" s="34" t="str">
        <f ca="true">+IF(OFFSET('Sanitation Data'!$E$32,0,10*ROW('Sanitation Data'!E166))="","",OFFSET('Sanitation Data'!$E$32,0,10*ROW('Sanitation Data'!E166)))</f>
        <v/>
      </c>
      <c r="CY172" s="34" t="str">
        <f ca="true">+IF(OFFSET('Sanitation Data'!$E$33,0,10*ROW('Sanitation Data'!E166))="","",OFFSET('Sanitation Data'!$E$33,0,10*ROW('Sanitation Data'!E166)))</f>
        <v/>
      </c>
      <c r="CZ172" s="34" t="str">
        <f ca="true">+IF(OFFSET('Sanitation Data'!$F$29,0,10*ROW('Sanitation Data'!F166))="","",OFFSET('Sanitation Data'!$F$29,0,10*ROW('Sanitation Data'!F166)))</f>
        <v/>
      </c>
      <c r="DA172" s="34" t="str">
        <f ca="true">+IF(OFFSET('Sanitation Data'!$F$30,0,10*ROW('Sanitation Data'!F166))="","",OFFSET('Sanitation Data'!$F$30,0,10*ROW('Sanitation Data'!F166)))</f>
        <v/>
      </c>
      <c r="DB172" s="34" t="str">
        <f ca="true">+IF(OFFSET('Sanitation Data'!$F$31,0,10*ROW('Sanitation Data'!F166))="","",OFFSET('Sanitation Data'!$F$31,0,10*ROW('Sanitation Data'!F166)))</f>
        <v/>
      </c>
      <c r="DC172" s="34" t="str">
        <f ca="true">+IF(OFFSET('Sanitation Data'!$F$32,0,10*ROW('Sanitation Data'!F166))="","",OFFSET('Sanitation Data'!$F$32,0,10*ROW('Sanitation Data'!F166)))</f>
        <v/>
      </c>
      <c r="DD172" s="34" t="str">
        <f ca="true">+IF(OFFSET('Sanitation Data'!$F$33,0,10*ROW('Sanitation Data'!F166))="","",OFFSET('Sanitation Data'!$F$33,0,10*ROW('Sanitation Data'!F166)))</f>
        <v/>
      </c>
      <c r="DE172" s="34" t="str">
        <f ca="true">+IF(OFFSET('Sanitation Data'!$G$29,0,10*ROW('Sanitation Data'!G166))="","",OFFSET('Sanitation Data'!$G$29,0,10*ROW('Sanitation Data'!G166)))</f>
        <v/>
      </c>
      <c r="DF172" s="34" t="str">
        <f ca="true">+IF(OFFSET('Sanitation Data'!$G$30,0,10*ROW('Sanitation Data'!G166))="","",OFFSET('Sanitation Data'!$G$30,0,10*ROW('Sanitation Data'!G166)))</f>
        <v/>
      </c>
      <c r="DG172" s="34" t="str">
        <f ca="true">+IF(OFFSET('Sanitation Data'!$G$31,0,10*ROW('Sanitation Data'!G166))="","",OFFSET('Sanitation Data'!$G$31,0,10*ROW('Sanitation Data'!G166)))</f>
        <v/>
      </c>
      <c r="DH172" s="34" t="str">
        <f ca="true">+IF(OFFSET('Sanitation Data'!$G$32,0,10*ROW('Sanitation Data'!G166))="","",OFFSET('Sanitation Data'!$G$32,0,10*ROW('Sanitation Data'!G166)))</f>
        <v/>
      </c>
      <c r="DI172" s="34" t="str">
        <f ca="true">+IF(OFFSET('Sanitation Data'!$G$33,0,10*ROW('Sanitation Data'!G166))="","",OFFSET('Sanitation Data'!$G$33,0,10*ROW('Sanitation Data'!G166)))</f>
        <v/>
      </c>
      <c r="DJ172" s="34" t="str">
        <f ca="true">+IF(OFFSET('Sanitation Data'!$H$29,0,10*ROW('Sanitation Data'!H166))="","",OFFSET('Sanitation Data'!$H$29,0,10*ROW('Sanitation Data'!H166)))</f>
        <v/>
      </c>
      <c r="DK172" s="34" t="str">
        <f ca="true">+IF(OFFSET('Sanitation Data'!$H$30,0,10*ROW('Sanitation Data'!H166))="","",OFFSET('Sanitation Data'!$H$30,0,10*ROW('Sanitation Data'!H166)))</f>
        <v/>
      </c>
      <c r="DL172" s="34" t="str">
        <f ca="true">+IF(OFFSET('Sanitation Data'!$H$31,0,10*ROW('Sanitation Data'!H166))="","",OFFSET('Sanitation Data'!$H$31,0,10*ROW('Sanitation Data'!H166)))</f>
        <v/>
      </c>
      <c r="DM172" s="34" t="str">
        <f ca="true">+IF(OFFSET('Sanitation Data'!$H$32,0,10*ROW('Sanitation Data'!H166))="","",OFFSET('Sanitation Data'!$H$32,0,10*ROW('Sanitation Data'!H166)))</f>
        <v/>
      </c>
      <c r="DN172" s="34" t="str">
        <f ca="true">+IF(OFFSET('Sanitation Data'!$H$33,0,10*ROW('Sanitation Data'!H166))="","",OFFSET('Sanitation Data'!$H$33,0,10*ROW('Sanitation Data'!H166)))</f>
        <v/>
      </c>
      <c r="DO172" s="34" t="str">
        <f ca="true">+IF(OFFSET('Hygiene Data'!$C$12,0,10*ROW('Hygiene Data'!C166))="","",OFFSET('Hygiene Data'!$C$12,0,10*ROW('Hygiene Data'!C166)))</f>
        <v/>
      </c>
      <c r="DP172" s="34" t="str">
        <f ca="true">+IF(OFFSET('Hygiene Data'!$C$13,0,10*ROW('Hygiene Data'!C166))="","",OFFSET('Hygiene Data'!$C$13,0,10*ROW('Hygiene Data'!C166)))</f>
        <v/>
      </c>
      <c r="DQ172" s="34" t="str">
        <f ca="true">+IF(OFFSET('Hygiene Data'!$C$14,0,10*ROW('Hygiene Data'!C166))="","",OFFSET('Hygiene Data'!$C$14,0,10*ROW('Hygiene Data'!C166)))</f>
        <v/>
      </c>
      <c r="DR172" s="34" t="str">
        <f ca="true">+IF(OFFSET('Hygiene Data'!$D$12,0,10*ROW('Hygiene Data'!D166))="","",OFFSET('Hygiene Data'!$D$12,0,10*ROW('Hygiene Data'!D166)))</f>
        <v/>
      </c>
      <c r="DS172" s="34" t="str">
        <f ca="true">+IF(OFFSET('Hygiene Data'!$D$13,0,10*ROW('Hygiene Data'!D166))="","",OFFSET('Hygiene Data'!$D$13,0,10*ROW('Hygiene Data'!D166)))</f>
        <v/>
      </c>
      <c r="DT172" s="34" t="str">
        <f ca="true">+IF(OFFSET('Hygiene Data'!$D$14,0,10*ROW('Hygiene Data'!D166))="","",OFFSET('Hygiene Data'!$D$14,0,10*ROW('Hygiene Data'!D166)))</f>
        <v/>
      </c>
      <c r="DU172" s="34" t="str">
        <f ca="true">+IF(OFFSET('Hygiene Data'!$E$12,0,10*ROW('Hygiene Data'!E166))="","",OFFSET('Hygiene Data'!$E$12,0,10*ROW('Hygiene Data'!E166)))</f>
        <v/>
      </c>
      <c r="DV172" s="34" t="str">
        <f ca="true">+IF(OFFSET('Hygiene Data'!$E$13,0,10*ROW('Hygiene Data'!E166))="","",OFFSET('Hygiene Data'!$E$13,0,10*ROW('Hygiene Data'!E166)))</f>
        <v/>
      </c>
      <c r="DW172" s="34" t="str">
        <f ca="true">+IF(OFFSET('Hygiene Data'!$E$14,0,10*ROW('Hygiene Data'!E166))="","",OFFSET('Hygiene Data'!$E$14,0,10*ROW('Hygiene Data'!E166)))</f>
        <v/>
      </c>
      <c r="DX172" s="34" t="str">
        <f ca="true">+IF(OFFSET('Hygiene Data'!$F$12,0,10*ROW('Hygiene Data'!F166))="","",OFFSET('Hygiene Data'!$F$12,0,10*ROW('Hygiene Data'!F166)))</f>
        <v/>
      </c>
      <c r="DY172" s="34" t="str">
        <f ca="true">+IF(OFFSET('Hygiene Data'!$F$13,0,10*ROW('Hygiene Data'!F166))="","",OFFSET('Hygiene Data'!$F$13,0,10*ROW('Hygiene Data'!F166)))</f>
        <v/>
      </c>
      <c r="DZ172" s="34" t="str">
        <f ca="true">+IF(OFFSET('Hygiene Data'!$F$14,0,10*ROW('Hygiene Data'!F166))="","",OFFSET('Hygiene Data'!$F$14,0,10*ROW('Hygiene Data'!F166)))</f>
        <v/>
      </c>
      <c r="EA172" s="34" t="str">
        <f ca="true">+IF(OFFSET('Hygiene Data'!$G$12,0,10*ROW('Hygiene Data'!G166))="","",OFFSET('Hygiene Data'!$G$12,0,10*ROW('Hygiene Data'!G166)))</f>
        <v/>
      </c>
      <c r="EB172" s="34" t="str">
        <f ca="true">+IF(OFFSET('Hygiene Data'!$G$13,0,10*ROW('Hygiene Data'!G166))="","",OFFSET('Hygiene Data'!$G$13,0,10*ROW('Hygiene Data'!G166)))</f>
        <v/>
      </c>
      <c r="EC172" s="34" t="str">
        <f ca="true">+IF(OFFSET('Hygiene Data'!$G$14,0,10*ROW('Hygiene Data'!G166))="","",OFFSET('Hygiene Data'!$G$14,0,10*ROW('Hygiene Data'!G166)))</f>
        <v/>
      </c>
      <c r="ED172" s="34" t="str">
        <f ca="true">+IF(OFFSET('Hygiene Data'!$H$12,0,10*ROW('Hygiene Data'!H166))="","",OFFSET('Hygiene Data'!$H$12,0,10*ROW('Hygiene Data'!H166)))</f>
        <v/>
      </c>
      <c r="EE172" s="34" t="str">
        <f ca="true">+IF(OFFSET('Hygiene Data'!$H$13,0,10*ROW('Hygiene Data'!H166))="","",OFFSET('Hygiene Data'!$H$13,0,10*ROW('Hygiene Data'!H166)))</f>
        <v/>
      </c>
      <c r="EF172" s="34" t="str">
        <f ca="true">+IF(OFFSET('Hygiene Data'!$H$14,0,10*ROW('Hygiene Data'!H166))="","",OFFSET('Hygiene Data'!$H$14,0,10*ROW('Hygiene Data'!H166)))</f>
        <v/>
      </c>
    </row>
    <row r="173" x14ac:dyDescent="0.2">
      <c r="A173" s="57" t="str">
        <f ca="true">+IF(OFFSET('Water Data'!$B$1,0,10*ROW('Water Data'!B170))="","",OFFSET('Water Data'!$B$1,0,10*ROW('Water Data'!B170)))</f>
        <v/>
      </c>
      <c r="B173" s="57" t="str">
        <f ca="true">+IF(OFFSET('Water Data'!$A$3,0,10*ROW('Water Data'!A170))="","",OFFSET('Water Data'!$A$3,0,10*ROW('Water Data'!A170)))</f>
        <v/>
      </c>
      <c r="C173" s="57" t="str">
        <f ca="true">+IF(OFFSET('Water Data'!$C$3,0,10*ROW('Water Data'!C170))="","",OFFSET('Water Data'!$C$3,0,10*ROW('Water Data'!C170)))</f>
        <v/>
      </c>
      <c r="D173" s="249"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49"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49"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49"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49"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49"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49"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49"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49"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49"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49"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49"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49"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49"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49"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49"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49"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49"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50"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50"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50"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50"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50"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50"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50"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50"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50"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50"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50"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50"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50"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50"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50"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50"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50"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50"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50"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50"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50"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50"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50"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50"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50"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50"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50"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50"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50"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50"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51"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51"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51"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51"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51"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51"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51"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51"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51"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51"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51"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51"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51"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51"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51"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51"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51"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51"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4" t="str">
        <f ca="true">+IF(OFFSET('Water Data'!$C$28,0,10*ROW('Water Data'!C167))="","",OFFSET('Water Data'!$C$28,0,10*ROW('Water Data'!C167)))</f>
        <v/>
      </c>
      <c r="BT173" s="34" t="str">
        <f ca="true">+IF(OFFSET('Water Data'!$C$29,0,10*ROW('Water Data'!C167))="","",OFFSET('Water Data'!$C$29,0,10*ROW('Water Data'!C167)))</f>
        <v/>
      </c>
      <c r="BU173" s="34" t="str">
        <f ca="true">+IF(OFFSET('Water Data'!$C$30,0,10*ROW('Water Data'!C167))="","",OFFSET('Water Data'!$C$30,0,10*ROW('Water Data'!C167)))</f>
        <v/>
      </c>
      <c r="BV173" s="34" t="str">
        <f ca="true">+IF(OFFSET('Water Data'!$D$28,0,10*ROW('Water Data'!D167))="","",OFFSET('Water Data'!$D$28,0,10*ROW('Water Data'!D167)))</f>
        <v/>
      </c>
      <c r="BW173" s="34" t="str">
        <f ca="true">+IF(OFFSET('Water Data'!$D$29,0,10*ROW('Water Data'!D167))="","",OFFSET('Water Data'!$D$29,0,10*ROW('Water Data'!D167)))</f>
        <v/>
      </c>
      <c r="BX173" s="34" t="str">
        <f ca="true">+IF(OFFSET('Water Data'!$D$30,0,10*ROW('Water Data'!D167))="","",OFFSET('Water Data'!$D$30,0,10*ROW('Water Data'!D167)))</f>
        <v/>
      </c>
      <c r="BY173" s="34" t="str">
        <f ca="true">+IF(OFFSET('Water Data'!$E$28,0,10*ROW('Water Data'!E167))="","",OFFSET('Water Data'!$E$28,0,10*ROW('Water Data'!E167)))</f>
        <v/>
      </c>
      <c r="BZ173" s="34" t="str">
        <f ca="true">+IF(OFFSET('Water Data'!$E$29,0,10*ROW('Water Data'!E167))="","",OFFSET('Water Data'!$E$29,0,10*ROW('Water Data'!E167)))</f>
        <v/>
      </c>
      <c r="CA173" s="34" t="str">
        <f ca="true">+IF(OFFSET('Water Data'!$E$30,0,10*ROW('Water Data'!E167))="","",OFFSET('Water Data'!$E$30,0,10*ROW('Water Data'!E167)))</f>
        <v/>
      </c>
      <c r="CB173" s="34" t="str">
        <f ca="true">+IF(OFFSET('Water Data'!$F$28,0,10*ROW('Water Data'!F167))="","",OFFSET('Water Data'!$F$28,0,10*ROW('Water Data'!F167)))</f>
        <v/>
      </c>
      <c r="CC173" s="34" t="str">
        <f ca="true">+IF(OFFSET('Water Data'!$F$29,0,10*ROW('Water Data'!F167))="","",OFFSET('Water Data'!$F$29,0,10*ROW('Water Data'!F167)))</f>
        <v/>
      </c>
      <c r="CD173" s="34" t="str">
        <f ca="true">+IF(OFFSET('Water Data'!$F$30,0,10*ROW('Water Data'!F167))="","",OFFSET('Water Data'!$F$30,0,10*ROW('Water Data'!F167)))</f>
        <v/>
      </c>
      <c r="CE173" s="34" t="str">
        <f ca="true">+IF(OFFSET('Water Data'!$G$28,0,10*ROW('Water Data'!G167))="","",OFFSET('Water Data'!$G$28,0,10*ROW('Water Data'!G167)))</f>
        <v/>
      </c>
      <c r="CF173" s="34" t="str">
        <f ca="true">+IF(OFFSET('Water Data'!$G$29,0,10*ROW('Water Data'!G167))="","",OFFSET('Water Data'!$G$29,0,10*ROW('Water Data'!G167)))</f>
        <v/>
      </c>
      <c r="CG173" s="34" t="str">
        <f ca="true">+IF(OFFSET('Water Data'!$G$30,0,10*ROW('Water Data'!G167))="","",OFFSET('Water Data'!$G$30,0,10*ROW('Water Data'!G167)))</f>
        <v/>
      </c>
      <c r="CH173" s="34" t="str">
        <f ca="true">+IF(OFFSET('Water Data'!$H$28,0,10*ROW('Water Data'!H167))="","",OFFSET('Water Data'!$H$28,0,10*ROW('Water Data'!H167)))</f>
        <v/>
      </c>
      <c r="CI173" s="34" t="str">
        <f ca="true">+IF(OFFSET('Water Data'!$H$29,0,10*ROW('Water Data'!H167))="","",OFFSET('Water Data'!$H$29,0,10*ROW('Water Data'!H167)))</f>
        <v/>
      </c>
      <c r="CJ173" s="34" t="str">
        <f ca="true">+IF(OFFSET('Water Data'!$H$30,0,10*ROW('Water Data'!H167))="","",OFFSET('Water Data'!$H$30,0,10*ROW('Water Data'!H167)))</f>
        <v/>
      </c>
      <c r="CK173" s="34" t="str">
        <f ca="true">+IF(OFFSET('Sanitation Data'!$C$29,0,10*ROW('Sanitation Data'!C167))="","",OFFSET('Sanitation Data'!$C$29,0,10*ROW('Sanitation Data'!C167)))</f>
        <v/>
      </c>
      <c r="CL173" s="34" t="str">
        <f ca="true">+IF(OFFSET('Sanitation Data'!$C$30,0,10*ROW('Sanitation Data'!C167))="","",OFFSET('Sanitation Data'!$C$30,0,10*ROW('Sanitation Data'!C167)))</f>
        <v/>
      </c>
      <c r="CM173" s="34" t="str">
        <f ca="true">+IF(OFFSET('Sanitation Data'!$C$31,0,10*ROW('Sanitation Data'!C167))="","",OFFSET('Sanitation Data'!$C$31,0,10*ROW('Sanitation Data'!C167)))</f>
        <v/>
      </c>
      <c r="CN173" s="34" t="str">
        <f ca="true">+IF(OFFSET('Sanitation Data'!$C$32,0,10*ROW('Sanitation Data'!C167))="","",OFFSET('Sanitation Data'!$C$32,0,10*ROW('Sanitation Data'!C167)))</f>
        <v/>
      </c>
      <c r="CO173" s="34" t="str">
        <f ca="true">+IF(OFFSET('Sanitation Data'!$C$33,0,10*ROW('Sanitation Data'!C167))="","",OFFSET('Sanitation Data'!$C$33,0,10*ROW('Sanitation Data'!C167)))</f>
        <v/>
      </c>
      <c r="CP173" s="34" t="str">
        <f ca="true">+IF(OFFSET('Sanitation Data'!$D$29,0,10*ROW('Sanitation Data'!D167))="","",OFFSET('Sanitation Data'!$D$29,0,10*ROW('Sanitation Data'!D167)))</f>
        <v/>
      </c>
      <c r="CQ173" s="34" t="str">
        <f ca="true">+IF(OFFSET('Sanitation Data'!$D$30,0,10*ROW('Sanitation Data'!D167))="","",OFFSET('Sanitation Data'!$D$30,0,10*ROW('Sanitation Data'!D167)))</f>
        <v/>
      </c>
      <c r="CR173" s="34" t="str">
        <f ca="true">+IF(OFFSET('Sanitation Data'!$D$31,0,10*ROW('Sanitation Data'!D167))="","",OFFSET('Sanitation Data'!$D$31,0,10*ROW('Sanitation Data'!D167)))</f>
        <v/>
      </c>
      <c r="CS173" s="34" t="str">
        <f ca="true">+IF(OFFSET('Sanitation Data'!$D$32,0,10*ROW('Sanitation Data'!D167))="","",OFFSET('Sanitation Data'!$D$32,0,10*ROW('Sanitation Data'!D167)))</f>
        <v/>
      </c>
      <c r="CT173" s="34" t="str">
        <f ca="true">+IF(OFFSET('Sanitation Data'!$D$33,0,10*ROW('Sanitation Data'!D167))="","",OFFSET('Sanitation Data'!$D$33,0,10*ROW('Sanitation Data'!D167)))</f>
        <v/>
      </c>
      <c r="CU173" s="34" t="str">
        <f ca="true">+IF(OFFSET('Sanitation Data'!$E$29,0,10*ROW('Sanitation Data'!E167))="","",OFFSET('Sanitation Data'!$E$29,0,10*ROW('Sanitation Data'!E167)))</f>
        <v/>
      </c>
      <c r="CV173" s="34" t="str">
        <f ca="true">+IF(OFFSET('Sanitation Data'!$E$30,0,10*ROW('Sanitation Data'!E167))="","",OFFSET('Sanitation Data'!$E$30,0,10*ROW('Sanitation Data'!E167)))</f>
        <v/>
      </c>
      <c r="CW173" s="34" t="str">
        <f ca="true">+IF(OFFSET('Sanitation Data'!$E$31,0,10*ROW('Sanitation Data'!E167))="","",OFFSET('Sanitation Data'!$E$31,0,10*ROW('Sanitation Data'!E167)))</f>
        <v/>
      </c>
      <c r="CX173" s="34" t="str">
        <f ca="true">+IF(OFFSET('Sanitation Data'!$E$32,0,10*ROW('Sanitation Data'!E167))="","",OFFSET('Sanitation Data'!$E$32,0,10*ROW('Sanitation Data'!E167)))</f>
        <v/>
      </c>
      <c r="CY173" s="34" t="str">
        <f ca="true">+IF(OFFSET('Sanitation Data'!$E$33,0,10*ROW('Sanitation Data'!E167))="","",OFFSET('Sanitation Data'!$E$33,0,10*ROW('Sanitation Data'!E167)))</f>
        <v/>
      </c>
      <c r="CZ173" s="34" t="str">
        <f ca="true">+IF(OFFSET('Sanitation Data'!$F$29,0,10*ROW('Sanitation Data'!F167))="","",OFFSET('Sanitation Data'!$F$29,0,10*ROW('Sanitation Data'!F167)))</f>
        <v/>
      </c>
      <c r="DA173" s="34" t="str">
        <f ca="true">+IF(OFFSET('Sanitation Data'!$F$30,0,10*ROW('Sanitation Data'!F167))="","",OFFSET('Sanitation Data'!$F$30,0,10*ROW('Sanitation Data'!F167)))</f>
        <v/>
      </c>
      <c r="DB173" s="34" t="str">
        <f ca="true">+IF(OFFSET('Sanitation Data'!$F$31,0,10*ROW('Sanitation Data'!F167))="","",OFFSET('Sanitation Data'!$F$31,0,10*ROW('Sanitation Data'!F167)))</f>
        <v/>
      </c>
      <c r="DC173" s="34" t="str">
        <f ca="true">+IF(OFFSET('Sanitation Data'!$F$32,0,10*ROW('Sanitation Data'!F167))="","",OFFSET('Sanitation Data'!$F$32,0,10*ROW('Sanitation Data'!F167)))</f>
        <v/>
      </c>
      <c r="DD173" s="34" t="str">
        <f ca="true">+IF(OFFSET('Sanitation Data'!$F$33,0,10*ROW('Sanitation Data'!F167))="","",OFFSET('Sanitation Data'!$F$33,0,10*ROW('Sanitation Data'!F167)))</f>
        <v/>
      </c>
      <c r="DE173" s="34" t="str">
        <f ca="true">+IF(OFFSET('Sanitation Data'!$G$29,0,10*ROW('Sanitation Data'!G167))="","",OFFSET('Sanitation Data'!$G$29,0,10*ROW('Sanitation Data'!G167)))</f>
        <v/>
      </c>
      <c r="DF173" s="34" t="str">
        <f ca="true">+IF(OFFSET('Sanitation Data'!$G$30,0,10*ROW('Sanitation Data'!G167))="","",OFFSET('Sanitation Data'!$G$30,0,10*ROW('Sanitation Data'!G167)))</f>
        <v/>
      </c>
      <c r="DG173" s="34" t="str">
        <f ca="true">+IF(OFFSET('Sanitation Data'!$G$31,0,10*ROW('Sanitation Data'!G167))="","",OFFSET('Sanitation Data'!$G$31,0,10*ROW('Sanitation Data'!G167)))</f>
        <v/>
      </c>
      <c r="DH173" s="34" t="str">
        <f ca="true">+IF(OFFSET('Sanitation Data'!$G$32,0,10*ROW('Sanitation Data'!G167))="","",OFFSET('Sanitation Data'!$G$32,0,10*ROW('Sanitation Data'!G167)))</f>
        <v/>
      </c>
      <c r="DI173" s="34" t="str">
        <f ca="true">+IF(OFFSET('Sanitation Data'!$G$33,0,10*ROW('Sanitation Data'!G167))="","",OFFSET('Sanitation Data'!$G$33,0,10*ROW('Sanitation Data'!G167)))</f>
        <v/>
      </c>
      <c r="DJ173" s="34" t="str">
        <f ca="true">+IF(OFFSET('Sanitation Data'!$H$29,0,10*ROW('Sanitation Data'!H167))="","",OFFSET('Sanitation Data'!$H$29,0,10*ROW('Sanitation Data'!H167)))</f>
        <v/>
      </c>
      <c r="DK173" s="34" t="str">
        <f ca="true">+IF(OFFSET('Sanitation Data'!$H$30,0,10*ROW('Sanitation Data'!H167))="","",OFFSET('Sanitation Data'!$H$30,0,10*ROW('Sanitation Data'!H167)))</f>
        <v/>
      </c>
      <c r="DL173" s="34" t="str">
        <f ca="true">+IF(OFFSET('Sanitation Data'!$H$31,0,10*ROW('Sanitation Data'!H167))="","",OFFSET('Sanitation Data'!$H$31,0,10*ROW('Sanitation Data'!H167)))</f>
        <v/>
      </c>
      <c r="DM173" s="34" t="str">
        <f ca="true">+IF(OFFSET('Sanitation Data'!$H$32,0,10*ROW('Sanitation Data'!H167))="","",OFFSET('Sanitation Data'!$H$32,0,10*ROW('Sanitation Data'!H167)))</f>
        <v/>
      </c>
      <c r="DN173" s="34" t="str">
        <f ca="true">+IF(OFFSET('Sanitation Data'!$H$33,0,10*ROW('Sanitation Data'!H167))="","",OFFSET('Sanitation Data'!$H$33,0,10*ROW('Sanitation Data'!H167)))</f>
        <v/>
      </c>
      <c r="DO173" s="34" t="str">
        <f ca="true">+IF(OFFSET('Hygiene Data'!$C$12,0,10*ROW('Hygiene Data'!C167))="","",OFFSET('Hygiene Data'!$C$12,0,10*ROW('Hygiene Data'!C167)))</f>
        <v/>
      </c>
      <c r="DP173" s="34" t="str">
        <f ca="true">+IF(OFFSET('Hygiene Data'!$C$13,0,10*ROW('Hygiene Data'!C167))="","",OFFSET('Hygiene Data'!$C$13,0,10*ROW('Hygiene Data'!C167)))</f>
        <v/>
      </c>
      <c r="DQ173" s="34" t="str">
        <f ca="true">+IF(OFFSET('Hygiene Data'!$C$14,0,10*ROW('Hygiene Data'!C167))="","",OFFSET('Hygiene Data'!$C$14,0,10*ROW('Hygiene Data'!C167)))</f>
        <v/>
      </c>
      <c r="DR173" s="34" t="str">
        <f ca="true">+IF(OFFSET('Hygiene Data'!$D$12,0,10*ROW('Hygiene Data'!D167))="","",OFFSET('Hygiene Data'!$D$12,0,10*ROW('Hygiene Data'!D167)))</f>
        <v/>
      </c>
      <c r="DS173" s="34" t="str">
        <f ca="true">+IF(OFFSET('Hygiene Data'!$D$13,0,10*ROW('Hygiene Data'!D167))="","",OFFSET('Hygiene Data'!$D$13,0,10*ROW('Hygiene Data'!D167)))</f>
        <v/>
      </c>
      <c r="DT173" s="34" t="str">
        <f ca="true">+IF(OFFSET('Hygiene Data'!$D$14,0,10*ROW('Hygiene Data'!D167))="","",OFFSET('Hygiene Data'!$D$14,0,10*ROW('Hygiene Data'!D167)))</f>
        <v/>
      </c>
      <c r="DU173" s="34" t="str">
        <f ca="true">+IF(OFFSET('Hygiene Data'!$E$12,0,10*ROW('Hygiene Data'!E167))="","",OFFSET('Hygiene Data'!$E$12,0,10*ROW('Hygiene Data'!E167)))</f>
        <v/>
      </c>
      <c r="DV173" s="34" t="str">
        <f ca="true">+IF(OFFSET('Hygiene Data'!$E$13,0,10*ROW('Hygiene Data'!E167))="","",OFFSET('Hygiene Data'!$E$13,0,10*ROW('Hygiene Data'!E167)))</f>
        <v/>
      </c>
      <c r="DW173" s="34" t="str">
        <f ca="true">+IF(OFFSET('Hygiene Data'!$E$14,0,10*ROW('Hygiene Data'!E167))="","",OFFSET('Hygiene Data'!$E$14,0,10*ROW('Hygiene Data'!E167)))</f>
        <v/>
      </c>
      <c r="DX173" s="34" t="str">
        <f ca="true">+IF(OFFSET('Hygiene Data'!$F$12,0,10*ROW('Hygiene Data'!F167))="","",OFFSET('Hygiene Data'!$F$12,0,10*ROW('Hygiene Data'!F167)))</f>
        <v/>
      </c>
      <c r="DY173" s="34" t="str">
        <f ca="true">+IF(OFFSET('Hygiene Data'!$F$13,0,10*ROW('Hygiene Data'!F167))="","",OFFSET('Hygiene Data'!$F$13,0,10*ROW('Hygiene Data'!F167)))</f>
        <v/>
      </c>
      <c r="DZ173" s="34" t="str">
        <f ca="true">+IF(OFFSET('Hygiene Data'!$F$14,0,10*ROW('Hygiene Data'!F167))="","",OFFSET('Hygiene Data'!$F$14,0,10*ROW('Hygiene Data'!F167)))</f>
        <v/>
      </c>
      <c r="EA173" s="34" t="str">
        <f ca="true">+IF(OFFSET('Hygiene Data'!$G$12,0,10*ROW('Hygiene Data'!G167))="","",OFFSET('Hygiene Data'!$G$12,0,10*ROW('Hygiene Data'!G167)))</f>
        <v/>
      </c>
      <c r="EB173" s="34" t="str">
        <f ca="true">+IF(OFFSET('Hygiene Data'!$G$13,0,10*ROW('Hygiene Data'!G167))="","",OFFSET('Hygiene Data'!$G$13,0,10*ROW('Hygiene Data'!G167)))</f>
        <v/>
      </c>
      <c r="EC173" s="34" t="str">
        <f ca="true">+IF(OFFSET('Hygiene Data'!$G$14,0,10*ROW('Hygiene Data'!G167))="","",OFFSET('Hygiene Data'!$G$14,0,10*ROW('Hygiene Data'!G167)))</f>
        <v/>
      </c>
      <c r="ED173" s="34" t="str">
        <f ca="true">+IF(OFFSET('Hygiene Data'!$H$12,0,10*ROW('Hygiene Data'!H167))="","",OFFSET('Hygiene Data'!$H$12,0,10*ROW('Hygiene Data'!H167)))</f>
        <v/>
      </c>
      <c r="EE173" s="34" t="str">
        <f ca="true">+IF(OFFSET('Hygiene Data'!$H$13,0,10*ROW('Hygiene Data'!H167))="","",OFFSET('Hygiene Data'!$H$13,0,10*ROW('Hygiene Data'!H167)))</f>
        <v/>
      </c>
      <c r="EF173" s="34" t="str">
        <f ca="true">+IF(OFFSET('Hygiene Data'!$H$14,0,10*ROW('Hygiene Data'!H167))="","",OFFSET('Hygiene Data'!$H$14,0,10*ROW('Hygiene Data'!H167)))</f>
        <v/>
      </c>
    </row>
    <row r="174" x14ac:dyDescent="0.2">
      <c r="A174" s="57" t="str">
        <f ca="true">+IF(OFFSET('Water Data'!$B$1,0,10*ROW('Water Data'!B171))="","",OFFSET('Water Data'!$B$1,0,10*ROW('Water Data'!B171)))</f>
        <v/>
      </c>
      <c r="B174" s="57" t="str">
        <f ca="true">+IF(OFFSET('Water Data'!$A$3,0,10*ROW('Water Data'!A171))="","",OFFSET('Water Data'!$A$3,0,10*ROW('Water Data'!A171)))</f>
        <v/>
      </c>
      <c r="C174" s="57" t="str">
        <f ca="true">+IF(OFFSET('Water Data'!$C$3,0,10*ROW('Water Data'!C171))="","",OFFSET('Water Data'!$C$3,0,10*ROW('Water Data'!C171)))</f>
        <v/>
      </c>
      <c r="D174" s="249"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49"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49"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49"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49"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49"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49"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49"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49"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49"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49"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49"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49"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49"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49"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49"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49"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49"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50"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50"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50"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50"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50"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50"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50"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50"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50"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50"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50"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50"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50"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50"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50"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50"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50"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50"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50"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50"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50"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50"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50"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50"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50"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50"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50"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50"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50"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50"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51"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51"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51"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51"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51"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51"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51"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51"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51"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51"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51"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51"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51"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51"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51"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51"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51"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51"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4" t="str">
        <f ca="true">+IF(OFFSET('Water Data'!$C$28,0,10*ROW('Water Data'!C168))="","",OFFSET('Water Data'!$C$28,0,10*ROW('Water Data'!C168)))</f>
        <v/>
      </c>
      <c r="BT174" s="34" t="str">
        <f ca="true">+IF(OFFSET('Water Data'!$C$29,0,10*ROW('Water Data'!C168))="","",OFFSET('Water Data'!$C$29,0,10*ROW('Water Data'!C168)))</f>
        <v/>
      </c>
      <c r="BU174" s="34" t="str">
        <f ca="true">+IF(OFFSET('Water Data'!$C$30,0,10*ROW('Water Data'!C168))="","",OFFSET('Water Data'!$C$30,0,10*ROW('Water Data'!C168)))</f>
        <v/>
      </c>
      <c r="BV174" s="34" t="str">
        <f ca="true">+IF(OFFSET('Water Data'!$D$28,0,10*ROW('Water Data'!D168))="","",OFFSET('Water Data'!$D$28,0,10*ROW('Water Data'!D168)))</f>
        <v/>
      </c>
      <c r="BW174" s="34" t="str">
        <f ca="true">+IF(OFFSET('Water Data'!$D$29,0,10*ROW('Water Data'!D168))="","",OFFSET('Water Data'!$D$29,0,10*ROW('Water Data'!D168)))</f>
        <v/>
      </c>
      <c r="BX174" s="34" t="str">
        <f ca="true">+IF(OFFSET('Water Data'!$D$30,0,10*ROW('Water Data'!D168))="","",OFFSET('Water Data'!$D$30,0,10*ROW('Water Data'!D168)))</f>
        <v/>
      </c>
      <c r="BY174" s="34" t="str">
        <f ca="true">+IF(OFFSET('Water Data'!$E$28,0,10*ROW('Water Data'!E168))="","",OFFSET('Water Data'!$E$28,0,10*ROW('Water Data'!E168)))</f>
        <v/>
      </c>
      <c r="BZ174" s="34" t="str">
        <f ca="true">+IF(OFFSET('Water Data'!$E$29,0,10*ROW('Water Data'!E168))="","",OFFSET('Water Data'!$E$29,0,10*ROW('Water Data'!E168)))</f>
        <v/>
      </c>
      <c r="CA174" s="34" t="str">
        <f ca="true">+IF(OFFSET('Water Data'!$E$30,0,10*ROW('Water Data'!E168))="","",OFFSET('Water Data'!$E$30,0,10*ROW('Water Data'!E168)))</f>
        <v/>
      </c>
      <c r="CB174" s="34" t="str">
        <f ca="true">+IF(OFFSET('Water Data'!$F$28,0,10*ROW('Water Data'!F168))="","",OFFSET('Water Data'!$F$28,0,10*ROW('Water Data'!F168)))</f>
        <v/>
      </c>
      <c r="CC174" s="34" t="str">
        <f ca="true">+IF(OFFSET('Water Data'!$F$29,0,10*ROW('Water Data'!F168))="","",OFFSET('Water Data'!$F$29,0,10*ROW('Water Data'!F168)))</f>
        <v/>
      </c>
      <c r="CD174" s="34" t="str">
        <f ca="true">+IF(OFFSET('Water Data'!$F$30,0,10*ROW('Water Data'!F168))="","",OFFSET('Water Data'!$F$30,0,10*ROW('Water Data'!F168)))</f>
        <v/>
      </c>
      <c r="CE174" s="34" t="str">
        <f ca="true">+IF(OFFSET('Water Data'!$G$28,0,10*ROW('Water Data'!G168))="","",OFFSET('Water Data'!$G$28,0,10*ROW('Water Data'!G168)))</f>
        <v/>
      </c>
      <c r="CF174" s="34" t="str">
        <f ca="true">+IF(OFFSET('Water Data'!$G$29,0,10*ROW('Water Data'!G168))="","",OFFSET('Water Data'!$G$29,0,10*ROW('Water Data'!G168)))</f>
        <v/>
      </c>
      <c r="CG174" s="34" t="str">
        <f ca="true">+IF(OFFSET('Water Data'!$G$30,0,10*ROW('Water Data'!G168))="","",OFFSET('Water Data'!$G$30,0,10*ROW('Water Data'!G168)))</f>
        <v/>
      </c>
      <c r="CH174" s="34" t="str">
        <f ca="true">+IF(OFFSET('Water Data'!$H$28,0,10*ROW('Water Data'!H168))="","",OFFSET('Water Data'!$H$28,0,10*ROW('Water Data'!H168)))</f>
        <v/>
      </c>
      <c r="CI174" s="34" t="str">
        <f ca="true">+IF(OFFSET('Water Data'!$H$29,0,10*ROW('Water Data'!H168))="","",OFFSET('Water Data'!$H$29,0,10*ROW('Water Data'!H168)))</f>
        <v/>
      </c>
      <c r="CJ174" s="34" t="str">
        <f ca="true">+IF(OFFSET('Water Data'!$H$30,0,10*ROW('Water Data'!H168))="","",OFFSET('Water Data'!$H$30,0,10*ROW('Water Data'!H168)))</f>
        <v/>
      </c>
      <c r="CK174" s="34" t="str">
        <f ca="true">+IF(OFFSET('Sanitation Data'!$C$29,0,10*ROW('Sanitation Data'!C168))="","",OFFSET('Sanitation Data'!$C$29,0,10*ROW('Sanitation Data'!C168)))</f>
        <v/>
      </c>
      <c r="CL174" s="34" t="str">
        <f ca="true">+IF(OFFSET('Sanitation Data'!$C$30,0,10*ROW('Sanitation Data'!C168))="","",OFFSET('Sanitation Data'!$C$30,0,10*ROW('Sanitation Data'!C168)))</f>
        <v/>
      </c>
      <c r="CM174" s="34" t="str">
        <f ca="true">+IF(OFFSET('Sanitation Data'!$C$31,0,10*ROW('Sanitation Data'!C168))="","",OFFSET('Sanitation Data'!$C$31,0,10*ROW('Sanitation Data'!C168)))</f>
        <v/>
      </c>
      <c r="CN174" s="34" t="str">
        <f ca="true">+IF(OFFSET('Sanitation Data'!$C$32,0,10*ROW('Sanitation Data'!C168))="","",OFFSET('Sanitation Data'!$C$32,0,10*ROW('Sanitation Data'!C168)))</f>
        <v/>
      </c>
      <c r="CO174" s="34" t="str">
        <f ca="true">+IF(OFFSET('Sanitation Data'!$C$33,0,10*ROW('Sanitation Data'!C168))="","",OFFSET('Sanitation Data'!$C$33,0,10*ROW('Sanitation Data'!C168)))</f>
        <v/>
      </c>
      <c r="CP174" s="34" t="str">
        <f ca="true">+IF(OFFSET('Sanitation Data'!$D$29,0,10*ROW('Sanitation Data'!D168))="","",OFFSET('Sanitation Data'!$D$29,0,10*ROW('Sanitation Data'!D168)))</f>
        <v/>
      </c>
      <c r="CQ174" s="34" t="str">
        <f ca="true">+IF(OFFSET('Sanitation Data'!$D$30,0,10*ROW('Sanitation Data'!D168))="","",OFFSET('Sanitation Data'!$D$30,0,10*ROW('Sanitation Data'!D168)))</f>
        <v/>
      </c>
      <c r="CR174" s="34" t="str">
        <f ca="true">+IF(OFFSET('Sanitation Data'!$D$31,0,10*ROW('Sanitation Data'!D168))="","",OFFSET('Sanitation Data'!$D$31,0,10*ROW('Sanitation Data'!D168)))</f>
        <v/>
      </c>
      <c r="CS174" s="34" t="str">
        <f ca="true">+IF(OFFSET('Sanitation Data'!$D$32,0,10*ROW('Sanitation Data'!D168))="","",OFFSET('Sanitation Data'!$D$32,0,10*ROW('Sanitation Data'!D168)))</f>
        <v/>
      </c>
      <c r="CT174" s="34" t="str">
        <f ca="true">+IF(OFFSET('Sanitation Data'!$D$33,0,10*ROW('Sanitation Data'!D168))="","",OFFSET('Sanitation Data'!$D$33,0,10*ROW('Sanitation Data'!D168)))</f>
        <v/>
      </c>
      <c r="CU174" s="34" t="str">
        <f ca="true">+IF(OFFSET('Sanitation Data'!$E$29,0,10*ROW('Sanitation Data'!E168))="","",OFFSET('Sanitation Data'!$E$29,0,10*ROW('Sanitation Data'!E168)))</f>
        <v/>
      </c>
      <c r="CV174" s="34" t="str">
        <f ca="true">+IF(OFFSET('Sanitation Data'!$E$30,0,10*ROW('Sanitation Data'!E168))="","",OFFSET('Sanitation Data'!$E$30,0,10*ROW('Sanitation Data'!E168)))</f>
        <v/>
      </c>
      <c r="CW174" s="34" t="str">
        <f ca="true">+IF(OFFSET('Sanitation Data'!$E$31,0,10*ROW('Sanitation Data'!E168))="","",OFFSET('Sanitation Data'!$E$31,0,10*ROW('Sanitation Data'!E168)))</f>
        <v/>
      </c>
      <c r="CX174" s="34" t="str">
        <f ca="true">+IF(OFFSET('Sanitation Data'!$E$32,0,10*ROW('Sanitation Data'!E168))="","",OFFSET('Sanitation Data'!$E$32,0,10*ROW('Sanitation Data'!E168)))</f>
        <v/>
      </c>
      <c r="CY174" s="34" t="str">
        <f ca="true">+IF(OFFSET('Sanitation Data'!$E$33,0,10*ROW('Sanitation Data'!E168))="","",OFFSET('Sanitation Data'!$E$33,0,10*ROW('Sanitation Data'!E168)))</f>
        <v/>
      </c>
      <c r="CZ174" s="34" t="str">
        <f ca="true">+IF(OFFSET('Sanitation Data'!$F$29,0,10*ROW('Sanitation Data'!F168))="","",OFFSET('Sanitation Data'!$F$29,0,10*ROW('Sanitation Data'!F168)))</f>
        <v/>
      </c>
      <c r="DA174" s="34" t="str">
        <f ca="true">+IF(OFFSET('Sanitation Data'!$F$30,0,10*ROW('Sanitation Data'!F168))="","",OFFSET('Sanitation Data'!$F$30,0,10*ROW('Sanitation Data'!F168)))</f>
        <v/>
      </c>
      <c r="DB174" s="34" t="str">
        <f ca="true">+IF(OFFSET('Sanitation Data'!$F$31,0,10*ROW('Sanitation Data'!F168))="","",OFFSET('Sanitation Data'!$F$31,0,10*ROW('Sanitation Data'!F168)))</f>
        <v/>
      </c>
      <c r="DC174" s="34" t="str">
        <f ca="true">+IF(OFFSET('Sanitation Data'!$F$32,0,10*ROW('Sanitation Data'!F168))="","",OFFSET('Sanitation Data'!$F$32,0,10*ROW('Sanitation Data'!F168)))</f>
        <v/>
      </c>
      <c r="DD174" s="34" t="str">
        <f ca="true">+IF(OFFSET('Sanitation Data'!$F$33,0,10*ROW('Sanitation Data'!F168))="","",OFFSET('Sanitation Data'!$F$33,0,10*ROW('Sanitation Data'!F168)))</f>
        <v/>
      </c>
      <c r="DE174" s="34" t="str">
        <f ca="true">+IF(OFFSET('Sanitation Data'!$G$29,0,10*ROW('Sanitation Data'!G168))="","",OFFSET('Sanitation Data'!$G$29,0,10*ROW('Sanitation Data'!G168)))</f>
        <v/>
      </c>
      <c r="DF174" s="34" t="str">
        <f ca="true">+IF(OFFSET('Sanitation Data'!$G$30,0,10*ROW('Sanitation Data'!G168))="","",OFFSET('Sanitation Data'!$G$30,0,10*ROW('Sanitation Data'!G168)))</f>
        <v/>
      </c>
      <c r="DG174" s="34" t="str">
        <f ca="true">+IF(OFFSET('Sanitation Data'!$G$31,0,10*ROW('Sanitation Data'!G168))="","",OFFSET('Sanitation Data'!$G$31,0,10*ROW('Sanitation Data'!G168)))</f>
        <v/>
      </c>
      <c r="DH174" s="34" t="str">
        <f ca="true">+IF(OFFSET('Sanitation Data'!$G$32,0,10*ROW('Sanitation Data'!G168))="","",OFFSET('Sanitation Data'!$G$32,0,10*ROW('Sanitation Data'!G168)))</f>
        <v/>
      </c>
      <c r="DI174" s="34" t="str">
        <f ca="true">+IF(OFFSET('Sanitation Data'!$G$33,0,10*ROW('Sanitation Data'!G168))="","",OFFSET('Sanitation Data'!$G$33,0,10*ROW('Sanitation Data'!G168)))</f>
        <v/>
      </c>
      <c r="DJ174" s="34" t="str">
        <f ca="true">+IF(OFFSET('Sanitation Data'!$H$29,0,10*ROW('Sanitation Data'!H168))="","",OFFSET('Sanitation Data'!$H$29,0,10*ROW('Sanitation Data'!H168)))</f>
        <v/>
      </c>
      <c r="DK174" s="34" t="str">
        <f ca="true">+IF(OFFSET('Sanitation Data'!$H$30,0,10*ROW('Sanitation Data'!H168))="","",OFFSET('Sanitation Data'!$H$30,0,10*ROW('Sanitation Data'!H168)))</f>
        <v/>
      </c>
      <c r="DL174" s="34" t="str">
        <f ca="true">+IF(OFFSET('Sanitation Data'!$H$31,0,10*ROW('Sanitation Data'!H168))="","",OFFSET('Sanitation Data'!$H$31,0,10*ROW('Sanitation Data'!H168)))</f>
        <v/>
      </c>
      <c r="DM174" s="34" t="str">
        <f ca="true">+IF(OFFSET('Sanitation Data'!$H$32,0,10*ROW('Sanitation Data'!H168))="","",OFFSET('Sanitation Data'!$H$32,0,10*ROW('Sanitation Data'!H168)))</f>
        <v/>
      </c>
      <c r="DN174" s="34" t="str">
        <f ca="true">+IF(OFFSET('Sanitation Data'!$H$33,0,10*ROW('Sanitation Data'!H168))="","",OFFSET('Sanitation Data'!$H$33,0,10*ROW('Sanitation Data'!H168)))</f>
        <v/>
      </c>
      <c r="DO174" s="34" t="str">
        <f ca="true">+IF(OFFSET('Hygiene Data'!$C$12,0,10*ROW('Hygiene Data'!C168))="","",OFFSET('Hygiene Data'!$C$12,0,10*ROW('Hygiene Data'!C168)))</f>
        <v/>
      </c>
      <c r="DP174" s="34" t="str">
        <f ca="true">+IF(OFFSET('Hygiene Data'!$C$13,0,10*ROW('Hygiene Data'!C168))="","",OFFSET('Hygiene Data'!$C$13,0,10*ROW('Hygiene Data'!C168)))</f>
        <v/>
      </c>
      <c r="DQ174" s="34" t="str">
        <f ca="true">+IF(OFFSET('Hygiene Data'!$C$14,0,10*ROW('Hygiene Data'!C168))="","",OFFSET('Hygiene Data'!$C$14,0,10*ROW('Hygiene Data'!C168)))</f>
        <v/>
      </c>
      <c r="DR174" s="34" t="str">
        <f ca="true">+IF(OFFSET('Hygiene Data'!$D$12,0,10*ROW('Hygiene Data'!D168))="","",OFFSET('Hygiene Data'!$D$12,0,10*ROW('Hygiene Data'!D168)))</f>
        <v/>
      </c>
      <c r="DS174" s="34" t="str">
        <f ca="true">+IF(OFFSET('Hygiene Data'!$D$13,0,10*ROW('Hygiene Data'!D168))="","",OFFSET('Hygiene Data'!$D$13,0,10*ROW('Hygiene Data'!D168)))</f>
        <v/>
      </c>
      <c r="DT174" s="34" t="str">
        <f ca="true">+IF(OFFSET('Hygiene Data'!$D$14,0,10*ROW('Hygiene Data'!D168))="","",OFFSET('Hygiene Data'!$D$14,0,10*ROW('Hygiene Data'!D168)))</f>
        <v/>
      </c>
      <c r="DU174" s="34" t="str">
        <f ca="true">+IF(OFFSET('Hygiene Data'!$E$12,0,10*ROW('Hygiene Data'!E168))="","",OFFSET('Hygiene Data'!$E$12,0,10*ROW('Hygiene Data'!E168)))</f>
        <v/>
      </c>
      <c r="DV174" s="34" t="str">
        <f ca="true">+IF(OFFSET('Hygiene Data'!$E$13,0,10*ROW('Hygiene Data'!E168))="","",OFFSET('Hygiene Data'!$E$13,0,10*ROW('Hygiene Data'!E168)))</f>
        <v/>
      </c>
      <c r="DW174" s="34" t="str">
        <f ca="true">+IF(OFFSET('Hygiene Data'!$E$14,0,10*ROW('Hygiene Data'!E168))="","",OFFSET('Hygiene Data'!$E$14,0,10*ROW('Hygiene Data'!E168)))</f>
        <v/>
      </c>
      <c r="DX174" s="34" t="str">
        <f ca="true">+IF(OFFSET('Hygiene Data'!$F$12,0,10*ROW('Hygiene Data'!F168))="","",OFFSET('Hygiene Data'!$F$12,0,10*ROW('Hygiene Data'!F168)))</f>
        <v/>
      </c>
      <c r="DY174" s="34" t="str">
        <f ca="true">+IF(OFFSET('Hygiene Data'!$F$13,0,10*ROW('Hygiene Data'!F168))="","",OFFSET('Hygiene Data'!$F$13,0,10*ROW('Hygiene Data'!F168)))</f>
        <v/>
      </c>
      <c r="DZ174" s="34" t="str">
        <f ca="true">+IF(OFFSET('Hygiene Data'!$F$14,0,10*ROW('Hygiene Data'!F168))="","",OFFSET('Hygiene Data'!$F$14,0,10*ROW('Hygiene Data'!F168)))</f>
        <v/>
      </c>
      <c r="EA174" s="34" t="str">
        <f ca="true">+IF(OFFSET('Hygiene Data'!$G$12,0,10*ROW('Hygiene Data'!G168))="","",OFFSET('Hygiene Data'!$G$12,0,10*ROW('Hygiene Data'!G168)))</f>
        <v/>
      </c>
      <c r="EB174" s="34" t="str">
        <f ca="true">+IF(OFFSET('Hygiene Data'!$G$13,0,10*ROW('Hygiene Data'!G168))="","",OFFSET('Hygiene Data'!$G$13,0,10*ROW('Hygiene Data'!G168)))</f>
        <v/>
      </c>
      <c r="EC174" s="34" t="str">
        <f ca="true">+IF(OFFSET('Hygiene Data'!$G$14,0,10*ROW('Hygiene Data'!G168))="","",OFFSET('Hygiene Data'!$G$14,0,10*ROW('Hygiene Data'!G168)))</f>
        <v/>
      </c>
      <c r="ED174" s="34" t="str">
        <f ca="true">+IF(OFFSET('Hygiene Data'!$H$12,0,10*ROW('Hygiene Data'!H168))="","",OFFSET('Hygiene Data'!$H$12,0,10*ROW('Hygiene Data'!H168)))</f>
        <v/>
      </c>
      <c r="EE174" s="34" t="str">
        <f ca="true">+IF(OFFSET('Hygiene Data'!$H$13,0,10*ROW('Hygiene Data'!H168))="","",OFFSET('Hygiene Data'!$H$13,0,10*ROW('Hygiene Data'!H168)))</f>
        <v/>
      </c>
      <c r="EF174" s="34" t="str">
        <f ca="true">+IF(OFFSET('Hygiene Data'!$H$14,0,10*ROW('Hygiene Data'!H168))="","",OFFSET('Hygiene Data'!$H$14,0,10*ROW('Hygiene Data'!H168)))</f>
        <v/>
      </c>
    </row>
    <row r="175" x14ac:dyDescent="0.2">
      <c r="A175" s="57" t="str">
        <f ca="true">+IF(OFFSET('Water Data'!$B$1,0,10*ROW('Water Data'!B172))="","",OFFSET('Water Data'!$B$1,0,10*ROW('Water Data'!B172)))</f>
        <v/>
      </c>
      <c r="B175" s="57" t="str">
        <f ca="true">+IF(OFFSET('Water Data'!$A$3,0,10*ROW('Water Data'!A172))="","",OFFSET('Water Data'!$A$3,0,10*ROW('Water Data'!A172)))</f>
        <v/>
      </c>
      <c r="C175" s="57" t="str">
        <f ca="true">+IF(OFFSET('Water Data'!$C$3,0,10*ROW('Water Data'!C172))="","",OFFSET('Water Data'!$C$3,0,10*ROW('Water Data'!C172)))</f>
        <v/>
      </c>
      <c r="D175" s="249"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49"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49"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49"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49"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49"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49"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49"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49"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49"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49"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49"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49"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49"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49"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49"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49"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49"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50"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50"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50"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50"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50"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50"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50"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50"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50"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50"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50"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50"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50"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50"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50"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50"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50"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50"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50"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50"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50"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50"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50"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50"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50"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50"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50"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50"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50"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50"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51"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51"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51"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51"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51"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51"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51"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51"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51"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51"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51"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51"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51"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51"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51"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51"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51"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51"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4" t="str">
        <f ca="true">+IF(OFFSET('Water Data'!$C$28,0,10*ROW('Water Data'!C169))="","",OFFSET('Water Data'!$C$28,0,10*ROW('Water Data'!C169)))</f>
        <v/>
      </c>
      <c r="BT175" s="34" t="str">
        <f ca="true">+IF(OFFSET('Water Data'!$C$29,0,10*ROW('Water Data'!C169))="","",OFFSET('Water Data'!$C$29,0,10*ROW('Water Data'!C169)))</f>
        <v/>
      </c>
      <c r="BU175" s="34" t="str">
        <f ca="true">+IF(OFFSET('Water Data'!$C$30,0,10*ROW('Water Data'!C169))="","",OFFSET('Water Data'!$C$30,0,10*ROW('Water Data'!C169)))</f>
        <v/>
      </c>
      <c r="BV175" s="34" t="str">
        <f ca="true">+IF(OFFSET('Water Data'!$D$28,0,10*ROW('Water Data'!D169))="","",OFFSET('Water Data'!$D$28,0,10*ROW('Water Data'!D169)))</f>
        <v/>
      </c>
      <c r="BW175" s="34" t="str">
        <f ca="true">+IF(OFFSET('Water Data'!$D$29,0,10*ROW('Water Data'!D169))="","",OFFSET('Water Data'!$D$29,0,10*ROW('Water Data'!D169)))</f>
        <v/>
      </c>
      <c r="BX175" s="34" t="str">
        <f ca="true">+IF(OFFSET('Water Data'!$D$30,0,10*ROW('Water Data'!D169))="","",OFFSET('Water Data'!$D$30,0,10*ROW('Water Data'!D169)))</f>
        <v/>
      </c>
      <c r="BY175" s="34" t="str">
        <f ca="true">+IF(OFFSET('Water Data'!$E$28,0,10*ROW('Water Data'!E169))="","",OFFSET('Water Data'!$E$28,0,10*ROW('Water Data'!E169)))</f>
        <v/>
      </c>
      <c r="BZ175" s="34" t="str">
        <f ca="true">+IF(OFFSET('Water Data'!$E$29,0,10*ROW('Water Data'!E169))="","",OFFSET('Water Data'!$E$29,0,10*ROW('Water Data'!E169)))</f>
        <v/>
      </c>
      <c r="CA175" s="34" t="str">
        <f ca="true">+IF(OFFSET('Water Data'!$E$30,0,10*ROW('Water Data'!E169))="","",OFFSET('Water Data'!$E$30,0,10*ROW('Water Data'!E169)))</f>
        <v/>
      </c>
      <c r="CB175" s="34" t="str">
        <f ca="true">+IF(OFFSET('Water Data'!$F$28,0,10*ROW('Water Data'!F169))="","",OFFSET('Water Data'!$F$28,0,10*ROW('Water Data'!F169)))</f>
        <v/>
      </c>
      <c r="CC175" s="34" t="str">
        <f ca="true">+IF(OFFSET('Water Data'!$F$29,0,10*ROW('Water Data'!F169))="","",OFFSET('Water Data'!$F$29,0,10*ROW('Water Data'!F169)))</f>
        <v/>
      </c>
      <c r="CD175" s="34" t="str">
        <f ca="true">+IF(OFFSET('Water Data'!$F$30,0,10*ROW('Water Data'!F169))="","",OFFSET('Water Data'!$F$30,0,10*ROW('Water Data'!F169)))</f>
        <v/>
      </c>
      <c r="CE175" s="34" t="str">
        <f ca="true">+IF(OFFSET('Water Data'!$G$28,0,10*ROW('Water Data'!G169))="","",OFFSET('Water Data'!$G$28,0,10*ROW('Water Data'!G169)))</f>
        <v/>
      </c>
      <c r="CF175" s="34" t="str">
        <f ca="true">+IF(OFFSET('Water Data'!$G$29,0,10*ROW('Water Data'!G169))="","",OFFSET('Water Data'!$G$29,0,10*ROW('Water Data'!G169)))</f>
        <v/>
      </c>
      <c r="CG175" s="34" t="str">
        <f ca="true">+IF(OFFSET('Water Data'!$G$30,0,10*ROW('Water Data'!G169))="","",OFFSET('Water Data'!$G$30,0,10*ROW('Water Data'!G169)))</f>
        <v/>
      </c>
      <c r="CH175" s="34" t="str">
        <f ca="true">+IF(OFFSET('Water Data'!$H$28,0,10*ROW('Water Data'!H169))="","",OFFSET('Water Data'!$H$28,0,10*ROW('Water Data'!H169)))</f>
        <v/>
      </c>
      <c r="CI175" s="34" t="str">
        <f ca="true">+IF(OFFSET('Water Data'!$H$29,0,10*ROW('Water Data'!H169))="","",OFFSET('Water Data'!$H$29,0,10*ROW('Water Data'!H169)))</f>
        <v/>
      </c>
      <c r="CJ175" s="34" t="str">
        <f ca="true">+IF(OFFSET('Water Data'!$H$30,0,10*ROW('Water Data'!H169))="","",OFFSET('Water Data'!$H$30,0,10*ROW('Water Data'!H169)))</f>
        <v/>
      </c>
      <c r="CK175" s="34" t="str">
        <f ca="true">+IF(OFFSET('Sanitation Data'!$C$29,0,10*ROW('Sanitation Data'!C169))="","",OFFSET('Sanitation Data'!$C$29,0,10*ROW('Sanitation Data'!C169)))</f>
        <v/>
      </c>
      <c r="CL175" s="34" t="str">
        <f ca="true">+IF(OFFSET('Sanitation Data'!$C$30,0,10*ROW('Sanitation Data'!C169))="","",OFFSET('Sanitation Data'!$C$30,0,10*ROW('Sanitation Data'!C169)))</f>
        <v/>
      </c>
      <c r="CM175" s="34" t="str">
        <f ca="true">+IF(OFFSET('Sanitation Data'!$C$31,0,10*ROW('Sanitation Data'!C169))="","",OFFSET('Sanitation Data'!$C$31,0,10*ROW('Sanitation Data'!C169)))</f>
        <v/>
      </c>
      <c r="CN175" s="34" t="str">
        <f ca="true">+IF(OFFSET('Sanitation Data'!$C$32,0,10*ROW('Sanitation Data'!C169))="","",OFFSET('Sanitation Data'!$C$32,0,10*ROW('Sanitation Data'!C169)))</f>
        <v/>
      </c>
      <c r="CO175" s="34" t="str">
        <f ca="true">+IF(OFFSET('Sanitation Data'!$C$33,0,10*ROW('Sanitation Data'!C169))="","",OFFSET('Sanitation Data'!$C$33,0,10*ROW('Sanitation Data'!C169)))</f>
        <v/>
      </c>
      <c r="CP175" s="34" t="str">
        <f ca="true">+IF(OFFSET('Sanitation Data'!$D$29,0,10*ROW('Sanitation Data'!D169))="","",OFFSET('Sanitation Data'!$D$29,0,10*ROW('Sanitation Data'!D169)))</f>
        <v/>
      </c>
      <c r="CQ175" s="34" t="str">
        <f ca="true">+IF(OFFSET('Sanitation Data'!$D$30,0,10*ROW('Sanitation Data'!D169))="","",OFFSET('Sanitation Data'!$D$30,0,10*ROW('Sanitation Data'!D169)))</f>
        <v/>
      </c>
      <c r="CR175" s="34" t="str">
        <f ca="true">+IF(OFFSET('Sanitation Data'!$D$31,0,10*ROW('Sanitation Data'!D169))="","",OFFSET('Sanitation Data'!$D$31,0,10*ROW('Sanitation Data'!D169)))</f>
        <v/>
      </c>
      <c r="CS175" s="34" t="str">
        <f ca="true">+IF(OFFSET('Sanitation Data'!$D$32,0,10*ROW('Sanitation Data'!D169))="","",OFFSET('Sanitation Data'!$D$32,0,10*ROW('Sanitation Data'!D169)))</f>
        <v/>
      </c>
      <c r="CT175" s="34" t="str">
        <f ca="true">+IF(OFFSET('Sanitation Data'!$D$33,0,10*ROW('Sanitation Data'!D169))="","",OFFSET('Sanitation Data'!$D$33,0,10*ROW('Sanitation Data'!D169)))</f>
        <v/>
      </c>
      <c r="CU175" s="34" t="str">
        <f ca="true">+IF(OFFSET('Sanitation Data'!$E$29,0,10*ROW('Sanitation Data'!E169))="","",OFFSET('Sanitation Data'!$E$29,0,10*ROW('Sanitation Data'!E169)))</f>
        <v/>
      </c>
      <c r="CV175" s="34" t="str">
        <f ca="true">+IF(OFFSET('Sanitation Data'!$E$30,0,10*ROW('Sanitation Data'!E169))="","",OFFSET('Sanitation Data'!$E$30,0,10*ROW('Sanitation Data'!E169)))</f>
        <v/>
      </c>
      <c r="CW175" s="34" t="str">
        <f ca="true">+IF(OFFSET('Sanitation Data'!$E$31,0,10*ROW('Sanitation Data'!E169))="","",OFFSET('Sanitation Data'!$E$31,0,10*ROW('Sanitation Data'!E169)))</f>
        <v/>
      </c>
      <c r="CX175" s="34" t="str">
        <f ca="true">+IF(OFFSET('Sanitation Data'!$E$32,0,10*ROW('Sanitation Data'!E169))="","",OFFSET('Sanitation Data'!$E$32,0,10*ROW('Sanitation Data'!E169)))</f>
        <v/>
      </c>
      <c r="CY175" s="34" t="str">
        <f ca="true">+IF(OFFSET('Sanitation Data'!$E$33,0,10*ROW('Sanitation Data'!E169))="","",OFFSET('Sanitation Data'!$E$33,0,10*ROW('Sanitation Data'!E169)))</f>
        <v/>
      </c>
      <c r="CZ175" s="34" t="str">
        <f ca="true">+IF(OFFSET('Sanitation Data'!$F$29,0,10*ROW('Sanitation Data'!F169))="","",OFFSET('Sanitation Data'!$F$29,0,10*ROW('Sanitation Data'!F169)))</f>
        <v/>
      </c>
      <c r="DA175" s="34" t="str">
        <f ca="true">+IF(OFFSET('Sanitation Data'!$F$30,0,10*ROW('Sanitation Data'!F169))="","",OFFSET('Sanitation Data'!$F$30,0,10*ROW('Sanitation Data'!F169)))</f>
        <v/>
      </c>
      <c r="DB175" s="34" t="str">
        <f ca="true">+IF(OFFSET('Sanitation Data'!$F$31,0,10*ROW('Sanitation Data'!F169))="","",OFFSET('Sanitation Data'!$F$31,0,10*ROW('Sanitation Data'!F169)))</f>
        <v/>
      </c>
      <c r="DC175" s="34" t="str">
        <f ca="true">+IF(OFFSET('Sanitation Data'!$F$32,0,10*ROW('Sanitation Data'!F169))="","",OFFSET('Sanitation Data'!$F$32,0,10*ROW('Sanitation Data'!F169)))</f>
        <v/>
      </c>
      <c r="DD175" s="34" t="str">
        <f ca="true">+IF(OFFSET('Sanitation Data'!$F$33,0,10*ROW('Sanitation Data'!F169))="","",OFFSET('Sanitation Data'!$F$33,0,10*ROW('Sanitation Data'!F169)))</f>
        <v/>
      </c>
      <c r="DE175" s="34" t="str">
        <f ca="true">+IF(OFFSET('Sanitation Data'!$G$29,0,10*ROW('Sanitation Data'!G169))="","",OFFSET('Sanitation Data'!$G$29,0,10*ROW('Sanitation Data'!G169)))</f>
        <v/>
      </c>
      <c r="DF175" s="34" t="str">
        <f ca="true">+IF(OFFSET('Sanitation Data'!$G$30,0,10*ROW('Sanitation Data'!G169))="","",OFFSET('Sanitation Data'!$G$30,0,10*ROW('Sanitation Data'!G169)))</f>
        <v/>
      </c>
      <c r="DG175" s="34" t="str">
        <f ca="true">+IF(OFFSET('Sanitation Data'!$G$31,0,10*ROW('Sanitation Data'!G169))="","",OFFSET('Sanitation Data'!$G$31,0,10*ROW('Sanitation Data'!G169)))</f>
        <v/>
      </c>
      <c r="DH175" s="34" t="str">
        <f ca="true">+IF(OFFSET('Sanitation Data'!$G$32,0,10*ROW('Sanitation Data'!G169))="","",OFFSET('Sanitation Data'!$G$32,0,10*ROW('Sanitation Data'!G169)))</f>
        <v/>
      </c>
      <c r="DI175" s="34" t="str">
        <f ca="true">+IF(OFFSET('Sanitation Data'!$G$33,0,10*ROW('Sanitation Data'!G169))="","",OFFSET('Sanitation Data'!$G$33,0,10*ROW('Sanitation Data'!G169)))</f>
        <v/>
      </c>
      <c r="DJ175" s="34" t="str">
        <f ca="true">+IF(OFFSET('Sanitation Data'!$H$29,0,10*ROW('Sanitation Data'!H169))="","",OFFSET('Sanitation Data'!$H$29,0,10*ROW('Sanitation Data'!H169)))</f>
        <v/>
      </c>
      <c r="DK175" s="34" t="str">
        <f ca="true">+IF(OFFSET('Sanitation Data'!$H$30,0,10*ROW('Sanitation Data'!H169))="","",OFFSET('Sanitation Data'!$H$30,0,10*ROW('Sanitation Data'!H169)))</f>
        <v/>
      </c>
      <c r="DL175" s="34" t="str">
        <f ca="true">+IF(OFFSET('Sanitation Data'!$H$31,0,10*ROW('Sanitation Data'!H169))="","",OFFSET('Sanitation Data'!$H$31,0,10*ROW('Sanitation Data'!H169)))</f>
        <v/>
      </c>
      <c r="DM175" s="34" t="str">
        <f ca="true">+IF(OFFSET('Sanitation Data'!$H$32,0,10*ROW('Sanitation Data'!H169))="","",OFFSET('Sanitation Data'!$H$32,0,10*ROW('Sanitation Data'!H169)))</f>
        <v/>
      </c>
      <c r="DN175" s="34" t="str">
        <f ca="true">+IF(OFFSET('Sanitation Data'!$H$33,0,10*ROW('Sanitation Data'!H169))="","",OFFSET('Sanitation Data'!$H$33,0,10*ROW('Sanitation Data'!H169)))</f>
        <v/>
      </c>
      <c r="DO175" s="34" t="str">
        <f ca="true">+IF(OFFSET('Hygiene Data'!$C$12,0,10*ROW('Hygiene Data'!C169))="","",OFFSET('Hygiene Data'!$C$12,0,10*ROW('Hygiene Data'!C169)))</f>
        <v/>
      </c>
      <c r="DP175" s="34" t="str">
        <f ca="true">+IF(OFFSET('Hygiene Data'!$C$13,0,10*ROW('Hygiene Data'!C169))="","",OFFSET('Hygiene Data'!$C$13,0,10*ROW('Hygiene Data'!C169)))</f>
        <v/>
      </c>
      <c r="DQ175" s="34" t="str">
        <f ca="true">+IF(OFFSET('Hygiene Data'!$C$14,0,10*ROW('Hygiene Data'!C169))="","",OFFSET('Hygiene Data'!$C$14,0,10*ROW('Hygiene Data'!C169)))</f>
        <v/>
      </c>
      <c r="DR175" s="34" t="str">
        <f ca="true">+IF(OFFSET('Hygiene Data'!$D$12,0,10*ROW('Hygiene Data'!D169))="","",OFFSET('Hygiene Data'!$D$12,0,10*ROW('Hygiene Data'!D169)))</f>
        <v/>
      </c>
      <c r="DS175" s="34" t="str">
        <f ca="true">+IF(OFFSET('Hygiene Data'!$D$13,0,10*ROW('Hygiene Data'!D169))="","",OFFSET('Hygiene Data'!$D$13,0,10*ROW('Hygiene Data'!D169)))</f>
        <v/>
      </c>
      <c r="DT175" s="34" t="str">
        <f ca="true">+IF(OFFSET('Hygiene Data'!$D$14,0,10*ROW('Hygiene Data'!D169))="","",OFFSET('Hygiene Data'!$D$14,0,10*ROW('Hygiene Data'!D169)))</f>
        <v/>
      </c>
      <c r="DU175" s="34" t="str">
        <f ca="true">+IF(OFFSET('Hygiene Data'!$E$12,0,10*ROW('Hygiene Data'!E169))="","",OFFSET('Hygiene Data'!$E$12,0,10*ROW('Hygiene Data'!E169)))</f>
        <v/>
      </c>
      <c r="DV175" s="34" t="str">
        <f ca="true">+IF(OFFSET('Hygiene Data'!$E$13,0,10*ROW('Hygiene Data'!E169))="","",OFFSET('Hygiene Data'!$E$13,0,10*ROW('Hygiene Data'!E169)))</f>
        <v/>
      </c>
      <c r="DW175" s="34" t="str">
        <f ca="true">+IF(OFFSET('Hygiene Data'!$E$14,0,10*ROW('Hygiene Data'!E169))="","",OFFSET('Hygiene Data'!$E$14,0,10*ROW('Hygiene Data'!E169)))</f>
        <v/>
      </c>
      <c r="DX175" s="34" t="str">
        <f ca="true">+IF(OFFSET('Hygiene Data'!$F$12,0,10*ROW('Hygiene Data'!F169))="","",OFFSET('Hygiene Data'!$F$12,0,10*ROW('Hygiene Data'!F169)))</f>
        <v/>
      </c>
      <c r="DY175" s="34" t="str">
        <f ca="true">+IF(OFFSET('Hygiene Data'!$F$13,0,10*ROW('Hygiene Data'!F169))="","",OFFSET('Hygiene Data'!$F$13,0,10*ROW('Hygiene Data'!F169)))</f>
        <v/>
      </c>
      <c r="DZ175" s="34" t="str">
        <f ca="true">+IF(OFFSET('Hygiene Data'!$F$14,0,10*ROW('Hygiene Data'!F169))="","",OFFSET('Hygiene Data'!$F$14,0,10*ROW('Hygiene Data'!F169)))</f>
        <v/>
      </c>
      <c r="EA175" s="34" t="str">
        <f ca="true">+IF(OFFSET('Hygiene Data'!$G$12,0,10*ROW('Hygiene Data'!G169))="","",OFFSET('Hygiene Data'!$G$12,0,10*ROW('Hygiene Data'!G169)))</f>
        <v/>
      </c>
      <c r="EB175" s="34" t="str">
        <f ca="true">+IF(OFFSET('Hygiene Data'!$G$13,0,10*ROW('Hygiene Data'!G169))="","",OFFSET('Hygiene Data'!$G$13,0,10*ROW('Hygiene Data'!G169)))</f>
        <v/>
      </c>
      <c r="EC175" s="34" t="str">
        <f ca="true">+IF(OFFSET('Hygiene Data'!$G$14,0,10*ROW('Hygiene Data'!G169))="","",OFFSET('Hygiene Data'!$G$14,0,10*ROW('Hygiene Data'!G169)))</f>
        <v/>
      </c>
      <c r="ED175" s="34" t="str">
        <f ca="true">+IF(OFFSET('Hygiene Data'!$H$12,0,10*ROW('Hygiene Data'!H169))="","",OFFSET('Hygiene Data'!$H$12,0,10*ROW('Hygiene Data'!H169)))</f>
        <v/>
      </c>
      <c r="EE175" s="34" t="str">
        <f ca="true">+IF(OFFSET('Hygiene Data'!$H$13,0,10*ROW('Hygiene Data'!H169))="","",OFFSET('Hygiene Data'!$H$13,0,10*ROW('Hygiene Data'!H169)))</f>
        <v/>
      </c>
      <c r="EF175" s="34" t="str">
        <f ca="true">+IF(OFFSET('Hygiene Data'!$H$14,0,10*ROW('Hygiene Data'!H169))="","",OFFSET('Hygiene Data'!$H$14,0,10*ROW('Hygiene Data'!H169)))</f>
        <v/>
      </c>
    </row>
    <row r="176" x14ac:dyDescent="0.2">
      <c r="A176" s="57" t="str">
        <f ca="true">+IF(OFFSET('Water Data'!$B$1,0,10*ROW('Water Data'!B173))="","",OFFSET('Water Data'!$B$1,0,10*ROW('Water Data'!B173)))</f>
        <v/>
      </c>
      <c r="B176" s="57" t="str">
        <f ca="true">+IF(OFFSET('Water Data'!$A$3,0,10*ROW('Water Data'!A173))="","",OFFSET('Water Data'!$A$3,0,10*ROW('Water Data'!A173)))</f>
        <v/>
      </c>
      <c r="C176" s="57" t="str">
        <f ca="true">+IF(OFFSET('Water Data'!$C$3,0,10*ROW('Water Data'!C173))="","",OFFSET('Water Data'!$C$3,0,10*ROW('Water Data'!C173)))</f>
        <v/>
      </c>
      <c r="D176" s="249"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49"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49"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49"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49"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49"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49"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49"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49"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49"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49"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49"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49"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49"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49"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49"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49"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49"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50"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50"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50"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50"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50"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50"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50"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50"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50"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50"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50"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50"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50"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50"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50"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50"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50"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50"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50"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50"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50"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50"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50"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50"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50"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50"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50"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50"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50"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50"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51"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51"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51"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51"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51"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51"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51"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51"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51"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51"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51"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51"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51"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51"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51"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51"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51"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51"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4" t="str">
        <f ca="true">+IF(OFFSET('Water Data'!$C$28,0,10*ROW('Water Data'!C170))="","",OFFSET('Water Data'!$C$28,0,10*ROW('Water Data'!C170)))</f>
        <v/>
      </c>
      <c r="BT176" s="34" t="str">
        <f ca="true">+IF(OFFSET('Water Data'!$C$29,0,10*ROW('Water Data'!C170))="","",OFFSET('Water Data'!$C$29,0,10*ROW('Water Data'!C170)))</f>
        <v/>
      </c>
      <c r="BU176" s="34" t="str">
        <f ca="true">+IF(OFFSET('Water Data'!$C$30,0,10*ROW('Water Data'!C170))="","",OFFSET('Water Data'!$C$30,0,10*ROW('Water Data'!C170)))</f>
        <v/>
      </c>
      <c r="BV176" s="34" t="str">
        <f ca="true">+IF(OFFSET('Water Data'!$D$28,0,10*ROW('Water Data'!D170))="","",OFFSET('Water Data'!$D$28,0,10*ROW('Water Data'!D170)))</f>
        <v/>
      </c>
      <c r="BW176" s="34" t="str">
        <f ca="true">+IF(OFFSET('Water Data'!$D$29,0,10*ROW('Water Data'!D170))="","",OFFSET('Water Data'!$D$29,0,10*ROW('Water Data'!D170)))</f>
        <v/>
      </c>
      <c r="BX176" s="34" t="str">
        <f ca="true">+IF(OFFSET('Water Data'!$D$30,0,10*ROW('Water Data'!D170))="","",OFFSET('Water Data'!$D$30,0,10*ROW('Water Data'!D170)))</f>
        <v/>
      </c>
      <c r="BY176" s="34" t="str">
        <f ca="true">+IF(OFFSET('Water Data'!$E$28,0,10*ROW('Water Data'!E170))="","",OFFSET('Water Data'!$E$28,0,10*ROW('Water Data'!E170)))</f>
        <v/>
      </c>
      <c r="BZ176" s="34" t="str">
        <f ca="true">+IF(OFFSET('Water Data'!$E$29,0,10*ROW('Water Data'!E170))="","",OFFSET('Water Data'!$E$29,0,10*ROW('Water Data'!E170)))</f>
        <v/>
      </c>
      <c r="CA176" s="34" t="str">
        <f ca="true">+IF(OFFSET('Water Data'!$E$30,0,10*ROW('Water Data'!E170))="","",OFFSET('Water Data'!$E$30,0,10*ROW('Water Data'!E170)))</f>
        <v/>
      </c>
      <c r="CB176" s="34" t="str">
        <f ca="true">+IF(OFFSET('Water Data'!$F$28,0,10*ROW('Water Data'!F170))="","",OFFSET('Water Data'!$F$28,0,10*ROW('Water Data'!F170)))</f>
        <v/>
      </c>
      <c r="CC176" s="34" t="str">
        <f ca="true">+IF(OFFSET('Water Data'!$F$29,0,10*ROW('Water Data'!F170))="","",OFFSET('Water Data'!$F$29,0,10*ROW('Water Data'!F170)))</f>
        <v/>
      </c>
      <c r="CD176" s="34" t="str">
        <f ca="true">+IF(OFFSET('Water Data'!$F$30,0,10*ROW('Water Data'!F170))="","",OFFSET('Water Data'!$F$30,0,10*ROW('Water Data'!F170)))</f>
        <v/>
      </c>
      <c r="CE176" s="34" t="str">
        <f ca="true">+IF(OFFSET('Water Data'!$G$28,0,10*ROW('Water Data'!G170))="","",OFFSET('Water Data'!$G$28,0,10*ROW('Water Data'!G170)))</f>
        <v/>
      </c>
      <c r="CF176" s="34" t="str">
        <f ca="true">+IF(OFFSET('Water Data'!$G$29,0,10*ROW('Water Data'!G170))="","",OFFSET('Water Data'!$G$29,0,10*ROW('Water Data'!G170)))</f>
        <v/>
      </c>
      <c r="CG176" s="34" t="str">
        <f ca="true">+IF(OFFSET('Water Data'!$G$30,0,10*ROW('Water Data'!G170))="","",OFFSET('Water Data'!$G$30,0,10*ROW('Water Data'!G170)))</f>
        <v/>
      </c>
      <c r="CH176" s="34" t="str">
        <f ca="true">+IF(OFFSET('Water Data'!$H$28,0,10*ROW('Water Data'!H170))="","",OFFSET('Water Data'!$H$28,0,10*ROW('Water Data'!H170)))</f>
        <v/>
      </c>
      <c r="CI176" s="34" t="str">
        <f ca="true">+IF(OFFSET('Water Data'!$H$29,0,10*ROW('Water Data'!H170))="","",OFFSET('Water Data'!$H$29,0,10*ROW('Water Data'!H170)))</f>
        <v/>
      </c>
      <c r="CJ176" s="34" t="str">
        <f ca="true">+IF(OFFSET('Water Data'!$H$30,0,10*ROW('Water Data'!H170))="","",OFFSET('Water Data'!$H$30,0,10*ROW('Water Data'!H170)))</f>
        <v/>
      </c>
      <c r="CK176" s="34" t="str">
        <f ca="true">+IF(OFFSET('Sanitation Data'!$C$29,0,10*ROW('Sanitation Data'!C170))="","",OFFSET('Sanitation Data'!$C$29,0,10*ROW('Sanitation Data'!C170)))</f>
        <v/>
      </c>
      <c r="CL176" s="34" t="str">
        <f ca="true">+IF(OFFSET('Sanitation Data'!$C$30,0,10*ROW('Sanitation Data'!C170))="","",OFFSET('Sanitation Data'!$C$30,0,10*ROW('Sanitation Data'!C170)))</f>
        <v/>
      </c>
      <c r="CM176" s="34" t="str">
        <f ca="true">+IF(OFFSET('Sanitation Data'!$C$31,0,10*ROW('Sanitation Data'!C170))="","",OFFSET('Sanitation Data'!$C$31,0,10*ROW('Sanitation Data'!C170)))</f>
        <v/>
      </c>
      <c r="CN176" s="34" t="str">
        <f ca="true">+IF(OFFSET('Sanitation Data'!$C$32,0,10*ROW('Sanitation Data'!C170))="","",OFFSET('Sanitation Data'!$C$32,0,10*ROW('Sanitation Data'!C170)))</f>
        <v/>
      </c>
      <c r="CO176" s="34" t="str">
        <f ca="true">+IF(OFFSET('Sanitation Data'!$C$33,0,10*ROW('Sanitation Data'!C170))="","",OFFSET('Sanitation Data'!$C$33,0,10*ROW('Sanitation Data'!C170)))</f>
        <v/>
      </c>
      <c r="CP176" s="34" t="str">
        <f ca="true">+IF(OFFSET('Sanitation Data'!$D$29,0,10*ROW('Sanitation Data'!D170))="","",OFFSET('Sanitation Data'!$D$29,0,10*ROW('Sanitation Data'!D170)))</f>
        <v/>
      </c>
      <c r="CQ176" s="34" t="str">
        <f ca="true">+IF(OFFSET('Sanitation Data'!$D$30,0,10*ROW('Sanitation Data'!D170))="","",OFFSET('Sanitation Data'!$D$30,0,10*ROW('Sanitation Data'!D170)))</f>
        <v/>
      </c>
      <c r="CR176" s="34" t="str">
        <f ca="true">+IF(OFFSET('Sanitation Data'!$D$31,0,10*ROW('Sanitation Data'!D170))="","",OFFSET('Sanitation Data'!$D$31,0,10*ROW('Sanitation Data'!D170)))</f>
        <v/>
      </c>
      <c r="CS176" s="34" t="str">
        <f ca="true">+IF(OFFSET('Sanitation Data'!$D$32,0,10*ROW('Sanitation Data'!D170))="","",OFFSET('Sanitation Data'!$D$32,0,10*ROW('Sanitation Data'!D170)))</f>
        <v/>
      </c>
      <c r="CT176" s="34" t="str">
        <f ca="true">+IF(OFFSET('Sanitation Data'!$D$33,0,10*ROW('Sanitation Data'!D170))="","",OFFSET('Sanitation Data'!$D$33,0,10*ROW('Sanitation Data'!D170)))</f>
        <v/>
      </c>
      <c r="CU176" s="34" t="str">
        <f ca="true">+IF(OFFSET('Sanitation Data'!$E$29,0,10*ROW('Sanitation Data'!E170))="","",OFFSET('Sanitation Data'!$E$29,0,10*ROW('Sanitation Data'!E170)))</f>
        <v/>
      </c>
      <c r="CV176" s="34" t="str">
        <f ca="true">+IF(OFFSET('Sanitation Data'!$E$30,0,10*ROW('Sanitation Data'!E170))="","",OFFSET('Sanitation Data'!$E$30,0,10*ROW('Sanitation Data'!E170)))</f>
        <v/>
      </c>
      <c r="CW176" s="34" t="str">
        <f ca="true">+IF(OFFSET('Sanitation Data'!$E$31,0,10*ROW('Sanitation Data'!E170))="","",OFFSET('Sanitation Data'!$E$31,0,10*ROW('Sanitation Data'!E170)))</f>
        <v/>
      </c>
      <c r="CX176" s="34" t="str">
        <f ca="true">+IF(OFFSET('Sanitation Data'!$E$32,0,10*ROW('Sanitation Data'!E170))="","",OFFSET('Sanitation Data'!$E$32,0,10*ROW('Sanitation Data'!E170)))</f>
        <v/>
      </c>
      <c r="CY176" s="34" t="str">
        <f ca="true">+IF(OFFSET('Sanitation Data'!$E$33,0,10*ROW('Sanitation Data'!E170))="","",OFFSET('Sanitation Data'!$E$33,0,10*ROW('Sanitation Data'!E170)))</f>
        <v/>
      </c>
      <c r="CZ176" s="34" t="str">
        <f ca="true">+IF(OFFSET('Sanitation Data'!$F$29,0,10*ROW('Sanitation Data'!F170))="","",OFFSET('Sanitation Data'!$F$29,0,10*ROW('Sanitation Data'!F170)))</f>
        <v/>
      </c>
      <c r="DA176" s="34" t="str">
        <f ca="true">+IF(OFFSET('Sanitation Data'!$F$30,0,10*ROW('Sanitation Data'!F170))="","",OFFSET('Sanitation Data'!$F$30,0,10*ROW('Sanitation Data'!F170)))</f>
        <v/>
      </c>
      <c r="DB176" s="34" t="str">
        <f ca="true">+IF(OFFSET('Sanitation Data'!$F$31,0,10*ROW('Sanitation Data'!F170))="","",OFFSET('Sanitation Data'!$F$31,0,10*ROW('Sanitation Data'!F170)))</f>
        <v/>
      </c>
      <c r="DC176" s="34" t="str">
        <f ca="true">+IF(OFFSET('Sanitation Data'!$F$32,0,10*ROW('Sanitation Data'!F170))="","",OFFSET('Sanitation Data'!$F$32,0,10*ROW('Sanitation Data'!F170)))</f>
        <v/>
      </c>
      <c r="DD176" s="34" t="str">
        <f ca="true">+IF(OFFSET('Sanitation Data'!$F$33,0,10*ROW('Sanitation Data'!F170))="","",OFFSET('Sanitation Data'!$F$33,0,10*ROW('Sanitation Data'!F170)))</f>
        <v/>
      </c>
      <c r="DE176" s="34" t="str">
        <f ca="true">+IF(OFFSET('Sanitation Data'!$G$29,0,10*ROW('Sanitation Data'!G170))="","",OFFSET('Sanitation Data'!$G$29,0,10*ROW('Sanitation Data'!G170)))</f>
        <v/>
      </c>
      <c r="DF176" s="34" t="str">
        <f ca="true">+IF(OFFSET('Sanitation Data'!$G$30,0,10*ROW('Sanitation Data'!G170))="","",OFFSET('Sanitation Data'!$G$30,0,10*ROW('Sanitation Data'!G170)))</f>
        <v/>
      </c>
      <c r="DG176" s="34" t="str">
        <f ca="true">+IF(OFFSET('Sanitation Data'!$G$31,0,10*ROW('Sanitation Data'!G170))="","",OFFSET('Sanitation Data'!$G$31,0,10*ROW('Sanitation Data'!G170)))</f>
        <v/>
      </c>
      <c r="DH176" s="34" t="str">
        <f ca="true">+IF(OFFSET('Sanitation Data'!$G$32,0,10*ROW('Sanitation Data'!G170))="","",OFFSET('Sanitation Data'!$G$32,0,10*ROW('Sanitation Data'!G170)))</f>
        <v/>
      </c>
      <c r="DI176" s="34" t="str">
        <f ca="true">+IF(OFFSET('Sanitation Data'!$G$33,0,10*ROW('Sanitation Data'!G170))="","",OFFSET('Sanitation Data'!$G$33,0,10*ROW('Sanitation Data'!G170)))</f>
        <v/>
      </c>
      <c r="DJ176" s="34" t="str">
        <f ca="true">+IF(OFFSET('Sanitation Data'!$H$29,0,10*ROW('Sanitation Data'!H170))="","",OFFSET('Sanitation Data'!$H$29,0,10*ROW('Sanitation Data'!H170)))</f>
        <v/>
      </c>
      <c r="DK176" s="34" t="str">
        <f ca="true">+IF(OFFSET('Sanitation Data'!$H$30,0,10*ROW('Sanitation Data'!H170))="","",OFFSET('Sanitation Data'!$H$30,0,10*ROW('Sanitation Data'!H170)))</f>
        <v/>
      </c>
      <c r="DL176" s="34" t="str">
        <f ca="true">+IF(OFFSET('Sanitation Data'!$H$31,0,10*ROW('Sanitation Data'!H170))="","",OFFSET('Sanitation Data'!$H$31,0,10*ROW('Sanitation Data'!H170)))</f>
        <v/>
      </c>
      <c r="DM176" s="34" t="str">
        <f ca="true">+IF(OFFSET('Sanitation Data'!$H$32,0,10*ROW('Sanitation Data'!H170))="","",OFFSET('Sanitation Data'!$H$32,0,10*ROW('Sanitation Data'!H170)))</f>
        <v/>
      </c>
      <c r="DN176" s="34" t="str">
        <f ca="true">+IF(OFFSET('Sanitation Data'!$H$33,0,10*ROW('Sanitation Data'!H170))="","",OFFSET('Sanitation Data'!$H$33,0,10*ROW('Sanitation Data'!H170)))</f>
        <v/>
      </c>
      <c r="DO176" s="34" t="str">
        <f ca="true">+IF(OFFSET('Hygiene Data'!$C$12,0,10*ROW('Hygiene Data'!C170))="","",OFFSET('Hygiene Data'!$C$12,0,10*ROW('Hygiene Data'!C170)))</f>
        <v/>
      </c>
      <c r="DP176" s="34" t="str">
        <f ca="true">+IF(OFFSET('Hygiene Data'!$C$13,0,10*ROW('Hygiene Data'!C170))="","",OFFSET('Hygiene Data'!$C$13,0,10*ROW('Hygiene Data'!C170)))</f>
        <v/>
      </c>
      <c r="DQ176" s="34" t="str">
        <f ca="true">+IF(OFFSET('Hygiene Data'!$C$14,0,10*ROW('Hygiene Data'!C170))="","",OFFSET('Hygiene Data'!$C$14,0,10*ROW('Hygiene Data'!C170)))</f>
        <v/>
      </c>
      <c r="DR176" s="34" t="str">
        <f ca="true">+IF(OFFSET('Hygiene Data'!$D$12,0,10*ROW('Hygiene Data'!D170))="","",OFFSET('Hygiene Data'!$D$12,0,10*ROW('Hygiene Data'!D170)))</f>
        <v/>
      </c>
      <c r="DS176" s="34" t="str">
        <f ca="true">+IF(OFFSET('Hygiene Data'!$D$13,0,10*ROW('Hygiene Data'!D170))="","",OFFSET('Hygiene Data'!$D$13,0,10*ROW('Hygiene Data'!D170)))</f>
        <v/>
      </c>
      <c r="DT176" s="34" t="str">
        <f ca="true">+IF(OFFSET('Hygiene Data'!$D$14,0,10*ROW('Hygiene Data'!D170))="","",OFFSET('Hygiene Data'!$D$14,0,10*ROW('Hygiene Data'!D170)))</f>
        <v/>
      </c>
      <c r="DU176" s="34" t="str">
        <f ca="true">+IF(OFFSET('Hygiene Data'!$E$12,0,10*ROW('Hygiene Data'!E170))="","",OFFSET('Hygiene Data'!$E$12,0,10*ROW('Hygiene Data'!E170)))</f>
        <v/>
      </c>
      <c r="DV176" s="34" t="str">
        <f ca="true">+IF(OFFSET('Hygiene Data'!$E$13,0,10*ROW('Hygiene Data'!E170))="","",OFFSET('Hygiene Data'!$E$13,0,10*ROW('Hygiene Data'!E170)))</f>
        <v/>
      </c>
      <c r="DW176" s="34" t="str">
        <f ca="true">+IF(OFFSET('Hygiene Data'!$E$14,0,10*ROW('Hygiene Data'!E170))="","",OFFSET('Hygiene Data'!$E$14,0,10*ROW('Hygiene Data'!E170)))</f>
        <v/>
      </c>
      <c r="DX176" s="34" t="str">
        <f ca="true">+IF(OFFSET('Hygiene Data'!$F$12,0,10*ROW('Hygiene Data'!F170))="","",OFFSET('Hygiene Data'!$F$12,0,10*ROW('Hygiene Data'!F170)))</f>
        <v/>
      </c>
      <c r="DY176" s="34" t="str">
        <f ca="true">+IF(OFFSET('Hygiene Data'!$F$13,0,10*ROW('Hygiene Data'!F170))="","",OFFSET('Hygiene Data'!$F$13,0,10*ROW('Hygiene Data'!F170)))</f>
        <v/>
      </c>
      <c r="DZ176" s="34" t="str">
        <f ca="true">+IF(OFFSET('Hygiene Data'!$F$14,0,10*ROW('Hygiene Data'!F170))="","",OFFSET('Hygiene Data'!$F$14,0,10*ROW('Hygiene Data'!F170)))</f>
        <v/>
      </c>
      <c r="EA176" s="34" t="str">
        <f ca="true">+IF(OFFSET('Hygiene Data'!$G$12,0,10*ROW('Hygiene Data'!G170))="","",OFFSET('Hygiene Data'!$G$12,0,10*ROW('Hygiene Data'!G170)))</f>
        <v/>
      </c>
      <c r="EB176" s="34" t="str">
        <f ca="true">+IF(OFFSET('Hygiene Data'!$G$13,0,10*ROW('Hygiene Data'!G170))="","",OFFSET('Hygiene Data'!$G$13,0,10*ROW('Hygiene Data'!G170)))</f>
        <v/>
      </c>
      <c r="EC176" s="34" t="str">
        <f ca="true">+IF(OFFSET('Hygiene Data'!$G$14,0,10*ROW('Hygiene Data'!G170))="","",OFFSET('Hygiene Data'!$G$14,0,10*ROW('Hygiene Data'!G170)))</f>
        <v/>
      </c>
      <c r="ED176" s="34" t="str">
        <f ca="true">+IF(OFFSET('Hygiene Data'!$H$12,0,10*ROW('Hygiene Data'!H170))="","",OFFSET('Hygiene Data'!$H$12,0,10*ROW('Hygiene Data'!H170)))</f>
        <v/>
      </c>
      <c r="EE176" s="34" t="str">
        <f ca="true">+IF(OFFSET('Hygiene Data'!$H$13,0,10*ROW('Hygiene Data'!H170))="","",OFFSET('Hygiene Data'!$H$13,0,10*ROW('Hygiene Data'!H170)))</f>
        <v/>
      </c>
      <c r="EF176" s="34" t="str">
        <f ca="true">+IF(OFFSET('Hygiene Data'!$H$14,0,10*ROW('Hygiene Data'!H170))="","",OFFSET('Hygiene Data'!$H$14,0,10*ROW('Hygiene Data'!H170)))</f>
        <v/>
      </c>
    </row>
    <row r="177" x14ac:dyDescent="0.2">
      <c r="A177" s="57" t="str">
        <f ca="true">+IF(OFFSET('Water Data'!$B$1,0,10*ROW('Water Data'!B174))="","",OFFSET('Water Data'!$B$1,0,10*ROW('Water Data'!B174)))</f>
        <v/>
      </c>
      <c r="B177" s="57" t="str">
        <f ca="true">+IF(OFFSET('Water Data'!$A$3,0,10*ROW('Water Data'!A174))="","",OFFSET('Water Data'!$A$3,0,10*ROW('Water Data'!A174)))</f>
        <v/>
      </c>
      <c r="C177" s="57" t="str">
        <f ca="true">+IF(OFFSET('Water Data'!$C$3,0,10*ROW('Water Data'!C174))="","",OFFSET('Water Data'!$C$3,0,10*ROW('Water Data'!C174)))</f>
        <v/>
      </c>
      <c r="D177" s="249"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49"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49"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49"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49"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49"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49"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49"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49"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49"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49"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49"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49"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49"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49"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49"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49"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49"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50"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50"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50"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50"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50"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50"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50"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50"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50"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50"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50"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50"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50"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50"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50"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50"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50"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50"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50"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50"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50"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50"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50"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50"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50"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50"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50"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50"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50"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50"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51"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51"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51"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51"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51"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51"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51"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51"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51"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51"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51"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51"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51"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51"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51"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51"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51"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51"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4" t="str">
        <f ca="true">+IF(OFFSET('Water Data'!$C$28,0,10*ROW('Water Data'!C171))="","",OFFSET('Water Data'!$C$28,0,10*ROW('Water Data'!C171)))</f>
        <v/>
      </c>
      <c r="BT177" s="34" t="str">
        <f ca="true">+IF(OFFSET('Water Data'!$C$29,0,10*ROW('Water Data'!C171))="","",OFFSET('Water Data'!$C$29,0,10*ROW('Water Data'!C171)))</f>
        <v/>
      </c>
      <c r="BU177" s="34" t="str">
        <f ca="true">+IF(OFFSET('Water Data'!$C$30,0,10*ROW('Water Data'!C171))="","",OFFSET('Water Data'!$C$30,0,10*ROW('Water Data'!C171)))</f>
        <v/>
      </c>
      <c r="BV177" s="34" t="str">
        <f ca="true">+IF(OFFSET('Water Data'!$D$28,0,10*ROW('Water Data'!D171))="","",OFFSET('Water Data'!$D$28,0,10*ROW('Water Data'!D171)))</f>
        <v/>
      </c>
      <c r="BW177" s="34" t="str">
        <f ca="true">+IF(OFFSET('Water Data'!$D$29,0,10*ROW('Water Data'!D171))="","",OFFSET('Water Data'!$D$29,0,10*ROW('Water Data'!D171)))</f>
        <v/>
      </c>
      <c r="BX177" s="34" t="str">
        <f ca="true">+IF(OFFSET('Water Data'!$D$30,0,10*ROW('Water Data'!D171))="","",OFFSET('Water Data'!$D$30,0,10*ROW('Water Data'!D171)))</f>
        <v/>
      </c>
      <c r="BY177" s="34" t="str">
        <f ca="true">+IF(OFFSET('Water Data'!$E$28,0,10*ROW('Water Data'!E171))="","",OFFSET('Water Data'!$E$28,0,10*ROW('Water Data'!E171)))</f>
        <v/>
      </c>
      <c r="BZ177" s="34" t="str">
        <f ca="true">+IF(OFFSET('Water Data'!$E$29,0,10*ROW('Water Data'!E171))="","",OFFSET('Water Data'!$E$29,0,10*ROW('Water Data'!E171)))</f>
        <v/>
      </c>
      <c r="CA177" s="34" t="str">
        <f ca="true">+IF(OFFSET('Water Data'!$E$30,0,10*ROW('Water Data'!E171))="","",OFFSET('Water Data'!$E$30,0,10*ROW('Water Data'!E171)))</f>
        <v/>
      </c>
      <c r="CB177" s="34" t="str">
        <f ca="true">+IF(OFFSET('Water Data'!$F$28,0,10*ROW('Water Data'!F171))="","",OFFSET('Water Data'!$F$28,0,10*ROW('Water Data'!F171)))</f>
        <v/>
      </c>
      <c r="CC177" s="34" t="str">
        <f ca="true">+IF(OFFSET('Water Data'!$F$29,0,10*ROW('Water Data'!F171))="","",OFFSET('Water Data'!$F$29,0,10*ROW('Water Data'!F171)))</f>
        <v/>
      </c>
      <c r="CD177" s="34" t="str">
        <f ca="true">+IF(OFFSET('Water Data'!$F$30,0,10*ROW('Water Data'!F171))="","",OFFSET('Water Data'!$F$30,0,10*ROW('Water Data'!F171)))</f>
        <v/>
      </c>
      <c r="CE177" s="34" t="str">
        <f ca="true">+IF(OFFSET('Water Data'!$G$28,0,10*ROW('Water Data'!G171))="","",OFFSET('Water Data'!$G$28,0,10*ROW('Water Data'!G171)))</f>
        <v/>
      </c>
      <c r="CF177" s="34" t="str">
        <f ca="true">+IF(OFFSET('Water Data'!$G$29,0,10*ROW('Water Data'!G171))="","",OFFSET('Water Data'!$G$29,0,10*ROW('Water Data'!G171)))</f>
        <v/>
      </c>
      <c r="CG177" s="34" t="str">
        <f ca="true">+IF(OFFSET('Water Data'!$G$30,0,10*ROW('Water Data'!G171))="","",OFFSET('Water Data'!$G$30,0,10*ROW('Water Data'!G171)))</f>
        <v/>
      </c>
      <c r="CH177" s="34" t="str">
        <f ca="true">+IF(OFFSET('Water Data'!$H$28,0,10*ROW('Water Data'!H171))="","",OFFSET('Water Data'!$H$28,0,10*ROW('Water Data'!H171)))</f>
        <v/>
      </c>
      <c r="CI177" s="34" t="str">
        <f ca="true">+IF(OFFSET('Water Data'!$H$29,0,10*ROW('Water Data'!H171))="","",OFFSET('Water Data'!$H$29,0,10*ROW('Water Data'!H171)))</f>
        <v/>
      </c>
      <c r="CJ177" s="34" t="str">
        <f ca="true">+IF(OFFSET('Water Data'!$H$30,0,10*ROW('Water Data'!H171))="","",OFFSET('Water Data'!$H$30,0,10*ROW('Water Data'!H171)))</f>
        <v/>
      </c>
      <c r="CK177" s="34" t="str">
        <f ca="true">+IF(OFFSET('Sanitation Data'!$C$29,0,10*ROW('Sanitation Data'!C171))="","",OFFSET('Sanitation Data'!$C$29,0,10*ROW('Sanitation Data'!C171)))</f>
        <v/>
      </c>
      <c r="CL177" s="34" t="str">
        <f ca="true">+IF(OFFSET('Sanitation Data'!$C$30,0,10*ROW('Sanitation Data'!C171))="","",OFFSET('Sanitation Data'!$C$30,0,10*ROW('Sanitation Data'!C171)))</f>
        <v/>
      </c>
      <c r="CM177" s="34" t="str">
        <f ca="true">+IF(OFFSET('Sanitation Data'!$C$31,0,10*ROW('Sanitation Data'!C171))="","",OFFSET('Sanitation Data'!$C$31,0,10*ROW('Sanitation Data'!C171)))</f>
        <v/>
      </c>
      <c r="CN177" s="34" t="str">
        <f ca="true">+IF(OFFSET('Sanitation Data'!$C$32,0,10*ROW('Sanitation Data'!C171))="","",OFFSET('Sanitation Data'!$C$32,0,10*ROW('Sanitation Data'!C171)))</f>
        <v/>
      </c>
      <c r="CO177" s="34" t="str">
        <f ca="true">+IF(OFFSET('Sanitation Data'!$C$33,0,10*ROW('Sanitation Data'!C171))="","",OFFSET('Sanitation Data'!$C$33,0,10*ROW('Sanitation Data'!C171)))</f>
        <v/>
      </c>
      <c r="CP177" s="34" t="str">
        <f ca="true">+IF(OFFSET('Sanitation Data'!$D$29,0,10*ROW('Sanitation Data'!D171))="","",OFFSET('Sanitation Data'!$D$29,0,10*ROW('Sanitation Data'!D171)))</f>
        <v/>
      </c>
      <c r="CQ177" s="34" t="str">
        <f ca="true">+IF(OFFSET('Sanitation Data'!$D$30,0,10*ROW('Sanitation Data'!D171))="","",OFFSET('Sanitation Data'!$D$30,0,10*ROW('Sanitation Data'!D171)))</f>
        <v/>
      </c>
      <c r="CR177" s="34" t="str">
        <f ca="true">+IF(OFFSET('Sanitation Data'!$D$31,0,10*ROW('Sanitation Data'!D171))="","",OFFSET('Sanitation Data'!$D$31,0,10*ROW('Sanitation Data'!D171)))</f>
        <v/>
      </c>
      <c r="CS177" s="34" t="str">
        <f ca="true">+IF(OFFSET('Sanitation Data'!$D$32,0,10*ROW('Sanitation Data'!D171))="","",OFFSET('Sanitation Data'!$D$32,0,10*ROW('Sanitation Data'!D171)))</f>
        <v/>
      </c>
      <c r="CT177" s="34" t="str">
        <f ca="true">+IF(OFFSET('Sanitation Data'!$D$33,0,10*ROW('Sanitation Data'!D171))="","",OFFSET('Sanitation Data'!$D$33,0,10*ROW('Sanitation Data'!D171)))</f>
        <v/>
      </c>
      <c r="CU177" s="34" t="str">
        <f ca="true">+IF(OFFSET('Sanitation Data'!$E$29,0,10*ROW('Sanitation Data'!E171))="","",OFFSET('Sanitation Data'!$E$29,0,10*ROW('Sanitation Data'!E171)))</f>
        <v/>
      </c>
      <c r="CV177" s="34" t="str">
        <f ca="true">+IF(OFFSET('Sanitation Data'!$E$30,0,10*ROW('Sanitation Data'!E171))="","",OFFSET('Sanitation Data'!$E$30,0,10*ROW('Sanitation Data'!E171)))</f>
        <v/>
      </c>
      <c r="CW177" s="34" t="str">
        <f ca="true">+IF(OFFSET('Sanitation Data'!$E$31,0,10*ROW('Sanitation Data'!E171))="","",OFFSET('Sanitation Data'!$E$31,0,10*ROW('Sanitation Data'!E171)))</f>
        <v/>
      </c>
      <c r="CX177" s="34" t="str">
        <f ca="true">+IF(OFFSET('Sanitation Data'!$E$32,0,10*ROW('Sanitation Data'!E171))="","",OFFSET('Sanitation Data'!$E$32,0,10*ROW('Sanitation Data'!E171)))</f>
        <v/>
      </c>
      <c r="CY177" s="34" t="str">
        <f ca="true">+IF(OFFSET('Sanitation Data'!$E$33,0,10*ROW('Sanitation Data'!E171))="","",OFFSET('Sanitation Data'!$E$33,0,10*ROW('Sanitation Data'!E171)))</f>
        <v/>
      </c>
      <c r="CZ177" s="34" t="str">
        <f ca="true">+IF(OFFSET('Sanitation Data'!$F$29,0,10*ROW('Sanitation Data'!F171))="","",OFFSET('Sanitation Data'!$F$29,0,10*ROW('Sanitation Data'!F171)))</f>
        <v/>
      </c>
      <c r="DA177" s="34" t="str">
        <f ca="true">+IF(OFFSET('Sanitation Data'!$F$30,0,10*ROW('Sanitation Data'!F171))="","",OFFSET('Sanitation Data'!$F$30,0,10*ROW('Sanitation Data'!F171)))</f>
        <v/>
      </c>
      <c r="DB177" s="34" t="str">
        <f ca="true">+IF(OFFSET('Sanitation Data'!$F$31,0,10*ROW('Sanitation Data'!F171))="","",OFFSET('Sanitation Data'!$F$31,0,10*ROW('Sanitation Data'!F171)))</f>
        <v/>
      </c>
      <c r="DC177" s="34" t="str">
        <f ca="true">+IF(OFFSET('Sanitation Data'!$F$32,0,10*ROW('Sanitation Data'!F171))="","",OFFSET('Sanitation Data'!$F$32,0,10*ROW('Sanitation Data'!F171)))</f>
        <v/>
      </c>
      <c r="DD177" s="34" t="str">
        <f ca="true">+IF(OFFSET('Sanitation Data'!$F$33,0,10*ROW('Sanitation Data'!F171))="","",OFFSET('Sanitation Data'!$F$33,0,10*ROW('Sanitation Data'!F171)))</f>
        <v/>
      </c>
      <c r="DE177" s="34" t="str">
        <f ca="true">+IF(OFFSET('Sanitation Data'!$G$29,0,10*ROW('Sanitation Data'!G171))="","",OFFSET('Sanitation Data'!$G$29,0,10*ROW('Sanitation Data'!G171)))</f>
        <v/>
      </c>
      <c r="DF177" s="34" t="str">
        <f ca="true">+IF(OFFSET('Sanitation Data'!$G$30,0,10*ROW('Sanitation Data'!G171))="","",OFFSET('Sanitation Data'!$G$30,0,10*ROW('Sanitation Data'!G171)))</f>
        <v/>
      </c>
      <c r="DG177" s="34" t="str">
        <f ca="true">+IF(OFFSET('Sanitation Data'!$G$31,0,10*ROW('Sanitation Data'!G171))="","",OFFSET('Sanitation Data'!$G$31,0,10*ROW('Sanitation Data'!G171)))</f>
        <v/>
      </c>
      <c r="DH177" s="34" t="str">
        <f ca="true">+IF(OFFSET('Sanitation Data'!$G$32,0,10*ROW('Sanitation Data'!G171))="","",OFFSET('Sanitation Data'!$G$32,0,10*ROW('Sanitation Data'!G171)))</f>
        <v/>
      </c>
      <c r="DI177" s="34" t="str">
        <f ca="true">+IF(OFFSET('Sanitation Data'!$G$33,0,10*ROW('Sanitation Data'!G171))="","",OFFSET('Sanitation Data'!$G$33,0,10*ROW('Sanitation Data'!G171)))</f>
        <v/>
      </c>
      <c r="DJ177" s="34" t="str">
        <f ca="true">+IF(OFFSET('Sanitation Data'!$H$29,0,10*ROW('Sanitation Data'!H171))="","",OFFSET('Sanitation Data'!$H$29,0,10*ROW('Sanitation Data'!H171)))</f>
        <v/>
      </c>
      <c r="DK177" s="34" t="str">
        <f ca="true">+IF(OFFSET('Sanitation Data'!$H$30,0,10*ROW('Sanitation Data'!H171))="","",OFFSET('Sanitation Data'!$H$30,0,10*ROW('Sanitation Data'!H171)))</f>
        <v/>
      </c>
      <c r="DL177" s="34" t="str">
        <f ca="true">+IF(OFFSET('Sanitation Data'!$H$31,0,10*ROW('Sanitation Data'!H171))="","",OFFSET('Sanitation Data'!$H$31,0,10*ROW('Sanitation Data'!H171)))</f>
        <v/>
      </c>
      <c r="DM177" s="34" t="str">
        <f ca="true">+IF(OFFSET('Sanitation Data'!$H$32,0,10*ROW('Sanitation Data'!H171))="","",OFFSET('Sanitation Data'!$H$32,0,10*ROW('Sanitation Data'!H171)))</f>
        <v/>
      </c>
      <c r="DN177" s="34" t="str">
        <f ca="true">+IF(OFFSET('Sanitation Data'!$H$33,0,10*ROW('Sanitation Data'!H171))="","",OFFSET('Sanitation Data'!$H$33,0,10*ROW('Sanitation Data'!H171)))</f>
        <v/>
      </c>
      <c r="DO177" s="34" t="str">
        <f ca="true">+IF(OFFSET('Hygiene Data'!$C$12,0,10*ROW('Hygiene Data'!C171))="","",OFFSET('Hygiene Data'!$C$12,0,10*ROW('Hygiene Data'!C171)))</f>
        <v/>
      </c>
      <c r="DP177" s="34" t="str">
        <f ca="true">+IF(OFFSET('Hygiene Data'!$C$13,0,10*ROW('Hygiene Data'!C171))="","",OFFSET('Hygiene Data'!$C$13,0,10*ROW('Hygiene Data'!C171)))</f>
        <v/>
      </c>
      <c r="DQ177" s="34" t="str">
        <f ca="true">+IF(OFFSET('Hygiene Data'!$C$14,0,10*ROW('Hygiene Data'!C171))="","",OFFSET('Hygiene Data'!$C$14,0,10*ROW('Hygiene Data'!C171)))</f>
        <v/>
      </c>
      <c r="DR177" s="34" t="str">
        <f ca="true">+IF(OFFSET('Hygiene Data'!$D$12,0,10*ROW('Hygiene Data'!D171))="","",OFFSET('Hygiene Data'!$D$12,0,10*ROW('Hygiene Data'!D171)))</f>
        <v/>
      </c>
      <c r="DS177" s="34" t="str">
        <f ca="true">+IF(OFFSET('Hygiene Data'!$D$13,0,10*ROW('Hygiene Data'!D171))="","",OFFSET('Hygiene Data'!$D$13,0,10*ROW('Hygiene Data'!D171)))</f>
        <v/>
      </c>
      <c r="DT177" s="34" t="str">
        <f ca="true">+IF(OFFSET('Hygiene Data'!$D$14,0,10*ROW('Hygiene Data'!D171))="","",OFFSET('Hygiene Data'!$D$14,0,10*ROW('Hygiene Data'!D171)))</f>
        <v/>
      </c>
      <c r="DU177" s="34" t="str">
        <f ca="true">+IF(OFFSET('Hygiene Data'!$E$12,0,10*ROW('Hygiene Data'!E171))="","",OFFSET('Hygiene Data'!$E$12,0,10*ROW('Hygiene Data'!E171)))</f>
        <v/>
      </c>
      <c r="DV177" s="34" t="str">
        <f ca="true">+IF(OFFSET('Hygiene Data'!$E$13,0,10*ROW('Hygiene Data'!E171))="","",OFFSET('Hygiene Data'!$E$13,0,10*ROW('Hygiene Data'!E171)))</f>
        <v/>
      </c>
      <c r="DW177" s="34" t="str">
        <f ca="true">+IF(OFFSET('Hygiene Data'!$E$14,0,10*ROW('Hygiene Data'!E171))="","",OFFSET('Hygiene Data'!$E$14,0,10*ROW('Hygiene Data'!E171)))</f>
        <v/>
      </c>
      <c r="DX177" s="34" t="str">
        <f ca="true">+IF(OFFSET('Hygiene Data'!$F$12,0,10*ROW('Hygiene Data'!F171))="","",OFFSET('Hygiene Data'!$F$12,0,10*ROW('Hygiene Data'!F171)))</f>
        <v/>
      </c>
      <c r="DY177" s="34" t="str">
        <f ca="true">+IF(OFFSET('Hygiene Data'!$F$13,0,10*ROW('Hygiene Data'!F171))="","",OFFSET('Hygiene Data'!$F$13,0,10*ROW('Hygiene Data'!F171)))</f>
        <v/>
      </c>
      <c r="DZ177" s="34" t="str">
        <f ca="true">+IF(OFFSET('Hygiene Data'!$F$14,0,10*ROW('Hygiene Data'!F171))="","",OFFSET('Hygiene Data'!$F$14,0,10*ROW('Hygiene Data'!F171)))</f>
        <v/>
      </c>
      <c r="EA177" s="34" t="str">
        <f ca="true">+IF(OFFSET('Hygiene Data'!$G$12,0,10*ROW('Hygiene Data'!G171))="","",OFFSET('Hygiene Data'!$G$12,0,10*ROW('Hygiene Data'!G171)))</f>
        <v/>
      </c>
      <c r="EB177" s="34" t="str">
        <f ca="true">+IF(OFFSET('Hygiene Data'!$G$13,0,10*ROW('Hygiene Data'!G171))="","",OFFSET('Hygiene Data'!$G$13,0,10*ROW('Hygiene Data'!G171)))</f>
        <v/>
      </c>
      <c r="EC177" s="34" t="str">
        <f ca="true">+IF(OFFSET('Hygiene Data'!$G$14,0,10*ROW('Hygiene Data'!G171))="","",OFFSET('Hygiene Data'!$G$14,0,10*ROW('Hygiene Data'!G171)))</f>
        <v/>
      </c>
      <c r="ED177" s="34" t="str">
        <f ca="true">+IF(OFFSET('Hygiene Data'!$H$12,0,10*ROW('Hygiene Data'!H171))="","",OFFSET('Hygiene Data'!$H$12,0,10*ROW('Hygiene Data'!H171)))</f>
        <v/>
      </c>
      <c r="EE177" s="34" t="str">
        <f ca="true">+IF(OFFSET('Hygiene Data'!$H$13,0,10*ROW('Hygiene Data'!H171))="","",OFFSET('Hygiene Data'!$H$13,0,10*ROW('Hygiene Data'!H171)))</f>
        <v/>
      </c>
      <c r="EF177" s="34" t="str">
        <f ca="true">+IF(OFFSET('Hygiene Data'!$H$14,0,10*ROW('Hygiene Data'!H171))="","",OFFSET('Hygiene Data'!$H$14,0,10*ROW('Hygiene Data'!H171)))</f>
        <v/>
      </c>
    </row>
    <row r="178" x14ac:dyDescent="0.2">
      <c r="A178" s="57" t="str">
        <f ca="true">+IF(OFFSET('Water Data'!$B$1,0,10*ROW('Water Data'!B175))="","",OFFSET('Water Data'!$B$1,0,10*ROW('Water Data'!B175)))</f>
        <v/>
      </c>
      <c r="B178" s="57" t="str">
        <f ca="true">+IF(OFFSET('Water Data'!$A$3,0,10*ROW('Water Data'!A175))="","",OFFSET('Water Data'!$A$3,0,10*ROW('Water Data'!A175)))</f>
        <v/>
      </c>
      <c r="C178" s="57" t="str">
        <f ca="true">+IF(OFFSET('Water Data'!$C$3,0,10*ROW('Water Data'!C175))="","",OFFSET('Water Data'!$C$3,0,10*ROW('Water Data'!C175)))</f>
        <v/>
      </c>
      <c r="D178" s="249"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49"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49"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49"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49"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49"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49"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49"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49"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49"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49"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49"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49"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49"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49"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49"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49"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49"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50"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50"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50"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50"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50"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50"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50"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50"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50"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50"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50"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50"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50"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50"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50"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50"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50"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50"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50"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50"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50"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50"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50"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50"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50"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50"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50"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50"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50"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50"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51"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51"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51"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51"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51"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51"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51"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51"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51"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51"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51"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51"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51"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51"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51"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51"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51"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51"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4" t="str">
        <f ca="true">+IF(OFFSET('Water Data'!$C$28,0,10*ROW('Water Data'!C172))="","",OFFSET('Water Data'!$C$28,0,10*ROW('Water Data'!C172)))</f>
        <v/>
      </c>
      <c r="BT178" s="34" t="str">
        <f ca="true">+IF(OFFSET('Water Data'!$C$29,0,10*ROW('Water Data'!C172))="","",OFFSET('Water Data'!$C$29,0,10*ROW('Water Data'!C172)))</f>
        <v/>
      </c>
      <c r="BU178" s="34" t="str">
        <f ca="true">+IF(OFFSET('Water Data'!$C$30,0,10*ROW('Water Data'!C172))="","",OFFSET('Water Data'!$C$30,0,10*ROW('Water Data'!C172)))</f>
        <v/>
      </c>
      <c r="BV178" s="34" t="str">
        <f ca="true">+IF(OFFSET('Water Data'!$D$28,0,10*ROW('Water Data'!D172))="","",OFFSET('Water Data'!$D$28,0,10*ROW('Water Data'!D172)))</f>
        <v/>
      </c>
      <c r="BW178" s="34" t="str">
        <f ca="true">+IF(OFFSET('Water Data'!$D$29,0,10*ROW('Water Data'!D172))="","",OFFSET('Water Data'!$D$29,0,10*ROW('Water Data'!D172)))</f>
        <v/>
      </c>
      <c r="BX178" s="34" t="str">
        <f ca="true">+IF(OFFSET('Water Data'!$D$30,0,10*ROW('Water Data'!D172))="","",OFFSET('Water Data'!$D$30,0,10*ROW('Water Data'!D172)))</f>
        <v/>
      </c>
      <c r="BY178" s="34" t="str">
        <f ca="true">+IF(OFFSET('Water Data'!$E$28,0,10*ROW('Water Data'!E172))="","",OFFSET('Water Data'!$E$28,0,10*ROW('Water Data'!E172)))</f>
        <v/>
      </c>
      <c r="BZ178" s="34" t="str">
        <f ca="true">+IF(OFFSET('Water Data'!$E$29,0,10*ROW('Water Data'!E172))="","",OFFSET('Water Data'!$E$29,0,10*ROW('Water Data'!E172)))</f>
        <v/>
      </c>
      <c r="CA178" s="34" t="str">
        <f ca="true">+IF(OFFSET('Water Data'!$E$30,0,10*ROW('Water Data'!E172))="","",OFFSET('Water Data'!$E$30,0,10*ROW('Water Data'!E172)))</f>
        <v/>
      </c>
      <c r="CB178" s="34" t="str">
        <f ca="true">+IF(OFFSET('Water Data'!$F$28,0,10*ROW('Water Data'!F172))="","",OFFSET('Water Data'!$F$28,0,10*ROW('Water Data'!F172)))</f>
        <v/>
      </c>
      <c r="CC178" s="34" t="str">
        <f ca="true">+IF(OFFSET('Water Data'!$F$29,0,10*ROW('Water Data'!F172))="","",OFFSET('Water Data'!$F$29,0,10*ROW('Water Data'!F172)))</f>
        <v/>
      </c>
      <c r="CD178" s="34" t="str">
        <f ca="true">+IF(OFFSET('Water Data'!$F$30,0,10*ROW('Water Data'!F172))="","",OFFSET('Water Data'!$F$30,0,10*ROW('Water Data'!F172)))</f>
        <v/>
      </c>
      <c r="CE178" s="34" t="str">
        <f ca="true">+IF(OFFSET('Water Data'!$G$28,0,10*ROW('Water Data'!G172))="","",OFFSET('Water Data'!$G$28,0,10*ROW('Water Data'!G172)))</f>
        <v/>
      </c>
      <c r="CF178" s="34" t="str">
        <f ca="true">+IF(OFFSET('Water Data'!$G$29,0,10*ROW('Water Data'!G172))="","",OFFSET('Water Data'!$G$29,0,10*ROW('Water Data'!G172)))</f>
        <v/>
      </c>
      <c r="CG178" s="34" t="str">
        <f ca="true">+IF(OFFSET('Water Data'!$G$30,0,10*ROW('Water Data'!G172))="","",OFFSET('Water Data'!$G$30,0,10*ROW('Water Data'!G172)))</f>
        <v/>
      </c>
      <c r="CH178" s="34" t="str">
        <f ca="true">+IF(OFFSET('Water Data'!$H$28,0,10*ROW('Water Data'!H172))="","",OFFSET('Water Data'!$H$28,0,10*ROW('Water Data'!H172)))</f>
        <v/>
      </c>
      <c r="CI178" s="34" t="str">
        <f ca="true">+IF(OFFSET('Water Data'!$H$29,0,10*ROW('Water Data'!H172))="","",OFFSET('Water Data'!$H$29,0,10*ROW('Water Data'!H172)))</f>
        <v/>
      </c>
      <c r="CJ178" s="34" t="str">
        <f ca="true">+IF(OFFSET('Water Data'!$H$30,0,10*ROW('Water Data'!H172))="","",OFFSET('Water Data'!$H$30,0,10*ROW('Water Data'!H172)))</f>
        <v/>
      </c>
      <c r="CK178" s="34" t="str">
        <f ca="true">+IF(OFFSET('Sanitation Data'!$C$29,0,10*ROW('Sanitation Data'!C172))="","",OFFSET('Sanitation Data'!$C$29,0,10*ROW('Sanitation Data'!C172)))</f>
        <v/>
      </c>
      <c r="CL178" s="34" t="str">
        <f ca="true">+IF(OFFSET('Sanitation Data'!$C$30,0,10*ROW('Sanitation Data'!C172))="","",OFFSET('Sanitation Data'!$C$30,0,10*ROW('Sanitation Data'!C172)))</f>
        <v/>
      </c>
      <c r="CM178" s="34" t="str">
        <f ca="true">+IF(OFFSET('Sanitation Data'!$C$31,0,10*ROW('Sanitation Data'!C172))="","",OFFSET('Sanitation Data'!$C$31,0,10*ROW('Sanitation Data'!C172)))</f>
        <v/>
      </c>
      <c r="CN178" s="34" t="str">
        <f ca="true">+IF(OFFSET('Sanitation Data'!$C$32,0,10*ROW('Sanitation Data'!C172))="","",OFFSET('Sanitation Data'!$C$32,0,10*ROW('Sanitation Data'!C172)))</f>
        <v/>
      </c>
      <c r="CO178" s="34" t="str">
        <f ca="true">+IF(OFFSET('Sanitation Data'!$C$33,0,10*ROW('Sanitation Data'!C172))="","",OFFSET('Sanitation Data'!$C$33,0,10*ROW('Sanitation Data'!C172)))</f>
        <v/>
      </c>
      <c r="CP178" s="34" t="str">
        <f ca="true">+IF(OFFSET('Sanitation Data'!$D$29,0,10*ROW('Sanitation Data'!D172))="","",OFFSET('Sanitation Data'!$D$29,0,10*ROW('Sanitation Data'!D172)))</f>
        <v/>
      </c>
      <c r="CQ178" s="34" t="str">
        <f ca="true">+IF(OFFSET('Sanitation Data'!$D$30,0,10*ROW('Sanitation Data'!D172))="","",OFFSET('Sanitation Data'!$D$30,0,10*ROW('Sanitation Data'!D172)))</f>
        <v/>
      </c>
      <c r="CR178" s="34" t="str">
        <f ca="true">+IF(OFFSET('Sanitation Data'!$D$31,0,10*ROW('Sanitation Data'!D172))="","",OFFSET('Sanitation Data'!$D$31,0,10*ROW('Sanitation Data'!D172)))</f>
        <v/>
      </c>
      <c r="CS178" s="34" t="str">
        <f ca="true">+IF(OFFSET('Sanitation Data'!$D$32,0,10*ROW('Sanitation Data'!D172))="","",OFFSET('Sanitation Data'!$D$32,0,10*ROW('Sanitation Data'!D172)))</f>
        <v/>
      </c>
      <c r="CT178" s="34" t="str">
        <f ca="true">+IF(OFFSET('Sanitation Data'!$D$33,0,10*ROW('Sanitation Data'!D172))="","",OFFSET('Sanitation Data'!$D$33,0,10*ROW('Sanitation Data'!D172)))</f>
        <v/>
      </c>
      <c r="CU178" s="34" t="str">
        <f ca="true">+IF(OFFSET('Sanitation Data'!$E$29,0,10*ROW('Sanitation Data'!E172))="","",OFFSET('Sanitation Data'!$E$29,0,10*ROW('Sanitation Data'!E172)))</f>
        <v/>
      </c>
      <c r="CV178" s="34" t="str">
        <f ca="true">+IF(OFFSET('Sanitation Data'!$E$30,0,10*ROW('Sanitation Data'!E172))="","",OFFSET('Sanitation Data'!$E$30,0,10*ROW('Sanitation Data'!E172)))</f>
        <v/>
      </c>
      <c r="CW178" s="34" t="str">
        <f ca="true">+IF(OFFSET('Sanitation Data'!$E$31,0,10*ROW('Sanitation Data'!E172))="","",OFFSET('Sanitation Data'!$E$31,0,10*ROW('Sanitation Data'!E172)))</f>
        <v/>
      </c>
      <c r="CX178" s="34" t="str">
        <f ca="true">+IF(OFFSET('Sanitation Data'!$E$32,0,10*ROW('Sanitation Data'!E172))="","",OFFSET('Sanitation Data'!$E$32,0,10*ROW('Sanitation Data'!E172)))</f>
        <v/>
      </c>
      <c r="CY178" s="34" t="str">
        <f ca="true">+IF(OFFSET('Sanitation Data'!$E$33,0,10*ROW('Sanitation Data'!E172))="","",OFFSET('Sanitation Data'!$E$33,0,10*ROW('Sanitation Data'!E172)))</f>
        <v/>
      </c>
      <c r="CZ178" s="34" t="str">
        <f ca="true">+IF(OFFSET('Sanitation Data'!$F$29,0,10*ROW('Sanitation Data'!F172))="","",OFFSET('Sanitation Data'!$F$29,0,10*ROW('Sanitation Data'!F172)))</f>
        <v/>
      </c>
      <c r="DA178" s="34" t="str">
        <f ca="true">+IF(OFFSET('Sanitation Data'!$F$30,0,10*ROW('Sanitation Data'!F172))="","",OFFSET('Sanitation Data'!$F$30,0,10*ROW('Sanitation Data'!F172)))</f>
        <v/>
      </c>
      <c r="DB178" s="34" t="str">
        <f ca="true">+IF(OFFSET('Sanitation Data'!$F$31,0,10*ROW('Sanitation Data'!F172))="","",OFFSET('Sanitation Data'!$F$31,0,10*ROW('Sanitation Data'!F172)))</f>
        <v/>
      </c>
      <c r="DC178" s="34" t="str">
        <f ca="true">+IF(OFFSET('Sanitation Data'!$F$32,0,10*ROW('Sanitation Data'!F172))="","",OFFSET('Sanitation Data'!$F$32,0,10*ROW('Sanitation Data'!F172)))</f>
        <v/>
      </c>
      <c r="DD178" s="34" t="str">
        <f ca="true">+IF(OFFSET('Sanitation Data'!$F$33,0,10*ROW('Sanitation Data'!F172))="","",OFFSET('Sanitation Data'!$F$33,0,10*ROW('Sanitation Data'!F172)))</f>
        <v/>
      </c>
      <c r="DE178" s="34" t="str">
        <f ca="true">+IF(OFFSET('Sanitation Data'!$G$29,0,10*ROW('Sanitation Data'!G172))="","",OFFSET('Sanitation Data'!$G$29,0,10*ROW('Sanitation Data'!G172)))</f>
        <v/>
      </c>
      <c r="DF178" s="34" t="str">
        <f ca="true">+IF(OFFSET('Sanitation Data'!$G$30,0,10*ROW('Sanitation Data'!G172))="","",OFFSET('Sanitation Data'!$G$30,0,10*ROW('Sanitation Data'!G172)))</f>
        <v/>
      </c>
      <c r="DG178" s="34" t="str">
        <f ca="true">+IF(OFFSET('Sanitation Data'!$G$31,0,10*ROW('Sanitation Data'!G172))="","",OFFSET('Sanitation Data'!$G$31,0,10*ROW('Sanitation Data'!G172)))</f>
        <v/>
      </c>
      <c r="DH178" s="34" t="str">
        <f ca="true">+IF(OFFSET('Sanitation Data'!$G$32,0,10*ROW('Sanitation Data'!G172))="","",OFFSET('Sanitation Data'!$G$32,0,10*ROW('Sanitation Data'!G172)))</f>
        <v/>
      </c>
      <c r="DI178" s="34" t="str">
        <f ca="true">+IF(OFFSET('Sanitation Data'!$G$33,0,10*ROW('Sanitation Data'!G172))="","",OFFSET('Sanitation Data'!$G$33,0,10*ROW('Sanitation Data'!G172)))</f>
        <v/>
      </c>
      <c r="DJ178" s="34" t="str">
        <f ca="true">+IF(OFFSET('Sanitation Data'!$H$29,0,10*ROW('Sanitation Data'!H172))="","",OFFSET('Sanitation Data'!$H$29,0,10*ROW('Sanitation Data'!H172)))</f>
        <v/>
      </c>
      <c r="DK178" s="34" t="str">
        <f ca="true">+IF(OFFSET('Sanitation Data'!$H$30,0,10*ROW('Sanitation Data'!H172))="","",OFFSET('Sanitation Data'!$H$30,0,10*ROW('Sanitation Data'!H172)))</f>
        <v/>
      </c>
      <c r="DL178" s="34" t="str">
        <f ca="true">+IF(OFFSET('Sanitation Data'!$H$31,0,10*ROW('Sanitation Data'!H172))="","",OFFSET('Sanitation Data'!$H$31,0,10*ROW('Sanitation Data'!H172)))</f>
        <v/>
      </c>
      <c r="DM178" s="34" t="str">
        <f ca="true">+IF(OFFSET('Sanitation Data'!$H$32,0,10*ROW('Sanitation Data'!H172))="","",OFFSET('Sanitation Data'!$H$32,0,10*ROW('Sanitation Data'!H172)))</f>
        <v/>
      </c>
      <c r="DN178" s="34" t="str">
        <f ca="true">+IF(OFFSET('Sanitation Data'!$H$33,0,10*ROW('Sanitation Data'!H172))="","",OFFSET('Sanitation Data'!$H$33,0,10*ROW('Sanitation Data'!H172)))</f>
        <v/>
      </c>
      <c r="DO178" s="34" t="str">
        <f ca="true">+IF(OFFSET('Hygiene Data'!$C$12,0,10*ROW('Hygiene Data'!C172))="","",OFFSET('Hygiene Data'!$C$12,0,10*ROW('Hygiene Data'!C172)))</f>
        <v/>
      </c>
      <c r="DP178" s="34" t="str">
        <f ca="true">+IF(OFFSET('Hygiene Data'!$C$13,0,10*ROW('Hygiene Data'!C172))="","",OFFSET('Hygiene Data'!$C$13,0,10*ROW('Hygiene Data'!C172)))</f>
        <v/>
      </c>
      <c r="DQ178" s="34" t="str">
        <f ca="true">+IF(OFFSET('Hygiene Data'!$C$14,0,10*ROW('Hygiene Data'!C172))="","",OFFSET('Hygiene Data'!$C$14,0,10*ROW('Hygiene Data'!C172)))</f>
        <v/>
      </c>
      <c r="DR178" s="34" t="str">
        <f ca="true">+IF(OFFSET('Hygiene Data'!$D$12,0,10*ROW('Hygiene Data'!D172))="","",OFFSET('Hygiene Data'!$D$12,0,10*ROW('Hygiene Data'!D172)))</f>
        <v/>
      </c>
      <c r="DS178" s="34" t="str">
        <f ca="true">+IF(OFFSET('Hygiene Data'!$D$13,0,10*ROW('Hygiene Data'!D172))="","",OFFSET('Hygiene Data'!$D$13,0,10*ROW('Hygiene Data'!D172)))</f>
        <v/>
      </c>
      <c r="DT178" s="34" t="str">
        <f ca="true">+IF(OFFSET('Hygiene Data'!$D$14,0,10*ROW('Hygiene Data'!D172))="","",OFFSET('Hygiene Data'!$D$14,0,10*ROW('Hygiene Data'!D172)))</f>
        <v/>
      </c>
      <c r="DU178" s="34" t="str">
        <f ca="true">+IF(OFFSET('Hygiene Data'!$E$12,0,10*ROW('Hygiene Data'!E172))="","",OFFSET('Hygiene Data'!$E$12,0,10*ROW('Hygiene Data'!E172)))</f>
        <v/>
      </c>
      <c r="DV178" s="34" t="str">
        <f ca="true">+IF(OFFSET('Hygiene Data'!$E$13,0,10*ROW('Hygiene Data'!E172))="","",OFFSET('Hygiene Data'!$E$13,0,10*ROW('Hygiene Data'!E172)))</f>
        <v/>
      </c>
      <c r="DW178" s="34" t="str">
        <f ca="true">+IF(OFFSET('Hygiene Data'!$E$14,0,10*ROW('Hygiene Data'!E172))="","",OFFSET('Hygiene Data'!$E$14,0,10*ROW('Hygiene Data'!E172)))</f>
        <v/>
      </c>
      <c r="DX178" s="34" t="str">
        <f ca="true">+IF(OFFSET('Hygiene Data'!$F$12,0,10*ROW('Hygiene Data'!F172))="","",OFFSET('Hygiene Data'!$F$12,0,10*ROW('Hygiene Data'!F172)))</f>
        <v/>
      </c>
      <c r="DY178" s="34" t="str">
        <f ca="true">+IF(OFFSET('Hygiene Data'!$F$13,0,10*ROW('Hygiene Data'!F172))="","",OFFSET('Hygiene Data'!$F$13,0,10*ROW('Hygiene Data'!F172)))</f>
        <v/>
      </c>
      <c r="DZ178" s="34" t="str">
        <f ca="true">+IF(OFFSET('Hygiene Data'!$F$14,0,10*ROW('Hygiene Data'!F172))="","",OFFSET('Hygiene Data'!$F$14,0,10*ROW('Hygiene Data'!F172)))</f>
        <v/>
      </c>
      <c r="EA178" s="34" t="str">
        <f ca="true">+IF(OFFSET('Hygiene Data'!$G$12,0,10*ROW('Hygiene Data'!G172))="","",OFFSET('Hygiene Data'!$G$12,0,10*ROW('Hygiene Data'!G172)))</f>
        <v/>
      </c>
      <c r="EB178" s="34" t="str">
        <f ca="true">+IF(OFFSET('Hygiene Data'!$G$13,0,10*ROW('Hygiene Data'!G172))="","",OFFSET('Hygiene Data'!$G$13,0,10*ROW('Hygiene Data'!G172)))</f>
        <v/>
      </c>
      <c r="EC178" s="34" t="str">
        <f ca="true">+IF(OFFSET('Hygiene Data'!$G$14,0,10*ROW('Hygiene Data'!G172))="","",OFFSET('Hygiene Data'!$G$14,0,10*ROW('Hygiene Data'!G172)))</f>
        <v/>
      </c>
      <c r="ED178" s="34" t="str">
        <f ca="true">+IF(OFFSET('Hygiene Data'!$H$12,0,10*ROW('Hygiene Data'!H172))="","",OFFSET('Hygiene Data'!$H$12,0,10*ROW('Hygiene Data'!H172)))</f>
        <v/>
      </c>
      <c r="EE178" s="34" t="str">
        <f ca="true">+IF(OFFSET('Hygiene Data'!$H$13,0,10*ROW('Hygiene Data'!H172))="","",OFFSET('Hygiene Data'!$H$13,0,10*ROW('Hygiene Data'!H172)))</f>
        <v/>
      </c>
      <c r="EF178" s="34" t="str">
        <f ca="true">+IF(OFFSET('Hygiene Data'!$H$14,0,10*ROW('Hygiene Data'!H172))="","",OFFSET('Hygiene Data'!$H$14,0,10*ROW('Hygiene Data'!H172)))</f>
        <v/>
      </c>
    </row>
    <row r="179" x14ac:dyDescent="0.2">
      <c r="A179" s="57" t="str">
        <f ca="true">+IF(OFFSET('Water Data'!$B$1,0,10*ROW('Water Data'!B176))="","",OFFSET('Water Data'!$B$1,0,10*ROW('Water Data'!B176)))</f>
        <v/>
      </c>
      <c r="B179" s="57" t="str">
        <f ca="true">+IF(OFFSET('Water Data'!$A$3,0,10*ROW('Water Data'!A176))="","",OFFSET('Water Data'!$A$3,0,10*ROW('Water Data'!A176)))</f>
        <v/>
      </c>
      <c r="C179" s="57" t="str">
        <f ca="true">+IF(OFFSET('Water Data'!$C$3,0,10*ROW('Water Data'!C176))="","",OFFSET('Water Data'!$C$3,0,10*ROW('Water Data'!C176)))</f>
        <v/>
      </c>
      <c r="D179" s="249"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49"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49"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49"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49"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49"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49"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49"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49"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49"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49"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49"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49"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49"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49"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49"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49"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49"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50"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50"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50"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50"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50"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50"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50"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50"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50"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50"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50"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50"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50"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50"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50"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50"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50"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50"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50"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50"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50"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50"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50"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50"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50"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50"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50"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50"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50"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50"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51"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51"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51"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51"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51"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51"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51"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51"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51"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51"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51"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51"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51"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51"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51"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51"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51"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51"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4" t="str">
        <f ca="true">+IF(OFFSET('Water Data'!$C$28,0,10*ROW('Water Data'!C173))="","",OFFSET('Water Data'!$C$28,0,10*ROW('Water Data'!C173)))</f>
        <v/>
      </c>
      <c r="BT179" s="34" t="str">
        <f ca="true">+IF(OFFSET('Water Data'!$C$29,0,10*ROW('Water Data'!C173))="","",OFFSET('Water Data'!$C$29,0,10*ROW('Water Data'!C173)))</f>
        <v/>
      </c>
      <c r="BU179" s="34" t="str">
        <f ca="true">+IF(OFFSET('Water Data'!$C$30,0,10*ROW('Water Data'!C173))="","",OFFSET('Water Data'!$C$30,0,10*ROW('Water Data'!C173)))</f>
        <v/>
      </c>
      <c r="BV179" s="34" t="str">
        <f ca="true">+IF(OFFSET('Water Data'!$D$28,0,10*ROW('Water Data'!D173))="","",OFFSET('Water Data'!$D$28,0,10*ROW('Water Data'!D173)))</f>
        <v/>
      </c>
      <c r="BW179" s="34" t="str">
        <f ca="true">+IF(OFFSET('Water Data'!$D$29,0,10*ROW('Water Data'!D173))="","",OFFSET('Water Data'!$D$29,0,10*ROW('Water Data'!D173)))</f>
        <v/>
      </c>
      <c r="BX179" s="34" t="str">
        <f ca="true">+IF(OFFSET('Water Data'!$D$30,0,10*ROW('Water Data'!D173))="","",OFFSET('Water Data'!$D$30,0,10*ROW('Water Data'!D173)))</f>
        <v/>
      </c>
      <c r="BY179" s="34" t="str">
        <f ca="true">+IF(OFFSET('Water Data'!$E$28,0,10*ROW('Water Data'!E173))="","",OFFSET('Water Data'!$E$28,0,10*ROW('Water Data'!E173)))</f>
        <v/>
      </c>
      <c r="BZ179" s="34" t="str">
        <f ca="true">+IF(OFFSET('Water Data'!$E$29,0,10*ROW('Water Data'!E173))="","",OFFSET('Water Data'!$E$29,0,10*ROW('Water Data'!E173)))</f>
        <v/>
      </c>
      <c r="CA179" s="34" t="str">
        <f ca="true">+IF(OFFSET('Water Data'!$E$30,0,10*ROW('Water Data'!E173))="","",OFFSET('Water Data'!$E$30,0,10*ROW('Water Data'!E173)))</f>
        <v/>
      </c>
      <c r="CB179" s="34" t="str">
        <f ca="true">+IF(OFFSET('Water Data'!$F$28,0,10*ROW('Water Data'!F173))="","",OFFSET('Water Data'!$F$28,0,10*ROW('Water Data'!F173)))</f>
        <v/>
      </c>
      <c r="CC179" s="34" t="str">
        <f ca="true">+IF(OFFSET('Water Data'!$F$29,0,10*ROW('Water Data'!F173))="","",OFFSET('Water Data'!$F$29,0,10*ROW('Water Data'!F173)))</f>
        <v/>
      </c>
      <c r="CD179" s="34" t="str">
        <f ca="true">+IF(OFFSET('Water Data'!$F$30,0,10*ROW('Water Data'!F173))="","",OFFSET('Water Data'!$F$30,0,10*ROW('Water Data'!F173)))</f>
        <v/>
      </c>
      <c r="CE179" s="34" t="str">
        <f ca="true">+IF(OFFSET('Water Data'!$G$28,0,10*ROW('Water Data'!G173))="","",OFFSET('Water Data'!$G$28,0,10*ROW('Water Data'!G173)))</f>
        <v/>
      </c>
      <c r="CF179" s="34" t="str">
        <f ca="true">+IF(OFFSET('Water Data'!$G$29,0,10*ROW('Water Data'!G173))="","",OFFSET('Water Data'!$G$29,0,10*ROW('Water Data'!G173)))</f>
        <v/>
      </c>
      <c r="CG179" s="34" t="str">
        <f ca="true">+IF(OFFSET('Water Data'!$G$30,0,10*ROW('Water Data'!G173))="","",OFFSET('Water Data'!$G$30,0,10*ROW('Water Data'!G173)))</f>
        <v/>
      </c>
      <c r="CH179" s="34" t="str">
        <f ca="true">+IF(OFFSET('Water Data'!$H$28,0,10*ROW('Water Data'!H173))="","",OFFSET('Water Data'!$H$28,0,10*ROW('Water Data'!H173)))</f>
        <v/>
      </c>
      <c r="CI179" s="34" t="str">
        <f ca="true">+IF(OFFSET('Water Data'!$H$29,0,10*ROW('Water Data'!H173))="","",OFFSET('Water Data'!$H$29,0,10*ROW('Water Data'!H173)))</f>
        <v/>
      </c>
      <c r="CJ179" s="34" t="str">
        <f ca="true">+IF(OFFSET('Water Data'!$H$30,0,10*ROW('Water Data'!H173))="","",OFFSET('Water Data'!$H$30,0,10*ROW('Water Data'!H173)))</f>
        <v/>
      </c>
      <c r="CK179" s="34" t="str">
        <f ca="true">+IF(OFFSET('Sanitation Data'!$C$29,0,10*ROW('Sanitation Data'!C173))="","",OFFSET('Sanitation Data'!$C$29,0,10*ROW('Sanitation Data'!C173)))</f>
        <v/>
      </c>
      <c r="CL179" s="34" t="str">
        <f ca="true">+IF(OFFSET('Sanitation Data'!$C$30,0,10*ROW('Sanitation Data'!C173))="","",OFFSET('Sanitation Data'!$C$30,0,10*ROW('Sanitation Data'!C173)))</f>
        <v/>
      </c>
      <c r="CM179" s="34" t="str">
        <f ca="true">+IF(OFFSET('Sanitation Data'!$C$31,0,10*ROW('Sanitation Data'!C173))="","",OFFSET('Sanitation Data'!$C$31,0,10*ROW('Sanitation Data'!C173)))</f>
        <v/>
      </c>
      <c r="CN179" s="34" t="str">
        <f ca="true">+IF(OFFSET('Sanitation Data'!$C$32,0,10*ROW('Sanitation Data'!C173))="","",OFFSET('Sanitation Data'!$C$32,0,10*ROW('Sanitation Data'!C173)))</f>
        <v/>
      </c>
      <c r="CO179" s="34" t="str">
        <f ca="true">+IF(OFFSET('Sanitation Data'!$C$33,0,10*ROW('Sanitation Data'!C173))="","",OFFSET('Sanitation Data'!$C$33,0,10*ROW('Sanitation Data'!C173)))</f>
        <v/>
      </c>
      <c r="CP179" s="34" t="str">
        <f ca="true">+IF(OFFSET('Sanitation Data'!$D$29,0,10*ROW('Sanitation Data'!D173))="","",OFFSET('Sanitation Data'!$D$29,0,10*ROW('Sanitation Data'!D173)))</f>
        <v/>
      </c>
      <c r="CQ179" s="34" t="str">
        <f ca="true">+IF(OFFSET('Sanitation Data'!$D$30,0,10*ROW('Sanitation Data'!D173))="","",OFFSET('Sanitation Data'!$D$30,0,10*ROW('Sanitation Data'!D173)))</f>
        <v/>
      </c>
      <c r="CR179" s="34" t="str">
        <f ca="true">+IF(OFFSET('Sanitation Data'!$D$31,0,10*ROW('Sanitation Data'!D173))="","",OFFSET('Sanitation Data'!$D$31,0,10*ROW('Sanitation Data'!D173)))</f>
        <v/>
      </c>
      <c r="CS179" s="34" t="str">
        <f ca="true">+IF(OFFSET('Sanitation Data'!$D$32,0,10*ROW('Sanitation Data'!D173))="","",OFFSET('Sanitation Data'!$D$32,0,10*ROW('Sanitation Data'!D173)))</f>
        <v/>
      </c>
      <c r="CT179" s="34" t="str">
        <f ca="true">+IF(OFFSET('Sanitation Data'!$D$33,0,10*ROW('Sanitation Data'!D173))="","",OFFSET('Sanitation Data'!$D$33,0,10*ROW('Sanitation Data'!D173)))</f>
        <v/>
      </c>
      <c r="CU179" s="34" t="str">
        <f ca="true">+IF(OFFSET('Sanitation Data'!$E$29,0,10*ROW('Sanitation Data'!E173))="","",OFFSET('Sanitation Data'!$E$29,0,10*ROW('Sanitation Data'!E173)))</f>
        <v/>
      </c>
      <c r="CV179" s="34" t="str">
        <f ca="true">+IF(OFFSET('Sanitation Data'!$E$30,0,10*ROW('Sanitation Data'!E173))="","",OFFSET('Sanitation Data'!$E$30,0,10*ROW('Sanitation Data'!E173)))</f>
        <v/>
      </c>
      <c r="CW179" s="34" t="str">
        <f ca="true">+IF(OFFSET('Sanitation Data'!$E$31,0,10*ROW('Sanitation Data'!E173))="","",OFFSET('Sanitation Data'!$E$31,0,10*ROW('Sanitation Data'!E173)))</f>
        <v/>
      </c>
      <c r="CX179" s="34" t="str">
        <f ca="true">+IF(OFFSET('Sanitation Data'!$E$32,0,10*ROW('Sanitation Data'!E173))="","",OFFSET('Sanitation Data'!$E$32,0,10*ROW('Sanitation Data'!E173)))</f>
        <v/>
      </c>
      <c r="CY179" s="34" t="str">
        <f ca="true">+IF(OFFSET('Sanitation Data'!$E$33,0,10*ROW('Sanitation Data'!E173))="","",OFFSET('Sanitation Data'!$E$33,0,10*ROW('Sanitation Data'!E173)))</f>
        <v/>
      </c>
      <c r="CZ179" s="34" t="str">
        <f ca="true">+IF(OFFSET('Sanitation Data'!$F$29,0,10*ROW('Sanitation Data'!F173))="","",OFFSET('Sanitation Data'!$F$29,0,10*ROW('Sanitation Data'!F173)))</f>
        <v/>
      </c>
      <c r="DA179" s="34" t="str">
        <f ca="true">+IF(OFFSET('Sanitation Data'!$F$30,0,10*ROW('Sanitation Data'!F173))="","",OFFSET('Sanitation Data'!$F$30,0,10*ROW('Sanitation Data'!F173)))</f>
        <v/>
      </c>
      <c r="DB179" s="34" t="str">
        <f ca="true">+IF(OFFSET('Sanitation Data'!$F$31,0,10*ROW('Sanitation Data'!F173))="","",OFFSET('Sanitation Data'!$F$31,0,10*ROW('Sanitation Data'!F173)))</f>
        <v/>
      </c>
      <c r="DC179" s="34" t="str">
        <f ca="true">+IF(OFFSET('Sanitation Data'!$F$32,0,10*ROW('Sanitation Data'!F173))="","",OFFSET('Sanitation Data'!$F$32,0,10*ROW('Sanitation Data'!F173)))</f>
        <v/>
      </c>
      <c r="DD179" s="34" t="str">
        <f ca="true">+IF(OFFSET('Sanitation Data'!$F$33,0,10*ROW('Sanitation Data'!F173))="","",OFFSET('Sanitation Data'!$F$33,0,10*ROW('Sanitation Data'!F173)))</f>
        <v/>
      </c>
      <c r="DE179" s="34" t="str">
        <f ca="true">+IF(OFFSET('Sanitation Data'!$G$29,0,10*ROW('Sanitation Data'!G173))="","",OFFSET('Sanitation Data'!$G$29,0,10*ROW('Sanitation Data'!G173)))</f>
        <v/>
      </c>
      <c r="DF179" s="34" t="str">
        <f ca="true">+IF(OFFSET('Sanitation Data'!$G$30,0,10*ROW('Sanitation Data'!G173))="","",OFFSET('Sanitation Data'!$G$30,0,10*ROW('Sanitation Data'!G173)))</f>
        <v/>
      </c>
      <c r="DG179" s="34" t="str">
        <f ca="true">+IF(OFFSET('Sanitation Data'!$G$31,0,10*ROW('Sanitation Data'!G173))="","",OFFSET('Sanitation Data'!$G$31,0,10*ROW('Sanitation Data'!G173)))</f>
        <v/>
      </c>
      <c r="DH179" s="34" t="str">
        <f ca="true">+IF(OFFSET('Sanitation Data'!$G$32,0,10*ROW('Sanitation Data'!G173))="","",OFFSET('Sanitation Data'!$G$32,0,10*ROW('Sanitation Data'!G173)))</f>
        <v/>
      </c>
      <c r="DI179" s="34" t="str">
        <f ca="true">+IF(OFFSET('Sanitation Data'!$G$33,0,10*ROW('Sanitation Data'!G173))="","",OFFSET('Sanitation Data'!$G$33,0,10*ROW('Sanitation Data'!G173)))</f>
        <v/>
      </c>
      <c r="DJ179" s="34" t="str">
        <f ca="true">+IF(OFFSET('Sanitation Data'!$H$29,0,10*ROW('Sanitation Data'!H173))="","",OFFSET('Sanitation Data'!$H$29,0,10*ROW('Sanitation Data'!H173)))</f>
        <v/>
      </c>
      <c r="DK179" s="34" t="str">
        <f ca="true">+IF(OFFSET('Sanitation Data'!$H$30,0,10*ROW('Sanitation Data'!H173))="","",OFFSET('Sanitation Data'!$H$30,0,10*ROW('Sanitation Data'!H173)))</f>
        <v/>
      </c>
      <c r="DL179" s="34" t="str">
        <f ca="true">+IF(OFFSET('Sanitation Data'!$H$31,0,10*ROW('Sanitation Data'!H173))="","",OFFSET('Sanitation Data'!$H$31,0,10*ROW('Sanitation Data'!H173)))</f>
        <v/>
      </c>
      <c r="DM179" s="34" t="str">
        <f ca="true">+IF(OFFSET('Sanitation Data'!$H$32,0,10*ROW('Sanitation Data'!H173))="","",OFFSET('Sanitation Data'!$H$32,0,10*ROW('Sanitation Data'!H173)))</f>
        <v/>
      </c>
      <c r="DN179" s="34" t="str">
        <f ca="true">+IF(OFFSET('Sanitation Data'!$H$33,0,10*ROW('Sanitation Data'!H173))="","",OFFSET('Sanitation Data'!$H$33,0,10*ROW('Sanitation Data'!H173)))</f>
        <v/>
      </c>
      <c r="DO179" s="34" t="str">
        <f ca="true">+IF(OFFSET('Hygiene Data'!$C$12,0,10*ROW('Hygiene Data'!C173))="","",OFFSET('Hygiene Data'!$C$12,0,10*ROW('Hygiene Data'!C173)))</f>
        <v/>
      </c>
      <c r="DP179" s="34" t="str">
        <f ca="true">+IF(OFFSET('Hygiene Data'!$C$13,0,10*ROW('Hygiene Data'!C173))="","",OFFSET('Hygiene Data'!$C$13,0,10*ROW('Hygiene Data'!C173)))</f>
        <v/>
      </c>
      <c r="DQ179" s="34" t="str">
        <f ca="true">+IF(OFFSET('Hygiene Data'!$C$14,0,10*ROW('Hygiene Data'!C173))="","",OFFSET('Hygiene Data'!$C$14,0,10*ROW('Hygiene Data'!C173)))</f>
        <v/>
      </c>
      <c r="DR179" s="34" t="str">
        <f ca="true">+IF(OFFSET('Hygiene Data'!$D$12,0,10*ROW('Hygiene Data'!D173))="","",OFFSET('Hygiene Data'!$D$12,0,10*ROW('Hygiene Data'!D173)))</f>
        <v/>
      </c>
      <c r="DS179" s="34" t="str">
        <f ca="true">+IF(OFFSET('Hygiene Data'!$D$13,0,10*ROW('Hygiene Data'!D173))="","",OFFSET('Hygiene Data'!$D$13,0,10*ROW('Hygiene Data'!D173)))</f>
        <v/>
      </c>
      <c r="DT179" s="34" t="str">
        <f ca="true">+IF(OFFSET('Hygiene Data'!$D$14,0,10*ROW('Hygiene Data'!D173))="","",OFFSET('Hygiene Data'!$D$14,0,10*ROW('Hygiene Data'!D173)))</f>
        <v/>
      </c>
      <c r="DU179" s="34" t="str">
        <f ca="true">+IF(OFFSET('Hygiene Data'!$E$12,0,10*ROW('Hygiene Data'!E173))="","",OFFSET('Hygiene Data'!$E$12,0,10*ROW('Hygiene Data'!E173)))</f>
        <v/>
      </c>
      <c r="DV179" s="34" t="str">
        <f ca="true">+IF(OFFSET('Hygiene Data'!$E$13,0,10*ROW('Hygiene Data'!E173))="","",OFFSET('Hygiene Data'!$E$13,0,10*ROW('Hygiene Data'!E173)))</f>
        <v/>
      </c>
      <c r="DW179" s="34" t="str">
        <f ca="true">+IF(OFFSET('Hygiene Data'!$E$14,0,10*ROW('Hygiene Data'!E173))="","",OFFSET('Hygiene Data'!$E$14,0,10*ROW('Hygiene Data'!E173)))</f>
        <v/>
      </c>
      <c r="DX179" s="34" t="str">
        <f ca="true">+IF(OFFSET('Hygiene Data'!$F$12,0,10*ROW('Hygiene Data'!F173))="","",OFFSET('Hygiene Data'!$F$12,0,10*ROW('Hygiene Data'!F173)))</f>
        <v/>
      </c>
      <c r="DY179" s="34" t="str">
        <f ca="true">+IF(OFFSET('Hygiene Data'!$F$13,0,10*ROW('Hygiene Data'!F173))="","",OFFSET('Hygiene Data'!$F$13,0,10*ROW('Hygiene Data'!F173)))</f>
        <v/>
      </c>
      <c r="DZ179" s="34" t="str">
        <f ca="true">+IF(OFFSET('Hygiene Data'!$F$14,0,10*ROW('Hygiene Data'!F173))="","",OFFSET('Hygiene Data'!$F$14,0,10*ROW('Hygiene Data'!F173)))</f>
        <v/>
      </c>
      <c r="EA179" s="34" t="str">
        <f ca="true">+IF(OFFSET('Hygiene Data'!$G$12,0,10*ROW('Hygiene Data'!G173))="","",OFFSET('Hygiene Data'!$G$12,0,10*ROW('Hygiene Data'!G173)))</f>
        <v/>
      </c>
      <c r="EB179" s="34" t="str">
        <f ca="true">+IF(OFFSET('Hygiene Data'!$G$13,0,10*ROW('Hygiene Data'!G173))="","",OFFSET('Hygiene Data'!$G$13,0,10*ROW('Hygiene Data'!G173)))</f>
        <v/>
      </c>
      <c r="EC179" s="34" t="str">
        <f ca="true">+IF(OFFSET('Hygiene Data'!$G$14,0,10*ROW('Hygiene Data'!G173))="","",OFFSET('Hygiene Data'!$G$14,0,10*ROW('Hygiene Data'!G173)))</f>
        <v/>
      </c>
      <c r="ED179" s="34" t="str">
        <f ca="true">+IF(OFFSET('Hygiene Data'!$H$12,0,10*ROW('Hygiene Data'!H173))="","",OFFSET('Hygiene Data'!$H$12,0,10*ROW('Hygiene Data'!H173)))</f>
        <v/>
      </c>
      <c r="EE179" s="34" t="str">
        <f ca="true">+IF(OFFSET('Hygiene Data'!$H$13,0,10*ROW('Hygiene Data'!H173))="","",OFFSET('Hygiene Data'!$H$13,0,10*ROW('Hygiene Data'!H173)))</f>
        <v/>
      </c>
      <c r="EF179" s="34" t="str">
        <f ca="true">+IF(OFFSET('Hygiene Data'!$H$14,0,10*ROW('Hygiene Data'!H173))="","",OFFSET('Hygiene Data'!$H$14,0,10*ROW('Hygiene Data'!H173)))</f>
        <v/>
      </c>
    </row>
    <row r="180" x14ac:dyDescent="0.2">
      <c r="A180" s="57" t="str">
        <f ca="true">+IF(OFFSET('Water Data'!$B$1,0,10*ROW('Water Data'!B177))="","",OFFSET('Water Data'!$B$1,0,10*ROW('Water Data'!B177)))</f>
        <v/>
      </c>
      <c r="B180" s="57" t="str">
        <f ca="true">+IF(OFFSET('Water Data'!$A$3,0,10*ROW('Water Data'!A177))="","",OFFSET('Water Data'!$A$3,0,10*ROW('Water Data'!A177)))</f>
        <v/>
      </c>
      <c r="C180" s="57" t="str">
        <f ca="true">+IF(OFFSET('Water Data'!$C$3,0,10*ROW('Water Data'!C177))="","",OFFSET('Water Data'!$C$3,0,10*ROW('Water Data'!C177)))</f>
        <v/>
      </c>
      <c r="D180" s="249"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49"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49"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49"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49"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49"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49"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49"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49"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49"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49"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49"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49"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49"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49"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49"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49"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49"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50"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50"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50"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50"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50"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50"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50"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50"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50"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50"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50"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50"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50"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50"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50"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50"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50"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50"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50"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50"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50"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50"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50"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50"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50"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50"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50"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50"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50"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50"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51"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51"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51"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51"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51"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51"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51"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51"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51"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51"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51"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51"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51"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51"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51"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51"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51"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51"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4" t="str">
        <f ca="true">+IF(OFFSET('Water Data'!$C$28,0,10*ROW('Water Data'!C174))="","",OFFSET('Water Data'!$C$28,0,10*ROW('Water Data'!C174)))</f>
        <v/>
      </c>
      <c r="BT180" s="34" t="str">
        <f ca="true">+IF(OFFSET('Water Data'!$C$29,0,10*ROW('Water Data'!C174))="","",OFFSET('Water Data'!$C$29,0,10*ROW('Water Data'!C174)))</f>
        <v/>
      </c>
      <c r="BU180" s="34" t="str">
        <f ca="true">+IF(OFFSET('Water Data'!$C$30,0,10*ROW('Water Data'!C174))="","",OFFSET('Water Data'!$C$30,0,10*ROW('Water Data'!C174)))</f>
        <v/>
      </c>
      <c r="BV180" s="34" t="str">
        <f ca="true">+IF(OFFSET('Water Data'!$D$28,0,10*ROW('Water Data'!D174))="","",OFFSET('Water Data'!$D$28,0,10*ROW('Water Data'!D174)))</f>
        <v/>
      </c>
      <c r="BW180" s="34" t="str">
        <f ca="true">+IF(OFFSET('Water Data'!$D$29,0,10*ROW('Water Data'!D174))="","",OFFSET('Water Data'!$D$29,0,10*ROW('Water Data'!D174)))</f>
        <v/>
      </c>
      <c r="BX180" s="34" t="str">
        <f ca="true">+IF(OFFSET('Water Data'!$D$30,0,10*ROW('Water Data'!D174))="","",OFFSET('Water Data'!$D$30,0,10*ROW('Water Data'!D174)))</f>
        <v/>
      </c>
      <c r="BY180" s="34" t="str">
        <f ca="true">+IF(OFFSET('Water Data'!$E$28,0,10*ROW('Water Data'!E174))="","",OFFSET('Water Data'!$E$28,0,10*ROW('Water Data'!E174)))</f>
        <v/>
      </c>
      <c r="BZ180" s="34" t="str">
        <f ca="true">+IF(OFFSET('Water Data'!$E$29,0,10*ROW('Water Data'!E174))="","",OFFSET('Water Data'!$E$29,0,10*ROW('Water Data'!E174)))</f>
        <v/>
      </c>
      <c r="CA180" s="34" t="str">
        <f ca="true">+IF(OFFSET('Water Data'!$E$30,0,10*ROW('Water Data'!E174))="","",OFFSET('Water Data'!$E$30,0,10*ROW('Water Data'!E174)))</f>
        <v/>
      </c>
      <c r="CB180" s="34" t="str">
        <f ca="true">+IF(OFFSET('Water Data'!$F$28,0,10*ROW('Water Data'!F174))="","",OFFSET('Water Data'!$F$28,0,10*ROW('Water Data'!F174)))</f>
        <v/>
      </c>
      <c r="CC180" s="34" t="str">
        <f ca="true">+IF(OFFSET('Water Data'!$F$29,0,10*ROW('Water Data'!F174))="","",OFFSET('Water Data'!$F$29,0,10*ROW('Water Data'!F174)))</f>
        <v/>
      </c>
      <c r="CD180" s="34" t="str">
        <f ca="true">+IF(OFFSET('Water Data'!$F$30,0,10*ROW('Water Data'!F174))="","",OFFSET('Water Data'!$F$30,0,10*ROW('Water Data'!F174)))</f>
        <v/>
      </c>
      <c r="CE180" s="34" t="str">
        <f ca="true">+IF(OFFSET('Water Data'!$G$28,0,10*ROW('Water Data'!G174))="","",OFFSET('Water Data'!$G$28,0,10*ROW('Water Data'!G174)))</f>
        <v/>
      </c>
      <c r="CF180" s="34" t="str">
        <f ca="true">+IF(OFFSET('Water Data'!$G$29,0,10*ROW('Water Data'!G174))="","",OFFSET('Water Data'!$G$29,0,10*ROW('Water Data'!G174)))</f>
        <v/>
      </c>
      <c r="CG180" s="34" t="str">
        <f ca="true">+IF(OFFSET('Water Data'!$G$30,0,10*ROW('Water Data'!G174))="","",OFFSET('Water Data'!$G$30,0,10*ROW('Water Data'!G174)))</f>
        <v/>
      </c>
      <c r="CH180" s="34" t="str">
        <f ca="true">+IF(OFFSET('Water Data'!$H$28,0,10*ROW('Water Data'!H174))="","",OFFSET('Water Data'!$H$28,0,10*ROW('Water Data'!H174)))</f>
        <v/>
      </c>
      <c r="CI180" s="34" t="str">
        <f ca="true">+IF(OFFSET('Water Data'!$H$29,0,10*ROW('Water Data'!H174))="","",OFFSET('Water Data'!$H$29,0,10*ROW('Water Data'!H174)))</f>
        <v/>
      </c>
      <c r="CJ180" s="34" t="str">
        <f ca="true">+IF(OFFSET('Water Data'!$H$30,0,10*ROW('Water Data'!H174))="","",OFFSET('Water Data'!$H$30,0,10*ROW('Water Data'!H174)))</f>
        <v/>
      </c>
      <c r="CK180" s="34" t="str">
        <f ca="true">+IF(OFFSET('Sanitation Data'!$C$29,0,10*ROW('Sanitation Data'!C174))="","",OFFSET('Sanitation Data'!$C$29,0,10*ROW('Sanitation Data'!C174)))</f>
        <v/>
      </c>
      <c r="CL180" s="34" t="str">
        <f ca="true">+IF(OFFSET('Sanitation Data'!$C$30,0,10*ROW('Sanitation Data'!C174))="","",OFFSET('Sanitation Data'!$C$30,0,10*ROW('Sanitation Data'!C174)))</f>
        <v/>
      </c>
      <c r="CM180" s="34" t="str">
        <f ca="true">+IF(OFFSET('Sanitation Data'!$C$31,0,10*ROW('Sanitation Data'!C174))="","",OFFSET('Sanitation Data'!$C$31,0,10*ROW('Sanitation Data'!C174)))</f>
        <v/>
      </c>
      <c r="CN180" s="34" t="str">
        <f ca="true">+IF(OFFSET('Sanitation Data'!$C$32,0,10*ROW('Sanitation Data'!C174))="","",OFFSET('Sanitation Data'!$C$32,0,10*ROW('Sanitation Data'!C174)))</f>
        <v/>
      </c>
      <c r="CO180" s="34" t="str">
        <f ca="true">+IF(OFFSET('Sanitation Data'!$C$33,0,10*ROW('Sanitation Data'!C174))="","",OFFSET('Sanitation Data'!$C$33,0,10*ROW('Sanitation Data'!C174)))</f>
        <v/>
      </c>
      <c r="CP180" s="34" t="str">
        <f ca="true">+IF(OFFSET('Sanitation Data'!$D$29,0,10*ROW('Sanitation Data'!D174))="","",OFFSET('Sanitation Data'!$D$29,0,10*ROW('Sanitation Data'!D174)))</f>
        <v/>
      </c>
      <c r="CQ180" s="34" t="str">
        <f ca="true">+IF(OFFSET('Sanitation Data'!$D$30,0,10*ROW('Sanitation Data'!D174))="","",OFFSET('Sanitation Data'!$D$30,0,10*ROW('Sanitation Data'!D174)))</f>
        <v/>
      </c>
      <c r="CR180" s="34" t="str">
        <f ca="true">+IF(OFFSET('Sanitation Data'!$D$31,0,10*ROW('Sanitation Data'!D174))="","",OFFSET('Sanitation Data'!$D$31,0,10*ROW('Sanitation Data'!D174)))</f>
        <v/>
      </c>
      <c r="CS180" s="34" t="str">
        <f ca="true">+IF(OFFSET('Sanitation Data'!$D$32,0,10*ROW('Sanitation Data'!D174))="","",OFFSET('Sanitation Data'!$D$32,0,10*ROW('Sanitation Data'!D174)))</f>
        <v/>
      </c>
      <c r="CT180" s="34" t="str">
        <f ca="true">+IF(OFFSET('Sanitation Data'!$D$33,0,10*ROW('Sanitation Data'!D174))="","",OFFSET('Sanitation Data'!$D$33,0,10*ROW('Sanitation Data'!D174)))</f>
        <v/>
      </c>
      <c r="CU180" s="34" t="str">
        <f ca="true">+IF(OFFSET('Sanitation Data'!$E$29,0,10*ROW('Sanitation Data'!E174))="","",OFFSET('Sanitation Data'!$E$29,0,10*ROW('Sanitation Data'!E174)))</f>
        <v/>
      </c>
      <c r="CV180" s="34" t="str">
        <f ca="true">+IF(OFFSET('Sanitation Data'!$E$30,0,10*ROW('Sanitation Data'!E174))="","",OFFSET('Sanitation Data'!$E$30,0,10*ROW('Sanitation Data'!E174)))</f>
        <v/>
      </c>
      <c r="CW180" s="34" t="str">
        <f ca="true">+IF(OFFSET('Sanitation Data'!$E$31,0,10*ROW('Sanitation Data'!E174))="","",OFFSET('Sanitation Data'!$E$31,0,10*ROW('Sanitation Data'!E174)))</f>
        <v/>
      </c>
      <c r="CX180" s="34" t="str">
        <f ca="true">+IF(OFFSET('Sanitation Data'!$E$32,0,10*ROW('Sanitation Data'!E174))="","",OFFSET('Sanitation Data'!$E$32,0,10*ROW('Sanitation Data'!E174)))</f>
        <v/>
      </c>
      <c r="CY180" s="34" t="str">
        <f ca="true">+IF(OFFSET('Sanitation Data'!$E$33,0,10*ROW('Sanitation Data'!E174))="","",OFFSET('Sanitation Data'!$E$33,0,10*ROW('Sanitation Data'!E174)))</f>
        <v/>
      </c>
      <c r="CZ180" s="34" t="str">
        <f ca="true">+IF(OFFSET('Sanitation Data'!$F$29,0,10*ROW('Sanitation Data'!F174))="","",OFFSET('Sanitation Data'!$F$29,0,10*ROW('Sanitation Data'!F174)))</f>
        <v/>
      </c>
      <c r="DA180" s="34" t="str">
        <f ca="true">+IF(OFFSET('Sanitation Data'!$F$30,0,10*ROW('Sanitation Data'!F174))="","",OFFSET('Sanitation Data'!$F$30,0,10*ROW('Sanitation Data'!F174)))</f>
        <v/>
      </c>
      <c r="DB180" s="34" t="str">
        <f ca="true">+IF(OFFSET('Sanitation Data'!$F$31,0,10*ROW('Sanitation Data'!F174))="","",OFFSET('Sanitation Data'!$F$31,0,10*ROW('Sanitation Data'!F174)))</f>
        <v/>
      </c>
      <c r="DC180" s="34" t="str">
        <f ca="true">+IF(OFFSET('Sanitation Data'!$F$32,0,10*ROW('Sanitation Data'!F174))="","",OFFSET('Sanitation Data'!$F$32,0,10*ROW('Sanitation Data'!F174)))</f>
        <v/>
      </c>
      <c r="DD180" s="34" t="str">
        <f ca="true">+IF(OFFSET('Sanitation Data'!$F$33,0,10*ROW('Sanitation Data'!F174))="","",OFFSET('Sanitation Data'!$F$33,0,10*ROW('Sanitation Data'!F174)))</f>
        <v/>
      </c>
      <c r="DE180" s="34" t="str">
        <f ca="true">+IF(OFFSET('Sanitation Data'!$G$29,0,10*ROW('Sanitation Data'!G174))="","",OFFSET('Sanitation Data'!$G$29,0,10*ROW('Sanitation Data'!G174)))</f>
        <v/>
      </c>
      <c r="DF180" s="34" t="str">
        <f ca="true">+IF(OFFSET('Sanitation Data'!$G$30,0,10*ROW('Sanitation Data'!G174))="","",OFFSET('Sanitation Data'!$G$30,0,10*ROW('Sanitation Data'!G174)))</f>
        <v/>
      </c>
      <c r="DG180" s="34" t="str">
        <f ca="true">+IF(OFFSET('Sanitation Data'!$G$31,0,10*ROW('Sanitation Data'!G174))="","",OFFSET('Sanitation Data'!$G$31,0,10*ROW('Sanitation Data'!G174)))</f>
        <v/>
      </c>
      <c r="DH180" s="34" t="str">
        <f ca="true">+IF(OFFSET('Sanitation Data'!$G$32,0,10*ROW('Sanitation Data'!G174))="","",OFFSET('Sanitation Data'!$G$32,0,10*ROW('Sanitation Data'!G174)))</f>
        <v/>
      </c>
      <c r="DI180" s="34" t="str">
        <f ca="true">+IF(OFFSET('Sanitation Data'!$G$33,0,10*ROW('Sanitation Data'!G174))="","",OFFSET('Sanitation Data'!$G$33,0,10*ROW('Sanitation Data'!G174)))</f>
        <v/>
      </c>
      <c r="DJ180" s="34" t="str">
        <f ca="true">+IF(OFFSET('Sanitation Data'!$H$29,0,10*ROW('Sanitation Data'!H174))="","",OFFSET('Sanitation Data'!$H$29,0,10*ROW('Sanitation Data'!H174)))</f>
        <v/>
      </c>
      <c r="DK180" s="34" t="str">
        <f ca="true">+IF(OFFSET('Sanitation Data'!$H$30,0,10*ROW('Sanitation Data'!H174))="","",OFFSET('Sanitation Data'!$H$30,0,10*ROW('Sanitation Data'!H174)))</f>
        <v/>
      </c>
      <c r="DL180" s="34" t="str">
        <f ca="true">+IF(OFFSET('Sanitation Data'!$H$31,0,10*ROW('Sanitation Data'!H174))="","",OFFSET('Sanitation Data'!$H$31,0,10*ROW('Sanitation Data'!H174)))</f>
        <v/>
      </c>
      <c r="DM180" s="34" t="str">
        <f ca="true">+IF(OFFSET('Sanitation Data'!$H$32,0,10*ROW('Sanitation Data'!H174))="","",OFFSET('Sanitation Data'!$H$32,0,10*ROW('Sanitation Data'!H174)))</f>
        <v/>
      </c>
      <c r="DN180" s="34" t="str">
        <f ca="true">+IF(OFFSET('Sanitation Data'!$H$33,0,10*ROW('Sanitation Data'!H174))="","",OFFSET('Sanitation Data'!$H$33,0,10*ROW('Sanitation Data'!H174)))</f>
        <v/>
      </c>
      <c r="DO180" s="34" t="str">
        <f ca="true">+IF(OFFSET('Hygiene Data'!$C$12,0,10*ROW('Hygiene Data'!C174))="","",OFFSET('Hygiene Data'!$C$12,0,10*ROW('Hygiene Data'!C174)))</f>
        <v/>
      </c>
      <c r="DP180" s="34" t="str">
        <f ca="true">+IF(OFFSET('Hygiene Data'!$C$13,0,10*ROW('Hygiene Data'!C174))="","",OFFSET('Hygiene Data'!$C$13,0,10*ROW('Hygiene Data'!C174)))</f>
        <v/>
      </c>
      <c r="DQ180" s="34" t="str">
        <f ca="true">+IF(OFFSET('Hygiene Data'!$C$14,0,10*ROW('Hygiene Data'!C174))="","",OFFSET('Hygiene Data'!$C$14,0,10*ROW('Hygiene Data'!C174)))</f>
        <v/>
      </c>
      <c r="DR180" s="34" t="str">
        <f ca="true">+IF(OFFSET('Hygiene Data'!$D$12,0,10*ROW('Hygiene Data'!D174))="","",OFFSET('Hygiene Data'!$D$12,0,10*ROW('Hygiene Data'!D174)))</f>
        <v/>
      </c>
      <c r="DS180" s="34" t="str">
        <f ca="true">+IF(OFFSET('Hygiene Data'!$D$13,0,10*ROW('Hygiene Data'!D174))="","",OFFSET('Hygiene Data'!$D$13,0,10*ROW('Hygiene Data'!D174)))</f>
        <v/>
      </c>
      <c r="DT180" s="34" t="str">
        <f ca="true">+IF(OFFSET('Hygiene Data'!$D$14,0,10*ROW('Hygiene Data'!D174))="","",OFFSET('Hygiene Data'!$D$14,0,10*ROW('Hygiene Data'!D174)))</f>
        <v/>
      </c>
      <c r="DU180" s="34" t="str">
        <f ca="true">+IF(OFFSET('Hygiene Data'!$E$12,0,10*ROW('Hygiene Data'!E174))="","",OFFSET('Hygiene Data'!$E$12,0,10*ROW('Hygiene Data'!E174)))</f>
        <v/>
      </c>
      <c r="DV180" s="34" t="str">
        <f ca="true">+IF(OFFSET('Hygiene Data'!$E$13,0,10*ROW('Hygiene Data'!E174))="","",OFFSET('Hygiene Data'!$E$13,0,10*ROW('Hygiene Data'!E174)))</f>
        <v/>
      </c>
      <c r="DW180" s="34" t="str">
        <f ca="true">+IF(OFFSET('Hygiene Data'!$E$14,0,10*ROW('Hygiene Data'!E174))="","",OFFSET('Hygiene Data'!$E$14,0,10*ROW('Hygiene Data'!E174)))</f>
        <v/>
      </c>
      <c r="DX180" s="34" t="str">
        <f ca="true">+IF(OFFSET('Hygiene Data'!$F$12,0,10*ROW('Hygiene Data'!F174))="","",OFFSET('Hygiene Data'!$F$12,0,10*ROW('Hygiene Data'!F174)))</f>
        <v/>
      </c>
      <c r="DY180" s="34" t="str">
        <f ca="true">+IF(OFFSET('Hygiene Data'!$F$13,0,10*ROW('Hygiene Data'!F174))="","",OFFSET('Hygiene Data'!$F$13,0,10*ROW('Hygiene Data'!F174)))</f>
        <v/>
      </c>
      <c r="DZ180" s="34" t="str">
        <f ca="true">+IF(OFFSET('Hygiene Data'!$F$14,0,10*ROW('Hygiene Data'!F174))="","",OFFSET('Hygiene Data'!$F$14,0,10*ROW('Hygiene Data'!F174)))</f>
        <v/>
      </c>
      <c r="EA180" s="34" t="str">
        <f ca="true">+IF(OFFSET('Hygiene Data'!$G$12,0,10*ROW('Hygiene Data'!G174))="","",OFFSET('Hygiene Data'!$G$12,0,10*ROW('Hygiene Data'!G174)))</f>
        <v/>
      </c>
      <c r="EB180" s="34" t="str">
        <f ca="true">+IF(OFFSET('Hygiene Data'!$G$13,0,10*ROW('Hygiene Data'!G174))="","",OFFSET('Hygiene Data'!$G$13,0,10*ROW('Hygiene Data'!G174)))</f>
        <v/>
      </c>
      <c r="EC180" s="34" t="str">
        <f ca="true">+IF(OFFSET('Hygiene Data'!$G$14,0,10*ROW('Hygiene Data'!G174))="","",OFFSET('Hygiene Data'!$G$14,0,10*ROW('Hygiene Data'!G174)))</f>
        <v/>
      </c>
      <c r="ED180" s="34" t="str">
        <f ca="true">+IF(OFFSET('Hygiene Data'!$H$12,0,10*ROW('Hygiene Data'!H174))="","",OFFSET('Hygiene Data'!$H$12,0,10*ROW('Hygiene Data'!H174)))</f>
        <v/>
      </c>
      <c r="EE180" s="34" t="str">
        <f ca="true">+IF(OFFSET('Hygiene Data'!$H$13,0,10*ROW('Hygiene Data'!H174))="","",OFFSET('Hygiene Data'!$H$13,0,10*ROW('Hygiene Data'!H174)))</f>
        <v/>
      </c>
      <c r="EF180" s="34" t="str">
        <f ca="true">+IF(OFFSET('Hygiene Data'!$H$14,0,10*ROW('Hygiene Data'!H174))="","",OFFSET('Hygiene Data'!$H$14,0,10*ROW('Hygiene Data'!H174)))</f>
        <v/>
      </c>
    </row>
    <row r="181" x14ac:dyDescent="0.2">
      <c r="A181" s="57" t="str">
        <f ca="true">+IF(OFFSET('Water Data'!$B$1,0,10*ROW('Water Data'!B178))="","",OFFSET('Water Data'!$B$1,0,10*ROW('Water Data'!B178)))</f>
        <v/>
      </c>
      <c r="B181" s="57" t="str">
        <f ca="true">+IF(OFFSET('Water Data'!$A$3,0,10*ROW('Water Data'!A178))="","",OFFSET('Water Data'!$A$3,0,10*ROW('Water Data'!A178)))</f>
        <v/>
      </c>
      <c r="C181" s="57" t="str">
        <f ca="true">+IF(OFFSET('Water Data'!$C$3,0,10*ROW('Water Data'!C178))="","",OFFSET('Water Data'!$C$3,0,10*ROW('Water Data'!C178)))</f>
        <v/>
      </c>
      <c r="D181" s="249"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49"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49"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49"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49"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49"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49"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49"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49"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49"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49"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49"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49"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49"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49"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49"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49"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49"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50"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50"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50"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50"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50"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50"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50"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50"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50"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50"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50"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50"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50"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50"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50"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50"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50"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50"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50"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50"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50"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50"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50"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50"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50"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50"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50"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50"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50"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50"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51"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51"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51"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51"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51"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51"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51"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51"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51"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51"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51"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51"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51"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51"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51"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51"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51"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51"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4" t="str">
        <f ca="true">+IF(OFFSET('Water Data'!$C$28,0,10*ROW('Water Data'!C175))="","",OFFSET('Water Data'!$C$28,0,10*ROW('Water Data'!C175)))</f>
        <v/>
      </c>
      <c r="BT181" s="34" t="str">
        <f ca="true">+IF(OFFSET('Water Data'!$C$29,0,10*ROW('Water Data'!C175))="","",OFFSET('Water Data'!$C$29,0,10*ROW('Water Data'!C175)))</f>
        <v/>
      </c>
      <c r="BU181" s="34" t="str">
        <f ca="true">+IF(OFFSET('Water Data'!$C$30,0,10*ROW('Water Data'!C175))="","",OFFSET('Water Data'!$C$30,0,10*ROW('Water Data'!C175)))</f>
        <v/>
      </c>
      <c r="BV181" s="34" t="str">
        <f ca="true">+IF(OFFSET('Water Data'!$D$28,0,10*ROW('Water Data'!D175))="","",OFFSET('Water Data'!$D$28,0,10*ROW('Water Data'!D175)))</f>
        <v/>
      </c>
      <c r="BW181" s="34" t="str">
        <f ca="true">+IF(OFFSET('Water Data'!$D$29,0,10*ROW('Water Data'!D175))="","",OFFSET('Water Data'!$D$29,0,10*ROW('Water Data'!D175)))</f>
        <v/>
      </c>
      <c r="BX181" s="34" t="str">
        <f ca="true">+IF(OFFSET('Water Data'!$D$30,0,10*ROW('Water Data'!D175))="","",OFFSET('Water Data'!$D$30,0,10*ROW('Water Data'!D175)))</f>
        <v/>
      </c>
      <c r="BY181" s="34" t="str">
        <f ca="true">+IF(OFFSET('Water Data'!$E$28,0,10*ROW('Water Data'!E175))="","",OFFSET('Water Data'!$E$28,0,10*ROW('Water Data'!E175)))</f>
        <v/>
      </c>
      <c r="BZ181" s="34" t="str">
        <f ca="true">+IF(OFFSET('Water Data'!$E$29,0,10*ROW('Water Data'!E175))="","",OFFSET('Water Data'!$E$29,0,10*ROW('Water Data'!E175)))</f>
        <v/>
      </c>
      <c r="CA181" s="34" t="str">
        <f ca="true">+IF(OFFSET('Water Data'!$E$30,0,10*ROW('Water Data'!E175))="","",OFFSET('Water Data'!$E$30,0,10*ROW('Water Data'!E175)))</f>
        <v/>
      </c>
      <c r="CB181" s="34" t="str">
        <f ca="true">+IF(OFFSET('Water Data'!$F$28,0,10*ROW('Water Data'!F175))="","",OFFSET('Water Data'!$F$28,0,10*ROW('Water Data'!F175)))</f>
        <v/>
      </c>
      <c r="CC181" s="34" t="str">
        <f ca="true">+IF(OFFSET('Water Data'!$F$29,0,10*ROW('Water Data'!F175))="","",OFFSET('Water Data'!$F$29,0,10*ROW('Water Data'!F175)))</f>
        <v/>
      </c>
      <c r="CD181" s="34" t="str">
        <f ca="true">+IF(OFFSET('Water Data'!$F$30,0,10*ROW('Water Data'!F175))="","",OFFSET('Water Data'!$F$30,0,10*ROW('Water Data'!F175)))</f>
        <v/>
      </c>
      <c r="CE181" s="34" t="str">
        <f ca="true">+IF(OFFSET('Water Data'!$G$28,0,10*ROW('Water Data'!G175))="","",OFFSET('Water Data'!$G$28,0,10*ROW('Water Data'!G175)))</f>
        <v/>
      </c>
      <c r="CF181" s="34" t="str">
        <f ca="true">+IF(OFFSET('Water Data'!$G$29,0,10*ROW('Water Data'!G175))="","",OFFSET('Water Data'!$G$29,0,10*ROW('Water Data'!G175)))</f>
        <v/>
      </c>
      <c r="CG181" s="34" t="str">
        <f ca="true">+IF(OFFSET('Water Data'!$G$30,0,10*ROW('Water Data'!G175))="","",OFFSET('Water Data'!$G$30,0,10*ROW('Water Data'!G175)))</f>
        <v/>
      </c>
      <c r="CH181" s="34" t="str">
        <f ca="true">+IF(OFFSET('Water Data'!$H$28,0,10*ROW('Water Data'!H175))="","",OFFSET('Water Data'!$H$28,0,10*ROW('Water Data'!H175)))</f>
        <v/>
      </c>
      <c r="CI181" s="34" t="str">
        <f ca="true">+IF(OFFSET('Water Data'!$H$29,0,10*ROW('Water Data'!H175))="","",OFFSET('Water Data'!$H$29,0,10*ROW('Water Data'!H175)))</f>
        <v/>
      </c>
      <c r="CJ181" s="34" t="str">
        <f ca="true">+IF(OFFSET('Water Data'!$H$30,0,10*ROW('Water Data'!H175))="","",OFFSET('Water Data'!$H$30,0,10*ROW('Water Data'!H175)))</f>
        <v/>
      </c>
      <c r="CK181" s="34" t="str">
        <f ca="true">+IF(OFFSET('Sanitation Data'!$C$29,0,10*ROW('Sanitation Data'!C175))="","",OFFSET('Sanitation Data'!$C$29,0,10*ROW('Sanitation Data'!C175)))</f>
        <v/>
      </c>
      <c r="CL181" s="34" t="str">
        <f ca="true">+IF(OFFSET('Sanitation Data'!$C$30,0,10*ROW('Sanitation Data'!C175))="","",OFFSET('Sanitation Data'!$C$30,0,10*ROW('Sanitation Data'!C175)))</f>
        <v/>
      </c>
      <c r="CM181" s="34" t="str">
        <f ca="true">+IF(OFFSET('Sanitation Data'!$C$31,0,10*ROW('Sanitation Data'!C175))="","",OFFSET('Sanitation Data'!$C$31,0,10*ROW('Sanitation Data'!C175)))</f>
        <v/>
      </c>
      <c r="CN181" s="34" t="str">
        <f ca="true">+IF(OFFSET('Sanitation Data'!$C$32,0,10*ROW('Sanitation Data'!C175))="","",OFFSET('Sanitation Data'!$C$32,0,10*ROW('Sanitation Data'!C175)))</f>
        <v/>
      </c>
      <c r="CO181" s="34" t="str">
        <f ca="true">+IF(OFFSET('Sanitation Data'!$C$33,0,10*ROW('Sanitation Data'!C175))="","",OFFSET('Sanitation Data'!$C$33,0,10*ROW('Sanitation Data'!C175)))</f>
        <v/>
      </c>
      <c r="CP181" s="34" t="str">
        <f ca="true">+IF(OFFSET('Sanitation Data'!$D$29,0,10*ROW('Sanitation Data'!D175))="","",OFFSET('Sanitation Data'!$D$29,0,10*ROW('Sanitation Data'!D175)))</f>
        <v/>
      </c>
      <c r="CQ181" s="34" t="str">
        <f ca="true">+IF(OFFSET('Sanitation Data'!$D$30,0,10*ROW('Sanitation Data'!D175))="","",OFFSET('Sanitation Data'!$D$30,0,10*ROW('Sanitation Data'!D175)))</f>
        <v/>
      </c>
      <c r="CR181" s="34" t="str">
        <f ca="true">+IF(OFFSET('Sanitation Data'!$D$31,0,10*ROW('Sanitation Data'!D175))="","",OFFSET('Sanitation Data'!$D$31,0,10*ROW('Sanitation Data'!D175)))</f>
        <v/>
      </c>
      <c r="CS181" s="34" t="str">
        <f ca="true">+IF(OFFSET('Sanitation Data'!$D$32,0,10*ROW('Sanitation Data'!D175))="","",OFFSET('Sanitation Data'!$D$32,0,10*ROW('Sanitation Data'!D175)))</f>
        <v/>
      </c>
      <c r="CT181" s="34" t="str">
        <f ca="true">+IF(OFFSET('Sanitation Data'!$D$33,0,10*ROW('Sanitation Data'!D175))="","",OFFSET('Sanitation Data'!$D$33,0,10*ROW('Sanitation Data'!D175)))</f>
        <v/>
      </c>
      <c r="CU181" s="34" t="str">
        <f ca="true">+IF(OFFSET('Sanitation Data'!$E$29,0,10*ROW('Sanitation Data'!E175))="","",OFFSET('Sanitation Data'!$E$29,0,10*ROW('Sanitation Data'!E175)))</f>
        <v/>
      </c>
      <c r="CV181" s="34" t="str">
        <f ca="true">+IF(OFFSET('Sanitation Data'!$E$30,0,10*ROW('Sanitation Data'!E175))="","",OFFSET('Sanitation Data'!$E$30,0,10*ROW('Sanitation Data'!E175)))</f>
        <v/>
      </c>
      <c r="CW181" s="34" t="str">
        <f ca="true">+IF(OFFSET('Sanitation Data'!$E$31,0,10*ROW('Sanitation Data'!E175))="","",OFFSET('Sanitation Data'!$E$31,0,10*ROW('Sanitation Data'!E175)))</f>
        <v/>
      </c>
      <c r="CX181" s="34" t="str">
        <f ca="true">+IF(OFFSET('Sanitation Data'!$E$32,0,10*ROW('Sanitation Data'!E175))="","",OFFSET('Sanitation Data'!$E$32,0,10*ROW('Sanitation Data'!E175)))</f>
        <v/>
      </c>
      <c r="CY181" s="34" t="str">
        <f ca="true">+IF(OFFSET('Sanitation Data'!$E$33,0,10*ROW('Sanitation Data'!E175))="","",OFFSET('Sanitation Data'!$E$33,0,10*ROW('Sanitation Data'!E175)))</f>
        <v/>
      </c>
      <c r="CZ181" s="34" t="str">
        <f ca="true">+IF(OFFSET('Sanitation Data'!$F$29,0,10*ROW('Sanitation Data'!F175))="","",OFFSET('Sanitation Data'!$F$29,0,10*ROW('Sanitation Data'!F175)))</f>
        <v/>
      </c>
      <c r="DA181" s="34" t="str">
        <f ca="true">+IF(OFFSET('Sanitation Data'!$F$30,0,10*ROW('Sanitation Data'!F175))="","",OFFSET('Sanitation Data'!$F$30,0,10*ROW('Sanitation Data'!F175)))</f>
        <v/>
      </c>
      <c r="DB181" s="34" t="str">
        <f ca="true">+IF(OFFSET('Sanitation Data'!$F$31,0,10*ROW('Sanitation Data'!F175))="","",OFFSET('Sanitation Data'!$F$31,0,10*ROW('Sanitation Data'!F175)))</f>
        <v/>
      </c>
      <c r="DC181" s="34" t="str">
        <f ca="true">+IF(OFFSET('Sanitation Data'!$F$32,0,10*ROW('Sanitation Data'!F175))="","",OFFSET('Sanitation Data'!$F$32,0,10*ROW('Sanitation Data'!F175)))</f>
        <v/>
      </c>
      <c r="DD181" s="34" t="str">
        <f ca="true">+IF(OFFSET('Sanitation Data'!$F$33,0,10*ROW('Sanitation Data'!F175))="","",OFFSET('Sanitation Data'!$F$33,0,10*ROW('Sanitation Data'!F175)))</f>
        <v/>
      </c>
      <c r="DE181" s="34" t="str">
        <f ca="true">+IF(OFFSET('Sanitation Data'!$G$29,0,10*ROW('Sanitation Data'!G175))="","",OFFSET('Sanitation Data'!$G$29,0,10*ROW('Sanitation Data'!G175)))</f>
        <v/>
      </c>
      <c r="DF181" s="34" t="str">
        <f ca="true">+IF(OFFSET('Sanitation Data'!$G$30,0,10*ROW('Sanitation Data'!G175))="","",OFFSET('Sanitation Data'!$G$30,0,10*ROW('Sanitation Data'!G175)))</f>
        <v/>
      </c>
      <c r="DG181" s="34" t="str">
        <f ca="true">+IF(OFFSET('Sanitation Data'!$G$31,0,10*ROW('Sanitation Data'!G175))="","",OFFSET('Sanitation Data'!$G$31,0,10*ROW('Sanitation Data'!G175)))</f>
        <v/>
      </c>
      <c r="DH181" s="34" t="str">
        <f ca="true">+IF(OFFSET('Sanitation Data'!$G$32,0,10*ROW('Sanitation Data'!G175))="","",OFFSET('Sanitation Data'!$G$32,0,10*ROW('Sanitation Data'!G175)))</f>
        <v/>
      </c>
      <c r="DI181" s="34" t="str">
        <f ca="true">+IF(OFFSET('Sanitation Data'!$G$33,0,10*ROW('Sanitation Data'!G175))="","",OFFSET('Sanitation Data'!$G$33,0,10*ROW('Sanitation Data'!G175)))</f>
        <v/>
      </c>
      <c r="DJ181" s="34" t="str">
        <f ca="true">+IF(OFFSET('Sanitation Data'!$H$29,0,10*ROW('Sanitation Data'!H175))="","",OFFSET('Sanitation Data'!$H$29,0,10*ROW('Sanitation Data'!H175)))</f>
        <v/>
      </c>
      <c r="DK181" s="34" t="str">
        <f ca="true">+IF(OFFSET('Sanitation Data'!$H$30,0,10*ROW('Sanitation Data'!H175))="","",OFFSET('Sanitation Data'!$H$30,0,10*ROW('Sanitation Data'!H175)))</f>
        <v/>
      </c>
      <c r="DL181" s="34" t="str">
        <f ca="true">+IF(OFFSET('Sanitation Data'!$H$31,0,10*ROW('Sanitation Data'!H175))="","",OFFSET('Sanitation Data'!$H$31,0,10*ROW('Sanitation Data'!H175)))</f>
        <v/>
      </c>
      <c r="DM181" s="34" t="str">
        <f ca="true">+IF(OFFSET('Sanitation Data'!$H$32,0,10*ROW('Sanitation Data'!H175))="","",OFFSET('Sanitation Data'!$H$32,0,10*ROW('Sanitation Data'!H175)))</f>
        <v/>
      </c>
      <c r="DN181" s="34" t="str">
        <f ca="true">+IF(OFFSET('Sanitation Data'!$H$33,0,10*ROW('Sanitation Data'!H175))="","",OFFSET('Sanitation Data'!$H$33,0,10*ROW('Sanitation Data'!H175)))</f>
        <v/>
      </c>
      <c r="DO181" s="34" t="str">
        <f ca="true">+IF(OFFSET('Hygiene Data'!$C$12,0,10*ROW('Hygiene Data'!C175))="","",OFFSET('Hygiene Data'!$C$12,0,10*ROW('Hygiene Data'!C175)))</f>
        <v/>
      </c>
      <c r="DP181" s="34" t="str">
        <f ca="true">+IF(OFFSET('Hygiene Data'!$C$13,0,10*ROW('Hygiene Data'!C175))="","",OFFSET('Hygiene Data'!$C$13,0,10*ROW('Hygiene Data'!C175)))</f>
        <v/>
      </c>
      <c r="DQ181" s="34" t="str">
        <f ca="true">+IF(OFFSET('Hygiene Data'!$C$14,0,10*ROW('Hygiene Data'!C175))="","",OFFSET('Hygiene Data'!$C$14,0,10*ROW('Hygiene Data'!C175)))</f>
        <v/>
      </c>
      <c r="DR181" s="34" t="str">
        <f ca="true">+IF(OFFSET('Hygiene Data'!$D$12,0,10*ROW('Hygiene Data'!D175))="","",OFFSET('Hygiene Data'!$D$12,0,10*ROW('Hygiene Data'!D175)))</f>
        <v/>
      </c>
      <c r="DS181" s="34" t="str">
        <f ca="true">+IF(OFFSET('Hygiene Data'!$D$13,0,10*ROW('Hygiene Data'!D175))="","",OFFSET('Hygiene Data'!$D$13,0,10*ROW('Hygiene Data'!D175)))</f>
        <v/>
      </c>
      <c r="DT181" s="34" t="str">
        <f ca="true">+IF(OFFSET('Hygiene Data'!$D$14,0,10*ROW('Hygiene Data'!D175))="","",OFFSET('Hygiene Data'!$D$14,0,10*ROW('Hygiene Data'!D175)))</f>
        <v/>
      </c>
      <c r="DU181" s="34" t="str">
        <f ca="true">+IF(OFFSET('Hygiene Data'!$E$12,0,10*ROW('Hygiene Data'!E175))="","",OFFSET('Hygiene Data'!$E$12,0,10*ROW('Hygiene Data'!E175)))</f>
        <v/>
      </c>
      <c r="DV181" s="34" t="str">
        <f ca="true">+IF(OFFSET('Hygiene Data'!$E$13,0,10*ROW('Hygiene Data'!E175))="","",OFFSET('Hygiene Data'!$E$13,0,10*ROW('Hygiene Data'!E175)))</f>
        <v/>
      </c>
      <c r="DW181" s="34" t="str">
        <f ca="true">+IF(OFFSET('Hygiene Data'!$E$14,0,10*ROW('Hygiene Data'!E175))="","",OFFSET('Hygiene Data'!$E$14,0,10*ROW('Hygiene Data'!E175)))</f>
        <v/>
      </c>
      <c r="DX181" s="34" t="str">
        <f ca="true">+IF(OFFSET('Hygiene Data'!$F$12,0,10*ROW('Hygiene Data'!F175))="","",OFFSET('Hygiene Data'!$F$12,0,10*ROW('Hygiene Data'!F175)))</f>
        <v/>
      </c>
      <c r="DY181" s="34" t="str">
        <f ca="true">+IF(OFFSET('Hygiene Data'!$F$13,0,10*ROW('Hygiene Data'!F175))="","",OFFSET('Hygiene Data'!$F$13,0,10*ROW('Hygiene Data'!F175)))</f>
        <v/>
      </c>
      <c r="DZ181" s="34" t="str">
        <f ca="true">+IF(OFFSET('Hygiene Data'!$F$14,0,10*ROW('Hygiene Data'!F175))="","",OFFSET('Hygiene Data'!$F$14,0,10*ROW('Hygiene Data'!F175)))</f>
        <v/>
      </c>
      <c r="EA181" s="34" t="str">
        <f ca="true">+IF(OFFSET('Hygiene Data'!$G$12,0,10*ROW('Hygiene Data'!G175))="","",OFFSET('Hygiene Data'!$G$12,0,10*ROW('Hygiene Data'!G175)))</f>
        <v/>
      </c>
      <c r="EB181" s="34" t="str">
        <f ca="true">+IF(OFFSET('Hygiene Data'!$G$13,0,10*ROW('Hygiene Data'!G175))="","",OFFSET('Hygiene Data'!$G$13,0,10*ROW('Hygiene Data'!G175)))</f>
        <v/>
      </c>
      <c r="EC181" s="34" t="str">
        <f ca="true">+IF(OFFSET('Hygiene Data'!$G$14,0,10*ROW('Hygiene Data'!G175))="","",OFFSET('Hygiene Data'!$G$14,0,10*ROW('Hygiene Data'!G175)))</f>
        <v/>
      </c>
      <c r="ED181" s="34" t="str">
        <f ca="true">+IF(OFFSET('Hygiene Data'!$H$12,0,10*ROW('Hygiene Data'!H175))="","",OFFSET('Hygiene Data'!$H$12,0,10*ROW('Hygiene Data'!H175)))</f>
        <v/>
      </c>
      <c r="EE181" s="34" t="str">
        <f ca="true">+IF(OFFSET('Hygiene Data'!$H$13,0,10*ROW('Hygiene Data'!H175))="","",OFFSET('Hygiene Data'!$H$13,0,10*ROW('Hygiene Data'!H175)))</f>
        <v/>
      </c>
      <c r="EF181" s="34" t="str">
        <f ca="true">+IF(OFFSET('Hygiene Data'!$H$14,0,10*ROW('Hygiene Data'!H175))="","",OFFSET('Hygiene Data'!$H$14,0,10*ROW('Hygiene Data'!H175)))</f>
        <v/>
      </c>
    </row>
    <row r="182" x14ac:dyDescent="0.2">
      <c r="A182" s="57" t="str">
        <f ca="true">+IF(OFFSET('Water Data'!$B$1,0,10*ROW('Water Data'!B179))="","",OFFSET('Water Data'!$B$1,0,10*ROW('Water Data'!B179)))</f>
        <v/>
      </c>
      <c r="B182" s="57" t="str">
        <f ca="true">+IF(OFFSET('Water Data'!$A$3,0,10*ROW('Water Data'!A179))="","",OFFSET('Water Data'!$A$3,0,10*ROW('Water Data'!A179)))</f>
        <v/>
      </c>
      <c r="C182" s="57" t="str">
        <f ca="true">+IF(OFFSET('Water Data'!$C$3,0,10*ROW('Water Data'!C179))="","",OFFSET('Water Data'!$C$3,0,10*ROW('Water Data'!C179)))</f>
        <v/>
      </c>
      <c r="D182" s="249"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49"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49"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49"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49"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49"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49"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49"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49"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49"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49"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49"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49"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49"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49"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49"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49"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49"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50"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50"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50"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50"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50"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50"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50"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50"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50"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50"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50"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50"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50"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50"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50"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50"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50"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50"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50"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50"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50"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50"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50"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50"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50"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50"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50"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50"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50"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50"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51"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51"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51"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51"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51"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51"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51"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51"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51"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51"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51"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51"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51"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51"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51"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51"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51"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51"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4" t="str">
        <f ca="true">+IF(OFFSET('Water Data'!$C$28,0,10*ROW('Water Data'!C176))="","",OFFSET('Water Data'!$C$28,0,10*ROW('Water Data'!C176)))</f>
        <v/>
      </c>
      <c r="BT182" s="34" t="str">
        <f ca="true">+IF(OFFSET('Water Data'!$C$29,0,10*ROW('Water Data'!C176))="","",OFFSET('Water Data'!$C$29,0,10*ROW('Water Data'!C176)))</f>
        <v/>
      </c>
      <c r="BU182" s="34" t="str">
        <f ca="true">+IF(OFFSET('Water Data'!$C$30,0,10*ROW('Water Data'!C176))="","",OFFSET('Water Data'!$C$30,0,10*ROW('Water Data'!C176)))</f>
        <v/>
      </c>
      <c r="BV182" s="34" t="str">
        <f ca="true">+IF(OFFSET('Water Data'!$D$28,0,10*ROW('Water Data'!D176))="","",OFFSET('Water Data'!$D$28,0,10*ROW('Water Data'!D176)))</f>
        <v/>
      </c>
      <c r="BW182" s="34" t="str">
        <f ca="true">+IF(OFFSET('Water Data'!$D$29,0,10*ROW('Water Data'!D176))="","",OFFSET('Water Data'!$D$29,0,10*ROW('Water Data'!D176)))</f>
        <v/>
      </c>
      <c r="BX182" s="34" t="str">
        <f ca="true">+IF(OFFSET('Water Data'!$D$30,0,10*ROW('Water Data'!D176))="","",OFFSET('Water Data'!$D$30,0,10*ROW('Water Data'!D176)))</f>
        <v/>
      </c>
      <c r="BY182" s="34" t="str">
        <f ca="true">+IF(OFFSET('Water Data'!$E$28,0,10*ROW('Water Data'!E176))="","",OFFSET('Water Data'!$E$28,0,10*ROW('Water Data'!E176)))</f>
        <v/>
      </c>
      <c r="BZ182" s="34" t="str">
        <f ca="true">+IF(OFFSET('Water Data'!$E$29,0,10*ROW('Water Data'!E176))="","",OFFSET('Water Data'!$E$29,0,10*ROW('Water Data'!E176)))</f>
        <v/>
      </c>
      <c r="CA182" s="34" t="str">
        <f ca="true">+IF(OFFSET('Water Data'!$E$30,0,10*ROW('Water Data'!E176))="","",OFFSET('Water Data'!$E$30,0,10*ROW('Water Data'!E176)))</f>
        <v/>
      </c>
      <c r="CB182" s="34" t="str">
        <f ca="true">+IF(OFFSET('Water Data'!$F$28,0,10*ROW('Water Data'!F176))="","",OFFSET('Water Data'!$F$28,0,10*ROW('Water Data'!F176)))</f>
        <v/>
      </c>
      <c r="CC182" s="34" t="str">
        <f ca="true">+IF(OFFSET('Water Data'!$F$29,0,10*ROW('Water Data'!F176))="","",OFFSET('Water Data'!$F$29,0,10*ROW('Water Data'!F176)))</f>
        <v/>
      </c>
      <c r="CD182" s="34" t="str">
        <f ca="true">+IF(OFFSET('Water Data'!$F$30,0,10*ROW('Water Data'!F176))="","",OFFSET('Water Data'!$F$30,0,10*ROW('Water Data'!F176)))</f>
        <v/>
      </c>
      <c r="CE182" s="34" t="str">
        <f ca="true">+IF(OFFSET('Water Data'!$G$28,0,10*ROW('Water Data'!G176))="","",OFFSET('Water Data'!$G$28,0,10*ROW('Water Data'!G176)))</f>
        <v/>
      </c>
      <c r="CF182" s="34" t="str">
        <f ca="true">+IF(OFFSET('Water Data'!$G$29,0,10*ROW('Water Data'!G176))="","",OFFSET('Water Data'!$G$29,0,10*ROW('Water Data'!G176)))</f>
        <v/>
      </c>
      <c r="CG182" s="34" t="str">
        <f ca="true">+IF(OFFSET('Water Data'!$G$30,0,10*ROW('Water Data'!G176))="","",OFFSET('Water Data'!$G$30,0,10*ROW('Water Data'!G176)))</f>
        <v/>
      </c>
      <c r="CH182" s="34" t="str">
        <f ca="true">+IF(OFFSET('Water Data'!$H$28,0,10*ROW('Water Data'!H176))="","",OFFSET('Water Data'!$H$28,0,10*ROW('Water Data'!H176)))</f>
        <v/>
      </c>
      <c r="CI182" s="34" t="str">
        <f ca="true">+IF(OFFSET('Water Data'!$H$29,0,10*ROW('Water Data'!H176))="","",OFFSET('Water Data'!$H$29,0,10*ROW('Water Data'!H176)))</f>
        <v/>
      </c>
      <c r="CJ182" s="34" t="str">
        <f ca="true">+IF(OFFSET('Water Data'!$H$30,0,10*ROW('Water Data'!H176))="","",OFFSET('Water Data'!$H$30,0,10*ROW('Water Data'!H176)))</f>
        <v/>
      </c>
      <c r="CK182" s="34" t="str">
        <f ca="true">+IF(OFFSET('Sanitation Data'!$C$29,0,10*ROW('Sanitation Data'!C176))="","",OFFSET('Sanitation Data'!$C$29,0,10*ROW('Sanitation Data'!C176)))</f>
        <v/>
      </c>
      <c r="CL182" s="34" t="str">
        <f ca="true">+IF(OFFSET('Sanitation Data'!$C$30,0,10*ROW('Sanitation Data'!C176))="","",OFFSET('Sanitation Data'!$C$30,0,10*ROW('Sanitation Data'!C176)))</f>
        <v/>
      </c>
      <c r="CM182" s="34" t="str">
        <f ca="true">+IF(OFFSET('Sanitation Data'!$C$31,0,10*ROW('Sanitation Data'!C176))="","",OFFSET('Sanitation Data'!$C$31,0,10*ROW('Sanitation Data'!C176)))</f>
        <v/>
      </c>
      <c r="CN182" s="34" t="str">
        <f ca="true">+IF(OFFSET('Sanitation Data'!$C$32,0,10*ROW('Sanitation Data'!C176))="","",OFFSET('Sanitation Data'!$C$32,0,10*ROW('Sanitation Data'!C176)))</f>
        <v/>
      </c>
      <c r="CO182" s="34" t="str">
        <f ca="true">+IF(OFFSET('Sanitation Data'!$C$33,0,10*ROW('Sanitation Data'!C176))="","",OFFSET('Sanitation Data'!$C$33,0,10*ROW('Sanitation Data'!C176)))</f>
        <v/>
      </c>
      <c r="CP182" s="34" t="str">
        <f ca="true">+IF(OFFSET('Sanitation Data'!$D$29,0,10*ROW('Sanitation Data'!D176))="","",OFFSET('Sanitation Data'!$D$29,0,10*ROW('Sanitation Data'!D176)))</f>
        <v/>
      </c>
      <c r="CQ182" s="34" t="str">
        <f ca="true">+IF(OFFSET('Sanitation Data'!$D$30,0,10*ROW('Sanitation Data'!D176))="","",OFFSET('Sanitation Data'!$D$30,0,10*ROW('Sanitation Data'!D176)))</f>
        <v/>
      </c>
      <c r="CR182" s="34" t="str">
        <f ca="true">+IF(OFFSET('Sanitation Data'!$D$31,0,10*ROW('Sanitation Data'!D176))="","",OFFSET('Sanitation Data'!$D$31,0,10*ROW('Sanitation Data'!D176)))</f>
        <v/>
      </c>
      <c r="CS182" s="34" t="str">
        <f ca="true">+IF(OFFSET('Sanitation Data'!$D$32,0,10*ROW('Sanitation Data'!D176))="","",OFFSET('Sanitation Data'!$D$32,0,10*ROW('Sanitation Data'!D176)))</f>
        <v/>
      </c>
      <c r="CT182" s="34" t="str">
        <f ca="true">+IF(OFFSET('Sanitation Data'!$D$33,0,10*ROW('Sanitation Data'!D176))="","",OFFSET('Sanitation Data'!$D$33,0,10*ROW('Sanitation Data'!D176)))</f>
        <v/>
      </c>
      <c r="CU182" s="34" t="str">
        <f ca="true">+IF(OFFSET('Sanitation Data'!$E$29,0,10*ROW('Sanitation Data'!E176))="","",OFFSET('Sanitation Data'!$E$29,0,10*ROW('Sanitation Data'!E176)))</f>
        <v/>
      </c>
      <c r="CV182" s="34" t="str">
        <f ca="true">+IF(OFFSET('Sanitation Data'!$E$30,0,10*ROW('Sanitation Data'!E176))="","",OFFSET('Sanitation Data'!$E$30,0,10*ROW('Sanitation Data'!E176)))</f>
        <v/>
      </c>
      <c r="CW182" s="34" t="str">
        <f ca="true">+IF(OFFSET('Sanitation Data'!$E$31,0,10*ROW('Sanitation Data'!E176))="","",OFFSET('Sanitation Data'!$E$31,0,10*ROW('Sanitation Data'!E176)))</f>
        <v/>
      </c>
      <c r="CX182" s="34" t="str">
        <f ca="true">+IF(OFFSET('Sanitation Data'!$E$32,0,10*ROW('Sanitation Data'!E176))="","",OFFSET('Sanitation Data'!$E$32,0,10*ROW('Sanitation Data'!E176)))</f>
        <v/>
      </c>
      <c r="CY182" s="34" t="str">
        <f ca="true">+IF(OFFSET('Sanitation Data'!$E$33,0,10*ROW('Sanitation Data'!E176))="","",OFFSET('Sanitation Data'!$E$33,0,10*ROW('Sanitation Data'!E176)))</f>
        <v/>
      </c>
      <c r="CZ182" s="34" t="str">
        <f ca="true">+IF(OFFSET('Sanitation Data'!$F$29,0,10*ROW('Sanitation Data'!F176))="","",OFFSET('Sanitation Data'!$F$29,0,10*ROW('Sanitation Data'!F176)))</f>
        <v/>
      </c>
      <c r="DA182" s="34" t="str">
        <f ca="true">+IF(OFFSET('Sanitation Data'!$F$30,0,10*ROW('Sanitation Data'!F176))="","",OFFSET('Sanitation Data'!$F$30,0,10*ROW('Sanitation Data'!F176)))</f>
        <v/>
      </c>
      <c r="DB182" s="34" t="str">
        <f ca="true">+IF(OFFSET('Sanitation Data'!$F$31,0,10*ROW('Sanitation Data'!F176))="","",OFFSET('Sanitation Data'!$F$31,0,10*ROW('Sanitation Data'!F176)))</f>
        <v/>
      </c>
      <c r="DC182" s="34" t="str">
        <f ca="true">+IF(OFFSET('Sanitation Data'!$F$32,0,10*ROW('Sanitation Data'!F176))="","",OFFSET('Sanitation Data'!$F$32,0,10*ROW('Sanitation Data'!F176)))</f>
        <v/>
      </c>
      <c r="DD182" s="34" t="str">
        <f ca="true">+IF(OFFSET('Sanitation Data'!$F$33,0,10*ROW('Sanitation Data'!F176))="","",OFFSET('Sanitation Data'!$F$33,0,10*ROW('Sanitation Data'!F176)))</f>
        <v/>
      </c>
      <c r="DE182" s="34" t="str">
        <f ca="true">+IF(OFFSET('Sanitation Data'!$G$29,0,10*ROW('Sanitation Data'!G176))="","",OFFSET('Sanitation Data'!$G$29,0,10*ROW('Sanitation Data'!G176)))</f>
        <v/>
      </c>
      <c r="DF182" s="34" t="str">
        <f ca="true">+IF(OFFSET('Sanitation Data'!$G$30,0,10*ROW('Sanitation Data'!G176))="","",OFFSET('Sanitation Data'!$G$30,0,10*ROW('Sanitation Data'!G176)))</f>
        <v/>
      </c>
      <c r="DG182" s="34" t="str">
        <f ca="true">+IF(OFFSET('Sanitation Data'!$G$31,0,10*ROW('Sanitation Data'!G176))="","",OFFSET('Sanitation Data'!$G$31,0,10*ROW('Sanitation Data'!G176)))</f>
        <v/>
      </c>
      <c r="DH182" s="34" t="str">
        <f ca="true">+IF(OFFSET('Sanitation Data'!$G$32,0,10*ROW('Sanitation Data'!G176))="","",OFFSET('Sanitation Data'!$G$32,0,10*ROW('Sanitation Data'!G176)))</f>
        <v/>
      </c>
      <c r="DI182" s="34" t="str">
        <f ca="true">+IF(OFFSET('Sanitation Data'!$G$33,0,10*ROW('Sanitation Data'!G176))="","",OFFSET('Sanitation Data'!$G$33,0,10*ROW('Sanitation Data'!G176)))</f>
        <v/>
      </c>
      <c r="DJ182" s="34" t="str">
        <f ca="true">+IF(OFFSET('Sanitation Data'!$H$29,0,10*ROW('Sanitation Data'!H176))="","",OFFSET('Sanitation Data'!$H$29,0,10*ROW('Sanitation Data'!H176)))</f>
        <v/>
      </c>
      <c r="DK182" s="34" t="str">
        <f ca="true">+IF(OFFSET('Sanitation Data'!$H$30,0,10*ROW('Sanitation Data'!H176))="","",OFFSET('Sanitation Data'!$H$30,0,10*ROW('Sanitation Data'!H176)))</f>
        <v/>
      </c>
      <c r="DL182" s="34" t="str">
        <f ca="true">+IF(OFFSET('Sanitation Data'!$H$31,0,10*ROW('Sanitation Data'!H176))="","",OFFSET('Sanitation Data'!$H$31,0,10*ROW('Sanitation Data'!H176)))</f>
        <v/>
      </c>
      <c r="DM182" s="34" t="str">
        <f ca="true">+IF(OFFSET('Sanitation Data'!$H$32,0,10*ROW('Sanitation Data'!H176))="","",OFFSET('Sanitation Data'!$H$32,0,10*ROW('Sanitation Data'!H176)))</f>
        <v/>
      </c>
      <c r="DN182" s="34" t="str">
        <f ca="true">+IF(OFFSET('Sanitation Data'!$H$33,0,10*ROW('Sanitation Data'!H176))="","",OFFSET('Sanitation Data'!$H$33,0,10*ROW('Sanitation Data'!H176)))</f>
        <v/>
      </c>
      <c r="DO182" s="34" t="str">
        <f ca="true">+IF(OFFSET('Hygiene Data'!$C$12,0,10*ROW('Hygiene Data'!C176))="","",OFFSET('Hygiene Data'!$C$12,0,10*ROW('Hygiene Data'!C176)))</f>
        <v/>
      </c>
      <c r="DP182" s="34" t="str">
        <f ca="true">+IF(OFFSET('Hygiene Data'!$C$13,0,10*ROW('Hygiene Data'!C176))="","",OFFSET('Hygiene Data'!$C$13,0,10*ROW('Hygiene Data'!C176)))</f>
        <v/>
      </c>
      <c r="DQ182" s="34" t="str">
        <f ca="true">+IF(OFFSET('Hygiene Data'!$C$14,0,10*ROW('Hygiene Data'!C176))="","",OFFSET('Hygiene Data'!$C$14,0,10*ROW('Hygiene Data'!C176)))</f>
        <v/>
      </c>
      <c r="DR182" s="34" t="str">
        <f ca="true">+IF(OFFSET('Hygiene Data'!$D$12,0,10*ROW('Hygiene Data'!D176))="","",OFFSET('Hygiene Data'!$D$12,0,10*ROW('Hygiene Data'!D176)))</f>
        <v/>
      </c>
      <c r="DS182" s="34" t="str">
        <f ca="true">+IF(OFFSET('Hygiene Data'!$D$13,0,10*ROW('Hygiene Data'!D176))="","",OFFSET('Hygiene Data'!$D$13,0,10*ROW('Hygiene Data'!D176)))</f>
        <v/>
      </c>
      <c r="DT182" s="34" t="str">
        <f ca="true">+IF(OFFSET('Hygiene Data'!$D$14,0,10*ROW('Hygiene Data'!D176))="","",OFFSET('Hygiene Data'!$D$14,0,10*ROW('Hygiene Data'!D176)))</f>
        <v/>
      </c>
      <c r="DU182" s="34" t="str">
        <f ca="true">+IF(OFFSET('Hygiene Data'!$E$12,0,10*ROW('Hygiene Data'!E176))="","",OFFSET('Hygiene Data'!$E$12,0,10*ROW('Hygiene Data'!E176)))</f>
        <v/>
      </c>
      <c r="DV182" s="34" t="str">
        <f ca="true">+IF(OFFSET('Hygiene Data'!$E$13,0,10*ROW('Hygiene Data'!E176))="","",OFFSET('Hygiene Data'!$E$13,0,10*ROW('Hygiene Data'!E176)))</f>
        <v/>
      </c>
      <c r="DW182" s="34" t="str">
        <f ca="true">+IF(OFFSET('Hygiene Data'!$E$14,0,10*ROW('Hygiene Data'!E176))="","",OFFSET('Hygiene Data'!$E$14,0,10*ROW('Hygiene Data'!E176)))</f>
        <v/>
      </c>
      <c r="DX182" s="34" t="str">
        <f ca="true">+IF(OFFSET('Hygiene Data'!$F$12,0,10*ROW('Hygiene Data'!F176))="","",OFFSET('Hygiene Data'!$F$12,0,10*ROW('Hygiene Data'!F176)))</f>
        <v/>
      </c>
      <c r="DY182" s="34" t="str">
        <f ca="true">+IF(OFFSET('Hygiene Data'!$F$13,0,10*ROW('Hygiene Data'!F176))="","",OFFSET('Hygiene Data'!$F$13,0,10*ROW('Hygiene Data'!F176)))</f>
        <v/>
      </c>
      <c r="DZ182" s="34" t="str">
        <f ca="true">+IF(OFFSET('Hygiene Data'!$F$14,0,10*ROW('Hygiene Data'!F176))="","",OFFSET('Hygiene Data'!$F$14,0,10*ROW('Hygiene Data'!F176)))</f>
        <v/>
      </c>
      <c r="EA182" s="34" t="str">
        <f ca="true">+IF(OFFSET('Hygiene Data'!$G$12,0,10*ROW('Hygiene Data'!G176))="","",OFFSET('Hygiene Data'!$G$12,0,10*ROW('Hygiene Data'!G176)))</f>
        <v/>
      </c>
      <c r="EB182" s="34" t="str">
        <f ca="true">+IF(OFFSET('Hygiene Data'!$G$13,0,10*ROW('Hygiene Data'!G176))="","",OFFSET('Hygiene Data'!$G$13,0,10*ROW('Hygiene Data'!G176)))</f>
        <v/>
      </c>
      <c r="EC182" s="34" t="str">
        <f ca="true">+IF(OFFSET('Hygiene Data'!$G$14,0,10*ROW('Hygiene Data'!G176))="","",OFFSET('Hygiene Data'!$G$14,0,10*ROW('Hygiene Data'!G176)))</f>
        <v/>
      </c>
      <c r="ED182" s="34" t="str">
        <f ca="true">+IF(OFFSET('Hygiene Data'!$H$12,0,10*ROW('Hygiene Data'!H176))="","",OFFSET('Hygiene Data'!$H$12,0,10*ROW('Hygiene Data'!H176)))</f>
        <v/>
      </c>
      <c r="EE182" s="34" t="str">
        <f ca="true">+IF(OFFSET('Hygiene Data'!$H$13,0,10*ROW('Hygiene Data'!H176))="","",OFFSET('Hygiene Data'!$H$13,0,10*ROW('Hygiene Data'!H176)))</f>
        <v/>
      </c>
      <c r="EF182" s="34" t="str">
        <f ca="true">+IF(OFFSET('Hygiene Data'!$H$14,0,10*ROW('Hygiene Data'!H176))="","",OFFSET('Hygiene Data'!$H$14,0,10*ROW('Hygiene Data'!H176)))</f>
        <v/>
      </c>
    </row>
    <row r="183" x14ac:dyDescent="0.2">
      <c r="A183" s="57" t="str">
        <f ca="true">+IF(OFFSET('Water Data'!$B$1,0,10*ROW('Water Data'!B180))="","",OFFSET('Water Data'!$B$1,0,10*ROW('Water Data'!B180)))</f>
        <v/>
      </c>
      <c r="B183" s="57" t="str">
        <f ca="true">+IF(OFFSET('Water Data'!$A$3,0,10*ROW('Water Data'!A180))="","",OFFSET('Water Data'!$A$3,0,10*ROW('Water Data'!A180)))</f>
        <v/>
      </c>
      <c r="C183" s="57" t="str">
        <f ca="true">+IF(OFFSET('Water Data'!$C$3,0,10*ROW('Water Data'!C180))="","",OFFSET('Water Data'!$C$3,0,10*ROW('Water Data'!C180)))</f>
        <v/>
      </c>
      <c r="D183" s="249"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49"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49"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49"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49"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49"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49"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49"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49"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49"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49"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49"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49"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49"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49"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49"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49"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49"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50"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50"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50"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50"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50"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50"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50"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50"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50"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50"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50"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50"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50"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50"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50"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50"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50"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50"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50"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50"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50"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50"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50"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50"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50"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50"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50"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50"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50"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50"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51"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51"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51"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51"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51"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51"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51"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51"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51"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51"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51"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51"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51"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51"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51"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51"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51"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51"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4" t="str">
        <f ca="true">+IF(OFFSET('Water Data'!$C$28,0,10*ROW('Water Data'!C177))="","",OFFSET('Water Data'!$C$28,0,10*ROW('Water Data'!C177)))</f>
        <v/>
      </c>
      <c r="BT183" s="34" t="str">
        <f ca="true">+IF(OFFSET('Water Data'!$C$29,0,10*ROW('Water Data'!C177))="","",OFFSET('Water Data'!$C$29,0,10*ROW('Water Data'!C177)))</f>
        <v/>
      </c>
      <c r="BU183" s="34" t="str">
        <f ca="true">+IF(OFFSET('Water Data'!$C$30,0,10*ROW('Water Data'!C177))="","",OFFSET('Water Data'!$C$30,0,10*ROW('Water Data'!C177)))</f>
        <v/>
      </c>
      <c r="BV183" s="34" t="str">
        <f ca="true">+IF(OFFSET('Water Data'!$D$28,0,10*ROW('Water Data'!D177))="","",OFFSET('Water Data'!$D$28,0,10*ROW('Water Data'!D177)))</f>
        <v/>
      </c>
      <c r="BW183" s="34" t="str">
        <f ca="true">+IF(OFFSET('Water Data'!$D$29,0,10*ROW('Water Data'!D177))="","",OFFSET('Water Data'!$D$29,0,10*ROW('Water Data'!D177)))</f>
        <v/>
      </c>
      <c r="BX183" s="34" t="str">
        <f ca="true">+IF(OFFSET('Water Data'!$D$30,0,10*ROW('Water Data'!D177))="","",OFFSET('Water Data'!$D$30,0,10*ROW('Water Data'!D177)))</f>
        <v/>
      </c>
      <c r="BY183" s="34" t="str">
        <f ca="true">+IF(OFFSET('Water Data'!$E$28,0,10*ROW('Water Data'!E177))="","",OFFSET('Water Data'!$E$28,0,10*ROW('Water Data'!E177)))</f>
        <v/>
      </c>
      <c r="BZ183" s="34" t="str">
        <f ca="true">+IF(OFFSET('Water Data'!$E$29,0,10*ROW('Water Data'!E177))="","",OFFSET('Water Data'!$E$29,0,10*ROW('Water Data'!E177)))</f>
        <v/>
      </c>
      <c r="CA183" s="34" t="str">
        <f ca="true">+IF(OFFSET('Water Data'!$E$30,0,10*ROW('Water Data'!E177))="","",OFFSET('Water Data'!$E$30,0,10*ROW('Water Data'!E177)))</f>
        <v/>
      </c>
      <c r="CB183" s="34" t="str">
        <f ca="true">+IF(OFFSET('Water Data'!$F$28,0,10*ROW('Water Data'!F177))="","",OFFSET('Water Data'!$F$28,0,10*ROW('Water Data'!F177)))</f>
        <v/>
      </c>
      <c r="CC183" s="34" t="str">
        <f ca="true">+IF(OFFSET('Water Data'!$F$29,0,10*ROW('Water Data'!F177))="","",OFFSET('Water Data'!$F$29,0,10*ROW('Water Data'!F177)))</f>
        <v/>
      </c>
      <c r="CD183" s="34" t="str">
        <f ca="true">+IF(OFFSET('Water Data'!$F$30,0,10*ROW('Water Data'!F177))="","",OFFSET('Water Data'!$F$30,0,10*ROW('Water Data'!F177)))</f>
        <v/>
      </c>
      <c r="CE183" s="34" t="str">
        <f ca="true">+IF(OFFSET('Water Data'!$G$28,0,10*ROW('Water Data'!G177))="","",OFFSET('Water Data'!$G$28,0,10*ROW('Water Data'!G177)))</f>
        <v/>
      </c>
      <c r="CF183" s="34" t="str">
        <f ca="true">+IF(OFFSET('Water Data'!$G$29,0,10*ROW('Water Data'!G177))="","",OFFSET('Water Data'!$G$29,0,10*ROW('Water Data'!G177)))</f>
        <v/>
      </c>
      <c r="CG183" s="34" t="str">
        <f ca="true">+IF(OFFSET('Water Data'!$G$30,0,10*ROW('Water Data'!G177))="","",OFFSET('Water Data'!$G$30,0,10*ROW('Water Data'!G177)))</f>
        <v/>
      </c>
      <c r="CH183" s="34" t="str">
        <f ca="true">+IF(OFFSET('Water Data'!$H$28,0,10*ROW('Water Data'!H177))="","",OFFSET('Water Data'!$H$28,0,10*ROW('Water Data'!H177)))</f>
        <v/>
      </c>
      <c r="CI183" s="34" t="str">
        <f ca="true">+IF(OFFSET('Water Data'!$H$29,0,10*ROW('Water Data'!H177))="","",OFFSET('Water Data'!$H$29,0,10*ROW('Water Data'!H177)))</f>
        <v/>
      </c>
      <c r="CJ183" s="34" t="str">
        <f ca="true">+IF(OFFSET('Water Data'!$H$30,0,10*ROW('Water Data'!H177))="","",OFFSET('Water Data'!$H$30,0,10*ROW('Water Data'!H177)))</f>
        <v/>
      </c>
      <c r="CK183" s="34" t="str">
        <f ca="true">+IF(OFFSET('Sanitation Data'!$C$29,0,10*ROW('Sanitation Data'!C177))="","",OFFSET('Sanitation Data'!$C$29,0,10*ROW('Sanitation Data'!C177)))</f>
        <v/>
      </c>
      <c r="CL183" s="34" t="str">
        <f ca="true">+IF(OFFSET('Sanitation Data'!$C$30,0,10*ROW('Sanitation Data'!C177))="","",OFFSET('Sanitation Data'!$C$30,0,10*ROW('Sanitation Data'!C177)))</f>
        <v/>
      </c>
      <c r="CM183" s="34" t="str">
        <f ca="true">+IF(OFFSET('Sanitation Data'!$C$31,0,10*ROW('Sanitation Data'!C177))="","",OFFSET('Sanitation Data'!$C$31,0,10*ROW('Sanitation Data'!C177)))</f>
        <v/>
      </c>
      <c r="CN183" s="34" t="str">
        <f ca="true">+IF(OFFSET('Sanitation Data'!$C$32,0,10*ROW('Sanitation Data'!C177))="","",OFFSET('Sanitation Data'!$C$32,0,10*ROW('Sanitation Data'!C177)))</f>
        <v/>
      </c>
      <c r="CO183" s="34" t="str">
        <f ca="true">+IF(OFFSET('Sanitation Data'!$C$33,0,10*ROW('Sanitation Data'!C177))="","",OFFSET('Sanitation Data'!$C$33,0,10*ROW('Sanitation Data'!C177)))</f>
        <v/>
      </c>
      <c r="CP183" s="34" t="str">
        <f ca="true">+IF(OFFSET('Sanitation Data'!$D$29,0,10*ROW('Sanitation Data'!D177))="","",OFFSET('Sanitation Data'!$D$29,0,10*ROW('Sanitation Data'!D177)))</f>
        <v/>
      </c>
      <c r="CQ183" s="34" t="str">
        <f ca="true">+IF(OFFSET('Sanitation Data'!$D$30,0,10*ROW('Sanitation Data'!D177))="","",OFFSET('Sanitation Data'!$D$30,0,10*ROW('Sanitation Data'!D177)))</f>
        <v/>
      </c>
      <c r="CR183" s="34" t="str">
        <f ca="true">+IF(OFFSET('Sanitation Data'!$D$31,0,10*ROW('Sanitation Data'!D177))="","",OFFSET('Sanitation Data'!$D$31,0,10*ROW('Sanitation Data'!D177)))</f>
        <v/>
      </c>
      <c r="CS183" s="34" t="str">
        <f ca="true">+IF(OFFSET('Sanitation Data'!$D$32,0,10*ROW('Sanitation Data'!D177))="","",OFFSET('Sanitation Data'!$D$32,0,10*ROW('Sanitation Data'!D177)))</f>
        <v/>
      </c>
      <c r="CT183" s="34" t="str">
        <f ca="true">+IF(OFFSET('Sanitation Data'!$D$33,0,10*ROW('Sanitation Data'!D177))="","",OFFSET('Sanitation Data'!$D$33,0,10*ROW('Sanitation Data'!D177)))</f>
        <v/>
      </c>
      <c r="CU183" s="34" t="str">
        <f ca="true">+IF(OFFSET('Sanitation Data'!$E$29,0,10*ROW('Sanitation Data'!E177))="","",OFFSET('Sanitation Data'!$E$29,0,10*ROW('Sanitation Data'!E177)))</f>
        <v/>
      </c>
      <c r="CV183" s="34" t="str">
        <f ca="true">+IF(OFFSET('Sanitation Data'!$E$30,0,10*ROW('Sanitation Data'!E177))="","",OFFSET('Sanitation Data'!$E$30,0,10*ROW('Sanitation Data'!E177)))</f>
        <v/>
      </c>
      <c r="CW183" s="34" t="str">
        <f ca="true">+IF(OFFSET('Sanitation Data'!$E$31,0,10*ROW('Sanitation Data'!E177))="","",OFFSET('Sanitation Data'!$E$31,0,10*ROW('Sanitation Data'!E177)))</f>
        <v/>
      </c>
      <c r="CX183" s="34" t="str">
        <f ca="true">+IF(OFFSET('Sanitation Data'!$E$32,0,10*ROW('Sanitation Data'!E177))="","",OFFSET('Sanitation Data'!$E$32,0,10*ROW('Sanitation Data'!E177)))</f>
        <v/>
      </c>
      <c r="CY183" s="34" t="str">
        <f ca="true">+IF(OFFSET('Sanitation Data'!$E$33,0,10*ROW('Sanitation Data'!E177))="","",OFFSET('Sanitation Data'!$E$33,0,10*ROW('Sanitation Data'!E177)))</f>
        <v/>
      </c>
      <c r="CZ183" s="34" t="str">
        <f ca="true">+IF(OFFSET('Sanitation Data'!$F$29,0,10*ROW('Sanitation Data'!F177))="","",OFFSET('Sanitation Data'!$F$29,0,10*ROW('Sanitation Data'!F177)))</f>
        <v/>
      </c>
      <c r="DA183" s="34" t="str">
        <f ca="true">+IF(OFFSET('Sanitation Data'!$F$30,0,10*ROW('Sanitation Data'!F177))="","",OFFSET('Sanitation Data'!$F$30,0,10*ROW('Sanitation Data'!F177)))</f>
        <v/>
      </c>
      <c r="DB183" s="34" t="str">
        <f ca="true">+IF(OFFSET('Sanitation Data'!$F$31,0,10*ROW('Sanitation Data'!F177))="","",OFFSET('Sanitation Data'!$F$31,0,10*ROW('Sanitation Data'!F177)))</f>
        <v/>
      </c>
      <c r="DC183" s="34" t="str">
        <f ca="true">+IF(OFFSET('Sanitation Data'!$F$32,0,10*ROW('Sanitation Data'!F177))="","",OFFSET('Sanitation Data'!$F$32,0,10*ROW('Sanitation Data'!F177)))</f>
        <v/>
      </c>
      <c r="DD183" s="34" t="str">
        <f ca="true">+IF(OFFSET('Sanitation Data'!$F$33,0,10*ROW('Sanitation Data'!F177))="","",OFFSET('Sanitation Data'!$F$33,0,10*ROW('Sanitation Data'!F177)))</f>
        <v/>
      </c>
      <c r="DE183" s="34" t="str">
        <f ca="true">+IF(OFFSET('Sanitation Data'!$G$29,0,10*ROW('Sanitation Data'!G177))="","",OFFSET('Sanitation Data'!$G$29,0,10*ROW('Sanitation Data'!G177)))</f>
        <v/>
      </c>
      <c r="DF183" s="34" t="str">
        <f ca="true">+IF(OFFSET('Sanitation Data'!$G$30,0,10*ROW('Sanitation Data'!G177))="","",OFFSET('Sanitation Data'!$G$30,0,10*ROW('Sanitation Data'!G177)))</f>
        <v/>
      </c>
      <c r="DG183" s="34" t="str">
        <f ca="true">+IF(OFFSET('Sanitation Data'!$G$31,0,10*ROW('Sanitation Data'!G177))="","",OFFSET('Sanitation Data'!$G$31,0,10*ROW('Sanitation Data'!G177)))</f>
        <v/>
      </c>
      <c r="DH183" s="34" t="str">
        <f ca="true">+IF(OFFSET('Sanitation Data'!$G$32,0,10*ROW('Sanitation Data'!G177))="","",OFFSET('Sanitation Data'!$G$32,0,10*ROW('Sanitation Data'!G177)))</f>
        <v/>
      </c>
      <c r="DI183" s="34" t="str">
        <f ca="true">+IF(OFFSET('Sanitation Data'!$G$33,0,10*ROW('Sanitation Data'!G177))="","",OFFSET('Sanitation Data'!$G$33,0,10*ROW('Sanitation Data'!G177)))</f>
        <v/>
      </c>
      <c r="DJ183" s="34" t="str">
        <f ca="true">+IF(OFFSET('Sanitation Data'!$H$29,0,10*ROW('Sanitation Data'!H177))="","",OFFSET('Sanitation Data'!$H$29,0,10*ROW('Sanitation Data'!H177)))</f>
        <v/>
      </c>
      <c r="DK183" s="34" t="str">
        <f ca="true">+IF(OFFSET('Sanitation Data'!$H$30,0,10*ROW('Sanitation Data'!H177))="","",OFFSET('Sanitation Data'!$H$30,0,10*ROW('Sanitation Data'!H177)))</f>
        <v/>
      </c>
      <c r="DL183" s="34" t="str">
        <f ca="true">+IF(OFFSET('Sanitation Data'!$H$31,0,10*ROW('Sanitation Data'!H177))="","",OFFSET('Sanitation Data'!$H$31,0,10*ROW('Sanitation Data'!H177)))</f>
        <v/>
      </c>
      <c r="DM183" s="34" t="str">
        <f ca="true">+IF(OFFSET('Sanitation Data'!$H$32,0,10*ROW('Sanitation Data'!H177))="","",OFFSET('Sanitation Data'!$H$32,0,10*ROW('Sanitation Data'!H177)))</f>
        <v/>
      </c>
      <c r="DN183" s="34" t="str">
        <f ca="true">+IF(OFFSET('Sanitation Data'!$H$33,0,10*ROW('Sanitation Data'!H177))="","",OFFSET('Sanitation Data'!$H$33,0,10*ROW('Sanitation Data'!H177)))</f>
        <v/>
      </c>
      <c r="DO183" s="34" t="str">
        <f ca="true">+IF(OFFSET('Hygiene Data'!$C$12,0,10*ROW('Hygiene Data'!C177))="","",OFFSET('Hygiene Data'!$C$12,0,10*ROW('Hygiene Data'!C177)))</f>
        <v/>
      </c>
      <c r="DP183" s="34" t="str">
        <f ca="true">+IF(OFFSET('Hygiene Data'!$C$13,0,10*ROW('Hygiene Data'!C177))="","",OFFSET('Hygiene Data'!$C$13,0,10*ROW('Hygiene Data'!C177)))</f>
        <v/>
      </c>
      <c r="DQ183" s="34" t="str">
        <f ca="true">+IF(OFFSET('Hygiene Data'!$C$14,0,10*ROW('Hygiene Data'!C177))="","",OFFSET('Hygiene Data'!$C$14,0,10*ROW('Hygiene Data'!C177)))</f>
        <v/>
      </c>
      <c r="DR183" s="34" t="str">
        <f ca="true">+IF(OFFSET('Hygiene Data'!$D$12,0,10*ROW('Hygiene Data'!D177))="","",OFFSET('Hygiene Data'!$D$12,0,10*ROW('Hygiene Data'!D177)))</f>
        <v/>
      </c>
      <c r="DS183" s="34" t="str">
        <f ca="true">+IF(OFFSET('Hygiene Data'!$D$13,0,10*ROW('Hygiene Data'!D177))="","",OFFSET('Hygiene Data'!$D$13,0,10*ROW('Hygiene Data'!D177)))</f>
        <v/>
      </c>
      <c r="DT183" s="34" t="str">
        <f ca="true">+IF(OFFSET('Hygiene Data'!$D$14,0,10*ROW('Hygiene Data'!D177))="","",OFFSET('Hygiene Data'!$D$14,0,10*ROW('Hygiene Data'!D177)))</f>
        <v/>
      </c>
      <c r="DU183" s="34" t="str">
        <f ca="true">+IF(OFFSET('Hygiene Data'!$E$12,0,10*ROW('Hygiene Data'!E177))="","",OFFSET('Hygiene Data'!$E$12,0,10*ROW('Hygiene Data'!E177)))</f>
        <v/>
      </c>
      <c r="DV183" s="34" t="str">
        <f ca="true">+IF(OFFSET('Hygiene Data'!$E$13,0,10*ROW('Hygiene Data'!E177))="","",OFFSET('Hygiene Data'!$E$13,0,10*ROW('Hygiene Data'!E177)))</f>
        <v/>
      </c>
      <c r="DW183" s="34" t="str">
        <f ca="true">+IF(OFFSET('Hygiene Data'!$E$14,0,10*ROW('Hygiene Data'!E177))="","",OFFSET('Hygiene Data'!$E$14,0,10*ROW('Hygiene Data'!E177)))</f>
        <v/>
      </c>
      <c r="DX183" s="34" t="str">
        <f ca="true">+IF(OFFSET('Hygiene Data'!$F$12,0,10*ROW('Hygiene Data'!F177))="","",OFFSET('Hygiene Data'!$F$12,0,10*ROW('Hygiene Data'!F177)))</f>
        <v/>
      </c>
      <c r="DY183" s="34" t="str">
        <f ca="true">+IF(OFFSET('Hygiene Data'!$F$13,0,10*ROW('Hygiene Data'!F177))="","",OFFSET('Hygiene Data'!$F$13,0,10*ROW('Hygiene Data'!F177)))</f>
        <v/>
      </c>
      <c r="DZ183" s="34" t="str">
        <f ca="true">+IF(OFFSET('Hygiene Data'!$F$14,0,10*ROW('Hygiene Data'!F177))="","",OFFSET('Hygiene Data'!$F$14,0,10*ROW('Hygiene Data'!F177)))</f>
        <v/>
      </c>
      <c r="EA183" s="34" t="str">
        <f ca="true">+IF(OFFSET('Hygiene Data'!$G$12,0,10*ROW('Hygiene Data'!G177))="","",OFFSET('Hygiene Data'!$G$12,0,10*ROW('Hygiene Data'!G177)))</f>
        <v/>
      </c>
      <c r="EB183" s="34" t="str">
        <f ca="true">+IF(OFFSET('Hygiene Data'!$G$13,0,10*ROW('Hygiene Data'!G177))="","",OFFSET('Hygiene Data'!$G$13,0,10*ROW('Hygiene Data'!G177)))</f>
        <v/>
      </c>
      <c r="EC183" s="34" t="str">
        <f ca="true">+IF(OFFSET('Hygiene Data'!$G$14,0,10*ROW('Hygiene Data'!G177))="","",OFFSET('Hygiene Data'!$G$14,0,10*ROW('Hygiene Data'!G177)))</f>
        <v/>
      </c>
      <c r="ED183" s="34" t="str">
        <f ca="true">+IF(OFFSET('Hygiene Data'!$H$12,0,10*ROW('Hygiene Data'!H177))="","",OFFSET('Hygiene Data'!$H$12,0,10*ROW('Hygiene Data'!H177)))</f>
        <v/>
      </c>
      <c r="EE183" s="34" t="str">
        <f ca="true">+IF(OFFSET('Hygiene Data'!$H$13,0,10*ROW('Hygiene Data'!H177))="","",OFFSET('Hygiene Data'!$H$13,0,10*ROW('Hygiene Data'!H177)))</f>
        <v/>
      </c>
      <c r="EF183" s="34" t="str">
        <f ca="true">+IF(OFFSET('Hygiene Data'!$H$14,0,10*ROW('Hygiene Data'!H177))="","",OFFSET('Hygiene Data'!$H$14,0,10*ROW('Hygiene Data'!H177)))</f>
        <v/>
      </c>
    </row>
    <row r="184" x14ac:dyDescent="0.2">
      <c r="A184" s="57" t="str">
        <f ca="true">+IF(OFFSET('Water Data'!$B$1,0,10*ROW('Water Data'!B181))="","",OFFSET('Water Data'!$B$1,0,10*ROW('Water Data'!B181)))</f>
        <v/>
      </c>
      <c r="B184" s="57" t="str">
        <f ca="true">+IF(OFFSET('Water Data'!$A$3,0,10*ROW('Water Data'!A181))="","",OFFSET('Water Data'!$A$3,0,10*ROW('Water Data'!A181)))</f>
        <v/>
      </c>
      <c r="C184" s="57" t="str">
        <f ca="true">+IF(OFFSET('Water Data'!$C$3,0,10*ROW('Water Data'!C181))="","",OFFSET('Water Data'!$C$3,0,10*ROW('Water Data'!C181)))</f>
        <v/>
      </c>
      <c r="D184" s="249"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49"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49"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49"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49"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49"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49"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49"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49"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49"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49"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49"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49"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49"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49"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49"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49"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49"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50"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50"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50"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50"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50"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50"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50"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50"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50"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50"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50"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50"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50"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50"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50"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50"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50"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50"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50"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50"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50"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50"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50"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50"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50"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50"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50"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50"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50"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50"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51"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51"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51"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51"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51"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51"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51"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51"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51"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51"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51"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51"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51"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51"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51"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51"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51"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51"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4" t="str">
        <f ca="true">+IF(OFFSET('Water Data'!$C$28,0,10*ROW('Water Data'!C178))="","",OFFSET('Water Data'!$C$28,0,10*ROW('Water Data'!C178)))</f>
        <v/>
      </c>
      <c r="BT184" s="34" t="str">
        <f ca="true">+IF(OFFSET('Water Data'!$C$29,0,10*ROW('Water Data'!C178))="","",OFFSET('Water Data'!$C$29,0,10*ROW('Water Data'!C178)))</f>
        <v/>
      </c>
      <c r="BU184" s="34" t="str">
        <f ca="true">+IF(OFFSET('Water Data'!$C$30,0,10*ROW('Water Data'!C178))="","",OFFSET('Water Data'!$C$30,0,10*ROW('Water Data'!C178)))</f>
        <v/>
      </c>
      <c r="BV184" s="34" t="str">
        <f ca="true">+IF(OFFSET('Water Data'!$D$28,0,10*ROW('Water Data'!D178))="","",OFFSET('Water Data'!$D$28,0,10*ROW('Water Data'!D178)))</f>
        <v/>
      </c>
      <c r="BW184" s="34" t="str">
        <f ca="true">+IF(OFFSET('Water Data'!$D$29,0,10*ROW('Water Data'!D178))="","",OFFSET('Water Data'!$D$29,0,10*ROW('Water Data'!D178)))</f>
        <v/>
      </c>
      <c r="BX184" s="34" t="str">
        <f ca="true">+IF(OFFSET('Water Data'!$D$30,0,10*ROW('Water Data'!D178))="","",OFFSET('Water Data'!$D$30,0,10*ROW('Water Data'!D178)))</f>
        <v/>
      </c>
      <c r="BY184" s="34" t="str">
        <f ca="true">+IF(OFFSET('Water Data'!$E$28,0,10*ROW('Water Data'!E178))="","",OFFSET('Water Data'!$E$28,0,10*ROW('Water Data'!E178)))</f>
        <v/>
      </c>
      <c r="BZ184" s="34" t="str">
        <f ca="true">+IF(OFFSET('Water Data'!$E$29,0,10*ROW('Water Data'!E178))="","",OFFSET('Water Data'!$E$29,0,10*ROW('Water Data'!E178)))</f>
        <v/>
      </c>
      <c r="CA184" s="34" t="str">
        <f ca="true">+IF(OFFSET('Water Data'!$E$30,0,10*ROW('Water Data'!E178))="","",OFFSET('Water Data'!$E$30,0,10*ROW('Water Data'!E178)))</f>
        <v/>
      </c>
      <c r="CB184" s="34" t="str">
        <f ca="true">+IF(OFFSET('Water Data'!$F$28,0,10*ROW('Water Data'!F178))="","",OFFSET('Water Data'!$F$28,0,10*ROW('Water Data'!F178)))</f>
        <v/>
      </c>
      <c r="CC184" s="34" t="str">
        <f ca="true">+IF(OFFSET('Water Data'!$F$29,0,10*ROW('Water Data'!F178))="","",OFFSET('Water Data'!$F$29,0,10*ROW('Water Data'!F178)))</f>
        <v/>
      </c>
      <c r="CD184" s="34" t="str">
        <f ca="true">+IF(OFFSET('Water Data'!$F$30,0,10*ROW('Water Data'!F178))="","",OFFSET('Water Data'!$F$30,0,10*ROW('Water Data'!F178)))</f>
        <v/>
      </c>
      <c r="CE184" s="34" t="str">
        <f ca="true">+IF(OFFSET('Water Data'!$G$28,0,10*ROW('Water Data'!G178))="","",OFFSET('Water Data'!$G$28,0,10*ROW('Water Data'!G178)))</f>
        <v/>
      </c>
      <c r="CF184" s="34" t="str">
        <f ca="true">+IF(OFFSET('Water Data'!$G$29,0,10*ROW('Water Data'!G178))="","",OFFSET('Water Data'!$G$29,0,10*ROW('Water Data'!G178)))</f>
        <v/>
      </c>
      <c r="CG184" s="34" t="str">
        <f ca="true">+IF(OFFSET('Water Data'!$G$30,0,10*ROW('Water Data'!G178))="","",OFFSET('Water Data'!$G$30,0,10*ROW('Water Data'!G178)))</f>
        <v/>
      </c>
      <c r="CH184" s="34" t="str">
        <f ca="true">+IF(OFFSET('Water Data'!$H$28,0,10*ROW('Water Data'!H178))="","",OFFSET('Water Data'!$H$28,0,10*ROW('Water Data'!H178)))</f>
        <v/>
      </c>
      <c r="CI184" s="34" t="str">
        <f ca="true">+IF(OFFSET('Water Data'!$H$29,0,10*ROW('Water Data'!H178))="","",OFFSET('Water Data'!$H$29,0,10*ROW('Water Data'!H178)))</f>
        <v/>
      </c>
      <c r="CJ184" s="34" t="str">
        <f ca="true">+IF(OFFSET('Water Data'!$H$30,0,10*ROW('Water Data'!H178))="","",OFFSET('Water Data'!$H$30,0,10*ROW('Water Data'!H178)))</f>
        <v/>
      </c>
      <c r="CK184" s="34" t="str">
        <f ca="true">+IF(OFFSET('Sanitation Data'!$C$29,0,10*ROW('Sanitation Data'!C178))="","",OFFSET('Sanitation Data'!$C$29,0,10*ROW('Sanitation Data'!C178)))</f>
        <v/>
      </c>
      <c r="CL184" s="34" t="str">
        <f ca="true">+IF(OFFSET('Sanitation Data'!$C$30,0,10*ROW('Sanitation Data'!C178))="","",OFFSET('Sanitation Data'!$C$30,0,10*ROW('Sanitation Data'!C178)))</f>
        <v/>
      </c>
      <c r="CM184" s="34" t="str">
        <f ca="true">+IF(OFFSET('Sanitation Data'!$C$31,0,10*ROW('Sanitation Data'!C178))="","",OFFSET('Sanitation Data'!$C$31,0,10*ROW('Sanitation Data'!C178)))</f>
        <v/>
      </c>
      <c r="CN184" s="34" t="str">
        <f ca="true">+IF(OFFSET('Sanitation Data'!$C$32,0,10*ROW('Sanitation Data'!C178))="","",OFFSET('Sanitation Data'!$C$32,0,10*ROW('Sanitation Data'!C178)))</f>
        <v/>
      </c>
      <c r="CO184" s="34" t="str">
        <f ca="true">+IF(OFFSET('Sanitation Data'!$C$33,0,10*ROW('Sanitation Data'!C178))="","",OFFSET('Sanitation Data'!$C$33,0,10*ROW('Sanitation Data'!C178)))</f>
        <v/>
      </c>
      <c r="CP184" s="34" t="str">
        <f ca="true">+IF(OFFSET('Sanitation Data'!$D$29,0,10*ROW('Sanitation Data'!D178))="","",OFFSET('Sanitation Data'!$D$29,0,10*ROW('Sanitation Data'!D178)))</f>
        <v/>
      </c>
      <c r="CQ184" s="34" t="str">
        <f ca="true">+IF(OFFSET('Sanitation Data'!$D$30,0,10*ROW('Sanitation Data'!D178))="","",OFFSET('Sanitation Data'!$D$30,0,10*ROW('Sanitation Data'!D178)))</f>
        <v/>
      </c>
      <c r="CR184" s="34" t="str">
        <f ca="true">+IF(OFFSET('Sanitation Data'!$D$31,0,10*ROW('Sanitation Data'!D178))="","",OFFSET('Sanitation Data'!$D$31,0,10*ROW('Sanitation Data'!D178)))</f>
        <v/>
      </c>
      <c r="CS184" s="34" t="str">
        <f ca="true">+IF(OFFSET('Sanitation Data'!$D$32,0,10*ROW('Sanitation Data'!D178))="","",OFFSET('Sanitation Data'!$D$32,0,10*ROW('Sanitation Data'!D178)))</f>
        <v/>
      </c>
      <c r="CT184" s="34" t="str">
        <f ca="true">+IF(OFFSET('Sanitation Data'!$D$33,0,10*ROW('Sanitation Data'!D178))="","",OFFSET('Sanitation Data'!$D$33,0,10*ROW('Sanitation Data'!D178)))</f>
        <v/>
      </c>
      <c r="CU184" s="34" t="str">
        <f ca="true">+IF(OFFSET('Sanitation Data'!$E$29,0,10*ROW('Sanitation Data'!E178))="","",OFFSET('Sanitation Data'!$E$29,0,10*ROW('Sanitation Data'!E178)))</f>
        <v/>
      </c>
      <c r="CV184" s="34" t="str">
        <f ca="true">+IF(OFFSET('Sanitation Data'!$E$30,0,10*ROW('Sanitation Data'!E178))="","",OFFSET('Sanitation Data'!$E$30,0,10*ROW('Sanitation Data'!E178)))</f>
        <v/>
      </c>
      <c r="CW184" s="34" t="str">
        <f ca="true">+IF(OFFSET('Sanitation Data'!$E$31,0,10*ROW('Sanitation Data'!E178))="","",OFFSET('Sanitation Data'!$E$31,0,10*ROW('Sanitation Data'!E178)))</f>
        <v/>
      </c>
      <c r="CX184" s="34" t="str">
        <f ca="true">+IF(OFFSET('Sanitation Data'!$E$32,0,10*ROW('Sanitation Data'!E178))="","",OFFSET('Sanitation Data'!$E$32,0,10*ROW('Sanitation Data'!E178)))</f>
        <v/>
      </c>
      <c r="CY184" s="34" t="str">
        <f ca="true">+IF(OFFSET('Sanitation Data'!$E$33,0,10*ROW('Sanitation Data'!E178))="","",OFFSET('Sanitation Data'!$E$33,0,10*ROW('Sanitation Data'!E178)))</f>
        <v/>
      </c>
      <c r="CZ184" s="34" t="str">
        <f ca="true">+IF(OFFSET('Sanitation Data'!$F$29,0,10*ROW('Sanitation Data'!F178))="","",OFFSET('Sanitation Data'!$F$29,0,10*ROW('Sanitation Data'!F178)))</f>
        <v/>
      </c>
      <c r="DA184" s="34" t="str">
        <f ca="true">+IF(OFFSET('Sanitation Data'!$F$30,0,10*ROW('Sanitation Data'!F178))="","",OFFSET('Sanitation Data'!$F$30,0,10*ROW('Sanitation Data'!F178)))</f>
        <v/>
      </c>
      <c r="DB184" s="34" t="str">
        <f ca="true">+IF(OFFSET('Sanitation Data'!$F$31,0,10*ROW('Sanitation Data'!F178))="","",OFFSET('Sanitation Data'!$F$31,0,10*ROW('Sanitation Data'!F178)))</f>
        <v/>
      </c>
      <c r="DC184" s="34" t="str">
        <f ca="true">+IF(OFFSET('Sanitation Data'!$F$32,0,10*ROW('Sanitation Data'!F178))="","",OFFSET('Sanitation Data'!$F$32,0,10*ROW('Sanitation Data'!F178)))</f>
        <v/>
      </c>
      <c r="DD184" s="34" t="str">
        <f ca="true">+IF(OFFSET('Sanitation Data'!$F$33,0,10*ROW('Sanitation Data'!F178))="","",OFFSET('Sanitation Data'!$F$33,0,10*ROW('Sanitation Data'!F178)))</f>
        <v/>
      </c>
      <c r="DE184" s="34" t="str">
        <f ca="true">+IF(OFFSET('Sanitation Data'!$G$29,0,10*ROW('Sanitation Data'!G178))="","",OFFSET('Sanitation Data'!$G$29,0,10*ROW('Sanitation Data'!G178)))</f>
        <v/>
      </c>
      <c r="DF184" s="34" t="str">
        <f ca="true">+IF(OFFSET('Sanitation Data'!$G$30,0,10*ROW('Sanitation Data'!G178))="","",OFFSET('Sanitation Data'!$G$30,0,10*ROW('Sanitation Data'!G178)))</f>
        <v/>
      </c>
      <c r="DG184" s="34" t="str">
        <f ca="true">+IF(OFFSET('Sanitation Data'!$G$31,0,10*ROW('Sanitation Data'!G178))="","",OFFSET('Sanitation Data'!$G$31,0,10*ROW('Sanitation Data'!G178)))</f>
        <v/>
      </c>
      <c r="DH184" s="34" t="str">
        <f ca="true">+IF(OFFSET('Sanitation Data'!$G$32,0,10*ROW('Sanitation Data'!G178))="","",OFFSET('Sanitation Data'!$G$32,0,10*ROW('Sanitation Data'!G178)))</f>
        <v/>
      </c>
      <c r="DI184" s="34" t="str">
        <f ca="true">+IF(OFFSET('Sanitation Data'!$G$33,0,10*ROW('Sanitation Data'!G178))="","",OFFSET('Sanitation Data'!$G$33,0,10*ROW('Sanitation Data'!G178)))</f>
        <v/>
      </c>
      <c r="DJ184" s="34" t="str">
        <f ca="true">+IF(OFFSET('Sanitation Data'!$H$29,0,10*ROW('Sanitation Data'!H178))="","",OFFSET('Sanitation Data'!$H$29,0,10*ROW('Sanitation Data'!H178)))</f>
        <v/>
      </c>
      <c r="DK184" s="34" t="str">
        <f ca="true">+IF(OFFSET('Sanitation Data'!$H$30,0,10*ROW('Sanitation Data'!H178))="","",OFFSET('Sanitation Data'!$H$30,0,10*ROW('Sanitation Data'!H178)))</f>
        <v/>
      </c>
      <c r="DL184" s="34" t="str">
        <f ca="true">+IF(OFFSET('Sanitation Data'!$H$31,0,10*ROW('Sanitation Data'!H178))="","",OFFSET('Sanitation Data'!$H$31,0,10*ROW('Sanitation Data'!H178)))</f>
        <v/>
      </c>
      <c r="DM184" s="34" t="str">
        <f ca="true">+IF(OFFSET('Sanitation Data'!$H$32,0,10*ROW('Sanitation Data'!H178))="","",OFFSET('Sanitation Data'!$H$32,0,10*ROW('Sanitation Data'!H178)))</f>
        <v/>
      </c>
      <c r="DN184" s="34" t="str">
        <f ca="true">+IF(OFFSET('Sanitation Data'!$H$33,0,10*ROW('Sanitation Data'!H178))="","",OFFSET('Sanitation Data'!$H$33,0,10*ROW('Sanitation Data'!H178)))</f>
        <v/>
      </c>
      <c r="DO184" s="34" t="str">
        <f ca="true">+IF(OFFSET('Hygiene Data'!$C$12,0,10*ROW('Hygiene Data'!C178))="","",OFFSET('Hygiene Data'!$C$12,0,10*ROW('Hygiene Data'!C178)))</f>
        <v/>
      </c>
      <c r="DP184" s="34" t="str">
        <f ca="true">+IF(OFFSET('Hygiene Data'!$C$13,0,10*ROW('Hygiene Data'!C178))="","",OFFSET('Hygiene Data'!$C$13,0,10*ROW('Hygiene Data'!C178)))</f>
        <v/>
      </c>
      <c r="DQ184" s="34" t="str">
        <f ca="true">+IF(OFFSET('Hygiene Data'!$C$14,0,10*ROW('Hygiene Data'!C178))="","",OFFSET('Hygiene Data'!$C$14,0,10*ROW('Hygiene Data'!C178)))</f>
        <v/>
      </c>
      <c r="DR184" s="34" t="str">
        <f ca="true">+IF(OFFSET('Hygiene Data'!$D$12,0,10*ROW('Hygiene Data'!D178))="","",OFFSET('Hygiene Data'!$D$12,0,10*ROW('Hygiene Data'!D178)))</f>
        <v/>
      </c>
      <c r="DS184" s="34" t="str">
        <f ca="true">+IF(OFFSET('Hygiene Data'!$D$13,0,10*ROW('Hygiene Data'!D178))="","",OFFSET('Hygiene Data'!$D$13,0,10*ROW('Hygiene Data'!D178)))</f>
        <v/>
      </c>
      <c r="DT184" s="34" t="str">
        <f ca="true">+IF(OFFSET('Hygiene Data'!$D$14,0,10*ROW('Hygiene Data'!D178))="","",OFFSET('Hygiene Data'!$D$14,0,10*ROW('Hygiene Data'!D178)))</f>
        <v/>
      </c>
      <c r="DU184" s="34" t="str">
        <f ca="true">+IF(OFFSET('Hygiene Data'!$E$12,0,10*ROW('Hygiene Data'!E178))="","",OFFSET('Hygiene Data'!$E$12,0,10*ROW('Hygiene Data'!E178)))</f>
        <v/>
      </c>
      <c r="DV184" s="34" t="str">
        <f ca="true">+IF(OFFSET('Hygiene Data'!$E$13,0,10*ROW('Hygiene Data'!E178))="","",OFFSET('Hygiene Data'!$E$13,0,10*ROW('Hygiene Data'!E178)))</f>
        <v/>
      </c>
      <c r="DW184" s="34" t="str">
        <f ca="true">+IF(OFFSET('Hygiene Data'!$E$14,0,10*ROW('Hygiene Data'!E178))="","",OFFSET('Hygiene Data'!$E$14,0,10*ROW('Hygiene Data'!E178)))</f>
        <v/>
      </c>
      <c r="DX184" s="34" t="str">
        <f ca="true">+IF(OFFSET('Hygiene Data'!$F$12,0,10*ROW('Hygiene Data'!F178))="","",OFFSET('Hygiene Data'!$F$12,0,10*ROW('Hygiene Data'!F178)))</f>
        <v/>
      </c>
      <c r="DY184" s="34" t="str">
        <f ca="true">+IF(OFFSET('Hygiene Data'!$F$13,0,10*ROW('Hygiene Data'!F178))="","",OFFSET('Hygiene Data'!$F$13,0,10*ROW('Hygiene Data'!F178)))</f>
        <v/>
      </c>
      <c r="DZ184" s="34" t="str">
        <f ca="true">+IF(OFFSET('Hygiene Data'!$F$14,0,10*ROW('Hygiene Data'!F178))="","",OFFSET('Hygiene Data'!$F$14,0,10*ROW('Hygiene Data'!F178)))</f>
        <v/>
      </c>
      <c r="EA184" s="34" t="str">
        <f ca="true">+IF(OFFSET('Hygiene Data'!$G$12,0,10*ROW('Hygiene Data'!G178))="","",OFFSET('Hygiene Data'!$G$12,0,10*ROW('Hygiene Data'!G178)))</f>
        <v/>
      </c>
      <c r="EB184" s="34" t="str">
        <f ca="true">+IF(OFFSET('Hygiene Data'!$G$13,0,10*ROW('Hygiene Data'!G178))="","",OFFSET('Hygiene Data'!$G$13,0,10*ROW('Hygiene Data'!G178)))</f>
        <v/>
      </c>
      <c r="EC184" s="34" t="str">
        <f ca="true">+IF(OFFSET('Hygiene Data'!$G$14,0,10*ROW('Hygiene Data'!G178))="","",OFFSET('Hygiene Data'!$G$14,0,10*ROW('Hygiene Data'!G178)))</f>
        <v/>
      </c>
      <c r="ED184" s="34" t="str">
        <f ca="true">+IF(OFFSET('Hygiene Data'!$H$12,0,10*ROW('Hygiene Data'!H178))="","",OFFSET('Hygiene Data'!$H$12,0,10*ROW('Hygiene Data'!H178)))</f>
        <v/>
      </c>
      <c r="EE184" s="34" t="str">
        <f ca="true">+IF(OFFSET('Hygiene Data'!$H$13,0,10*ROW('Hygiene Data'!H178))="","",OFFSET('Hygiene Data'!$H$13,0,10*ROW('Hygiene Data'!H178)))</f>
        <v/>
      </c>
      <c r="EF184" s="34" t="str">
        <f ca="true">+IF(OFFSET('Hygiene Data'!$H$14,0,10*ROW('Hygiene Data'!H178))="","",OFFSET('Hygiene Data'!$H$14,0,10*ROW('Hygiene Data'!H178)))</f>
        <v/>
      </c>
    </row>
    <row r="185" x14ac:dyDescent="0.2">
      <c r="A185" s="57" t="str">
        <f ca="true">+IF(OFFSET('Water Data'!$B$1,0,10*ROW('Water Data'!B182))="","",OFFSET('Water Data'!$B$1,0,10*ROW('Water Data'!B182)))</f>
        <v/>
      </c>
      <c r="B185" s="57" t="str">
        <f ca="true">+IF(OFFSET('Water Data'!$A$3,0,10*ROW('Water Data'!A182))="","",OFFSET('Water Data'!$A$3,0,10*ROW('Water Data'!A182)))</f>
        <v/>
      </c>
      <c r="C185" s="57" t="str">
        <f ca="true">+IF(OFFSET('Water Data'!$C$3,0,10*ROW('Water Data'!C182))="","",OFFSET('Water Data'!$C$3,0,10*ROW('Water Data'!C182)))</f>
        <v/>
      </c>
      <c r="D185" s="249"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49"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49"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49"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49"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49"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49"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49"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49"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49"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49"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49"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49"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49"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49"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49"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49"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49"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50"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50"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50"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50"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50"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50"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50"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50"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50"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50"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50"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50"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50"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50"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50"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50"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50"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50"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50"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50"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50"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50"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50"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50"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50"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50"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50"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50"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50"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50"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51"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51"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51"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51"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51"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51"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51"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51"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51"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51"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51"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51"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51"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51"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51"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51"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51"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51"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4" t="str">
        <f ca="true">+IF(OFFSET('Water Data'!$C$28,0,10*ROW('Water Data'!C179))="","",OFFSET('Water Data'!$C$28,0,10*ROW('Water Data'!C179)))</f>
        <v/>
      </c>
      <c r="BT185" s="34" t="str">
        <f ca="true">+IF(OFFSET('Water Data'!$C$29,0,10*ROW('Water Data'!C179))="","",OFFSET('Water Data'!$C$29,0,10*ROW('Water Data'!C179)))</f>
        <v/>
      </c>
      <c r="BU185" s="34" t="str">
        <f ca="true">+IF(OFFSET('Water Data'!$C$30,0,10*ROW('Water Data'!C179))="","",OFFSET('Water Data'!$C$30,0,10*ROW('Water Data'!C179)))</f>
        <v/>
      </c>
      <c r="BV185" s="34" t="str">
        <f ca="true">+IF(OFFSET('Water Data'!$D$28,0,10*ROW('Water Data'!D179))="","",OFFSET('Water Data'!$D$28,0,10*ROW('Water Data'!D179)))</f>
        <v/>
      </c>
      <c r="BW185" s="34" t="str">
        <f ca="true">+IF(OFFSET('Water Data'!$D$29,0,10*ROW('Water Data'!D179))="","",OFFSET('Water Data'!$D$29,0,10*ROW('Water Data'!D179)))</f>
        <v/>
      </c>
      <c r="BX185" s="34" t="str">
        <f ca="true">+IF(OFFSET('Water Data'!$D$30,0,10*ROW('Water Data'!D179))="","",OFFSET('Water Data'!$D$30,0,10*ROW('Water Data'!D179)))</f>
        <v/>
      </c>
      <c r="BY185" s="34" t="str">
        <f ca="true">+IF(OFFSET('Water Data'!$E$28,0,10*ROW('Water Data'!E179))="","",OFFSET('Water Data'!$E$28,0,10*ROW('Water Data'!E179)))</f>
        <v/>
      </c>
      <c r="BZ185" s="34" t="str">
        <f ca="true">+IF(OFFSET('Water Data'!$E$29,0,10*ROW('Water Data'!E179))="","",OFFSET('Water Data'!$E$29,0,10*ROW('Water Data'!E179)))</f>
        <v/>
      </c>
      <c r="CA185" s="34" t="str">
        <f ca="true">+IF(OFFSET('Water Data'!$E$30,0,10*ROW('Water Data'!E179))="","",OFFSET('Water Data'!$E$30,0,10*ROW('Water Data'!E179)))</f>
        <v/>
      </c>
      <c r="CB185" s="34" t="str">
        <f ca="true">+IF(OFFSET('Water Data'!$F$28,0,10*ROW('Water Data'!F179))="","",OFFSET('Water Data'!$F$28,0,10*ROW('Water Data'!F179)))</f>
        <v/>
      </c>
      <c r="CC185" s="34" t="str">
        <f ca="true">+IF(OFFSET('Water Data'!$F$29,0,10*ROW('Water Data'!F179))="","",OFFSET('Water Data'!$F$29,0,10*ROW('Water Data'!F179)))</f>
        <v/>
      </c>
      <c r="CD185" s="34" t="str">
        <f ca="true">+IF(OFFSET('Water Data'!$F$30,0,10*ROW('Water Data'!F179))="","",OFFSET('Water Data'!$F$30,0,10*ROW('Water Data'!F179)))</f>
        <v/>
      </c>
      <c r="CE185" s="34" t="str">
        <f ca="true">+IF(OFFSET('Water Data'!$G$28,0,10*ROW('Water Data'!G179))="","",OFFSET('Water Data'!$G$28,0,10*ROW('Water Data'!G179)))</f>
        <v/>
      </c>
      <c r="CF185" s="34" t="str">
        <f ca="true">+IF(OFFSET('Water Data'!$G$29,0,10*ROW('Water Data'!G179))="","",OFFSET('Water Data'!$G$29,0,10*ROW('Water Data'!G179)))</f>
        <v/>
      </c>
      <c r="CG185" s="34" t="str">
        <f ca="true">+IF(OFFSET('Water Data'!$G$30,0,10*ROW('Water Data'!G179))="","",OFFSET('Water Data'!$G$30,0,10*ROW('Water Data'!G179)))</f>
        <v/>
      </c>
      <c r="CH185" s="34" t="str">
        <f ca="true">+IF(OFFSET('Water Data'!$H$28,0,10*ROW('Water Data'!H179))="","",OFFSET('Water Data'!$H$28,0,10*ROW('Water Data'!H179)))</f>
        <v/>
      </c>
      <c r="CI185" s="34" t="str">
        <f ca="true">+IF(OFFSET('Water Data'!$H$29,0,10*ROW('Water Data'!H179))="","",OFFSET('Water Data'!$H$29,0,10*ROW('Water Data'!H179)))</f>
        <v/>
      </c>
      <c r="CJ185" s="34" t="str">
        <f ca="true">+IF(OFFSET('Water Data'!$H$30,0,10*ROW('Water Data'!H179))="","",OFFSET('Water Data'!$H$30,0,10*ROW('Water Data'!H179)))</f>
        <v/>
      </c>
      <c r="CK185" s="34" t="str">
        <f ca="true">+IF(OFFSET('Sanitation Data'!$C$29,0,10*ROW('Sanitation Data'!C179))="","",OFFSET('Sanitation Data'!$C$29,0,10*ROW('Sanitation Data'!C179)))</f>
        <v/>
      </c>
      <c r="CL185" s="34" t="str">
        <f ca="true">+IF(OFFSET('Sanitation Data'!$C$30,0,10*ROW('Sanitation Data'!C179))="","",OFFSET('Sanitation Data'!$C$30,0,10*ROW('Sanitation Data'!C179)))</f>
        <v/>
      </c>
      <c r="CM185" s="34" t="str">
        <f ca="true">+IF(OFFSET('Sanitation Data'!$C$31,0,10*ROW('Sanitation Data'!C179))="","",OFFSET('Sanitation Data'!$C$31,0,10*ROW('Sanitation Data'!C179)))</f>
        <v/>
      </c>
      <c r="CN185" s="34" t="str">
        <f ca="true">+IF(OFFSET('Sanitation Data'!$C$32,0,10*ROW('Sanitation Data'!C179))="","",OFFSET('Sanitation Data'!$C$32,0,10*ROW('Sanitation Data'!C179)))</f>
        <v/>
      </c>
      <c r="CO185" s="34" t="str">
        <f ca="true">+IF(OFFSET('Sanitation Data'!$C$33,0,10*ROW('Sanitation Data'!C179))="","",OFFSET('Sanitation Data'!$C$33,0,10*ROW('Sanitation Data'!C179)))</f>
        <v/>
      </c>
      <c r="CP185" s="34" t="str">
        <f ca="true">+IF(OFFSET('Sanitation Data'!$D$29,0,10*ROW('Sanitation Data'!D179))="","",OFFSET('Sanitation Data'!$D$29,0,10*ROW('Sanitation Data'!D179)))</f>
        <v/>
      </c>
      <c r="CQ185" s="34" t="str">
        <f ca="true">+IF(OFFSET('Sanitation Data'!$D$30,0,10*ROW('Sanitation Data'!D179))="","",OFFSET('Sanitation Data'!$D$30,0,10*ROW('Sanitation Data'!D179)))</f>
        <v/>
      </c>
      <c r="CR185" s="34" t="str">
        <f ca="true">+IF(OFFSET('Sanitation Data'!$D$31,0,10*ROW('Sanitation Data'!D179))="","",OFFSET('Sanitation Data'!$D$31,0,10*ROW('Sanitation Data'!D179)))</f>
        <v/>
      </c>
      <c r="CS185" s="34" t="str">
        <f ca="true">+IF(OFFSET('Sanitation Data'!$D$32,0,10*ROW('Sanitation Data'!D179))="","",OFFSET('Sanitation Data'!$D$32,0,10*ROW('Sanitation Data'!D179)))</f>
        <v/>
      </c>
      <c r="CT185" s="34" t="str">
        <f ca="true">+IF(OFFSET('Sanitation Data'!$D$33,0,10*ROW('Sanitation Data'!D179))="","",OFFSET('Sanitation Data'!$D$33,0,10*ROW('Sanitation Data'!D179)))</f>
        <v/>
      </c>
      <c r="CU185" s="34" t="str">
        <f ca="true">+IF(OFFSET('Sanitation Data'!$E$29,0,10*ROW('Sanitation Data'!E179))="","",OFFSET('Sanitation Data'!$E$29,0,10*ROW('Sanitation Data'!E179)))</f>
        <v/>
      </c>
      <c r="CV185" s="34" t="str">
        <f ca="true">+IF(OFFSET('Sanitation Data'!$E$30,0,10*ROW('Sanitation Data'!E179))="","",OFFSET('Sanitation Data'!$E$30,0,10*ROW('Sanitation Data'!E179)))</f>
        <v/>
      </c>
      <c r="CW185" s="34" t="str">
        <f ca="true">+IF(OFFSET('Sanitation Data'!$E$31,0,10*ROW('Sanitation Data'!E179))="","",OFFSET('Sanitation Data'!$E$31,0,10*ROW('Sanitation Data'!E179)))</f>
        <v/>
      </c>
      <c r="CX185" s="34" t="str">
        <f ca="true">+IF(OFFSET('Sanitation Data'!$E$32,0,10*ROW('Sanitation Data'!E179))="","",OFFSET('Sanitation Data'!$E$32,0,10*ROW('Sanitation Data'!E179)))</f>
        <v/>
      </c>
      <c r="CY185" s="34" t="str">
        <f ca="true">+IF(OFFSET('Sanitation Data'!$E$33,0,10*ROW('Sanitation Data'!E179))="","",OFFSET('Sanitation Data'!$E$33,0,10*ROW('Sanitation Data'!E179)))</f>
        <v/>
      </c>
      <c r="CZ185" s="34" t="str">
        <f ca="true">+IF(OFFSET('Sanitation Data'!$F$29,0,10*ROW('Sanitation Data'!F179))="","",OFFSET('Sanitation Data'!$F$29,0,10*ROW('Sanitation Data'!F179)))</f>
        <v/>
      </c>
      <c r="DA185" s="34" t="str">
        <f ca="true">+IF(OFFSET('Sanitation Data'!$F$30,0,10*ROW('Sanitation Data'!F179))="","",OFFSET('Sanitation Data'!$F$30,0,10*ROW('Sanitation Data'!F179)))</f>
        <v/>
      </c>
      <c r="DB185" s="34" t="str">
        <f ca="true">+IF(OFFSET('Sanitation Data'!$F$31,0,10*ROW('Sanitation Data'!F179))="","",OFFSET('Sanitation Data'!$F$31,0,10*ROW('Sanitation Data'!F179)))</f>
        <v/>
      </c>
      <c r="DC185" s="34" t="str">
        <f ca="true">+IF(OFFSET('Sanitation Data'!$F$32,0,10*ROW('Sanitation Data'!F179))="","",OFFSET('Sanitation Data'!$F$32,0,10*ROW('Sanitation Data'!F179)))</f>
        <v/>
      </c>
      <c r="DD185" s="34" t="str">
        <f ca="true">+IF(OFFSET('Sanitation Data'!$F$33,0,10*ROW('Sanitation Data'!F179))="","",OFFSET('Sanitation Data'!$F$33,0,10*ROW('Sanitation Data'!F179)))</f>
        <v/>
      </c>
      <c r="DE185" s="34" t="str">
        <f ca="true">+IF(OFFSET('Sanitation Data'!$G$29,0,10*ROW('Sanitation Data'!G179))="","",OFFSET('Sanitation Data'!$G$29,0,10*ROW('Sanitation Data'!G179)))</f>
        <v/>
      </c>
      <c r="DF185" s="34" t="str">
        <f ca="true">+IF(OFFSET('Sanitation Data'!$G$30,0,10*ROW('Sanitation Data'!G179))="","",OFFSET('Sanitation Data'!$G$30,0,10*ROW('Sanitation Data'!G179)))</f>
        <v/>
      </c>
      <c r="DG185" s="34" t="str">
        <f ca="true">+IF(OFFSET('Sanitation Data'!$G$31,0,10*ROW('Sanitation Data'!G179))="","",OFFSET('Sanitation Data'!$G$31,0,10*ROW('Sanitation Data'!G179)))</f>
        <v/>
      </c>
      <c r="DH185" s="34" t="str">
        <f ca="true">+IF(OFFSET('Sanitation Data'!$G$32,0,10*ROW('Sanitation Data'!G179))="","",OFFSET('Sanitation Data'!$G$32,0,10*ROW('Sanitation Data'!G179)))</f>
        <v/>
      </c>
      <c r="DI185" s="34" t="str">
        <f ca="true">+IF(OFFSET('Sanitation Data'!$G$33,0,10*ROW('Sanitation Data'!G179))="","",OFFSET('Sanitation Data'!$G$33,0,10*ROW('Sanitation Data'!G179)))</f>
        <v/>
      </c>
      <c r="DJ185" s="34" t="str">
        <f ca="true">+IF(OFFSET('Sanitation Data'!$H$29,0,10*ROW('Sanitation Data'!H179))="","",OFFSET('Sanitation Data'!$H$29,0,10*ROW('Sanitation Data'!H179)))</f>
        <v/>
      </c>
      <c r="DK185" s="34" t="str">
        <f ca="true">+IF(OFFSET('Sanitation Data'!$H$30,0,10*ROW('Sanitation Data'!H179))="","",OFFSET('Sanitation Data'!$H$30,0,10*ROW('Sanitation Data'!H179)))</f>
        <v/>
      </c>
      <c r="DL185" s="34" t="str">
        <f ca="true">+IF(OFFSET('Sanitation Data'!$H$31,0,10*ROW('Sanitation Data'!H179))="","",OFFSET('Sanitation Data'!$H$31,0,10*ROW('Sanitation Data'!H179)))</f>
        <v/>
      </c>
      <c r="DM185" s="34" t="str">
        <f ca="true">+IF(OFFSET('Sanitation Data'!$H$32,0,10*ROW('Sanitation Data'!H179))="","",OFFSET('Sanitation Data'!$H$32,0,10*ROW('Sanitation Data'!H179)))</f>
        <v/>
      </c>
      <c r="DN185" s="34" t="str">
        <f ca="true">+IF(OFFSET('Sanitation Data'!$H$33,0,10*ROW('Sanitation Data'!H179))="","",OFFSET('Sanitation Data'!$H$33,0,10*ROW('Sanitation Data'!H179)))</f>
        <v/>
      </c>
      <c r="DO185" s="34" t="str">
        <f ca="true">+IF(OFFSET('Hygiene Data'!$C$12,0,10*ROW('Hygiene Data'!C179))="","",OFFSET('Hygiene Data'!$C$12,0,10*ROW('Hygiene Data'!C179)))</f>
        <v/>
      </c>
      <c r="DP185" s="34" t="str">
        <f ca="true">+IF(OFFSET('Hygiene Data'!$C$13,0,10*ROW('Hygiene Data'!C179))="","",OFFSET('Hygiene Data'!$C$13,0,10*ROW('Hygiene Data'!C179)))</f>
        <v/>
      </c>
      <c r="DQ185" s="34" t="str">
        <f ca="true">+IF(OFFSET('Hygiene Data'!$C$14,0,10*ROW('Hygiene Data'!C179))="","",OFFSET('Hygiene Data'!$C$14,0,10*ROW('Hygiene Data'!C179)))</f>
        <v/>
      </c>
      <c r="DR185" s="34" t="str">
        <f ca="true">+IF(OFFSET('Hygiene Data'!$D$12,0,10*ROW('Hygiene Data'!D179))="","",OFFSET('Hygiene Data'!$D$12,0,10*ROW('Hygiene Data'!D179)))</f>
        <v/>
      </c>
      <c r="DS185" s="34" t="str">
        <f ca="true">+IF(OFFSET('Hygiene Data'!$D$13,0,10*ROW('Hygiene Data'!D179))="","",OFFSET('Hygiene Data'!$D$13,0,10*ROW('Hygiene Data'!D179)))</f>
        <v/>
      </c>
      <c r="DT185" s="34" t="str">
        <f ca="true">+IF(OFFSET('Hygiene Data'!$D$14,0,10*ROW('Hygiene Data'!D179))="","",OFFSET('Hygiene Data'!$D$14,0,10*ROW('Hygiene Data'!D179)))</f>
        <v/>
      </c>
      <c r="DU185" s="34" t="str">
        <f ca="true">+IF(OFFSET('Hygiene Data'!$E$12,0,10*ROW('Hygiene Data'!E179))="","",OFFSET('Hygiene Data'!$E$12,0,10*ROW('Hygiene Data'!E179)))</f>
        <v/>
      </c>
      <c r="DV185" s="34" t="str">
        <f ca="true">+IF(OFFSET('Hygiene Data'!$E$13,0,10*ROW('Hygiene Data'!E179))="","",OFFSET('Hygiene Data'!$E$13,0,10*ROW('Hygiene Data'!E179)))</f>
        <v/>
      </c>
      <c r="DW185" s="34" t="str">
        <f ca="true">+IF(OFFSET('Hygiene Data'!$E$14,0,10*ROW('Hygiene Data'!E179))="","",OFFSET('Hygiene Data'!$E$14,0,10*ROW('Hygiene Data'!E179)))</f>
        <v/>
      </c>
      <c r="DX185" s="34" t="str">
        <f ca="true">+IF(OFFSET('Hygiene Data'!$F$12,0,10*ROW('Hygiene Data'!F179))="","",OFFSET('Hygiene Data'!$F$12,0,10*ROW('Hygiene Data'!F179)))</f>
        <v/>
      </c>
      <c r="DY185" s="34" t="str">
        <f ca="true">+IF(OFFSET('Hygiene Data'!$F$13,0,10*ROW('Hygiene Data'!F179))="","",OFFSET('Hygiene Data'!$F$13,0,10*ROW('Hygiene Data'!F179)))</f>
        <v/>
      </c>
      <c r="DZ185" s="34" t="str">
        <f ca="true">+IF(OFFSET('Hygiene Data'!$F$14,0,10*ROW('Hygiene Data'!F179))="","",OFFSET('Hygiene Data'!$F$14,0,10*ROW('Hygiene Data'!F179)))</f>
        <v/>
      </c>
      <c r="EA185" s="34" t="str">
        <f ca="true">+IF(OFFSET('Hygiene Data'!$G$12,0,10*ROW('Hygiene Data'!G179))="","",OFFSET('Hygiene Data'!$G$12,0,10*ROW('Hygiene Data'!G179)))</f>
        <v/>
      </c>
      <c r="EB185" s="34" t="str">
        <f ca="true">+IF(OFFSET('Hygiene Data'!$G$13,0,10*ROW('Hygiene Data'!G179))="","",OFFSET('Hygiene Data'!$G$13,0,10*ROW('Hygiene Data'!G179)))</f>
        <v/>
      </c>
      <c r="EC185" s="34" t="str">
        <f ca="true">+IF(OFFSET('Hygiene Data'!$G$14,0,10*ROW('Hygiene Data'!G179))="","",OFFSET('Hygiene Data'!$G$14,0,10*ROW('Hygiene Data'!G179)))</f>
        <v/>
      </c>
      <c r="ED185" s="34" t="str">
        <f ca="true">+IF(OFFSET('Hygiene Data'!$H$12,0,10*ROW('Hygiene Data'!H179))="","",OFFSET('Hygiene Data'!$H$12,0,10*ROW('Hygiene Data'!H179)))</f>
        <v/>
      </c>
      <c r="EE185" s="34" t="str">
        <f ca="true">+IF(OFFSET('Hygiene Data'!$H$13,0,10*ROW('Hygiene Data'!H179))="","",OFFSET('Hygiene Data'!$H$13,0,10*ROW('Hygiene Data'!H179)))</f>
        <v/>
      </c>
      <c r="EF185" s="34" t="str">
        <f ca="true">+IF(OFFSET('Hygiene Data'!$H$14,0,10*ROW('Hygiene Data'!H179))="","",OFFSET('Hygiene Data'!$H$14,0,10*ROW('Hygiene Data'!H179)))</f>
        <v/>
      </c>
    </row>
    <row r="186" x14ac:dyDescent="0.2">
      <c r="A186" s="57" t="str">
        <f ca="true">+IF(OFFSET('Water Data'!$B$1,0,10*ROW('Water Data'!B183))="","",OFFSET('Water Data'!$B$1,0,10*ROW('Water Data'!B183)))</f>
        <v/>
      </c>
      <c r="B186" s="57" t="str">
        <f ca="true">+IF(OFFSET('Water Data'!$A$3,0,10*ROW('Water Data'!A183))="","",OFFSET('Water Data'!$A$3,0,10*ROW('Water Data'!A183)))</f>
        <v/>
      </c>
      <c r="C186" s="57" t="str">
        <f ca="true">+IF(OFFSET('Water Data'!$C$3,0,10*ROW('Water Data'!C183))="","",OFFSET('Water Data'!$C$3,0,10*ROW('Water Data'!C183)))</f>
        <v/>
      </c>
      <c r="D186" s="249"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49"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49"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49"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49"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49"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49"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49"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49"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49"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49"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49"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49"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49"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49"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49"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49"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49"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50"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50"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50"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50"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50"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50"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50"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50"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50"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50"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50"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50"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50"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50"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50"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50"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50"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50"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50"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50"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50"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50"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50"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50"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50"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50"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50"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50"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50"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50"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51"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51"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51"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51"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51"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51"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51"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51"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51"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51"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51"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51"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51"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51"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51"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51"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51"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51"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4" t="str">
        <f ca="true">+IF(OFFSET('Water Data'!$C$28,0,10*ROW('Water Data'!C180))="","",OFFSET('Water Data'!$C$28,0,10*ROW('Water Data'!C180)))</f>
        <v/>
      </c>
      <c r="BT186" s="34" t="str">
        <f ca="true">+IF(OFFSET('Water Data'!$C$29,0,10*ROW('Water Data'!C180))="","",OFFSET('Water Data'!$C$29,0,10*ROW('Water Data'!C180)))</f>
        <v/>
      </c>
      <c r="BU186" s="34" t="str">
        <f ca="true">+IF(OFFSET('Water Data'!$C$30,0,10*ROW('Water Data'!C180))="","",OFFSET('Water Data'!$C$30,0,10*ROW('Water Data'!C180)))</f>
        <v/>
      </c>
      <c r="BV186" s="34" t="str">
        <f ca="true">+IF(OFFSET('Water Data'!$D$28,0,10*ROW('Water Data'!D180))="","",OFFSET('Water Data'!$D$28,0,10*ROW('Water Data'!D180)))</f>
        <v/>
      </c>
      <c r="BW186" s="34" t="str">
        <f ca="true">+IF(OFFSET('Water Data'!$D$29,0,10*ROW('Water Data'!D180))="","",OFFSET('Water Data'!$D$29,0,10*ROW('Water Data'!D180)))</f>
        <v/>
      </c>
      <c r="BX186" s="34" t="str">
        <f ca="true">+IF(OFFSET('Water Data'!$D$30,0,10*ROW('Water Data'!D180))="","",OFFSET('Water Data'!$D$30,0,10*ROW('Water Data'!D180)))</f>
        <v/>
      </c>
      <c r="BY186" s="34" t="str">
        <f ca="true">+IF(OFFSET('Water Data'!$E$28,0,10*ROW('Water Data'!E180))="","",OFFSET('Water Data'!$E$28,0,10*ROW('Water Data'!E180)))</f>
        <v/>
      </c>
      <c r="BZ186" s="34" t="str">
        <f ca="true">+IF(OFFSET('Water Data'!$E$29,0,10*ROW('Water Data'!E180))="","",OFFSET('Water Data'!$E$29,0,10*ROW('Water Data'!E180)))</f>
        <v/>
      </c>
      <c r="CA186" s="34" t="str">
        <f ca="true">+IF(OFFSET('Water Data'!$E$30,0,10*ROW('Water Data'!E180))="","",OFFSET('Water Data'!$E$30,0,10*ROW('Water Data'!E180)))</f>
        <v/>
      </c>
      <c r="CB186" s="34" t="str">
        <f ca="true">+IF(OFFSET('Water Data'!$F$28,0,10*ROW('Water Data'!F180))="","",OFFSET('Water Data'!$F$28,0,10*ROW('Water Data'!F180)))</f>
        <v/>
      </c>
      <c r="CC186" s="34" t="str">
        <f ca="true">+IF(OFFSET('Water Data'!$F$29,0,10*ROW('Water Data'!F180))="","",OFFSET('Water Data'!$F$29,0,10*ROW('Water Data'!F180)))</f>
        <v/>
      </c>
      <c r="CD186" s="34" t="str">
        <f ca="true">+IF(OFFSET('Water Data'!$F$30,0,10*ROW('Water Data'!F180))="","",OFFSET('Water Data'!$F$30,0,10*ROW('Water Data'!F180)))</f>
        <v/>
      </c>
      <c r="CE186" s="34" t="str">
        <f ca="true">+IF(OFFSET('Water Data'!$G$28,0,10*ROW('Water Data'!G180))="","",OFFSET('Water Data'!$G$28,0,10*ROW('Water Data'!G180)))</f>
        <v/>
      </c>
      <c r="CF186" s="34" t="str">
        <f ca="true">+IF(OFFSET('Water Data'!$G$29,0,10*ROW('Water Data'!G180))="","",OFFSET('Water Data'!$G$29,0,10*ROW('Water Data'!G180)))</f>
        <v/>
      </c>
      <c r="CG186" s="34" t="str">
        <f ca="true">+IF(OFFSET('Water Data'!$G$30,0,10*ROW('Water Data'!G180))="","",OFFSET('Water Data'!$G$30,0,10*ROW('Water Data'!G180)))</f>
        <v/>
      </c>
      <c r="CH186" s="34" t="str">
        <f ca="true">+IF(OFFSET('Water Data'!$H$28,0,10*ROW('Water Data'!H180))="","",OFFSET('Water Data'!$H$28,0,10*ROW('Water Data'!H180)))</f>
        <v/>
      </c>
      <c r="CI186" s="34" t="str">
        <f ca="true">+IF(OFFSET('Water Data'!$H$29,0,10*ROW('Water Data'!H180))="","",OFFSET('Water Data'!$H$29,0,10*ROW('Water Data'!H180)))</f>
        <v/>
      </c>
      <c r="CJ186" s="34" t="str">
        <f ca="true">+IF(OFFSET('Water Data'!$H$30,0,10*ROW('Water Data'!H180))="","",OFFSET('Water Data'!$H$30,0,10*ROW('Water Data'!H180)))</f>
        <v/>
      </c>
      <c r="CK186" s="34" t="str">
        <f ca="true">+IF(OFFSET('Sanitation Data'!$C$29,0,10*ROW('Sanitation Data'!C180))="","",OFFSET('Sanitation Data'!$C$29,0,10*ROW('Sanitation Data'!C180)))</f>
        <v/>
      </c>
      <c r="CL186" s="34" t="str">
        <f ca="true">+IF(OFFSET('Sanitation Data'!$C$30,0,10*ROW('Sanitation Data'!C180))="","",OFFSET('Sanitation Data'!$C$30,0,10*ROW('Sanitation Data'!C180)))</f>
        <v/>
      </c>
      <c r="CM186" s="34" t="str">
        <f ca="true">+IF(OFFSET('Sanitation Data'!$C$31,0,10*ROW('Sanitation Data'!C180))="","",OFFSET('Sanitation Data'!$C$31,0,10*ROW('Sanitation Data'!C180)))</f>
        <v/>
      </c>
      <c r="CN186" s="34" t="str">
        <f ca="true">+IF(OFFSET('Sanitation Data'!$C$32,0,10*ROW('Sanitation Data'!C180))="","",OFFSET('Sanitation Data'!$C$32,0,10*ROW('Sanitation Data'!C180)))</f>
        <v/>
      </c>
      <c r="CO186" s="34" t="str">
        <f ca="true">+IF(OFFSET('Sanitation Data'!$C$33,0,10*ROW('Sanitation Data'!C180))="","",OFFSET('Sanitation Data'!$C$33,0,10*ROW('Sanitation Data'!C180)))</f>
        <v/>
      </c>
      <c r="CP186" s="34" t="str">
        <f ca="true">+IF(OFFSET('Sanitation Data'!$D$29,0,10*ROW('Sanitation Data'!D180))="","",OFFSET('Sanitation Data'!$D$29,0,10*ROW('Sanitation Data'!D180)))</f>
        <v/>
      </c>
      <c r="CQ186" s="34" t="str">
        <f ca="true">+IF(OFFSET('Sanitation Data'!$D$30,0,10*ROW('Sanitation Data'!D180))="","",OFFSET('Sanitation Data'!$D$30,0,10*ROW('Sanitation Data'!D180)))</f>
        <v/>
      </c>
      <c r="CR186" s="34" t="str">
        <f ca="true">+IF(OFFSET('Sanitation Data'!$D$31,0,10*ROW('Sanitation Data'!D180))="","",OFFSET('Sanitation Data'!$D$31,0,10*ROW('Sanitation Data'!D180)))</f>
        <v/>
      </c>
      <c r="CS186" s="34" t="str">
        <f ca="true">+IF(OFFSET('Sanitation Data'!$D$32,0,10*ROW('Sanitation Data'!D180))="","",OFFSET('Sanitation Data'!$D$32,0,10*ROW('Sanitation Data'!D180)))</f>
        <v/>
      </c>
      <c r="CT186" s="34" t="str">
        <f ca="true">+IF(OFFSET('Sanitation Data'!$D$33,0,10*ROW('Sanitation Data'!D180))="","",OFFSET('Sanitation Data'!$D$33,0,10*ROW('Sanitation Data'!D180)))</f>
        <v/>
      </c>
      <c r="CU186" s="34" t="str">
        <f ca="true">+IF(OFFSET('Sanitation Data'!$E$29,0,10*ROW('Sanitation Data'!E180))="","",OFFSET('Sanitation Data'!$E$29,0,10*ROW('Sanitation Data'!E180)))</f>
        <v/>
      </c>
      <c r="CV186" s="34" t="str">
        <f ca="true">+IF(OFFSET('Sanitation Data'!$E$30,0,10*ROW('Sanitation Data'!E180))="","",OFFSET('Sanitation Data'!$E$30,0,10*ROW('Sanitation Data'!E180)))</f>
        <v/>
      </c>
      <c r="CW186" s="34" t="str">
        <f ca="true">+IF(OFFSET('Sanitation Data'!$E$31,0,10*ROW('Sanitation Data'!E180))="","",OFFSET('Sanitation Data'!$E$31,0,10*ROW('Sanitation Data'!E180)))</f>
        <v/>
      </c>
      <c r="CX186" s="34" t="str">
        <f ca="true">+IF(OFFSET('Sanitation Data'!$E$32,0,10*ROW('Sanitation Data'!E180))="","",OFFSET('Sanitation Data'!$E$32,0,10*ROW('Sanitation Data'!E180)))</f>
        <v/>
      </c>
      <c r="CY186" s="34" t="str">
        <f ca="true">+IF(OFFSET('Sanitation Data'!$E$33,0,10*ROW('Sanitation Data'!E180))="","",OFFSET('Sanitation Data'!$E$33,0,10*ROW('Sanitation Data'!E180)))</f>
        <v/>
      </c>
      <c r="CZ186" s="34" t="str">
        <f ca="true">+IF(OFFSET('Sanitation Data'!$F$29,0,10*ROW('Sanitation Data'!F180))="","",OFFSET('Sanitation Data'!$F$29,0,10*ROW('Sanitation Data'!F180)))</f>
        <v/>
      </c>
      <c r="DA186" s="34" t="str">
        <f ca="true">+IF(OFFSET('Sanitation Data'!$F$30,0,10*ROW('Sanitation Data'!F180))="","",OFFSET('Sanitation Data'!$F$30,0,10*ROW('Sanitation Data'!F180)))</f>
        <v/>
      </c>
      <c r="DB186" s="34" t="str">
        <f ca="true">+IF(OFFSET('Sanitation Data'!$F$31,0,10*ROW('Sanitation Data'!F180))="","",OFFSET('Sanitation Data'!$F$31,0,10*ROW('Sanitation Data'!F180)))</f>
        <v/>
      </c>
      <c r="DC186" s="34" t="str">
        <f ca="true">+IF(OFFSET('Sanitation Data'!$F$32,0,10*ROW('Sanitation Data'!F180))="","",OFFSET('Sanitation Data'!$F$32,0,10*ROW('Sanitation Data'!F180)))</f>
        <v/>
      </c>
      <c r="DD186" s="34" t="str">
        <f ca="true">+IF(OFFSET('Sanitation Data'!$F$33,0,10*ROW('Sanitation Data'!F180))="","",OFFSET('Sanitation Data'!$F$33,0,10*ROW('Sanitation Data'!F180)))</f>
        <v/>
      </c>
      <c r="DE186" s="34" t="str">
        <f ca="true">+IF(OFFSET('Sanitation Data'!$G$29,0,10*ROW('Sanitation Data'!G180))="","",OFFSET('Sanitation Data'!$G$29,0,10*ROW('Sanitation Data'!G180)))</f>
        <v/>
      </c>
      <c r="DF186" s="34" t="str">
        <f ca="true">+IF(OFFSET('Sanitation Data'!$G$30,0,10*ROW('Sanitation Data'!G180))="","",OFFSET('Sanitation Data'!$G$30,0,10*ROW('Sanitation Data'!G180)))</f>
        <v/>
      </c>
      <c r="DG186" s="34" t="str">
        <f ca="true">+IF(OFFSET('Sanitation Data'!$G$31,0,10*ROW('Sanitation Data'!G180))="","",OFFSET('Sanitation Data'!$G$31,0,10*ROW('Sanitation Data'!G180)))</f>
        <v/>
      </c>
      <c r="DH186" s="34" t="str">
        <f ca="true">+IF(OFFSET('Sanitation Data'!$G$32,0,10*ROW('Sanitation Data'!G180))="","",OFFSET('Sanitation Data'!$G$32,0,10*ROW('Sanitation Data'!G180)))</f>
        <v/>
      </c>
      <c r="DI186" s="34" t="str">
        <f ca="true">+IF(OFFSET('Sanitation Data'!$G$33,0,10*ROW('Sanitation Data'!G180))="","",OFFSET('Sanitation Data'!$G$33,0,10*ROW('Sanitation Data'!G180)))</f>
        <v/>
      </c>
      <c r="DJ186" s="34" t="str">
        <f ca="true">+IF(OFFSET('Sanitation Data'!$H$29,0,10*ROW('Sanitation Data'!H180))="","",OFFSET('Sanitation Data'!$H$29,0,10*ROW('Sanitation Data'!H180)))</f>
        <v/>
      </c>
      <c r="DK186" s="34" t="str">
        <f ca="true">+IF(OFFSET('Sanitation Data'!$H$30,0,10*ROW('Sanitation Data'!H180))="","",OFFSET('Sanitation Data'!$H$30,0,10*ROW('Sanitation Data'!H180)))</f>
        <v/>
      </c>
      <c r="DL186" s="34" t="str">
        <f ca="true">+IF(OFFSET('Sanitation Data'!$H$31,0,10*ROW('Sanitation Data'!H180))="","",OFFSET('Sanitation Data'!$H$31,0,10*ROW('Sanitation Data'!H180)))</f>
        <v/>
      </c>
      <c r="DM186" s="34" t="str">
        <f ca="true">+IF(OFFSET('Sanitation Data'!$H$32,0,10*ROW('Sanitation Data'!H180))="","",OFFSET('Sanitation Data'!$H$32,0,10*ROW('Sanitation Data'!H180)))</f>
        <v/>
      </c>
      <c r="DN186" s="34" t="str">
        <f ca="true">+IF(OFFSET('Sanitation Data'!$H$33,0,10*ROW('Sanitation Data'!H180))="","",OFFSET('Sanitation Data'!$H$33,0,10*ROW('Sanitation Data'!H180)))</f>
        <v/>
      </c>
      <c r="DO186" s="34" t="str">
        <f ca="true">+IF(OFFSET('Hygiene Data'!$C$12,0,10*ROW('Hygiene Data'!C180))="","",OFFSET('Hygiene Data'!$C$12,0,10*ROW('Hygiene Data'!C180)))</f>
        <v/>
      </c>
      <c r="DP186" s="34" t="str">
        <f ca="true">+IF(OFFSET('Hygiene Data'!$C$13,0,10*ROW('Hygiene Data'!C180))="","",OFFSET('Hygiene Data'!$C$13,0,10*ROW('Hygiene Data'!C180)))</f>
        <v/>
      </c>
      <c r="DQ186" s="34" t="str">
        <f ca="true">+IF(OFFSET('Hygiene Data'!$C$14,0,10*ROW('Hygiene Data'!C180))="","",OFFSET('Hygiene Data'!$C$14,0,10*ROW('Hygiene Data'!C180)))</f>
        <v/>
      </c>
      <c r="DR186" s="34" t="str">
        <f ca="true">+IF(OFFSET('Hygiene Data'!$D$12,0,10*ROW('Hygiene Data'!D180))="","",OFFSET('Hygiene Data'!$D$12,0,10*ROW('Hygiene Data'!D180)))</f>
        <v/>
      </c>
      <c r="DS186" s="34" t="str">
        <f ca="true">+IF(OFFSET('Hygiene Data'!$D$13,0,10*ROW('Hygiene Data'!D180))="","",OFFSET('Hygiene Data'!$D$13,0,10*ROW('Hygiene Data'!D180)))</f>
        <v/>
      </c>
      <c r="DT186" s="34" t="str">
        <f ca="true">+IF(OFFSET('Hygiene Data'!$D$14,0,10*ROW('Hygiene Data'!D180))="","",OFFSET('Hygiene Data'!$D$14,0,10*ROW('Hygiene Data'!D180)))</f>
        <v/>
      </c>
      <c r="DU186" s="34" t="str">
        <f ca="true">+IF(OFFSET('Hygiene Data'!$E$12,0,10*ROW('Hygiene Data'!E180))="","",OFFSET('Hygiene Data'!$E$12,0,10*ROW('Hygiene Data'!E180)))</f>
        <v/>
      </c>
      <c r="DV186" s="34" t="str">
        <f ca="true">+IF(OFFSET('Hygiene Data'!$E$13,0,10*ROW('Hygiene Data'!E180))="","",OFFSET('Hygiene Data'!$E$13,0,10*ROW('Hygiene Data'!E180)))</f>
        <v/>
      </c>
      <c r="DW186" s="34" t="str">
        <f ca="true">+IF(OFFSET('Hygiene Data'!$E$14,0,10*ROW('Hygiene Data'!E180))="","",OFFSET('Hygiene Data'!$E$14,0,10*ROW('Hygiene Data'!E180)))</f>
        <v/>
      </c>
      <c r="DX186" s="34" t="str">
        <f ca="true">+IF(OFFSET('Hygiene Data'!$F$12,0,10*ROW('Hygiene Data'!F180))="","",OFFSET('Hygiene Data'!$F$12,0,10*ROW('Hygiene Data'!F180)))</f>
        <v/>
      </c>
      <c r="DY186" s="34" t="str">
        <f ca="true">+IF(OFFSET('Hygiene Data'!$F$13,0,10*ROW('Hygiene Data'!F180))="","",OFFSET('Hygiene Data'!$F$13,0,10*ROW('Hygiene Data'!F180)))</f>
        <v/>
      </c>
      <c r="DZ186" s="34" t="str">
        <f ca="true">+IF(OFFSET('Hygiene Data'!$F$14,0,10*ROW('Hygiene Data'!F180))="","",OFFSET('Hygiene Data'!$F$14,0,10*ROW('Hygiene Data'!F180)))</f>
        <v/>
      </c>
      <c r="EA186" s="34" t="str">
        <f ca="true">+IF(OFFSET('Hygiene Data'!$G$12,0,10*ROW('Hygiene Data'!G180))="","",OFFSET('Hygiene Data'!$G$12,0,10*ROW('Hygiene Data'!G180)))</f>
        <v/>
      </c>
      <c r="EB186" s="34" t="str">
        <f ca="true">+IF(OFFSET('Hygiene Data'!$G$13,0,10*ROW('Hygiene Data'!G180))="","",OFFSET('Hygiene Data'!$G$13,0,10*ROW('Hygiene Data'!G180)))</f>
        <v/>
      </c>
      <c r="EC186" s="34" t="str">
        <f ca="true">+IF(OFFSET('Hygiene Data'!$G$14,0,10*ROW('Hygiene Data'!G180))="","",OFFSET('Hygiene Data'!$G$14,0,10*ROW('Hygiene Data'!G180)))</f>
        <v/>
      </c>
      <c r="ED186" s="34" t="str">
        <f ca="true">+IF(OFFSET('Hygiene Data'!$H$12,0,10*ROW('Hygiene Data'!H180))="","",OFFSET('Hygiene Data'!$H$12,0,10*ROW('Hygiene Data'!H180)))</f>
        <v/>
      </c>
      <c r="EE186" s="34" t="str">
        <f ca="true">+IF(OFFSET('Hygiene Data'!$H$13,0,10*ROW('Hygiene Data'!H180))="","",OFFSET('Hygiene Data'!$H$13,0,10*ROW('Hygiene Data'!H180)))</f>
        <v/>
      </c>
      <c r="EF186" s="34" t="str">
        <f ca="true">+IF(OFFSET('Hygiene Data'!$H$14,0,10*ROW('Hygiene Data'!H180))="","",OFFSET('Hygiene Data'!$H$14,0,10*ROW('Hygiene Data'!H180)))</f>
        <v/>
      </c>
    </row>
    <row r="187" x14ac:dyDescent="0.2">
      <c r="A187" s="57" t="str">
        <f ca="true">+IF(OFFSET('Water Data'!$B$1,0,10*ROW('Water Data'!B184))="","",OFFSET('Water Data'!$B$1,0,10*ROW('Water Data'!B184)))</f>
        <v/>
      </c>
      <c r="B187" s="57" t="str">
        <f ca="true">+IF(OFFSET('Water Data'!$A$3,0,10*ROW('Water Data'!A184))="","",OFFSET('Water Data'!$A$3,0,10*ROW('Water Data'!A184)))</f>
        <v/>
      </c>
      <c r="C187" s="57" t="str">
        <f ca="true">+IF(OFFSET('Water Data'!$C$3,0,10*ROW('Water Data'!C184))="","",OFFSET('Water Data'!$C$3,0,10*ROW('Water Data'!C184)))</f>
        <v/>
      </c>
      <c r="D187" s="249"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49"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49"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49"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49"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49"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49"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49"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49"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49"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49"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49"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49"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49"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49"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49"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49"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49"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50"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50"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50"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50"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50"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50"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50"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50"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50"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50"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50"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50"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50"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50"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50"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50"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50"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50"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50"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50"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50"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50"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50"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50"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50"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50"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50"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50"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50"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50"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51"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51"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51"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51"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51"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51"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51"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51"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51"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51"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51"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51"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51"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51"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51"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51"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51"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51"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4" t="str">
        <f ca="true">+IF(OFFSET('Water Data'!$C$28,0,10*ROW('Water Data'!C181))="","",OFFSET('Water Data'!$C$28,0,10*ROW('Water Data'!C181)))</f>
        <v/>
      </c>
      <c r="BT187" s="34" t="str">
        <f ca="true">+IF(OFFSET('Water Data'!$C$29,0,10*ROW('Water Data'!C181))="","",OFFSET('Water Data'!$C$29,0,10*ROW('Water Data'!C181)))</f>
        <v/>
      </c>
      <c r="BU187" s="34" t="str">
        <f ca="true">+IF(OFFSET('Water Data'!$C$30,0,10*ROW('Water Data'!C181))="","",OFFSET('Water Data'!$C$30,0,10*ROW('Water Data'!C181)))</f>
        <v/>
      </c>
      <c r="BV187" s="34" t="str">
        <f ca="true">+IF(OFFSET('Water Data'!$D$28,0,10*ROW('Water Data'!D181))="","",OFFSET('Water Data'!$D$28,0,10*ROW('Water Data'!D181)))</f>
        <v/>
      </c>
      <c r="BW187" s="34" t="str">
        <f ca="true">+IF(OFFSET('Water Data'!$D$29,0,10*ROW('Water Data'!D181))="","",OFFSET('Water Data'!$D$29,0,10*ROW('Water Data'!D181)))</f>
        <v/>
      </c>
      <c r="BX187" s="34" t="str">
        <f ca="true">+IF(OFFSET('Water Data'!$D$30,0,10*ROW('Water Data'!D181))="","",OFFSET('Water Data'!$D$30,0,10*ROW('Water Data'!D181)))</f>
        <v/>
      </c>
      <c r="BY187" s="34" t="str">
        <f ca="true">+IF(OFFSET('Water Data'!$E$28,0,10*ROW('Water Data'!E181))="","",OFFSET('Water Data'!$E$28,0,10*ROW('Water Data'!E181)))</f>
        <v/>
      </c>
      <c r="BZ187" s="34" t="str">
        <f ca="true">+IF(OFFSET('Water Data'!$E$29,0,10*ROW('Water Data'!E181))="","",OFFSET('Water Data'!$E$29,0,10*ROW('Water Data'!E181)))</f>
        <v/>
      </c>
      <c r="CA187" s="34" t="str">
        <f ca="true">+IF(OFFSET('Water Data'!$E$30,0,10*ROW('Water Data'!E181))="","",OFFSET('Water Data'!$E$30,0,10*ROW('Water Data'!E181)))</f>
        <v/>
      </c>
      <c r="CB187" s="34" t="str">
        <f ca="true">+IF(OFFSET('Water Data'!$F$28,0,10*ROW('Water Data'!F181))="","",OFFSET('Water Data'!$F$28,0,10*ROW('Water Data'!F181)))</f>
        <v/>
      </c>
      <c r="CC187" s="34" t="str">
        <f ca="true">+IF(OFFSET('Water Data'!$F$29,0,10*ROW('Water Data'!F181))="","",OFFSET('Water Data'!$F$29,0,10*ROW('Water Data'!F181)))</f>
        <v/>
      </c>
      <c r="CD187" s="34" t="str">
        <f ca="true">+IF(OFFSET('Water Data'!$F$30,0,10*ROW('Water Data'!F181))="","",OFFSET('Water Data'!$F$30,0,10*ROW('Water Data'!F181)))</f>
        <v/>
      </c>
      <c r="CE187" s="34" t="str">
        <f ca="true">+IF(OFFSET('Water Data'!$G$28,0,10*ROW('Water Data'!G181))="","",OFFSET('Water Data'!$G$28,0,10*ROW('Water Data'!G181)))</f>
        <v/>
      </c>
      <c r="CF187" s="34" t="str">
        <f ca="true">+IF(OFFSET('Water Data'!$G$29,0,10*ROW('Water Data'!G181))="","",OFFSET('Water Data'!$G$29,0,10*ROW('Water Data'!G181)))</f>
        <v/>
      </c>
      <c r="CG187" s="34" t="str">
        <f ca="true">+IF(OFFSET('Water Data'!$G$30,0,10*ROW('Water Data'!G181))="","",OFFSET('Water Data'!$G$30,0,10*ROW('Water Data'!G181)))</f>
        <v/>
      </c>
      <c r="CH187" s="34" t="str">
        <f ca="true">+IF(OFFSET('Water Data'!$H$28,0,10*ROW('Water Data'!H181))="","",OFFSET('Water Data'!$H$28,0,10*ROW('Water Data'!H181)))</f>
        <v/>
      </c>
      <c r="CI187" s="34" t="str">
        <f ca="true">+IF(OFFSET('Water Data'!$H$29,0,10*ROW('Water Data'!H181))="","",OFFSET('Water Data'!$H$29,0,10*ROW('Water Data'!H181)))</f>
        <v/>
      </c>
      <c r="CJ187" s="34" t="str">
        <f ca="true">+IF(OFFSET('Water Data'!$H$30,0,10*ROW('Water Data'!H181))="","",OFFSET('Water Data'!$H$30,0,10*ROW('Water Data'!H181)))</f>
        <v/>
      </c>
      <c r="CK187" s="34" t="str">
        <f ca="true">+IF(OFFSET('Sanitation Data'!$C$29,0,10*ROW('Sanitation Data'!C181))="","",OFFSET('Sanitation Data'!$C$29,0,10*ROW('Sanitation Data'!C181)))</f>
        <v/>
      </c>
      <c r="CL187" s="34" t="str">
        <f ca="true">+IF(OFFSET('Sanitation Data'!$C$30,0,10*ROW('Sanitation Data'!C181))="","",OFFSET('Sanitation Data'!$C$30,0,10*ROW('Sanitation Data'!C181)))</f>
        <v/>
      </c>
      <c r="CM187" s="34" t="str">
        <f ca="true">+IF(OFFSET('Sanitation Data'!$C$31,0,10*ROW('Sanitation Data'!C181))="","",OFFSET('Sanitation Data'!$C$31,0,10*ROW('Sanitation Data'!C181)))</f>
        <v/>
      </c>
      <c r="CN187" s="34" t="str">
        <f ca="true">+IF(OFFSET('Sanitation Data'!$C$32,0,10*ROW('Sanitation Data'!C181))="","",OFFSET('Sanitation Data'!$C$32,0,10*ROW('Sanitation Data'!C181)))</f>
        <v/>
      </c>
      <c r="CO187" s="34" t="str">
        <f ca="true">+IF(OFFSET('Sanitation Data'!$C$33,0,10*ROW('Sanitation Data'!C181))="","",OFFSET('Sanitation Data'!$C$33,0,10*ROW('Sanitation Data'!C181)))</f>
        <v/>
      </c>
      <c r="CP187" s="34" t="str">
        <f ca="true">+IF(OFFSET('Sanitation Data'!$D$29,0,10*ROW('Sanitation Data'!D181))="","",OFFSET('Sanitation Data'!$D$29,0,10*ROW('Sanitation Data'!D181)))</f>
        <v/>
      </c>
      <c r="CQ187" s="34" t="str">
        <f ca="true">+IF(OFFSET('Sanitation Data'!$D$30,0,10*ROW('Sanitation Data'!D181))="","",OFFSET('Sanitation Data'!$D$30,0,10*ROW('Sanitation Data'!D181)))</f>
        <v/>
      </c>
      <c r="CR187" s="34" t="str">
        <f ca="true">+IF(OFFSET('Sanitation Data'!$D$31,0,10*ROW('Sanitation Data'!D181))="","",OFFSET('Sanitation Data'!$D$31,0,10*ROW('Sanitation Data'!D181)))</f>
        <v/>
      </c>
      <c r="CS187" s="34" t="str">
        <f ca="true">+IF(OFFSET('Sanitation Data'!$D$32,0,10*ROW('Sanitation Data'!D181))="","",OFFSET('Sanitation Data'!$D$32,0,10*ROW('Sanitation Data'!D181)))</f>
        <v/>
      </c>
      <c r="CT187" s="34" t="str">
        <f ca="true">+IF(OFFSET('Sanitation Data'!$D$33,0,10*ROW('Sanitation Data'!D181))="","",OFFSET('Sanitation Data'!$D$33,0,10*ROW('Sanitation Data'!D181)))</f>
        <v/>
      </c>
      <c r="CU187" s="34" t="str">
        <f ca="true">+IF(OFFSET('Sanitation Data'!$E$29,0,10*ROW('Sanitation Data'!E181))="","",OFFSET('Sanitation Data'!$E$29,0,10*ROW('Sanitation Data'!E181)))</f>
        <v/>
      </c>
      <c r="CV187" s="34" t="str">
        <f ca="true">+IF(OFFSET('Sanitation Data'!$E$30,0,10*ROW('Sanitation Data'!E181))="","",OFFSET('Sanitation Data'!$E$30,0,10*ROW('Sanitation Data'!E181)))</f>
        <v/>
      </c>
      <c r="CW187" s="34" t="str">
        <f ca="true">+IF(OFFSET('Sanitation Data'!$E$31,0,10*ROW('Sanitation Data'!E181))="","",OFFSET('Sanitation Data'!$E$31,0,10*ROW('Sanitation Data'!E181)))</f>
        <v/>
      </c>
      <c r="CX187" s="34" t="str">
        <f ca="true">+IF(OFFSET('Sanitation Data'!$E$32,0,10*ROW('Sanitation Data'!E181))="","",OFFSET('Sanitation Data'!$E$32,0,10*ROW('Sanitation Data'!E181)))</f>
        <v/>
      </c>
      <c r="CY187" s="34" t="str">
        <f ca="true">+IF(OFFSET('Sanitation Data'!$E$33,0,10*ROW('Sanitation Data'!E181))="","",OFFSET('Sanitation Data'!$E$33,0,10*ROW('Sanitation Data'!E181)))</f>
        <v/>
      </c>
      <c r="CZ187" s="34" t="str">
        <f ca="true">+IF(OFFSET('Sanitation Data'!$F$29,0,10*ROW('Sanitation Data'!F181))="","",OFFSET('Sanitation Data'!$F$29,0,10*ROW('Sanitation Data'!F181)))</f>
        <v/>
      </c>
      <c r="DA187" s="34" t="str">
        <f ca="true">+IF(OFFSET('Sanitation Data'!$F$30,0,10*ROW('Sanitation Data'!F181))="","",OFFSET('Sanitation Data'!$F$30,0,10*ROW('Sanitation Data'!F181)))</f>
        <v/>
      </c>
      <c r="DB187" s="34" t="str">
        <f ca="true">+IF(OFFSET('Sanitation Data'!$F$31,0,10*ROW('Sanitation Data'!F181))="","",OFFSET('Sanitation Data'!$F$31,0,10*ROW('Sanitation Data'!F181)))</f>
        <v/>
      </c>
      <c r="DC187" s="34" t="str">
        <f ca="true">+IF(OFFSET('Sanitation Data'!$F$32,0,10*ROW('Sanitation Data'!F181))="","",OFFSET('Sanitation Data'!$F$32,0,10*ROW('Sanitation Data'!F181)))</f>
        <v/>
      </c>
      <c r="DD187" s="34" t="str">
        <f ca="true">+IF(OFFSET('Sanitation Data'!$F$33,0,10*ROW('Sanitation Data'!F181))="","",OFFSET('Sanitation Data'!$F$33,0,10*ROW('Sanitation Data'!F181)))</f>
        <v/>
      </c>
      <c r="DE187" s="34" t="str">
        <f ca="true">+IF(OFFSET('Sanitation Data'!$G$29,0,10*ROW('Sanitation Data'!G181))="","",OFFSET('Sanitation Data'!$G$29,0,10*ROW('Sanitation Data'!G181)))</f>
        <v/>
      </c>
      <c r="DF187" s="34" t="str">
        <f ca="true">+IF(OFFSET('Sanitation Data'!$G$30,0,10*ROW('Sanitation Data'!G181))="","",OFFSET('Sanitation Data'!$G$30,0,10*ROW('Sanitation Data'!G181)))</f>
        <v/>
      </c>
      <c r="DG187" s="34" t="str">
        <f ca="true">+IF(OFFSET('Sanitation Data'!$G$31,0,10*ROW('Sanitation Data'!G181))="","",OFFSET('Sanitation Data'!$G$31,0,10*ROW('Sanitation Data'!G181)))</f>
        <v/>
      </c>
      <c r="DH187" s="34" t="str">
        <f ca="true">+IF(OFFSET('Sanitation Data'!$G$32,0,10*ROW('Sanitation Data'!G181))="","",OFFSET('Sanitation Data'!$G$32,0,10*ROW('Sanitation Data'!G181)))</f>
        <v/>
      </c>
      <c r="DI187" s="34" t="str">
        <f ca="true">+IF(OFFSET('Sanitation Data'!$G$33,0,10*ROW('Sanitation Data'!G181))="","",OFFSET('Sanitation Data'!$G$33,0,10*ROW('Sanitation Data'!G181)))</f>
        <v/>
      </c>
      <c r="DJ187" s="34" t="str">
        <f ca="true">+IF(OFFSET('Sanitation Data'!$H$29,0,10*ROW('Sanitation Data'!H181))="","",OFFSET('Sanitation Data'!$H$29,0,10*ROW('Sanitation Data'!H181)))</f>
        <v/>
      </c>
      <c r="DK187" s="34" t="str">
        <f ca="true">+IF(OFFSET('Sanitation Data'!$H$30,0,10*ROW('Sanitation Data'!H181))="","",OFFSET('Sanitation Data'!$H$30,0,10*ROW('Sanitation Data'!H181)))</f>
        <v/>
      </c>
      <c r="DL187" s="34" t="str">
        <f ca="true">+IF(OFFSET('Sanitation Data'!$H$31,0,10*ROW('Sanitation Data'!H181))="","",OFFSET('Sanitation Data'!$H$31,0,10*ROW('Sanitation Data'!H181)))</f>
        <v/>
      </c>
      <c r="DM187" s="34" t="str">
        <f ca="true">+IF(OFFSET('Sanitation Data'!$H$32,0,10*ROW('Sanitation Data'!H181))="","",OFFSET('Sanitation Data'!$H$32,0,10*ROW('Sanitation Data'!H181)))</f>
        <v/>
      </c>
      <c r="DN187" s="34" t="str">
        <f ca="true">+IF(OFFSET('Sanitation Data'!$H$33,0,10*ROW('Sanitation Data'!H181))="","",OFFSET('Sanitation Data'!$H$33,0,10*ROW('Sanitation Data'!H181)))</f>
        <v/>
      </c>
      <c r="DO187" s="34" t="str">
        <f ca="true">+IF(OFFSET('Hygiene Data'!$C$12,0,10*ROW('Hygiene Data'!C181))="","",OFFSET('Hygiene Data'!$C$12,0,10*ROW('Hygiene Data'!C181)))</f>
        <v/>
      </c>
      <c r="DP187" s="34" t="str">
        <f ca="true">+IF(OFFSET('Hygiene Data'!$C$13,0,10*ROW('Hygiene Data'!C181))="","",OFFSET('Hygiene Data'!$C$13,0,10*ROW('Hygiene Data'!C181)))</f>
        <v/>
      </c>
      <c r="DQ187" s="34" t="str">
        <f ca="true">+IF(OFFSET('Hygiene Data'!$C$14,0,10*ROW('Hygiene Data'!C181))="","",OFFSET('Hygiene Data'!$C$14,0,10*ROW('Hygiene Data'!C181)))</f>
        <v/>
      </c>
      <c r="DR187" s="34" t="str">
        <f ca="true">+IF(OFFSET('Hygiene Data'!$D$12,0,10*ROW('Hygiene Data'!D181))="","",OFFSET('Hygiene Data'!$D$12,0,10*ROW('Hygiene Data'!D181)))</f>
        <v/>
      </c>
      <c r="DS187" s="34" t="str">
        <f ca="true">+IF(OFFSET('Hygiene Data'!$D$13,0,10*ROW('Hygiene Data'!D181))="","",OFFSET('Hygiene Data'!$D$13,0,10*ROW('Hygiene Data'!D181)))</f>
        <v/>
      </c>
      <c r="DT187" s="34" t="str">
        <f ca="true">+IF(OFFSET('Hygiene Data'!$D$14,0,10*ROW('Hygiene Data'!D181))="","",OFFSET('Hygiene Data'!$D$14,0,10*ROW('Hygiene Data'!D181)))</f>
        <v/>
      </c>
      <c r="DU187" s="34" t="str">
        <f ca="true">+IF(OFFSET('Hygiene Data'!$E$12,0,10*ROW('Hygiene Data'!E181))="","",OFFSET('Hygiene Data'!$E$12,0,10*ROW('Hygiene Data'!E181)))</f>
        <v/>
      </c>
      <c r="DV187" s="34" t="str">
        <f ca="true">+IF(OFFSET('Hygiene Data'!$E$13,0,10*ROW('Hygiene Data'!E181))="","",OFFSET('Hygiene Data'!$E$13,0,10*ROW('Hygiene Data'!E181)))</f>
        <v/>
      </c>
      <c r="DW187" s="34" t="str">
        <f ca="true">+IF(OFFSET('Hygiene Data'!$E$14,0,10*ROW('Hygiene Data'!E181))="","",OFFSET('Hygiene Data'!$E$14,0,10*ROW('Hygiene Data'!E181)))</f>
        <v/>
      </c>
      <c r="DX187" s="34" t="str">
        <f ca="true">+IF(OFFSET('Hygiene Data'!$F$12,0,10*ROW('Hygiene Data'!F181))="","",OFFSET('Hygiene Data'!$F$12,0,10*ROW('Hygiene Data'!F181)))</f>
        <v/>
      </c>
      <c r="DY187" s="34" t="str">
        <f ca="true">+IF(OFFSET('Hygiene Data'!$F$13,0,10*ROW('Hygiene Data'!F181))="","",OFFSET('Hygiene Data'!$F$13,0,10*ROW('Hygiene Data'!F181)))</f>
        <v/>
      </c>
      <c r="DZ187" s="34" t="str">
        <f ca="true">+IF(OFFSET('Hygiene Data'!$F$14,0,10*ROW('Hygiene Data'!F181))="","",OFFSET('Hygiene Data'!$F$14,0,10*ROW('Hygiene Data'!F181)))</f>
        <v/>
      </c>
      <c r="EA187" s="34" t="str">
        <f ca="true">+IF(OFFSET('Hygiene Data'!$G$12,0,10*ROW('Hygiene Data'!G181))="","",OFFSET('Hygiene Data'!$G$12,0,10*ROW('Hygiene Data'!G181)))</f>
        <v/>
      </c>
      <c r="EB187" s="34" t="str">
        <f ca="true">+IF(OFFSET('Hygiene Data'!$G$13,0,10*ROW('Hygiene Data'!G181))="","",OFFSET('Hygiene Data'!$G$13,0,10*ROW('Hygiene Data'!G181)))</f>
        <v/>
      </c>
      <c r="EC187" s="34" t="str">
        <f ca="true">+IF(OFFSET('Hygiene Data'!$G$14,0,10*ROW('Hygiene Data'!G181))="","",OFFSET('Hygiene Data'!$G$14,0,10*ROW('Hygiene Data'!G181)))</f>
        <v/>
      </c>
      <c r="ED187" s="34" t="str">
        <f ca="true">+IF(OFFSET('Hygiene Data'!$H$12,0,10*ROW('Hygiene Data'!H181))="","",OFFSET('Hygiene Data'!$H$12,0,10*ROW('Hygiene Data'!H181)))</f>
        <v/>
      </c>
      <c r="EE187" s="34" t="str">
        <f ca="true">+IF(OFFSET('Hygiene Data'!$H$13,0,10*ROW('Hygiene Data'!H181))="","",OFFSET('Hygiene Data'!$H$13,0,10*ROW('Hygiene Data'!H181)))</f>
        <v/>
      </c>
      <c r="EF187" s="34" t="str">
        <f ca="true">+IF(OFFSET('Hygiene Data'!$H$14,0,10*ROW('Hygiene Data'!H181))="","",OFFSET('Hygiene Data'!$H$14,0,10*ROW('Hygiene Data'!H181)))</f>
        <v/>
      </c>
    </row>
    <row r="188" x14ac:dyDescent="0.2">
      <c r="A188" s="57" t="str">
        <f ca="true">+IF(OFFSET('Water Data'!$B$1,0,10*ROW('Water Data'!B185))="","",OFFSET('Water Data'!$B$1,0,10*ROW('Water Data'!B185)))</f>
        <v/>
      </c>
      <c r="B188" s="57" t="str">
        <f ca="true">+IF(OFFSET('Water Data'!$A$3,0,10*ROW('Water Data'!A185))="","",OFFSET('Water Data'!$A$3,0,10*ROW('Water Data'!A185)))</f>
        <v/>
      </c>
      <c r="C188" s="57" t="str">
        <f ca="true">+IF(OFFSET('Water Data'!$C$3,0,10*ROW('Water Data'!C185))="","",OFFSET('Water Data'!$C$3,0,10*ROW('Water Data'!C185)))</f>
        <v/>
      </c>
      <c r="D188" s="249"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49"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49"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49"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49"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49"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49"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49"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49"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49"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49"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49"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49"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49"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49"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49"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49"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49"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50"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50"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50"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50"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50"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50"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50"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50"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50"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50"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50"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50"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50"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50"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50"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50"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50"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50"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50"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50"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50"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50"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50"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50"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50"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50"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50"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50"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50"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50"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51"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51"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51"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51"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51"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51"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51"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51"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51"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51"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51"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51"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51"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51"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51"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51"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51"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51"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4" t="str">
        <f ca="true">+IF(OFFSET('Water Data'!$C$28,0,10*ROW('Water Data'!C182))="","",OFFSET('Water Data'!$C$28,0,10*ROW('Water Data'!C182)))</f>
        <v/>
      </c>
      <c r="BT188" s="34" t="str">
        <f ca="true">+IF(OFFSET('Water Data'!$C$29,0,10*ROW('Water Data'!C182))="","",OFFSET('Water Data'!$C$29,0,10*ROW('Water Data'!C182)))</f>
        <v/>
      </c>
      <c r="BU188" s="34" t="str">
        <f ca="true">+IF(OFFSET('Water Data'!$C$30,0,10*ROW('Water Data'!C182))="","",OFFSET('Water Data'!$C$30,0,10*ROW('Water Data'!C182)))</f>
        <v/>
      </c>
      <c r="BV188" s="34" t="str">
        <f ca="true">+IF(OFFSET('Water Data'!$D$28,0,10*ROW('Water Data'!D182))="","",OFFSET('Water Data'!$D$28,0,10*ROW('Water Data'!D182)))</f>
        <v/>
      </c>
      <c r="BW188" s="34" t="str">
        <f ca="true">+IF(OFFSET('Water Data'!$D$29,0,10*ROW('Water Data'!D182))="","",OFFSET('Water Data'!$D$29,0,10*ROW('Water Data'!D182)))</f>
        <v/>
      </c>
      <c r="BX188" s="34" t="str">
        <f ca="true">+IF(OFFSET('Water Data'!$D$30,0,10*ROW('Water Data'!D182))="","",OFFSET('Water Data'!$D$30,0,10*ROW('Water Data'!D182)))</f>
        <v/>
      </c>
      <c r="BY188" s="34" t="str">
        <f ca="true">+IF(OFFSET('Water Data'!$E$28,0,10*ROW('Water Data'!E182))="","",OFFSET('Water Data'!$E$28,0,10*ROW('Water Data'!E182)))</f>
        <v/>
      </c>
      <c r="BZ188" s="34" t="str">
        <f ca="true">+IF(OFFSET('Water Data'!$E$29,0,10*ROW('Water Data'!E182))="","",OFFSET('Water Data'!$E$29,0,10*ROW('Water Data'!E182)))</f>
        <v/>
      </c>
      <c r="CA188" s="34" t="str">
        <f ca="true">+IF(OFFSET('Water Data'!$E$30,0,10*ROW('Water Data'!E182))="","",OFFSET('Water Data'!$E$30,0,10*ROW('Water Data'!E182)))</f>
        <v/>
      </c>
      <c r="CB188" s="34" t="str">
        <f ca="true">+IF(OFFSET('Water Data'!$F$28,0,10*ROW('Water Data'!F182))="","",OFFSET('Water Data'!$F$28,0,10*ROW('Water Data'!F182)))</f>
        <v/>
      </c>
      <c r="CC188" s="34" t="str">
        <f ca="true">+IF(OFFSET('Water Data'!$F$29,0,10*ROW('Water Data'!F182))="","",OFFSET('Water Data'!$F$29,0,10*ROW('Water Data'!F182)))</f>
        <v/>
      </c>
      <c r="CD188" s="34" t="str">
        <f ca="true">+IF(OFFSET('Water Data'!$F$30,0,10*ROW('Water Data'!F182))="","",OFFSET('Water Data'!$F$30,0,10*ROW('Water Data'!F182)))</f>
        <v/>
      </c>
      <c r="CE188" s="34" t="str">
        <f ca="true">+IF(OFFSET('Water Data'!$G$28,0,10*ROW('Water Data'!G182))="","",OFFSET('Water Data'!$G$28,0,10*ROW('Water Data'!G182)))</f>
        <v/>
      </c>
      <c r="CF188" s="34" t="str">
        <f ca="true">+IF(OFFSET('Water Data'!$G$29,0,10*ROW('Water Data'!G182))="","",OFFSET('Water Data'!$G$29,0,10*ROW('Water Data'!G182)))</f>
        <v/>
      </c>
      <c r="CG188" s="34" t="str">
        <f ca="true">+IF(OFFSET('Water Data'!$G$30,0,10*ROW('Water Data'!G182))="","",OFFSET('Water Data'!$G$30,0,10*ROW('Water Data'!G182)))</f>
        <v/>
      </c>
      <c r="CH188" s="34" t="str">
        <f ca="true">+IF(OFFSET('Water Data'!$H$28,0,10*ROW('Water Data'!H182))="","",OFFSET('Water Data'!$H$28,0,10*ROW('Water Data'!H182)))</f>
        <v/>
      </c>
      <c r="CI188" s="34" t="str">
        <f ca="true">+IF(OFFSET('Water Data'!$H$29,0,10*ROW('Water Data'!H182))="","",OFFSET('Water Data'!$H$29,0,10*ROW('Water Data'!H182)))</f>
        <v/>
      </c>
      <c r="CJ188" s="34" t="str">
        <f ca="true">+IF(OFFSET('Water Data'!$H$30,0,10*ROW('Water Data'!H182))="","",OFFSET('Water Data'!$H$30,0,10*ROW('Water Data'!H182)))</f>
        <v/>
      </c>
      <c r="CK188" s="34" t="str">
        <f ca="true">+IF(OFFSET('Sanitation Data'!$C$29,0,10*ROW('Sanitation Data'!C182))="","",OFFSET('Sanitation Data'!$C$29,0,10*ROW('Sanitation Data'!C182)))</f>
        <v/>
      </c>
      <c r="CL188" s="34" t="str">
        <f ca="true">+IF(OFFSET('Sanitation Data'!$C$30,0,10*ROW('Sanitation Data'!C182))="","",OFFSET('Sanitation Data'!$C$30,0,10*ROW('Sanitation Data'!C182)))</f>
        <v/>
      </c>
      <c r="CM188" s="34" t="str">
        <f ca="true">+IF(OFFSET('Sanitation Data'!$C$31,0,10*ROW('Sanitation Data'!C182))="","",OFFSET('Sanitation Data'!$C$31,0,10*ROW('Sanitation Data'!C182)))</f>
        <v/>
      </c>
      <c r="CN188" s="34" t="str">
        <f ca="true">+IF(OFFSET('Sanitation Data'!$C$32,0,10*ROW('Sanitation Data'!C182))="","",OFFSET('Sanitation Data'!$C$32,0,10*ROW('Sanitation Data'!C182)))</f>
        <v/>
      </c>
      <c r="CO188" s="34" t="str">
        <f ca="true">+IF(OFFSET('Sanitation Data'!$C$33,0,10*ROW('Sanitation Data'!C182))="","",OFFSET('Sanitation Data'!$C$33,0,10*ROW('Sanitation Data'!C182)))</f>
        <v/>
      </c>
      <c r="CP188" s="34" t="str">
        <f ca="true">+IF(OFFSET('Sanitation Data'!$D$29,0,10*ROW('Sanitation Data'!D182))="","",OFFSET('Sanitation Data'!$D$29,0,10*ROW('Sanitation Data'!D182)))</f>
        <v/>
      </c>
      <c r="CQ188" s="34" t="str">
        <f ca="true">+IF(OFFSET('Sanitation Data'!$D$30,0,10*ROW('Sanitation Data'!D182))="","",OFFSET('Sanitation Data'!$D$30,0,10*ROW('Sanitation Data'!D182)))</f>
        <v/>
      </c>
      <c r="CR188" s="34" t="str">
        <f ca="true">+IF(OFFSET('Sanitation Data'!$D$31,0,10*ROW('Sanitation Data'!D182))="","",OFFSET('Sanitation Data'!$D$31,0,10*ROW('Sanitation Data'!D182)))</f>
        <v/>
      </c>
      <c r="CS188" s="34" t="str">
        <f ca="true">+IF(OFFSET('Sanitation Data'!$D$32,0,10*ROW('Sanitation Data'!D182))="","",OFFSET('Sanitation Data'!$D$32,0,10*ROW('Sanitation Data'!D182)))</f>
        <v/>
      </c>
      <c r="CT188" s="34" t="str">
        <f ca="true">+IF(OFFSET('Sanitation Data'!$D$33,0,10*ROW('Sanitation Data'!D182))="","",OFFSET('Sanitation Data'!$D$33,0,10*ROW('Sanitation Data'!D182)))</f>
        <v/>
      </c>
      <c r="CU188" s="34" t="str">
        <f ca="true">+IF(OFFSET('Sanitation Data'!$E$29,0,10*ROW('Sanitation Data'!E182))="","",OFFSET('Sanitation Data'!$E$29,0,10*ROW('Sanitation Data'!E182)))</f>
        <v/>
      </c>
      <c r="CV188" s="34" t="str">
        <f ca="true">+IF(OFFSET('Sanitation Data'!$E$30,0,10*ROW('Sanitation Data'!E182))="","",OFFSET('Sanitation Data'!$E$30,0,10*ROW('Sanitation Data'!E182)))</f>
        <v/>
      </c>
      <c r="CW188" s="34" t="str">
        <f ca="true">+IF(OFFSET('Sanitation Data'!$E$31,0,10*ROW('Sanitation Data'!E182))="","",OFFSET('Sanitation Data'!$E$31,0,10*ROW('Sanitation Data'!E182)))</f>
        <v/>
      </c>
      <c r="CX188" s="34" t="str">
        <f ca="true">+IF(OFFSET('Sanitation Data'!$E$32,0,10*ROW('Sanitation Data'!E182))="","",OFFSET('Sanitation Data'!$E$32,0,10*ROW('Sanitation Data'!E182)))</f>
        <v/>
      </c>
      <c r="CY188" s="34" t="str">
        <f ca="true">+IF(OFFSET('Sanitation Data'!$E$33,0,10*ROW('Sanitation Data'!E182))="","",OFFSET('Sanitation Data'!$E$33,0,10*ROW('Sanitation Data'!E182)))</f>
        <v/>
      </c>
      <c r="CZ188" s="34" t="str">
        <f ca="true">+IF(OFFSET('Sanitation Data'!$F$29,0,10*ROW('Sanitation Data'!F182))="","",OFFSET('Sanitation Data'!$F$29,0,10*ROW('Sanitation Data'!F182)))</f>
        <v/>
      </c>
      <c r="DA188" s="34" t="str">
        <f ca="true">+IF(OFFSET('Sanitation Data'!$F$30,0,10*ROW('Sanitation Data'!F182))="","",OFFSET('Sanitation Data'!$F$30,0,10*ROW('Sanitation Data'!F182)))</f>
        <v/>
      </c>
      <c r="DB188" s="34" t="str">
        <f ca="true">+IF(OFFSET('Sanitation Data'!$F$31,0,10*ROW('Sanitation Data'!F182))="","",OFFSET('Sanitation Data'!$F$31,0,10*ROW('Sanitation Data'!F182)))</f>
        <v/>
      </c>
      <c r="DC188" s="34" t="str">
        <f ca="true">+IF(OFFSET('Sanitation Data'!$F$32,0,10*ROW('Sanitation Data'!F182))="","",OFFSET('Sanitation Data'!$F$32,0,10*ROW('Sanitation Data'!F182)))</f>
        <v/>
      </c>
      <c r="DD188" s="34" t="str">
        <f ca="true">+IF(OFFSET('Sanitation Data'!$F$33,0,10*ROW('Sanitation Data'!F182))="","",OFFSET('Sanitation Data'!$F$33,0,10*ROW('Sanitation Data'!F182)))</f>
        <v/>
      </c>
      <c r="DE188" s="34" t="str">
        <f ca="true">+IF(OFFSET('Sanitation Data'!$G$29,0,10*ROW('Sanitation Data'!G182))="","",OFFSET('Sanitation Data'!$G$29,0,10*ROW('Sanitation Data'!G182)))</f>
        <v/>
      </c>
      <c r="DF188" s="34" t="str">
        <f ca="true">+IF(OFFSET('Sanitation Data'!$G$30,0,10*ROW('Sanitation Data'!G182))="","",OFFSET('Sanitation Data'!$G$30,0,10*ROW('Sanitation Data'!G182)))</f>
        <v/>
      </c>
      <c r="DG188" s="34" t="str">
        <f ca="true">+IF(OFFSET('Sanitation Data'!$G$31,0,10*ROW('Sanitation Data'!G182))="","",OFFSET('Sanitation Data'!$G$31,0,10*ROW('Sanitation Data'!G182)))</f>
        <v/>
      </c>
      <c r="DH188" s="34" t="str">
        <f ca="true">+IF(OFFSET('Sanitation Data'!$G$32,0,10*ROW('Sanitation Data'!G182))="","",OFFSET('Sanitation Data'!$G$32,0,10*ROW('Sanitation Data'!G182)))</f>
        <v/>
      </c>
      <c r="DI188" s="34" t="str">
        <f ca="true">+IF(OFFSET('Sanitation Data'!$G$33,0,10*ROW('Sanitation Data'!G182))="","",OFFSET('Sanitation Data'!$G$33,0,10*ROW('Sanitation Data'!G182)))</f>
        <v/>
      </c>
      <c r="DJ188" s="34" t="str">
        <f ca="true">+IF(OFFSET('Sanitation Data'!$H$29,0,10*ROW('Sanitation Data'!H182))="","",OFFSET('Sanitation Data'!$H$29,0,10*ROW('Sanitation Data'!H182)))</f>
        <v/>
      </c>
      <c r="DK188" s="34" t="str">
        <f ca="true">+IF(OFFSET('Sanitation Data'!$H$30,0,10*ROW('Sanitation Data'!H182))="","",OFFSET('Sanitation Data'!$H$30,0,10*ROW('Sanitation Data'!H182)))</f>
        <v/>
      </c>
      <c r="DL188" s="34" t="str">
        <f ca="true">+IF(OFFSET('Sanitation Data'!$H$31,0,10*ROW('Sanitation Data'!H182))="","",OFFSET('Sanitation Data'!$H$31,0,10*ROW('Sanitation Data'!H182)))</f>
        <v/>
      </c>
      <c r="DM188" s="34" t="str">
        <f ca="true">+IF(OFFSET('Sanitation Data'!$H$32,0,10*ROW('Sanitation Data'!H182))="","",OFFSET('Sanitation Data'!$H$32,0,10*ROW('Sanitation Data'!H182)))</f>
        <v/>
      </c>
      <c r="DN188" s="34" t="str">
        <f ca="true">+IF(OFFSET('Sanitation Data'!$H$33,0,10*ROW('Sanitation Data'!H182))="","",OFFSET('Sanitation Data'!$H$33,0,10*ROW('Sanitation Data'!H182)))</f>
        <v/>
      </c>
      <c r="DO188" s="34" t="str">
        <f ca="true">+IF(OFFSET('Hygiene Data'!$C$12,0,10*ROW('Hygiene Data'!C182))="","",OFFSET('Hygiene Data'!$C$12,0,10*ROW('Hygiene Data'!C182)))</f>
        <v/>
      </c>
      <c r="DP188" s="34" t="str">
        <f ca="true">+IF(OFFSET('Hygiene Data'!$C$13,0,10*ROW('Hygiene Data'!C182))="","",OFFSET('Hygiene Data'!$C$13,0,10*ROW('Hygiene Data'!C182)))</f>
        <v/>
      </c>
      <c r="DQ188" s="34" t="str">
        <f ca="true">+IF(OFFSET('Hygiene Data'!$C$14,0,10*ROW('Hygiene Data'!C182))="","",OFFSET('Hygiene Data'!$C$14,0,10*ROW('Hygiene Data'!C182)))</f>
        <v/>
      </c>
      <c r="DR188" s="34" t="str">
        <f ca="true">+IF(OFFSET('Hygiene Data'!$D$12,0,10*ROW('Hygiene Data'!D182))="","",OFFSET('Hygiene Data'!$D$12,0,10*ROW('Hygiene Data'!D182)))</f>
        <v/>
      </c>
      <c r="DS188" s="34" t="str">
        <f ca="true">+IF(OFFSET('Hygiene Data'!$D$13,0,10*ROW('Hygiene Data'!D182))="","",OFFSET('Hygiene Data'!$D$13,0,10*ROW('Hygiene Data'!D182)))</f>
        <v/>
      </c>
      <c r="DT188" s="34" t="str">
        <f ca="true">+IF(OFFSET('Hygiene Data'!$D$14,0,10*ROW('Hygiene Data'!D182))="","",OFFSET('Hygiene Data'!$D$14,0,10*ROW('Hygiene Data'!D182)))</f>
        <v/>
      </c>
      <c r="DU188" s="34" t="str">
        <f ca="true">+IF(OFFSET('Hygiene Data'!$E$12,0,10*ROW('Hygiene Data'!E182))="","",OFFSET('Hygiene Data'!$E$12,0,10*ROW('Hygiene Data'!E182)))</f>
        <v/>
      </c>
      <c r="DV188" s="34" t="str">
        <f ca="true">+IF(OFFSET('Hygiene Data'!$E$13,0,10*ROW('Hygiene Data'!E182))="","",OFFSET('Hygiene Data'!$E$13,0,10*ROW('Hygiene Data'!E182)))</f>
        <v/>
      </c>
      <c r="DW188" s="34" t="str">
        <f ca="true">+IF(OFFSET('Hygiene Data'!$E$14,0,10*ROW('Hygiene Data'!E182))="","",OFFSET('Hygiene Data'!$E$14,0,10*ROW('Hygiene Data'!E182)))</f>
        <v/>
      </c>
      <c r="DX188" s="34" t="str">
        <f ca="true">+IF(OFFSET('Hygiene Data'!$F$12,0,10*ROW('Hygiene Data'!F182))="","",OFFSET('Hygiene Data'!$F$12,0,10*ROW('Hygiene Data'!F182)))</f>
        <v/>
      </c>
      <c r="DY188" s="34" t="str">
        <f ca="true">+IF(OFFSET('Hygiene Data'!$F$13,0,10*ROW('Hygiene Data'!F182))="","",OFFSET('Hygiene Data'!$F$13,0,10*ROW('Hygiene Data'!F182)))</f>
        <v/>
      </c>
      <c r="DZ188" s="34" t="str">
        <f ca="true">+IF(OFFSET('Hygiene Data'!$F$14,0,10*ROW('Hygiene Data'!F182))="","",OFFSET('Hygiene Data'!$F$14,0,10*ROW('Hygiene Data'!F182)))</f>
        <v/>
      </c>
      <c r="EA188" s="34" t="str">
        <f ca="true">+IF(OFFSET('Hygiene Data'!$G$12,0,10*ROW('Hygiene Data'!G182))="","",OFFSET('Hygiene Data'!$G$12,0,10*ROW('Hygiene Data'!G182)))</f>
        <v/>
      </c>
      <c r="EB188" s="34" t="str">
        <f ca="true">+IF(OFFSET('Hygiene Data'!$G$13,0,10*ROW('Hygiene Data'!G182))="","",OFFSET('Hygiene Data'!$G$13,0,10*ROW('Hygiene Data'!G182)))</f>
        <v/>
      </c>
      <c r="EC188" s="34" t="str">
        <f ca="true">+IF(OFFSET('Hygiene Data'!$G$14,0,10*ROW('Hygiene Data'!G182))="","",OFFSET('Hygiene Data'!$G$14,0,10*ROW('Hygiene Data'!G182)))</f>
        <v/>
      </c>
      <c r="ED188" s="34" t="str">
        <f ca="true">+IF(OFFSET('Hygiene Data'!$H$12,0,10*ROW('Hygiene Data'!H182))="","",OFFSET('Hygiene Data'!$H$12,0,10*ROW('Hygiene Data'!H182)))</f>
        <v/>
      </c>
      <c r="EE188" s="34" t="str">
        <f ca="true">+IF(OFFSET('Hygiene Data'!$H$13,0,10*ROW('Hygiene Data'!H182))="","",OFFSET('Hygiene Data'!$H$13,0,10*ROW('Hygiene Data'!H182)))</f>
        <v/>
      </c>
      <c r="EF188" s="34" t="str">
        <f ca="true">+IF(OFFSET('Hygiene Data'!$H$14,0,10*ROW('Hygiene Data'!H182))="","",OFFSET('Hygiene Data'!$H$14,0,10*ROW('Hygiene Data'!H182)))</f>
        <v/>
      </c>
    </row>
    <row r="189" x14ac:dyDescent="0.2">
      <c r="A189" s="57" t="str">
        <f ca="true">+IF(OFFSET('Water Data'!$B$1,0,10*ROW('Water Data'!B186))="","",OFFSET('Water Data'!$B$1,0,10*ROW('Water Data'!B186)))</f>
        <v/>
      </c>
      <c r="B189" s="57" t="str">
        <f ca="true">+IF(OFFSET('Water Data'!$A$3,0,10*ROW('Water Data'!A186))="","",OFFSET('Water Data'!$A$3,0,10*ROW('Water Data'!A186)))</f>
        <v/>
      </c>
      <c r="C189" s="57" t="str">
        <f ca="true">+IF(OFFSET('Water Data'!$C$3,0,10*ROW('Water Data'!C186))="","",OFFSET('Water Data'!$C$3,0,10*ROW('Water Data'!C186)))</f>
        <v/>
      </c>
      <c r="D189" s="249"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49"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49"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49"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49"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49"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49"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49"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49"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49"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49"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49"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49"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49"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49"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49"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49"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49"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50"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50"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50"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50"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50"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50"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50"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50"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50"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50"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50"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50"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50"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50"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50"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50"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50"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50"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50"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50"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50"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50"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50"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50"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50"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50"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50"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50"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50"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50"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51"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51"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51"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51"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51"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51"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51"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51"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51"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51"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51"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51"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51"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51"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51"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51"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51"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51"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4" t="str">
        <f ca="true">+IF(OFFSET('Water Data'!$C$28,0,10*ROW('Water Data'!C183))="","",OFFSET('Water Data'!$C$28,0,10*ROW('Water Data'!C183)))</f>
        <v/>
      </c>
      <c r="BT189" s="34" t="str">
        <f ca="true">+IF(OFFSET('Water Data'!$C$29,0,10*ROW('Water Data'!C183))="","",OFFSET('Water Data'!$C$29,0,10*ROW('Water Data'!C183)))</f>
        <v/>
      </c>
      <c r="BU189" s="34" t="str">
        <f ca="true">+IF(OFFSET('Water Data'!$C$30,0,10*ROW('Water Data'!C183))="","",OFFSET('Water Data'!$C$30,0,10*ROW('Water Data'!C183)))</f>
        <v/>
      </c>
      <c r="BV189" s="34" t="str">
        <f ca="true">+IF(OFFSET('Water Data'!$D$28,0,10*ROW('Water Data'!D183))="","",OFFSET('Water Data'!$D$28,0,10*ROW('Water Data'!D183)))</f>
        <v/>
      </c>
      <c r="BW189" s="34" t="str">
        <f ca="true">+IF(OFFSET('Water Data'!$D$29,0,10*ROW('Water Data'!D183))="","",OFFSET('Water Data'!$D$29,0,10*ROW('Water Data'!D183)))</f>
        <v/>
      </c>
      <c r="BX189" s="34" t="str">
        <f ca="true">+IF(OFFSET('Water Data'!$D$30,0,10*ROW('Water Data'!D183))="","",OFFSET('Water Data'!$D$30,0,10*ROW('Water Data'!D183)))</f>
        <v/>
      </c>
      <c r="BY189" s="34" t="str">
        <f ca="true">+IF(OFFSET('Water Data'!$E$28,0,10*ROW('Water Data'!E183))="","",OFFSET('Water Data'!$E$28,0,10*ROW('Water Data'!E183)))</f>
        <v/>
      </c>
      <c r="BZ189" s="34" t="str">
        <f ca="true">+IF(OFFSET('Water Data'!$E$29,0,10*ROW('Water Data'!E183))="","",OFFSET('Water Data'!$E$29,0,10*ROW('Water Data'!E183)))</f>
        <v/>
      </c>
      <c r="CA189" s="34" t="str">
        <f ca="true">+IF(OFFSET('Water Data'!$E$30,0,10*ROW('Water Data'!E183))="","",OFFSET('Water Data'!$E$30,0,10*ROW('Water Data'!E183)))</f>
        <v/>
      </c>
      <c r="CB189" s="34" t="str">
        <f ca="true">+IF(OFFSET('Water Data'!$F$28,0,10*ROW('Water Data'!F183))="","",OFFSET('Water Data'!$F$28,0,10*ROW('Water Data'!F183)))</f>
        <v/>
      </c>
      <c r="CC189" s="34" t="str">
        <f ca="true">+IF(OFFSET('Water Data'!$F$29,0,10*ROW('Water Data'!F183))="","",OFFSET('Water Data'!$F$29,0,10*ROW('Water Data'!F183)))</f>
        <v/>
      </c>
      <c r="CD189" s="34" t="str">
        <f ca="true">+IF(OFFSET('Water Data'!$F$30,0,10*ROW('Water Data'!F183))="","",OFFSET('Water Data'!$F$30,0,10*ROW('Water Data'!F183)))</f>
        <v/>
      </c>
      <c r="CE189" s="34" t="str">
        <f ca="true">+IF(OFFSET('Water Data'!$G$28,0,10*ROW('Water Data'!G183))="","",OFFSET('Water Data'!$G$28,0,10*ROW('Water Data'!G183)))</f>
        <v/>
      </c>
      <c r="CF189" s="34" t="str">
        <f ca="true">+IF(OFFSET('Water Data'!$G$29,0,10*ROW('Water Data'!G183))="","",OFFSET('Water Data'!$G$29,0,10*ROW('Water Data'!G183)))</f>
        <v/>
      </c>
      <c r="CG189" s="34" t="str">
        <f ca="true">+IF(OFFSET('Water Data'!$G$30,0,10*ROW('Water Data'!G183))="","",OFFSET('Water Data'!$G$30,0,10*ROW('Water Data'!G183)))</f>
        <v/>
      </c>
      <c r="CH189" s="34" t="str">
        <f ca="true">+IF(OFFSET('Water Data'!$H$28,0,10*ROW('Water Data'!H183))="","",OFFSET('Water Data'!$H$28,0,10*ROW('Water Data'!H183)))</f>
        <v/>
      </c>
      <c r="CI189" s="34" t="str">
        <f ca="true">+IF(OFFSET('Water Data'!$H$29,0,10*ROW('Water Data'!H183))="","",OFFSET('Water Data'!$H$29,0,10*ROW('Water Data'!H183)))</f>
        <v/>
      </c>
      <c r="CJ189" s="34" t="str">
        <f ca="true">+IF(OFFSET('Water Data'!$H$30,0,10*ROW('Water Data'!H183))="","",OFFSET('Water Data'!$H$30,0,10*ROW('Water Data'!H183)))</f>
        <v/>
      </c>
      <c r="CK189" s="34" t="str">
        <f ca="true">+IF(OFFSET('Sanitation Data'!$C$29,0,10*ROW('Sanitation Data'!C183))="","",OFFSET('Sanitation Data'!$C$29,0,10*ROW('Sanitation Data'!C183)))</f>
        <v/>
      </c>
      <c r="CL189" s="34" t="str">
        <f ca="true">+IF(OFFSET('Sanitation Data'!$C$30,0,10*ROW('Sanitation Data'!C183))="","",OFFSET('Sanitation Data'!$C$30,0,10*ROW('Sanitation Data'!C183)))</f>
        <v/>
      </c>
      <c r="CM189" s="34" t="str">
        <f ca="true">+IF(OFFSET('Sanitation Data'!$C$31,0,10*ROW('Sanitation Data'!C183))="","",OFFSET('Sanitation Data'!$C$31,0,10*ROW('Sanitation Data'!C183)))</f>
        <v/>
      </c>
      <c r="CN189" s="34" t="str">
        <f ca="true">+IF(OFFSET('Sanitation Data'!$C$32,0,10*ROW('Sanitation Data'!C183))="","",OFFSET('Sanitation Data'!$C$32,0,10*ROW('Sanitation Data'!C183)))</f>
        <v/>
      </c>
      <c r="CO189" s="34" t="str">
        <f ca="true">+IF(OFFSET('Sanitation Data'!$C$33,0,10*ROW('Sanitation Data'!C183))="","",OFFSET('Sanitation Data'!$C$33,0,10*ROW('Sanitation Data'!C183)))</f>
        <v/>
      </c>
      <c r="CP189" s="34" t="str">
        <f ca="true">+IF(OFFSET('Sanitation Data'!$D$29,0,10*ROW('Sanitation Data'!D183))="","",OFFSET('Sanitation Data'!$D$29,0,10*ROW('Sanitation Data'!D183)))</f>
        <v/>
      </c>
      <c r="CQ189" s="34" t="str">
        <f ca="true">+IF(OFFSET('Sanitation Data'!$D$30,0,10*ROW('Sanitation Data'!D183))="","",OFFSET('Sanitation Data'!$D$30,0,10*ROW('Sanitation Data'!D183)))</f>
        <v/>
      </c>
      <c r="CR189" s="34" t="str">
        <f ca="true">+IF(OFFSET('Sanitation Data'!$D$31,0,10*ROW('Sanitation Data'!D183))="","",OFFSET('Sanitation Data'!$D$31,0,10*ROW('Sanitation Data'!D183)))</f>
        <v/>
      </c>
      <c r="CS189" s="34" t="str">
        <f ca="true">+IF(OFFSET('Sanitation Data'!$D$32,0,10*ROW('Sanitation Data'!D183))="","",OFFSET('Sanitation Data'!$D$32,0,10*ROW('Sanitation Data'!D183)))</f>
        <v/>
      </c>
      <c r="CT189" s="34" t="str">
        <f ca="true">+IF(OFFSET('Sanitation Data'!$D$33,0,10*ROW('Sanitation Data'!D183))="","",OFFSET('Sanitation Data'!$D$33,0,10*ROW('Sanitation Data'!D183)))</f>
        <v/>
      </c>
      <c r="CU189" s="34" t="str">
        <f ca="true">+IF(OFFSET('Sanitation Data'!$E$29,0,10*ROW('Sanitation Data'!E183))="","",OFFSET('Sanitation Data'!$E$29,0,10*ROW('Sanitation Data'!E183)))</f>
        <v/>
      </c>
      <c r="CV189" s="34" t="str">
        <f ca="true">+IF(OFFSET('Sanitation Data'!$E$30,0,10*ROW('Sanitation Data'!E183))="","",OFFSET('Sanitation Data'!$E$30,0,10*ROW('Sanitation Data'!E183)))</f>
        <v/>
      </c>
      <c r="CW189" s="34" t="str">
        <f ca="true">+IF(OFFSET('Sanitation Data'!$E$31,0,10*ROW('Sanitation Data'!E183))="","",OFFSET('Sanitation Data'!$E$31,0,10*ROW('Sanitation Data'!E183)))</f>
        <v/>
      </c>
      <c r="CX189" s="34" t="str">
        <f ca="true">+IF(OFFSET('Sanitation Data'!$E$32,0,10*ROW('Sanitation Data'!E183))="","",OFFSET('Sanitation Data'!$E$32,0,10*ROW('Sanitation Data'!E183)))</f>
        <v/>
      </c>
      <c r="CY189" s="34" t="str">
        <f ca="true">+IF(OFFSET('Sanitation Data'!$E$33,0,10*ROW('Sanitation Data'!E183))="","",OFFSET('Sanitation Data'!$E$33,0,10*ROW('Sanitation Data'!E183)))</f>
        <v/>
      </c>
      <c r="CZ189" s="34" t="str">
        <f ca="true">+IF(OFFSET('Sanitation Data'!$F$29,0,10*ROW('Sanitation Data'!F183))="","",OFFSET('Sanitation Data'!$F$29,0,10*ROW('Sanitation Data'!F183)))</f>
        <v/>
      </c>
      <c r="DA189" s="34" t="str">
        <f ca="true">+IF(OFFSET('Sanitation Data'!$F$30,0,10*ROW('Sanitation Data'!F183))="","",OFFSET('Sanitation Data'!$F$30,0,10*ROW('Sanitation Data'!F183)))</f>
        <v/>
      </c>
      <c r="DB189" s="34" t="str">
        <f ca="true">+IF(OFFSET('Sanitation Data'!$F$31,0,10*ROW('Sanitation Data'!F183))="","",OFFSET('Sanitation Data'!$F$31,0,10*ROW('Sanitation Data'!F183)))</f>
        <v/>
      </c>
      <c r="DC189" s="34" t="str">
        <f ca="true">+IF(OFFSET('Sanitation Data'!$F$32,0,10*ROW('Sanitation Data'!F183))="","",OFFSET('Sanitation Data'!$F$32,0,10*ROW('Sanitation Data'!F183)))</f>
        <v/>
      </c>
      <c r="DD189" s="34" t="str">
        <f ca="true">+IF(OFFSET('Sanitation Data'!$F$33,0,10*ROW('Sanitation Data'!F183))="","",OFFSET('Sanitation Data'!$F$33,0,10*ROW('Sanitation Data'!F183)))</f>
        <v/>
      </c>
      <c r="DE189" s="34" t="str">
        <f ca="true">+IF(OFFSET('Sanitation Data'!$G$29,0,10*ROW('Sanitation Data'!G183))="","",OFFSET('Sanitation Data'!$G$29,0,10*ROW('Sanitation Data'!G183)))</f>
        <v/>
      </c>
      <c r="DF189" s="34" t="str">
        <f ca="true">+IF(OFFSET('Sanitation Data'!$G$30,0,10*ROW('Sanitation Data'!G183))="","",OFFSET('Sanitation Data'!$G$30,0,10*ROW('Sanitation Data'!G183)))</f>
        <v/>
      </c>
      <c r="DG189" s="34" t="str">
        <f ca="true">+IF(OFFSET('Sanitation Data'!$G$31,0,10*ROW('Sanitation Data'!G183))="","",OFFSET('Sanitation Data'!$G$31,0,10*ROW('Sanitation Data'!G183)))</f>
        <v/>
      </c>
      <c r="DH189" s="34" t="str">
        <f ca="true">+IF(OFFSET('Sanitation Data'!$G$32,0,10*ROW('Sanitation Data'!G183))="","",OFFSET('Sanitation Data'!$G$32,0,10*ROW('Sanitation Data'!G183)))</f>
        <v/>
      </c>
      <c r="DI189" s="34" t="str">
        <f ca="true">+IF(OFFSET('Sanitation Data'!$G$33,0,10*ROW('Sanitation Data'!G183))="","",OFFSET('Sanitation Data'!$G$33,0,10*ROW('Sanitation Data'!G183)))</f>
        <v/>
      </c>
      <c r="DJ189" s="34" t="str">
        <f ca="true">+IF(OFFSET('Sanitation Data'!$H$29,0,10*ROW('Sanitation Data'!H183))="","",OFFSET('Sanitation Data'!$H$29,0,10*ROW('Sanitation Data'!H183)))</f>
        <v/>
      </c>
      <c r="DK189" s="34" t="str">
        <f ca="true">+IF(OFFSET('Sanitation Data'!$H$30,0,10*ROW('Sanitation Data'!H183))="","",OFFSET('Sanitation Data'!$H$30,0,10*ROW('Sanitation Data'!H183)))</f>
        <v/>
      </c>
      <c r="DL189" s="34" t="str">
        <f ca="true">+IF(OFFSET('Sanitation Data'!$H$31,0,10*ROW('Sanitation Data'!H183))="","",OFFSET('Sanitation Data'!$H$31,0,10*ROW('Sanitation Data'!H183)))</f>
        <v/>
      </c>
      <c r="DM189" s="34" t="str">
        <f ca="true">+IF(OFFSET('Sanitation Data'!$H$32,0,10*ROW('Sanitation Data'!H183))="","",OFFSET('Sanitation Data'!$H$32,0,10*ROW('Sanitation Data'!H183)))</f>
        <v/>
      </c>
      <c r="DN189" s="34" t="str">
        <f ca="true">+IF(OFFSET('Sanitation Data'!$H$33,0,10*ROW('Sanitation Data'!H183))="","",OFFSET('Sanitation Data'!$H$33,0,10*ROW('Sanitation Data'!H183)))</f>
        <v/>
      </c>
      <c r="DO189" s="34" t="str">
        <f ca="true">+IF(OFFSET('Hygiene Data'!$C$12,0,10*ROW('Hygiene Data'!C183))="","",OFFSET('Hygiene Data'!$C$12,0,10*ROW('Hygiene Data'!C183)))</f>
        <v/>
      </c>
      <c r="DP189" s="34" t="str">
        <f ca="true">+IF(OFFSET('Hygiene Data'!$C$13,0,10*ROW('Hygiene Data'!C183))="","",OFFSET('Hygiene Data'!$C$13,0,10*ROW('Hygiene Data'!C183)))</f>
        <v/>
      </c>
      <c r="DQ189" s="34" t="str">
        <f ca="true">+IF(OFFSET('Hygiene Data'!$C$14,0,10*ROW('Hygiene Data'!C183))="","",OFFSET('Hygiene Data'!$C$14,0,10*ROW('Hygiene Data'!C183)))</f>
        <v/>
      </c>
      <c r="DR189" s="34" t="str">
        <f ca="true">+IF(OFFSET('Hygiene Data'!$D$12,0,10*ROW('Hygiene Data'!D183))="","",OFFSET('Hygiene Data'!$D$12,0,10*ROW('Hygiene Data'!D183)))</f>
        <v/>
      </c>
      <c r="DS189" s="34" t="str">
        <f ca="true">+IF(OFFSET('Hygiene Data'!$D$13,0,10*ROW('Hygiene Data'!D183))="","",OFFSET('Hygiene Data'!$D$13,0,10*ROW('Hygiene Data'!D183)))</f>
        <v/>
      </c>
      <c r="DT189" s="34" t="str">
        <f ca="true">+IF(OFFSET('Hygiene Data'!$D$14,0,10*ROW('Hygiene Data'!D183))="","",OFFSET('Hygiene Data'!$D$14,0,10*ROW('Hygiene Data'!D183)))</f>
        <v/>
      </c>
      <c r="DU189" s="34" t="str">
        <f ca="true">+IF(OFFSET('Hygiene Data'!$E$12,0,10*ROW('Hygiene Data'!E183))="","",OFFSET('Hygiene Data'!$E$12,0,10*ROW('Hygiene Data'!E183)))</f>
        <v/>
      </c>
      <c r="DV189" s="34" t="str">
        <f ca="true">+IF(OFFSET('Hygiene Data'!$E$13,0,10*ROW('Hygiene Data'!E183))="","",OFFSET('Hygiene Data'!$E$13,0,10*ROW('Hygiene Data'!E183)))</f>
        <v/>
      </c>
      <c r="DW189" s="34" t="str">
        <f ca="true">+IF(OFFSET('Hygiene Data'!$E$14,0,10*ROW('Hygiene Data'!E183))="","",OFFSET('Hygiene Data'!$E$14,0,10*ROW('Hygiene Data'!E183)))</f>
        <v/>
      </c>
      <c r="DX189" s="34" t="str">
        <f ca="true">+IF(OFFSET('Hygiene Data'!$F$12,0,10*ROW('Hygiene Data'!F183))="","",OFFSET('Hygiene Data'!$F$12,0,10*ROW('Hygiene Data'!F183)))</f>
        <v/>
      </c>
      <c r="DY189" s="34" t="str">
        <f ca="true">+IF(OFFSET('Hygiene Data'!$F$13,0,10*ROW('Hygiene Data'!F183))="","",OFFSET('Hygiene Data'!$F$13,0,10*ROW('Hygiene Data'!F183)))</f>
        <v/>
      </c>
      <c r="DZ189" s="34" t="str">
        <f ca="true">+IF(OFFSET('Hygiene Data'!$F$14,0,10*ROW('Hygiene Data'!F183))="","",OFFSET('Hygiene Data'!$F$14,0,10*ROW('Hygiene Data'!F183)))</f>
        <v/>
      </c>
      <c r="EA189" s="34" t="str">
        <f ca="true">+IF(OFFSET('Hygiene Data'!$G$12,0,10*ROW('Hygiene Data'!G183))="","",OFFSET('Hygiene Data'!$G$12,0,10*ROW('Hygiene Data'!G183)))</f>
        <v/>
      </c>
      <c r="EB189" s="34" t="str">
        <f ca="true">+IF(OFFSET('Hygiene Data'!$G$13,0,10*ROW('Hygiene Data'!G183))="","",OFFSET('Hygiene Data'!$G$13,0,10*ROW('Hygiene Data'!G183)))</f>
        <v/>
      </c>
      <c r="EC189" s="34" t="str">
        <f ca="true">+IF(OFFSET('Hygiene Data'!$G$14,0,10*ROW('Hygiene Data'!G183))="","",OFFSET('Hygiene Data'!$G$14,0,10*ROW('Hygiene Data'!G183)))</f>
        <v/>
      </c>
      <c r="ED189" s="34" t="str">
        <f ca="true">+IF(OFFSET('Hygiene Data'!$H$12,0,10*ROW('Hygiene Data'!H183))="","",OFFSET('Hygiene Data'!$H$12,0,10*ROW('Hygiene Data'!H183)))</f>
        <v/>
      </c>
      <c r="EE189" s="34" t="str">
        <f ca="true">+IF(OFFSET('Hygiene Data'!$H$13,0,10*ROW('Hygiene Data'!H183))="","",OFFSET('Hygiene Data'!$H$13,0,10*ROW('Hygiene Data'!H183)))</f>
        <v/>
      </c>
      <c r="EF189" s="34" t="str">
        <f ca="true">+IF(OFFSET('Hygiene Data'!$H$14,0,10*ROW('Hygiene Data'!H183))="","",OFFSET('Hygiene Data'!$H$14,0,10*ROW('Hygiene Data'!H183)))</f>
        <v/>
      </c>
    </row>
    <row r="190" x14ac:dyDescent="0.2">
      <c r="A190" s="57" t="str">
        <f ca="true">+IF(OFFSET('Water Data'!$B$1,0,10*ROW('Water Data'!B187))="","",OFFSET('Water Data'!$B$1,0,10*ROW('Water Data'!B187)))</f>
        <v/>
      </c>
      <c r="B190" s="57" t="str">
        <f ca="true">+IF(OFFSET('Water Data'!$A$3,0,10*ROW('Water Data'!A187))="","",OFFSET('Water Data'!$A$3,0,10*ROW('Water Data'!A187)))</f>
        <v/>
      </c>
      <c r="C190" s="57" t="str">
        <f ca="true">+IF(OFFSET('Water Data'!$C$3,0,10*ROW('Water Data'!C187))="","",OFFSET('Water Data'!$C$3,0,10*ROW('Water Data'!C187)))</f>
        <v/>
      </c>
      <c r="D190" s="249"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49"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49"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49"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49"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49"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49"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49"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49"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49"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49"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49"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49"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49"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49"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49"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49"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49"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50"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50"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50"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50"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50"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50"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50"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50"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50"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50"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50"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50"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50"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50"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50"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50"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50"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50"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50"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50"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50"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50"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50"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50"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50"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50"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50"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50"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50"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50"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51"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51"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51"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51"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51"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51"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51"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51"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51"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51"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51"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51"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51"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51"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51"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51"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51"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51"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4" t="str">
        <f ca="true">+IF(OFFSET('Water Data'!$C$28,0,10*ROW('Water Data'!C184))="","",OFFSET('Water Data'!$C$28,0,10*ROW('Water Data'!C184)))</f>
        <v/>
      </c>
      <c r="BT190" s="34" t="str">
        <f ca="true">+IF(OFFSET('Water Data'!$C$29,0,10*ROW('Water Data'!C184))="","",OFFSET('Water Data'!$C$29,0,10*ROW('Water Data'!C184)))</f>
        <v/>
      </c>
      <c r="BU190" s="34" t="str">
        <f ca="true">+IF(OFFSET('Water Data'!$C$30,0,10*ROW('Water Data'!C184))="","",OFFSET('Water Data'!$C$30,0,10*ROW('Water Data'!C184)))</f>
        <v/>
      </c>
      <c r="BV190" s="34" t="str">
        <f ca="true">+IF(OFFSET('Water Data'!$D$28,0,10*ROW('Water Data'!D184))="","",OFFSET('Water Data'!$D$28,0,10*ROW('Water Data'!D184)))</f>
        <v/>
      </c>
      <c r="BW190" s="34" t="str">
        <f ca="true">+IF(OFFSET('Water Data'!$D$29,0,10*ROW('Water Data'!D184))="","",OFFSET('Water Data'!$D$29,0,10*ROW('Water Data'!D184)))</f>
        <v/>
      </c>
      <c r="BX190" s="34" t="str">
        <f ca="true">+IF(OFFSET('Water Data'!$D$30,0,10*ROW('Water Data'!D184))="","",OFFSET('Water Data'!$D$30,0,10*ROW('Water Data'!D184)))</f>
        <v/>
      </c>
      <c r="BY190" s="34" t="str">
        <f ca="true">+IF(OFFSET('Water Data'!$E$28,0,10*ROW('Water Data'!E184))="","",OFFSET('Water Data'!$E$28,0,10*ROW('Water Data'!E184)))</f>
        <v/>
      </c>
      <c r="BZ190" s="34" t="str">
        <f ca="true">+IF(OFFSET('Water Data'!$E$29,0,10*ROW('Water Data'!E184))="","",OFFSET('Water Data'!$E$29,0,10*ROW('Water Data'!E184)))</f>
        <v/>
      </c>
      <c r="CA190" s="34" t="str">
        <f ca="true">+IF(OFFSET('Water Data'!$E$30,0,10*ROW('Water Data'!E184))="","",OFFSET('Water Data'!$E$30,0,10*ROW('Water Data'!E184)))</f>
        <v/>
      </c>
      <c r="CB190" s="34" t="str">
        <f ca="true">+IF(OFFSET('Water Data'!$F$28,0,10*ROW('Water Data'!F184))="","",OFFSET('Water Data'!$F$28,0,10*ROW('Water Data'!F184)))</f>
        <v/>
      </c>
      <c r="CC190" s="34" t="str">
        <f ca="true">+IF(OFFSET('Water Data'!$F$29,0,10*ROW('Water Data'!F184))="","",OFFSET('Water Data'!$F$29,0,10*ROW('Water Data'!F184)))</f>
        <v/>
      </c>
      <c r="CD190" s="34" t="str">
        <f ca="true">+IF(OFFSET('Water Data'!$F$30,0,10*ROW('Water Data'!F184))="","",OFFSET('Water Data'!$F$30,0,10*ROW('Water Data'!F184)))</f>
        <v/>
      </c>
      <c r="CE190" s="34" t="str">
        <f ca="true">+IF(OFFSET('Water Data'!$G$28,0,10*ROW('Water Data'!G184))="","",OFFSET('Water Data'!$G$28,0,10*ROW('Water Data'!G184)))</f>
        <v/>
      </c>
      <c r="CF190" s="34" t="str">
        <f ca="true">+IF(OFFSET('Water Data'!$G$29,0,10*ROW('Water Data'!G184))="","",OFFSET('Water Data'!$G$29,0,10*ROW('Water Data'!G184)))</f>
        <v/>
      </c>
      <c r="CG190" s="34" t="str">
        <f ca="true">+IF(OFFSET('Water Data'!$G$30,0,10*ROW('Water Data'!G184))="","",OFFSET('Water Data'!$G$30,0,10*ROW('Water Data'!G184)))</f>
        <v/>
      </c>
      <c r="CH190" s="34" t="str">
        <f ca="true">+IF(OFFSET('Water Data'!$H$28,0,10*ROW('Water Data'!H184))="","",OFFSET('Water Data'!$H$28,0,10*ROW('Water Data'!H184)))</f>
        <v/>
      </c>
      <c r="CI190" s="34" t="str">
        <f ca="true">+IF(OFFSET('Water Data'!$H$29,0,10*ROW('Water Data'!H184))="","",OFFSET('Water Data'!$H$29,0,10*ROW('Water Data'!H184)))</f>
        <v/>
      </c>
      <c r="CJ190" s="34" t="str">
        <f ca="true">+IF(OFFSET('Water Data'!$H$30,0,10*ROW('Water Data'!H184))="","",OFFSET('Water Data'!$H$30,0,10*ROW('Water Data'!H184)))</f>
        <v/>
      </c>
      <c r="CK190" s="34" t="str">
        <f ca="true">+IF(OFFSET('Sanitation Data'!$C$29,0,10*ROW('Sanitation Data'!C184))="","",OFFSET('Sanitation Data'!$C$29,0,10*ROW('Sanitation Data'!C184)))</f>
        <v/>
      </c>
      <c r="CL190" s="34" t="str">
        <f ca="true">+IF(OFFSET('Sanitation Data'!$C$30,0,10*ROW('Sanitation Data'!C184))="","",OFFSET('Sanitation Data'!$C$30,0,10*ROW('Sanitation Data'!C184)))</f>
        <v/>
      </c>
      <c r="CM190" s="34" t="str">
        <f ca="true">+IF(OFFSET('Sanitation Data'!$C$31,0,10*ROW('Sanitation Data'!C184))="","",OFFSET('Sanitation Data'!$C$31,0,10*ROW('Sanitation Data'!C184)))</f>
        <v/>
      </c>
      <c r="CN190" s="34" t="str">
        <f ca="true">+IF(OFFSET('Sanitation Data'!$C$32,0,10*ROW('Sanitation Data'!C184))="","",OFFSET('Sanitation Data'!$C$32,0,10*ROW('Sanitation Data'!C184)))</f>
        <v/>
      </c>
      <c r="CO190" s="34" t="str">
        <f ca="true">+IF(OFFSET('Sanitation Data'!$C$33,0,10*ROW('Sanitation Data'!C184))="","",OFFSET('Sanitation Data'!$C$33,0,10*ROW('Sanitation Data'!C184)))</f>
        <v/>
      </c>
      <c r="CP190" s="34" t="str">
        <f ca="true">+IF(OFFSET('Sanitation Data'!$D$29,0,10*ROW('Sanitation Data'!D184))="","",OFFSET('Sanitation Data'!$D$29,0,10*ROW('Sanitation Data'!D184)))</f>
        <v/>
      </c>
      <c r="CQ190" s="34" t="str">
        <f ca="true">+IF(OFFSET('Sanitation Data'!$D$30,0,10*ROW('Sanitation Data'!D184))="","",OFFSET('Sanitation Data'!$D$30,0,10*ROW('Sanitation Data'!D184)))</f>
        <v/>
      </c>
      <c r="CR190" s="34" t="str">
        <f ca="true">+IF(OFFSET('Sanitation Data'!$D$31,0,10*ROW('Sanitation Data'!D184))="","",OFFSET('Sanitation Data'!$D$31,0,10*ROW('Sanitation Data'!D184)))</f>
        <v/>
      </c>
      <c r="CS190" s="34" t="str">
        <f ca="true">+IF(OFFSET('Sanitation Data'!$D$32,0,10*ROW('Sanitation Data'!D184))="","",OFFSET('Sanitation Data'!$D$32,0,10*ROW('Sanitation Data'!D184)))</f>
        <v/>
      </c>
      <c r="CT190" s="34" t="str">
        <f ca="true">+IF(OFFSET('Sanitation Data'!$D$33,0,10*ROW('Sanitation Data'!D184))="","",OFFSET('Sanitation Data'!$D$33,0,10*ROW('Sanitation Data'!D184)))</f>
        <v/>
      </c>
      <c r="CU190" s="34" t="str">
        <f ca="true">+IF(OFFSET('Sanitation Data'!$E$29,0,10*ROW('Sanitation Data'!E184))="","",OFFSET('Sanitation Data'!$E$29,0,10*ROW('Sanitation Data'!E184)))</f>
        <v/>
      </c>
      <c r="CV190" s="34" t="str">
        <f ca="true">+IF(OFFSET('Sanitation Data'!$E$30,0,10*ROW('Sanitation Data'!E184))="","",OFFSET('Sanitation Data'!$E$30,0,10*ROW('Sanitation Data'!E184)))</f>
        <v/>
      </c>
      <c r="CW190" s="34" t="str">
        <f ca="true">+IF(OFFSET('Sanitation Data'!$E$31,0,10*ROW('Sanitation Data'!E184))="","",OFFSET('Sanitation Data'!$E$31,0,10*ROW('Sanitation Data'!E184)))</f>
        <v/>
      </c>
      <c r="CX190" s="34" t="str">
        <f ca="true">+IF(OFFSET('Sanitation Data'!$E$32,0,10*ROW('Sanitation Data'!E184))="","",OFFSET('Sanitation Data'!$E$32,0,10*ROW('Sanitation Data'!E184)))</f>
        <v/>
      </c>
      <c r="CY190" s="34" t="str">
        <f ca="true">+IF(OFFSET('Sanitation Data'!$E$33,0,10*ROW('Sanitation Data'!E184))="","",OFFSET('Sanitation Data'!$E$33,0,10*ROW('Sanitation Data'!E184)))</f>
        <v/>
      </c>
      <c r="CZ190" s="34" t="str">
        <f ca="true">+IF(OFFSET('Sanitation Data'!$F$29,0,10*ROW('Sanitation Data'!F184))="","",OFFSET('Sanitation Data'!$F$29,0,10*ROW('Sanitation Data'!F184)))</f>
        <v/>
      </c>
      <c r="DA190" s="34" t="str">
        <f ca="true">+IF(OFFSET('Sanitation Data'!$F$30,0,10*ROW('Sanitation Data'!F184))="","",OFFSET('Sanitation Data'!$F$30,0,10*ROW('Sanitation Data'!F184)))</f>
        <v/>
      </c>
      <c r="DB190" s="34" t="str">
        <f ca="true">+IF(OFFSET('Sanitation Data'!$F$31,0,10*ROW('Sanitation Data'!F184))="","",OFFSET('Sanitation Data'!$F$31,0,10*ROW('Sanitation Data'!F184)))</f>
        <v/>
      </c>
      <c r="DC190" s="34" t="str">
        <f ca="true">+IF(OFFSET('Sanitation Data'!$F$32,0,10*ROW('Sanitation Data'!F184))="","",OFFSET('Sanitation Data'!$F$32,0,10*ROW('Sanitation Data'!F184)))</f>
        <v/>
      </c>
      <c r="DD190" s="34" t="str">
        <f ca="true">+IF(OFFSET('Sanitation Data'!$F$33,0,10*ROW('Sanitation Data'!F184))="","",OFFSET('Sanitation Data'!$F$33,0,10*ROW('Sanitation Data'!F184)))</f>
        <v/>
      </c>
      <c r="DE190" s="34" t="str">
        <f ca="true">+IF(OFFSET('Sanitation Data'!$G$29,0,10*ROW('Sanitation Data'!G184))="","",OFFSET('Sanitation Data'!$G$29,0,10*ROW('Sanitation Data'!G184)))</f>
        <v/>
      </c>
      <c r="DF190" s="34" t="str">
        <f ca="true">+IF(OFFSET('Sanitation Data'!$G$30,0,10*ROW('Sanitation Data'!G184))="","",OFFSET('Sanitation Data'!$G$30,0,10*ROW('Sanitation Data'!G184)))</f>
        <v/>
      </c>
      <c r="DG190" s="34" t="str">
        <f ca="true">+IF(OFFSET('Sanitation Data'!$G$31,0,10*ROW('Sanitation Data'!G184))="","",OFFSET('Sanitation Data'!$G$31,0,10*ROW('Sanitation Data'!G184)))</f>
        <v/>
      </c>
      <c r="DH190" s="34" t="str">
        <f ca="true">+IF(OFFSET('Sanitation Data'!$G$32,0,10*ROW('Sanitation Data'!G184))="","",OFFSET('Sanitation Data'!$G$32,0,10*ROW('Sanitation Data'!G184)))</f>
        <v/>
      </c>
      <c r="DI190" s="34" t="str">
        <f ca="true">+IF(OFFSET('Sanitation Data'!$G$33,0,10*ROW('Sanitation Data'!G184))="","",OFFSET('Sanitation Data'!$G$33,0,10*ROW('Sanitation Data'!G184)))</f>
        <v/>
      </c>
      <c r="DJ190" s="34" t="str">
        <f ca="true">+IF(OFFSET('Sanitation Data'!$H$29,0,10*ROW('Sanitation Data'!H184))="","",OFFSET('Sanitation Data'!$H$29,0,10*ROW('Sanitation Data'!H184)))</f>
        <v/>
      </c>
      <c r="DK190" s="34" t="str">
        <f ca="true">+IF(OFFSET('Sanitation Data'!$H$30,0,10*ROW('Sanitation Data'!H184))="","",OFFSET('Sanitation Data'!$H$30,0,10*ROW('Sanitation Data'!H184)))</f>
        <v/>
      </c>
      <c r="DL190" s="34" t="str">
        <f ca="true">+IF(OFFSET('Sanitation Data'!$H$31,0,10*ROW('Sanitation Data'!H184))="","",OFFSET('Sanitation Data'!$H$31,0,10*ROW('Sanitation Data'!H184)))</f>
        <v/>
      </c>
      <c r="DM190" s="34" t="str">
        <f ca="true">+IF(OFFSET('Sanitation Data'!$H$32,0,10*ROW('Sanitation Data'!H184))="","",OFFSET('Sanitation Data'!$H$32,0,10*ROW('Sanitation Data'!H184)))</f>
        <v/>
      </c>
      <c r="DN190" s="34" t="str">
        <f ca="true">+IF(OFFSET('Sanitation Data'!$H$33,0,10*ROW('Sanitation Data'!H184))="","",OFFSET('Sanitation Data'!$H$33,0,10*ROW('Sanitation Data'!H184)))</f>
        <v/>
      </c>
      <c r="DO190" s="34" t="str">
        <f ca="true">+IF(OFFSET('Hygiene Data'!$C$12,0,10*ROW('Hygiene Data'!C184))="","",OFFSET('Hygiene Data'!$C$12,0,10*ROW('Hygiene Data'!C184)))</f>
        <v/>
      </c>
      <c r="DP190" s="34" t="str">
        <f ca="true">+IF(OFFSET('Hygiene Data'!$C$13,0,10*ROW('Hygiene Data'!C184))="","",OFFSET('Hygiene Data'!$C$13,0,10*ROW('Hygiene Data'!C184)))</f>
        <v/>
      </c>
      <c r="DQ190" s="34" t="str">
        <f ca="true">+IF(OFFSET('Hygiene Data'!$C$14,0,10*ROW('Hygiene Data'!C184))="","",OFFSET('Hygiene Data'!$C$14,0,10*ROW('Hygiene Data'!C184)))</f>
        <v/>
      </c>
      <c r="DR190" s="34" t="str">
        <f ca="true">+IF(OFFSET('Hygiene Data'!$D$12,0,10*ROW('Hygiene Data'!D184))="","",OFFSET('Hygiene Data'!$D$12,0,10*ROW('Hygiene Data'!D184)))</f>
        <v/>
      </c>
      <c r="DS190" s="34" t="str">
        <f ca="true">+IF(OFFSET('Hygiene Data'!$D$13,0,10*ROW('Hygiene Data'!D184))="","",OFFSET('Hygiene Data'!$D$13,0,10*ROW('Hygiene Data'!D184)))</f>
        <v/>
      </c>
      <c r="DT190" s="34" t="str">
        <f ca="true">+IF(OFFSET('Hygiene Data'!$D$14,0,10*ROW('Hygiene Data'!D184))="","",OFFSET('Hygiene Data'!$D$14,0,10*ROW('Hygiene Data'!D184)))</f>
        <v/>
      </c>
      <c r="DU190" s="34" t="str">
        <f ca="true">+IF(OFFSET('Hygiene Data'!$E$12,0,10*ROW('Hygiene Data'!E184))="","",OFFSET('Hygiene Data'!$E$12,0,10*ROW('Hygiene Data'!E184)))</f>
        <v/>
      </c>
      <c r="DV190" s="34" t="str">
        <f ca="true">+IF(OFFSET('Hygiene Data'!$E$13,0,10*ROW('Hygiene Data'!E184))="","",OFFSET('Hygiene Data'!$E$13,0,10*ROW('Hygiene Data'!E184)))</f>
        <v/>
      </c>
      <c r="DW190" s="34" t="str">
        <f ca="true">+IF(OFFSET('Hygiene Data'!$E$14,0,10*ROW('Hygiene Data'!E184))="","",OFFSET('Hygiene Data'!$E$14,0,10*ROW('Hygiene Data'!E184)))</f>
        <v/>
      </c>
      <c r="DX190" s="34" t="str">
        <f ca="true">+IF(OFFSET('Hygiene Data'!$F$12,0,10*ROW('Hygiene Data'!F184))="","",OFFSET('Hygiene Data'!$F$12,0,10*ROW('Hygiene Data'!F184)))</f>
        <v/>
      </c>
      <c r="DY190" s="34" t="str">
        <f ca="true">+IF(OFFSET('Hygiene Data'!$F$13,0,10*ROW('Hygiene Data'!F184))="","",OFFSET('Hygiene Data'!$F$13,0,10*ROW('Hygiene Data'!F184)))</f>
        <v/>
      </c>
      <c r="DZ190" s="34" t="str">
        <f ca="true">+IF(OFFSET('Hygiene Data'!$F$14,0,10*ROW('Hygiene Data'!F184))="","",OFFSET('Hygiene Data'!$F$14,0,10*ROW('Hygiene Data'!F184)))</f>
        <v/>
      </c>
      <c r="EA190" s="34" t="str">
        <f ca="true">+IF(OFFSET('Hygiene Data'!$G$12,0,10*ROW('Hygiene Data'!G184))="","",OFFSET('Hygiene Data'!$G$12,0,10*ROW('Hygiene Data'!G184)))</f>
        <v/>
      </c>
      <c r="EB190" s="34" t="str">
        <f ca="true">+IF(OFFSET('Hygiene Data'!$G$13,0,10*ROW('Hygiene Data'!G184))="","",OFFSET('Hygiene Data'!$G$13,0,10*ROW('Hygiene Data'!G184)))</f>
        <v/>
      </c>
      <c r="EC190" s="34" t="str">
        <f ca="true">+IF(OFFSET('Hygiene Data'!$G$14,0,10*ROW('Hygiene Data'!G184))="","",OFFSET('Hygiene Data'!$G$14,0,10*ROW('Hygiene Data'!G184)))</f>
        <v/>
      </c>
      <c r="ED190" s="34" t="str">
        <f ca="true">+IF(OFFSET('Hygiene Data'!$H$12,0,10*ROW('Hygiene Data'!H184))="","",OFFSET('Hygiene Data'!$H$12,0,10*ROW('Hygiene Data'!H184)))</f>
        <v/>
      </c>
      <c r="EE190" s="34" t="str">
        <f ca="true">+IF(OFFSET('Hygiene Data'!$H$13,0,10*ROW('Hygiene Data'!H184))="","",OFFSET('Hygiene Data'!$H$13,0,10*ROW('Hygiene Data'!H184)))</f>
        <v/>
      </c>
      <c r="EF190" s="34" t="str">
        <f ca="true">+IF(OFFSET('Hygiene Data'!$H$14,0,10*ROW('Hygiene Data'!H184))="","",OFFSET('Hygiene Data'!$H$14,0,10*ROW('Hygiene Data'!H184)))</f>
        <v/>
      </c>
    </row>
    <row r="191" x14ac:dyDescent="0.2">
      <c r="A191" s="57" t="str">
        <f ca="true">+IF(OFFSET('Water Data'!$B$1,0,10*ROW('Water Data'!B188))="","",OFFSET('Water Data'!$B$1,0,10*ROW('Water Data'!B188)))</f>
        <v/>
      </c>
      <c r="B191" s="57" t="str">
        <f ca="true">+IF(OFFSET('Water Data'!$A$3,0,10*ROW('Water Data'!A188))="","",OFFSET('Water Data'!$A$3,0,10*ROW('Water Data'!A188)))</f>
        <v/>
      </c>
      <c r="C191" s="57" t="str">
        <f ca="true">+IF(OFFSET('Water Data'!$C$3,0,10*ROW('Water Data'!C188))="","",OFFSET('Water Data'!$C$3,0,10*ROW('Water Data'!C188)))</f>
        <v/>
      </c>
      <c r="D191" s="249"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49"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49"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49"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49"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49"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49"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49"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49"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49"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49"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49"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49"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49"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49"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49"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49"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49"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50"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50"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50"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50"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50"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50"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50"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50"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50"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50"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50"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50"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50"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50"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50"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50"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50"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50"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50"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50"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50"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50"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50"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50"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50"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50"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50"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50"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50"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50"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51"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51"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51"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51"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51"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51"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51"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51"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51"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51"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51"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51"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51"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51"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51"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51"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51"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51"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4" t="str">
        <f ca="true">+IF(OFFSET('Water Data'!$C$28,0,10*ROW('Water Data'!C185))="","",OFFSET('Water Data'!$C$28,0,10*ROW('Water Data'!C185)))</f>
        <v/>
      </c>
      <c r="BT191" s="34" t="str">
        <f ca="true">+IF(OFFSET('Water Data'!$C$29,0,10*ROW('Water Data'!C185))="","",OFFSET('Water Data'!$C$29,0,10*ROW('Water Data'!C185)))</f>
        <v/>
      </c>
      <c r="BU191" s="34" t="str">
        <f ca="true">+IF(OFFSET('Water Data'!$C$30,0,10*ROW('Water Data'!C185))="","",OFFSET('Water Data'!$C$30,0,10*ROW('Water Data'!C185)))</f>
        <v/>
      </c>
      <c r="BV191" s="34" t="str">
        <f ca="true">+IF(OFFSET('Water Data'!$D$28,0,10*ROW('Water Data'!D185))="","",OFFSET('Water Data'!$D$28,0,10*ROW('Water Data'!D185)))</f>
        <v/>
      </c>
      <c r="BW191" s="34" t="str">
        <f ca="true">+IF(OFFSET('Water Data'!$D$29,0,10*ROW('Water Data'!D185))="","",OFFSET('Water Data'!$D$29,0,10*ROW('Water Data'!D185)))</f>
        <v/>
      </c>
      <c r="BX191" s="34" t="str">
        <f ca="true">+IF(OFFSET('Water Data'!$D$30,0,10*ROW('Water Data'!D185))="","",OFFSET('Water Data'!$D$30,0,10*ROW('Water Data'!D185)))</f>
        <v/>
      </c>
      <c r="BY191" s="34" t="str">
        <f ca="true">+IF(OFFSET('Water Data'!$E$28,0,10*ROW('Water Data'!E185))="","",OFFSET('Water Data'!$E$28,0,10*ROW('Water Data'!E185)))</f>
        <v/>
      </c>
      <c r="BZ191" s="34" t="str">
        <f ca="true">+IF(OFFSET('Water Data'!$E$29,0,10*ROW('Water Data'!E185))="","",OFFSET('Water Data'!$E$29,0,10*ROW('Water Data'!E185)))</f>
        <v/>
      </c>
      <c r="CA191" s="34" t="str">
        <f ca="true">+IF(OFFSET('Water Data'!$E$30,0,10*ROW('Water Data'!E185))="","",OFFSET('Water Data'!$E$30,0,10*ROW('Water Data'!E185)))</f>
        <v/>
      </c>
      <c r="CB191" s="34" t="str">
        <f ca="true">+IF(OFFSET('Water Data'!$F$28,0,10*ROW('Water Data'!F185))="","",OFFSET('Water Data'!$F$28,0,10*ROW('Water Data'!F185)))</f>
        <v/>
      </c>
      <c r="CC191" s="34" t="str">
        <f ca="true">+IF(OFFSET('Water Data'!$F$29,0,10*ROW('Water Data'!F185))="","",OFFSET('Water Data'!$F$29,0,10*ROW('Water Data'!F185)))</f>
        <v/>
      </c>
      <c r="CD191" s="34" t="str">
        <f ca="true">+IF(OFFSET('Water Data'!$F$30,0,10*ROW('Water Data'!F185))="","",OFFSET('Water Data'!$F$30,0,10*ROW('Water Data'!F185)))</f>
        <v/>
      </c>
      <c r="CE191" s="34" t="str">
        <f ca="true">+IF(OFFSET('Water Data'!$G$28,0,10*ROW('Water Data'!G185))="","",OFFSET('Water Data'!$G$28,0,10*ROW('Water Data'!G185)))</f>
        <v/>
      </c>
      <c r="CF191" s="34" t="str">
        <f ca="true">+IF(OFFSET('Water Data'!$G$29,0,10*ROW('Water Data'!G185))="","",OFFSET('Water Data'!$G$29,0,10*ROW('Water Data'!G185)))</f>
        <v/>
      </c>
      <c r="CG191" s="34" t="str">
        <f ca="true">+IF(OFFSET('Water Data'!$G$30,0,10*ROW('Water Data'!G185))="","",OFFSET('Water Data'!$G$30,0,10*ROW('Water Data'!G185)))</f>
        <v/>
      </c>
      <c r="CH191" s="34" t="str">
        <f ca="true">+IF(OFFSET('Water Data'!$H$28,0,10*ROW('Water Data'!H185))="","",OFFSET('Water Data'!$H$28,0,10*ROW('Water Data'!H185)))</f>
        <v/>
      </c>
      <c r="CI191" s="34" t="str">
        <f ca="true">+IF(OFFSET('Water Data'!$H$29,0,10*ROW('Water Data'!H185))="","",OFFSET('Water Data'!$H$29,0,10*ROW('Water Data'!H185)))</f>
        <v/>
      </c>
      <c r="CJ191" s="34" t="str">
        <f ca="true">+IF(OFFSET('Water Data'!$H$30,0,10*ROW('Water Data'!H185))="","",OFFSET('Water Data'!$H$30,0,10*ROW('Water Data'!H185)))</f>
        <v/>
      </c>
      <c r="CK191" s="34" t="str">
        <f ca="true">+IF(OFFSET('Sanitation Data'!$C$29,0,10*ROW('Sanitation Data'!C185))="","",OFFSET('Sanitation Data'!$C$29,0,10*ROW('Sanitation Data'!C185)))</f>
        <v/>
      </c>
      <c r="CL191" s="34" t="str">
        <f ca="true">+IF(OFFSET('Sanitation Data'!$C$30,0,10*ROW('Sanitation Data'!C185))="","",OFFSET('Sanitation Data'!$C$30,0,10*ROW('Sanitation Data'!C185)))</f>
        <v/>
      </c>
      <c r="CM191" s="34" t="str">
        <f ca="true">+IF(OFFSET('Sanitation Data'!$C$31,0,10*ROW('Sanitation Data'!C185))="","",OFFSET('Sanitation Data'!$C$31,0,10*ROW('Sanitation Data'!C185)))</f>
        <v/>
      </c>
      <c r="CN191" s="34" t="str">
        <f ca="true">+IF(OFFSET('Sanitation Data'!$C$32,0,10*ROW('Sanitation Data'!C185))="","",OFFSET('Sanitation Data'!$C$32,0,10*ROW('Sanitation Data'!C185)))</f>
        <v/>
      </c>
      <c r="CO191" s="34" t="str">
        <f ca="true">+IF(OFFSET('Sanitation Data'!$C$33,0,10*ROW('Sanitation Data'!C185))="","",OFFSET('Sanitation Data'!$C$33,0,10*ROW('Sanitation Data'!C185)))</f>
        <v/>
      </c>
      <c r="CP191" s="34" t="str">
        <f ca="true">+IF(OFFSET('Sanitation Data'!$D$29,0,10*ROW('Sanitation Data'!D185))="","",OFFSET('Sanitation Data'!$D$29,0,10*ROW('Sanitation Data'!D185)))</f>
        <v/>
      </c>
      <c r="CQ191" s="34" t="str">
        <f ca="true">+IF(OFFSET('Sanitation Data'!$D$30,0,10*ROW('Sanitation Data'!D185))="","",OFFSET('Sanitation Data'!$D$30,0,10*ROW('Sanitation Data'!D185)))</f>
        <v/>
      </c>
      <c r="CR191" s="34" t="str">
        <f ca="true">+IF(OFFSET('Sanitation Data'!$D$31,0,10*ROW('Sanitation Data'!D185))="","",OFFSET('Sanitation Data'!$D$31,0,10*ROW('Sanitation Data'!D185)))</f>
        <v/>
      </c>
      <c r="CS191" s="34" t="str">
        <f ca="true">+IF(OFFSET('Sanitation Data'!$D$32,0,10*ROW('Sanitation Data'!D185))="","",OFFSET('Sanitation Data'!$D$32,0,10*ROW('Sanitation Data'!D185)))</f>
        <v/>
      </c>
      <c r="CT191" s="34" t="str">
        <f ca="true">+IF(OFFSET('Sanitation Data'!$D$33,0,10*ROW('Sanitation Data'!D185))="","",OFFSET('Sanitation Data'!$D$33,0,10*ROW('Sanitation Data'!D185)))</f>
        <v/>
      </c>
      <c r="CU191" s="34" t="str">
        <f ca="true">+IF(OFFSET('Sanitation Data'!$E$29,0,10*ROW('Sanitation Data'!E185))="","",OFFSET('Sanitation Data'!$E$29,0,10*ROW('Sanitation Data'!E185)))</f>
        <v/>
      </c>
      <c r="CV191" s="34" t="str">
        <f ca="true">+IF(OFFSET('Sanitation Data'!$E$30,0,10*ROW('Sanitation Data'!E185))="","",OFFSET('Sanitation Data'!$E$30,0,10*ROW('Sanitation Data'!E185)))</f>
        <v/>
      </c>
      <c r="CW191" s="34" t="str">
        <f ca="true">+IF(OFFSET('Sanitation Data'!$E$31,0,10*ROW('Sanitation Data'!E185))="","",OFFSET('Sanitation Data'!$E$31,0,10*ROW('Sanitation Data'!E185)))</f>
        <v/>
      </c>
      <c r="CX191" s="34" t="str">
        <f ca="true">+IF(OFFSET('Sanitation Data'!$E$32,0,10*ROW('Sanitation Data'!E185))="","",OFFSET('Sanitation Data'!$E$32,0,10*ROW('Sanitation Data'!E185)))</f>
        <v/>
      </c>
      <c r="CY191" s="34" t="str">
        <f ca="true">+IF(OFFSET('Sanitation Data'!$E$33,0,10*ROW('Sanitation Data'!E185))="","",OFFSET('Sanitation Data'!$E$33,0,10*ROW('Sanitation Data'!E185)))</f>
        <v/>
      </c>
      <c r="CZ191" s="34" t="str">
        <f ca="true">+IF(OFFSET('Sanitation Data'!$F$29,0,10*ROW('Sanitation Data'!F185))="","",OFFSET('Sanitation Data'!$F$29,0,10*ROW('Sanitation Data'!F185)))</f>
        <v/>
      </c>
      <c r="DA191" s="34" t="str">
        <f ca="true">+IF(OFFSET('Sanitation Data'!$F$30,0,10*ROW('Sanitation Data'!F185))="","",OFFSET('Sanitation Data'!$F$30,0,10*ROW('Sanitation Data'!F185)))</f>
        <v/>
      </c>
      <c r="DB191" s="34" t="str">
        <f ca="true">+IF(OFFSET('Sanitation Data'!$F$31,0,10*ROW('Sanitation Data'!F185))="","",OFFSET('Sanitation Data'!$F$31,0,10*ROW('Sanitation Data'!F185)))</f>
        <v/>
      </c>
      <c r="DC191" s="34" t="str">
        <f ca="true">+IF(OFFSET('Sanitation Data'!$F$32,0,10*ROW('Sanitation Data'!F185))="","",OFFSET('Sanitation Data'!$F$32,0,10*ROW('Sanitation Data'!F185)))</f>
        <v/>
      </c>
      <c r="DD191" s="34" t="str">
        <f ca="true">+IF(OFFSET('Sanitation Data'!$F$33,0,10*ROW('Sanitation Data'!F185))="","",OFFSET('Sanitation Data'!$F$33,0,10*ROW('Sanitation Data'!F185)))</f>
        <v/>
      </c>
      <c r="DE191" s="34" t="str">
        <f ca="true">+IF(OFFSET('Sanitation Data'!$G$29,0,10*ROW('Sanitation Data'!G185))="","",OFFSET('Sanitation Data'!$G$29,0,10*ROW('Sanitation Data'!G185)))</f>
        <v/>
      </c>
      <c r="DF191" s="34" t="str">
        <f ca="true">+IF(OFFSET('Sanitation Data'!$G$30,0,10*ROW('Sanitation Data'!G185))="","",OFFSET('Sanitation Data'!$G$30,0,10*ROW('Sanitation Data'!G185)))</f>
        <v/>
      </c>
      <c r="DG191" s="34" t="str">
        <f ca="true">+IF(OFFSET('Sanitation Data'!$G$31,0,10*ROW('Sanitation Data'!G185))="","",OFFSET('Sanitation Data'!$G$31,0,10*ROW('Sanitation Data'!G185)))</f>
        <v/>
      </c>
      <c r="DH191" s="34" t="str">
        <f ca="true">+IF(OFFSET('Sanitation Data'!$G$32,0,10*ROW('Sanitation Data'!G185))="","",OFFSET('Sanitation Data'!$G$32,0,10*ROW('Sanitation Data'!G185)))</f>
        <v/>
      </c>
      <c r="DI191" s="34" t="str">
        <f ca="true">+IF(OFFSET('Sanitation Data'!$G$33,0,10*ROW('Sanitation Data'!G185))="","",OFFSET('Sanitation Data'!$G$33,0,10*ROW('Sanitation Data'!G185)))</f>
        <v/>
      </c>
      <c r="DJ191" s="34" t="str">
        <f ca="true">+IF(OFFSET('Sanitation Data'!$H$29,0,10*ROW('Sanitation Data'!H185))="","",OFFSET('Sanitation Data'!$H$29,0,10*ROW('Sanitation Data'!H185)))</f>
        <v/>
      </c>
      <c r="DK191" s="34" t="str">
        <f ca="true">+IF(OFFSET('Sanitation Data'!$H$30,0,10*ROW('Sanitation Data'!H185))="","",OFFSET('Sanitation Data'!$H$30,0,10*ROW('Sanitation Data'!H185)))</f>
        <v/>
      </c>
      <c r="DL191" s="34" t="str">
        <f ca="true">+IF(OFFSET('Sanitation Data'!$H$31,0,10*ROW('Sanitation Data'!H185))="","",OFFSET('Sanitation Data'!$H$31,0,10*ROW('Sanitation Data'!H185)))</f>
        <v/>
      </c>
      <c r="DM191" s="34" t="str">
        <f ca="true">+IF(OFFSET('Sanitation Data'!$H$32,0,10*ROW('Sanitation Data'!H185))="","",OFFSET('Sanitation Data'!$H$32,0,10*ROW('Sanitation Data'!H185)))</f>
        <v/>
      </c>
      <c r="DN191" s="34" t="str">
        <f ca="true">+IF(OFFSET('Sanitation Data'!$H$33,0,10*ROW('Sanitation Data'!H185))="","",OFFSET('Sanitation Data'!$H$33,0,10*ROW('Sanitation Data'!H185)))</f>
        <v/>
      </c>
      <c r="DO191" s="34" t="str">
        <f ca="true">+IF(OFFSET('Hygiene Data'!$C$12,0,10*ROW('Hygiene Data'!C185))="","",OFFSET('Hygiene Data'!$C$12,0,10*ROW('Hygiene Data'!C185)))</f>
        <v/>
      </c>
      <c r="DP191" s="34" t="str">
        <f ca="true">+IF(OFFSET('Hygiene Data'!$C$13,0,10*ROW('Hygiene Data'!C185))="","",OFFSET('Hygiene Data'!$C$13,0,10*ROW('Hygiene Data'!C185)))</f>
        <v/>
      </c>
      <c r="DQ191" s="34" t="str">
        <f ca="true">+IF(OFFSET('Hygiene Data'!$C$14,0,10*ROW('Hygiene Data'!C185))="","",OFFSET('Hygiene Data'!$C$14,0,10*ROW('Hygiene Data'!C185)))</f>
        <v/>
      </c>
      <c r="DR191" s="34" t="str">
        <f ca="true">+IF(OFFSET('Hygiene Data'!$D$12,0,10*ROW('Hygiene Data'!D185))="","",OFFSET('Hygiene Data'!$D$12,0,10*ROW('Hygiene Data'!D185)))</f>
        <v/>
      </c>
      <c r="DS191" s="34" t="str">
        <f ca="true">+IF(OFFSET('Hygiene Data'!$D$13,0,10*ROW('Hygiene Data'!D185))="","",OFFSET('Hygiene Data'!$D$13,0,10*ROW('Hygiene Data'!D185)))</f>
        <v/>
      </c>
      <c r="DT191" s="34" t="str">
        <f ca="true">+IF(OFFSET('Hygiene Data'!$D$14,0,10*ROW('Hygiene Data'!D185))="","",OFFSET('Hygiene Data'!$D$14,0,10*ROW('Hygiene Data'!D185)))</f>
        <v/>
      </c>
      <c r="DU191" s="34" t="str">
        <f ca="true">+IF(OFFSET('Hygiene Data'!$E$12,0,10*ROW('Hygiene Data'!E185))="","",OFFSET('Hygiene Data'!$E$12,0,10*ROW('Hygiene Data'!E185)))</f>
        <v/>
      </c>
      <c r="DV191" s="34" t="str">
        <f ca="true">+IF(OFFSET('Hygiene Data'!$E$13,0,10*ROW('Hygiene Data'!E185))="","",OFFSET('Hygiene Data'!$E$13,0,10*ROW('Hygiene Data'!E185)))</f>
        <v/>
      </c>
      <c r="DW191" s="34" t="str">
        <f ca="true">+IF(OFFSET('Hygiene Data'!$E$14,0,10*ROW('Hygiene Data'!E185))="","",OFFSET('Hygiene Data'!$E$14,0,10*ROW('Hygiene Data'!E185)))</f>
        <v/>
      </c>
      <c r="DX191" s="34" t="str">
        <f ca="true">+IF(OFFSET('Hygiene Data'!$F$12,0,10*ROW('Hygiene Data'!F185))="","",OFFSET('Hygiene Data'!$F$12,0,10*ROW('Hygiene Data'!F185)))</f>
        <v/>
      </c>
      <c r="DY191" s="34" t="str">
        <f ca="true">+IF(OFFSET('Hygiene Data'!$F$13,0,10*ROW('Hygiene Data'!F185))="","",OFFSET('Hygiene Data'!$F$13,0,10*ROW('Hygiene Data'!F185)))</f>
        <v/>
      </c>
      <c r="DZ191" s="34" t="str">
        <f ca="true">+IF(OFFSET('Hygiene Data'!$F$14,0,10*ROW('Hygiene Data'!F185))="","",OFFSET('Hygiene Data'!$F$14,0,10*ROW('Hygiene Data'!F185)))</f>
        <v/>
      </c>
      <c r="EA191" s="34" t="str">
        <f ca="true">+IF(OFFSET('Hygiene Data'!$G$12,0,10*ROW('Hygiene Data'!G185))="","",OFFSET('Hygiene Data'!$G$12,0,10*ROW('Hygiene Data'!G185)))</f>
        <v/>
      </c>
      <c r="EB191" s="34" t="str">
        <f ca="true">+IF(OFFSET('Hygiene Data'!$G$13,0,10*ROW('Hygiene Data'!G185))="","",OFFSET('Hygiene Data'!$G$13,0,10*ROW('Hygiene Data'!G185)))</f>
        <v/>
      </c>
      <c r="EC191" s="34" t="str">
        <f ca="true">+IF(OFFSET('Hygiene Data'!$G$14,0,10*ROW('Hygiene Data'!G185))="","",OFFSET('Hygiene Data'!$G$14,0,10*ROW('Hygiene Data'!G185)))</f>
        <v/>
      </c>
      <c r="ED191" s="34" t="str">
        <f ca="true">+IF(OFFSET('Hygiene Data'!$H$12,0,10*ROW('Hygiene Data'!H185))="","",OFFSET('Hygiene Data'!$H$12,0,10*ROW('Hygiene Data'!H185)))</f>
        <v/>
      </c>
      <c r="EE191" s="34" t="str">
        <f ca="true">+IF(OFFSET('Hygiene Data'!$H$13,0,10*ROW('Hygiene Data'!H185))="","",OFFSET('Hygiene Data'!$H$13,0,10*ROW('Hygiene Data'!H185)))</f>
        <v/>
      </c>
      <c r="EF191" s="34" t="str">
        <f ca="true">+IF(OFFSET('Hygiene Data'!$H$14,0,10*ROW('Hygiene Data'!H185))="","",OFFSET('Hygiene Data'!$H$14,0,10*ROW('Hygiene Data'!H185)))</f>
        <v/>
      </c>
    </row>
    <row r="192" x14ac:dyDescent="0.2">
      <c r="A192" s="57" t="str">
        <f ca="true">+IF(OFFSET('Water Data'!$B$1,0,10*ROW('Water Data'!B189))="","",OFFSET('Water Data'!$B$1,0,10*ROW('Water Data'!B189)))</f>
        <v/>
      </c>
      <c r="B192" s="57" t="str">
        <f ca="true">+IF(OFFSET('Water Data'!$A$3,0,10*ROW('Water Data'!A189))="","",OFFSET('Water Data'!$A$3,0,10*ROW('Water Data'!A189)))</f>
        <v/>
      </c>
      <c r="C192" s="57" t="str">
        <f ca="true">+IF(OFFSET('Water Data'!$C$3,0,10*ROW('Water Data'!C189))="","",OFFSET('Water Data'!$C$3,0,10*ROW('Water Data'!C189)))</f>
        <v/>
      </c>
      <c r="D192" s="249"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49"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49"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49"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49"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49"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49"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49"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49"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49"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49"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49"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49"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49"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49"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49"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49"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49"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50"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50"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50"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50"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50"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50"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50"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50"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50"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50"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50"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50"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50"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50"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50"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50"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50"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50"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50"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50"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50"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50"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50"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50"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50"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50"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50"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50"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50"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50"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51"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51"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51"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51"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51"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51"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51"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51"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51"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51"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51"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51"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51"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51"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51"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51"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51"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51"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4" t="str">
        <f ca="true">+IF(OFFSET('Water Data'!$C$28,0,10*ROW('Water Data'!C186))="","",OFFSET('Water Data'!$C$28,0,10*ROW('Water Data'!C186)))</f>
        <v/>
      </c>
      <c r="BT192" s="34" t="str">
        <f ca="true">+IF(OFFSET('Water Data'!$C$29,0,10*ROW('Water Data'!C186))="","",OFFSET('Water Data'!$C$29,0,10*ROW('Water Data'!C186)))</f>
        <v/>
      </c>
      <c r="BU192" s="34" t="str">
        <f ca="true">+IF(OFFSET('Water Data'!$C$30,0,10*ROW('Water Data'!C186))="","",OFFSET('Water Data'!$C$30,0,10*ROW('Water Data'!C186)))</f>
        <v/>
      </c>
      <c r="BV192" s="34" t="str">
        <f ca="true">+IF(OFFSET('Water Data'!$D$28,0,10*ROW('Water Data'!D186))="","",OFFSET('Water Data'!$D$28,0,10*ROW('Water Data'!D186)))</f>
        <v/>
      </c>
      <c r="BW192" s="34" t="str">
        <f ca="true">+IF(OFFSET('Water Data'!$D$29,0,10*ROW('Water Data'!D186))="","",OFFSET('Water Data'!$D$29,0,10*ROW('Water Data'!D186)))</f>
        <v/>
      </c>
      <c r="BX192" s="34" t="str">
        <f ca="true">+IF(OFFSET('Water Data'!$D$30,0,10*ROW('Water Data'!D186))="","",OFFSET('Water Data'!$D$30,0,10*ROW('Water Data'!D186)))</f>
        <v/>
      </c>
      <c r="BY192" s="34" t="str">
        <f ca="true">+IF(OFFSET('Water Data'!$E$28,0,10*ROW('Water Data'!E186))="","",OFFSET('Water Data'!$E$28,0,10*ROW('Water Data'!E186)))</f>
        <v/>
      </c>
      <c r="BZ192" s="34" t="str">
        <f ca="true">+IF(OFFSET('Water Data'!$E$29,0,10*ROW('Water Data'!E186))="","",OFFSET('Water Data'!$E$29,0,10*ROW('Water Data'!E186)))</f>
        <v/>
      </c>
      <c r="CA192" s="34" t="str">
        <f ca="true">+IF(OFFSET('Water Data'!$E$30,0,10*ROW('Water Data'!E186))="","",OFFSET('Water Data'!$E$30,0,10*ROW('Water Data'!E186)))</f>
        <v/>
      </c>
      <c r="CB192" s="34" t="str">
        <f ca="true">+IF(OFFSET('Water Data'!$F$28,0,10*ROW('Water Data'!F186))="","",OFFSET('Water Data'!$F$28,0,10*ROW('Water Data'!F186)))</f>
        <v/>
      </c>
      <c r="CC192" s="34" t="str">
        <f ca="true">+IF(OFFSET('Water Data'!$F$29,0,10*ROW('Water Data'!F186))="","",OFFSET('Water Data'!$F$29,0,10*ROW('Water Data'!F186)))</f>
        <v/>
      </c>
      <c r="CD192" s="34" t="str">
        <f ca="true">+IF(OFFSET('Water Data'!$F$30,0,10*ROW('Water Data'!F186))="","",OFFSET('Water Data'!$F$30,0,10*ROW('Water Data'!F186)))</f>
        <v/>
      </c>
      <c r="CE192" s="34" t="str">
        <f ca="true">+IF(OFFSET('Water Data'!$G$28,0,10*ROW('Water Data'!G186))="","",OFFSET('Water Data'!$G$28,0,10*ROW('Water Data'!G186)))</f>
        <v/>
      </c>
      <c r="CF192" s="34" t="str">
        <f ca="true">+IF(OFFSET('Water Data'!$G$29,0,10*ROW('Water Data'!G186))="","",OFFSET('Water Data'!$G$29,0,10*ROW('Water Data'!G186)))</f>
        <v/>
      </c>
      <c r="CG192" s="34" t="str">
        <f ca="true">+IF(OFFSET('Water Data'!$G$30,0,10*ROW('Water Data'!G186))="","",OFFSET('Water Data'!$G$30,0,10*ROW('Water Data'!G186)))</f>
        <v/>
      </c>
      <c r="CH192" s="34" t="str">
        <f ca="true">+IF(OFFSET('Water Data'!$H$28,0,10*ROW('Water Data'!H186))="","",OFFSET('Water Data'!$H$28,0,10*ROW('Water Data'!H186)))</f>
        <v/>
      </c>
      <c r="CI192" s="34" t="str">
        <f ca="true">+IF(OFFSET('Water Data'!$H$29,0,10*ROW('Water Data'!H186))="","",OFFSET('Water Data'!$H$29,0,10*ROW('Water Data'!H186)))</f>
        <v/>
      </c>
      <c r="CJ192" s="34" t="str">
        <f ca="true">+IF(OFFSET('Water Data'!$H$30,0,10*ROW('Water Data'!H186))="","",OFFSET('Water Data'!$H$30,0,10*ROW('Water Data'!H186)))</f>
        <v/>
      </c>
      <c r="CK192" s="34" t="str">
        <f ca="true">+IF(OFFSET('Sanitation Data'!$C$29,0,10*ROW('Sanitation Data'!C186))="","",OFFSET('Sanitation Data'!$C$29,0,10*ROW('Sanitation Data'!C186)))</f>
        <v/>
      </c>
      <c r="CL192" s="34" t="str">
        <f ca="true">+IF(OFFSET('Sanitation Data'!$C$30,0,10*ROW('Sanitation Data'!C186))="","",OFFSET('Sanitation Data'!$C$30,0,10*ROW('Sanitation Data'!C186)))</f>
        <v/>
      </c>
      <c r="CM192" s="34" t="str">
        <f ca="true">+IF(OFFSET('Sanitation Data'!$C$31,0,10*ROW('Sanitation Data'!C186))="","",OFFSET('Sanitation Data'!$C$31,0,10*ROW('Sanitation Data'!C186)))</f>
        <v/>
      </c>
      <c r="CN192" s="34" t="str">
        <f ca="true">+IF(OFFSET('Sanitation Data'!$C$32,0,10*ROW('Sanitation Data'!C186))="","",OFFSET('Sanitation Data'!$C$32,0,10*ROW('Sanitation Data'!C186)))</f>
        <v/>
      </c>
      <c r="CO192" s="34" t="str">
        <f ca="true">+IF(OFFSET('Sanitation Data'!$C$33,0,10*ROW('Sanitation Data'!C186))="","",OFFSET('Sanitation Data'!$C$33,0,10*ROW('Sanitation Data'!C186)))</f>
        <v/>
      </c>
      <c r="CP192" s="34" t="str">
        <f ca="true">+IF(OFFSET('Sanitation Data'!$D$29,0,10*ROW('Sanitation Data'!D186))="","",OFFSET('Sanitation Data'!$D$29,0,10*ROW('Sanitation Data'!D186)))</f>
        <v/>
      </c>
      <c r="CQ192" s="34" t="str">
        <f ca="true">+IF(OFFSET('Sanitation Data'!$D$30,0,10*ROW('Sanitation Data'!D186))="","",OFFSET('Sanitation Data'!$D$30,0,10*ROW('Sanitation Data'!D186)))</f>
        <v/>
      </c>
      <c r="CR192" s="34" t="str">
        <f ca="true">+IF(OFFSET('Sanitation Data'!$D$31,0,10*ROW('Sanitation Data'!D186))="","",OFFSET('Sanitation Data'!$D$31,0,10*ROW('Sanitation Data'!D186)))</f>
        <v/>
      </c>
      <c r="CS192" s="34" t="str">
        <f ca="true">+IF(OFFSET('Sanitation Data'!$D$32,0,10*ROW('Sanitation Data'!D186))="","",OFFSET('Sanitation Data'!$D$32,0,10*ROW('Sanitation Data'!D186)))</f>
        <v/>
      </c>
      <c r="CT192" s="34" t="str">
        <f ca="true">+IF(OFFSET('Sanitation Data'!$D$33,0,10*ROW('Sanitation Data'!D186))="","",OFFSET('Sanitation Data'!$D$33,0,10*ROW('Sanitation Data'!D186)))</f>
        <v/>
      </c>
      <c r="CU192" s="34" t="str">
        <f ca="true">+IF(OFFSET('Sanitation Data'!$E$29,0,10*ROW('Sanitation Data'!E186))="","",OFFSET('Sanitation Data'!$E$29,0,10*ROW('Sanitation Data'!E186)))</f>
        <v/>
      </c>
      <c r="CV192" s="34" t="str">
        <f ca="true">+IF(OFFSET('Sanitation Data'!$E$30,0,10*ROW('Sanitation Data'!E186))="","",OFFSET('Sanitation Data'!$E$30,0,10*ROW('Sanitation Data'!E186)))</f>
        <v/>
      </c>
      <c r="CW192" s="34" t="str">
        <f ca="true">+IF(OFFSET('Sanitation Data'!$E$31,0,10*ROW('Sanitation Data'!E186))="","",OFFSET('Sanitation Data'!$E$31,0,10*ROW('Sanitation Data'!E186)))</f>
        <v/>
      </c>
      <c r="CX192" s="34" t="str">
        <f ca="true">+IF(OFFSET('Sanitation Data'!$E$32,0,10*ROW('Sanitation Data'!E186))="","",OFFSET('Sanitation Data'!$E$32,0,10*ROW('Sanitation Data'!E186)))</f>
        <v/>
      </c>
      <c r="CY192" s="34" t="str">
        <f ca="true">+IF(OFFSET('Sanitation Data'!$E$33,0,10*ROW('Sanitation Data'!E186))="","",OFFSET('Sanitation Data'!$E$33,0,10*ROW('Sanitation Data'!E186)))</f>
        <v/>
      </c>
      <c r="CZ192" s="34" t="str">
        <f ca="true">+IF(OFFSET('Sanitation Data'!$F$29,0,10*ROW('Sanitation Data'!F186))="","",OFFSET('Sanitation Data'!$F$29,0,10*ROW('Sanitation Data'!F186)))</f>
        <v/>
      </c>
      <c r="DA192" s="34" t="str">
        <f ca="true">+IF(OFFSET('Sanitation Data'!$F$30,0,10*ROW('Sanitation Data'!F186))="","",OFFSET('Sanitation Data'!$F$30,0,10*ROW('Sanitation Data'!F186)))</f>
        <v/>
      </c>
      <c r="DB192" s="34" t="str">
        <f ca="true">+IF(OFFSET('Sanitation Data'!$F$31,0,10*ROW('Sanitation Data'!F186))="","",OFFSET('Sanitation Data'!$F$31,0,10*ROW('Sanitation Data'!F186)))</f>
        <v/>
      </c>
      <c r="DC192" s="34" t="str">
        <f ca="true">+IF(OFFSET('Sanitation Data'!$F$32,0,10*ROW('Sanitation Data'!F186))="","",OFFSET('Sanitation Data'!$F$32,0,10*ROW('Sanitation Data'!F186)))</f>
        <v/>
      </c>
      <c r="DD192" s="34" t="str">
        <f ca="true">+IF(OFFSET('Sanitation Data'!$F$33,0,10*ROW('Sanitation Data'!F186))="","",OFFSET('Sanitation Data'!$F$33,0,10*ROW('Sanitation Data'!F186)))</f>
        <v/>
      </c>
      <c r="DE192" s="34" t="str">
        <f ca="true">+IF(OFFSET('Sanitation Data'!$G$29,0,10*ROW('Sanitation Data'!G186))="","",OFFSET('Sanitation Data'!$G$29,0,10*ROW('Sanitation Data'!G186)))</f>
        <v/>
      </c>
      <c r="DF192" s="34" t="str">
        <f ca="true">+IF(OFFSET('Sanitation Data'!$G$30,0,10*ROW('Sanitation Data'!G186))="","",OFFSET('Sanitation Data'!$G$30,0,10*ROW('Sanitation Data'!G186)))</f>
        <v/>
      </c>
      <c r="DG192" s="34" t="str">
        <f ca="true">+IF(OFFSET('Sanitation Data'!$G$31,0,10*ROW('Sanitation Data'!G186))="","",OFFSET('Sanitation Data'!$G$31,0,10*ROW('Sanitation Data'!G186)))</f>
        <v/>
      </c>
      <c r="DH192" s="34" t="str">
        <f ca="true">+IF(OFFSET('Sanitation Data'!$G$32,0,10*ROW('Sanitation Data'!G186))="","",OFFSET('Sanitation Data'!$G$32,0,10*ROW('Sanitation Data'!G186)))</f>
        <v/>
      </c>
      <c r="DI192" s="34" t="str">
        <f ca="true">+IF(OFFSET('Sanitation Data'!$G$33,0,10*ROW('Sanitation Data'!G186))="","",OFFSET('Sanitation Data'!$G$33,0,10*ROW('Sanitation Data'!G186)))</f>
        <v/>
      </c>
      <c r="DJ192" s="34" t="str">
        <f ca="true">+IF(OFFSET('Sanitation Data'!$H$29,0,10*ROW('Sanitation Data'!H186))="","",OFFSET('Sanitation Data'!$H$29,0,10*ROW('Sanitation Data'!H186)))</f>
        <v/>
      </c>
      <c r="DK192" s="34" t="str">
        <f ca="true">+IF(OFFSET('Sanitation Data'!$H$30,0,10*ROW('Sanitation Data'!H186))="","",OFFSET('Sanitation Data'!$H$30,0,10*ROW('Sanitation Data'!H186)))</f>
        <v/>
      </c>
      <c r="DL192" s="34" t="str">
        <f ca="true">+IF(OFFSET('Sanitation Data'!$H$31,0,10*ROW('Sanitation Data'!H186))="","",OFFSET('Sanitation Data'!$H$31,0,10*ROW('Sanitation Data'!H186)))</f>
        <v/>
      </c>
      <c r="DM192" s="34" t="str">
        <f ca="true">+IF(OFFSET('Sanitation Data'!$H$32,0,10*ROW('Sanitation Data'!H186))="","",OFFSET('Sanitation Data'!$H$32,0,10*ROW('Sanitation Data'!H186)))</f>
        <v/>
      </c>
      <c r="DN192" s="34" t="str">
        <f ca="true">+IF(OFFSET('Sanitation Data'!$H$33,0,10*ROW('Sanitation Data'!H186))="","",OFFSET('Sanitation Data'!$H$33,0,10*ROW('Sanitation Data'!H186)))</f>
        <v/>
      </c>
      <c r="DO192" s="34" t="str">
        <f ca="true">+IF(OFFSET('Hygiene Data'!$C$12,0,10*ROW('Hygiene Data'!C186))="","",OFFSET('Hygiene Data'!$C$12,0,10*ROW('Hygiene Data'!C186)))</f>
        <v/>
      </c>
      <c r="DP192" s="34" t="str">
        <f ca="true">+IF(OFFSET('Hygiene Data'!$C$13,0,10*ROW('Hygiene Data'!C186))="","",OFFSET('Hygiene Data'!$C$13,0,10*ROW('Hygiene Data'!C186)))</f>
        <v/>
      </c>
      <c r="DQ192" s="34" t="str">
        <f ca="true">+IF(OFFSET('Hygiene Data'!$C$14,0,10*ROW('Hygiene Data'!C186))="","",OFFSET('Hygiene Data'!$C$14,0,10*ROW('Hygiene Data'!C186)))</f>
        <v/>
      </c>
      <c r="DR192" s="34" t="str">
        <f ca="true">+IF(OFFSET('Hygiene Data'!$D$12,0,10*ROW('Hygiene Data'!D186))="","",OFFSET('Hygiene Data'!$D$12,0,10*ROW('Hygiene Data'!D186)))</f>
        <v/>
      </c>
      <c r="DS192" s="34" t="str">
        <f ca="true">+IF(OFFSET('Hygiene Data'!$D$13,0,10*ROW('Hygiene Data'!D186))="","",OFFSET('Hygiene Data'!$D$13,0,10*ROW('Hygiene Data'!D186)))</f>
        <v/>
      </c>
      <c r="DT192" s="34" t="str">
        <f ca="true">+IF(OFFSET('Hygiene Data'!$D$14,0,10*ROW('Hygiene Data'!D186))="","",OFFSET('Hygiene Data'!$D$14,0,10*ROW('Hygiene Data'!D186)))</f>
        <v/>
      </c>
      <c r="DU192" s="34" t="str">
        <f ca="true">+IF(OFFSET('Hygiene Data'!$E$12,0,10*ROW('Hygiene Data'!E186))="","",OFFSET('Hygiene Data'!$E$12,0,10*ROW('Hygiene Data'!E186)))</f>
        <v/>
      </c>
      <c r="DV192" s="34" t="str">
        <f ca="true">+IF(OFFSET('Hygiene Data'!$E$13,0,10*ROW('Hygiene Data'!E186))="","",OFFSET('Hygiene Data'!$E$13,0,10*ROW('Hygiene Data'!E186)))</f>
        <v/>
      </c>
      <c r="DW192" s="34" t="str">
        <f ca="true">+IF(OFFSET('Hygiene Data'!$E$14,0,10*ROW('Hygiene Data'!E186))="","",OFFSET('Hygiene Data'!$E$14,0,10*ROW('Hygiene Data'!E186)))</f>
        <v/>
      </c>
      <c r="DX192" s="34" t="str">
        <f ca="true">+IF(OFFSET('Hygiene Data'!$F$12,0,10*ROW('Hygiene Data'!F186))="","",OFFSET('Hygiene Data'!$F$12,0,10*ROW('Hygiene Data'!F186)))</f>
        <v/>
      </c>
      <c r="DY192" s="34" t="str">
        <f ca="true">+IF(OFFSET('Hygiene Data'!$F$13,0,10*ROW('Hygiene Data'!F186))="","",OFFSET('Hygiene Data'!$F$13,0,10*ROW('Hygiene Data'!F186)))</f>
        <v/>
      </c>
      <c r="DZ192" s="34" t="str">
        <f ca="true">+IF(OFFSET('Hygiene Data'!$F$14,0,10*ROW('Hygiene Data'!F186))="","",OFFSET('Hygiene Data'!$F$14,0,10*ROW('Hygiene Data'!F186)))</f>
        <v/>
      </c>
      <c r="EA192" s="34" t="str">
        <f ca="true">+IF(OFFSET('Hygiene Data'!$G$12,0,10*ROW('Hygiene Data'!G186))="","",OFFSET('Hygiene Data'!$G$12,0,10*ROW('Hygiene Data'!G186)))</f>
        <v/>
      </c>
      <c r="EB192" s="34" t="str">
        <f ca="true">+IF(OFFSET('Hygiene Data'!$G$13,0,10*ROW('Hygiene Data'!G186))="","",OFFSET('Hygiene Data'!$G$13,0,10*ROW('Hygiene Data'!G186)))</f>
        <v/>
      </c>
      <c r="EC192" s="34" t="str">
        <f ca="true">+IF(OFFSET('Hygiene Data'!$G$14,0,10*ROW('Hygiene Data'!G186))="","",OFFSET('Hygiene Data'!$G$14,0,10*ROW('Hygiene Data'!G186)))</f>
        <v/>
      </c>
      <c r="ED192" s="34" t="str">
        <f ca="true">+IF(OFFSET('Hygiene Data'!$H$12,0,10*ROW('Hygiene Data'!H186))="","",OFFSET('Hygiene Data'!$H$12,0,10*ROW('Hygiene Data'!H186)))</f>
        <v/>
      </c>
      <c r="EE192" s="34" t="str">
        <f ca="true">+IF(OFFSET('Hygiene Data'!$H$13,0,10*ROW('Hygiene Data'!H186))="","",OFFSET('Hygiene Data'!$H$13,0,10*ROW('Hygiene Data'!H186)))</f>
        <v/>
      </c>
      <c r="EF192" s="34" t="str">
        <f ca="true">+IF(OFFSET('Hygiene Data'!$H$14,0,10*ROW('Hygiene Data'!H186))="","",OFFSET('Hygiene Data'!$H$14,0,10*ROW('Hygiene Data'!H186)))</f>
        <v/>
      </c>
    </row>
    <row r="193" x14ac:dyDescent="0.2">
      <c r="A193" s="57" t="str">
        <f ca="true">+IF(OFFSET('Water Data'!$B$1,0,10*ROW('Water Data'!B190))="","",OFFSET('Water Data'!$B$1,0,10*ROW('Water Data'!B190)))</f>
        <v/>
      </c>
      <c r="B193" s="57" t="str">
        <f ca="true">+IF(OFFSET('Water Data'!$A$3,0,10*ROW('Water Data'!A190))="","",OFFSET('Water Data'!$A$3,0,10*ROW('Water Data'!A190)))</f>
        <v/>
      </c>
      <c r="C193" s="57" t="str">
        <f ca="true">+IF(OFFSET('Water Data'!$C$3,0,10*ROW('Water Data'!C190))="","",OFFSET('Water Data'!$C$3,0,10*ROW('Water Data'!C190)))</f>
        <v/>
      </c>
      <c r="D193" s="249"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49"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49"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49"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49"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49"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49"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49"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49"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49"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49"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49"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49"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49"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49"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49"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49"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49"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50"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50"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50"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50"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50"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50"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50"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50"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50"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50"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50"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50"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50"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50"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50"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50"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50"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50"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50"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50"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50"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50"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50"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50"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50"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50"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50"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50"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50"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50"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51"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51"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51"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51"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51"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51"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51"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51"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51"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51"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51"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51"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51"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51"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51"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51"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51"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51"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4" t="str">
        <f ca="true">+IF(OFFSET('Water Data'!$C$28,0,10*ROW('Water Data'!C187))="","",OFFSET('Water Data'!$C$28,0,10*ROW('Water Data'!C187)))</f>
        <v/>
      </c>
      <c r="BT193" s="34" t="str">
        <f ca="true">+IF(OFFSET('Water Data'!$C$29,0,10*ROW('Water Data'!C187))="","",OFFSET('Water Data'!$C$29,0,10*ROW('Water Data'!C187)))</f>
        <v/>
      </c>
      <c r="BU193" s="34" t="str">
        <f ca="true">+IF(OFFSET('Water Data'!$C$30,0,10*ROW('Water Data'!C187))="","",OFFSET('Water Data'!$C$30,0,10*ROW('Water Data'!C187)))</f>
        <v/>
      </c>
      <c r="BV193" s="34" t="str">
        <f ca="true">+IF(OFFSET('Water Data'!$D$28,0,10*ROW('Water Data'!D187))="","",OFFSET('Water Data'!$D$28,0,10*ROW('Water Data'!D187)))</f>
        <v/>
      </c>
      <c r="BW193" s="34" t="str">
        <f ca="true">+IF(OFFSET('Water Data'!$D$29,0,10*ROW('Water Data'!D187))="","",OFFSET('Water Data'!$D$29,0,10*ROW('Water Data'!D187)))</f>
        <v/>
      </c>
      <c r="BX193" s="34" t="str">
        <f ca="true">+IF(OFFSET('Water Data'!$D$30,0,10*ROW('Water Data'!D187))="","",OFFSET('Water Data'!$D$30,0,10*ROW('Water Data'!D187)))</f>
        <v/>
      </c>
      <c r="BY193" s="34" t="str">
        <f ca="true">+IF(OFFSET('Water Data'!$E$28,0,10*ROW('Water Data'!E187))="","",OFFSET('Water Data'!$E$28,0,10*ROW('Water Data'!E187)))</f>
        <v/>
      </c>
      <c r="BZ193" s="34" t="str">
        <f ca="true">+IF(OFFSET('Water Data'!$E$29,0,10*ROW('Water Data'!E187))="","",OFFSET('Water Data'!$E$29,0,10*ROW('Water Data'!E187)))</f>
        <v/>
      </c>
      <c r="CA193" s="34" t="str">
        <f ca="true">+IF(OFFSET('Water Data'!$E$30,0,10*ROW('Water Data'!E187))="","",OFFSET('Water Data'!$E$30,0,10*ROW('Water Data'!E187)))</f>
        <v/>
      </c>
      <c r="CB193" s="34" t="str">
        <f ca="true">+IF(OFFSET('Water Data'!$F$28,0,10*ROW('Water Data'!F187))="","",OFFSET('Water Data'!$F$28,0,10*ROW('Water Data'!F187)))</f>
        <v/>
      </c>
      <c r="CC193" s="34" t="str">
        <f ca="true">+IF(OFFSET('Water Data'!$F$29,0,10*ROW('Water Data'!F187))="","",OFFSET('Water Data'!$F$29,0,10*ROW('Water Data'!F187)))</f>
        <v/>
      </c>
      <c r="CD193" s="34" t="str">
        <f ca="true">+IF(OFFSET('Water Data'!$F$30,0,10*ROW('Water Data'!F187))="","",OFFSET('Water Data'!$F$30,0,10*ROW('Water Data'!F187)))</f>
        <v/>
      </c>
      <c r="CE193" s="34" t="str">
        <f ca="true">+IF(OFFSET('Water Data'!$G$28,0,10*ROW('Water Data'!G187))="","",OFFSET('Water Data'!$G$28,0,10*ROW('Water Data'!G187)))</f>
        <v/>
      </c>
      <c r="CF193" s="34" t="str">
        <f ca="true">+IF(OFFSET('Water Data'!$G$29,0,10*ROW('Water Data'!G187))="","",OFFSET('Water Data'!$G$29,0,10*ROW('Water Data'!G187)))</f>
        <v/>
      </c>
      <c r="CG193" s="34" t="str">
        <f ca="true">+IF(OFFSET('Water Data'!$G$30,0,10*ROW('Water Data'!G187))="","",OFFSET('Water Data'!$G$30,0,10*ROW('Water Data'!G187)))</f>
        <v/>
      </c>
      <c r="CH193" s="34" t="str">
        <f ca="true">+IF(OFFSET('Water Data'!$H$28,0,10*ROW('Water Data'!H187))="","",OFFSET('Water Data'!$H$28,0,10*ROW('Water Data'!H187)))</f>
        <v/>
      </c>
      <c r="CI193" s="34" t="str">
        <f ca="true">+IF(OFFSET('Water Data'!$H$29,0,10*ROW('Water Data'!H187))="","",OFFSET('Water Data'!$H$29,0,10*ROW('Water Data'!H187)))</f>
        <v/>
      </c>
      <c r="CJ193" s="34" t="str">
        <f ca="true">+IF(OFFSET('Water Data'!$H$30,0,10*ROW('Water Data'!H187))="","",OFFSET('Water Data'!$H$30,0,10*ROW('Water Data'!H187)))</f>
        <v/>
      </c>
      <c r="CK193" s="34" t="str">
        <f ca="true">+IF(OFFSET('Sanitation Data'!$C$29,0,10*ROW('Sanitation Data'!C187))="","",OFFSET('Sanitation Data'!$C$29,0,10*ROW('Sanitation Data'!C187)))</f>
        <v/>
      </c>
      <c r="CL193" s="34" t="str">
        <f ca="true">+IF(OFFSET('Sanitation Data'!$C$30,0,10*ROW('Sanitation Data'!C187))="","",OFFSET('Sanitation Data'!$C$30,0,10*ROW('Sanitation Data'!C187)))</f>
        <v/>
      </c>
      <c r="CM193" s="34" t="str">
        <f ca="true">+IF(OFFSET('Sanitation Data'!$C$31,0,10*ROW('Sanitation Data'!C187))="","",OFFSET('Sanitation Data'!$C$31,0,10*ROW('Sanitation Data'!C187)))</f>
        <v/>
      </c>
      <c r="CN193" s="34" t="str">
        <f ca="true">+IF(OFFSET('Sanitation Data'!$C$32,0,10*ROW('Sanitation Data'!C187))="","",OFFSET('Sanitation Data'!$C$32,0,10*ROW('Sanitation Data'!C187)))</f>
        <v/>
      </c>
      <c r="CO193" s="34" t="str">
        <f ca="true">+IF(OFFSET('Sanitation Data'!$C$33,0,10*ROW('Sanitation Data'!C187))="","",OFFSET('Sanitation Data'!$C$33,0,10*ROW('Sanitation Data'!C187)))</f>
        <v/>
      </c>
      <c r="CP193" s="34" t="str">
        <f ca="true">+IF(OFFSET('Sanitation Data'!$D$29,0,10*ROW('Sanitation Data'!D187))="","",OFFSET('Sanitation Data'!$D$29,0,10*ROW('Sanitation Data'!D187)))</f>
        <v/>
      </c>
      <c r="CQ193" s="34" t="str">
        <f ca="true">+IF(OFFSET('Sanitation Data'!$D$30,0,10*ROW('Sanitation Data'!D187))="","",OFFSET('Sanitation Data'!$D$30,0,10*ROW('Sanitation Data'!D187)))</f>
        <v/>
      </c>
      <c r="CR193" s="34" t="str">
        <f ca="true">+IF(OFFSET('Sanitation Data'!$D$31,0,10*ROW('Sanitation Data'!D187))="","",OFFSET('Sanitation Data'!$D$31,0,10*ROW('Sanitation Data'!D187)))</f>
        <v/>
      </c>
      <c r="CS193" s="34" t="str">
        <f ca="true">+IF(OFFSET('Sanitation Data'!$D$32,0,10*ROW('Sanitation Data'!D187))="","",OFFSET('Sanitation Data'!$D$32,0,10*ROW('Sanitation Data'!D187)))</f>
        <v/>
      </c>
      <c r="CT193" s="34" t="str">
        <f ca="true">+IF(OFFSET('Sanitation Data'!$D$33,0,10*ROW('Sanitation Data'!D187))="","",OFFSET('Sanitation Data'!$D$33,0,10*ROW('Sanitation Data'!D187)))</f>
        <v/>
      </c>
      <c r="CU193" s="34" t="str">
        <f ca="true">+IF(OFFSET('Sanitation Data'!$E$29,0,10*ROW('Sanitation Data'!E187))="","",OFFSET('Sanitation Data'!$E$29,0,10*ROW('Sanitation Data'!E187)))</f>
        <v/>
      </c>
      <c r="CV193" s="34" t="str">
        <f ca="true">+IF(OFFSET('Sanitation Data'!$E$30,0,10*ROW('Sanitation Data'!E187))="","",OFFSET('Sanitation Data'!$E$30,0,10*ROW('Sanitation Data'!E187)))</f>
        <v/>
      </c>
      <c r="CW193" s="34" t="str">
        <f ca="true">+IF(OFFSET('Sanitation Data'!$E$31,0,10*ROW('Sanitation Data'!E187))="","",OFFSET('Sanitation Data'!$E$31,0,10*ROW('Sanitation Data'!E187)))</f>
        <v/>
      </c>
      <c r="CX193" s="34" t="str">
        <f ca="true">+IF(OFFSET('Sanitation Data'!$E$32,0,10*ROW('Sanitation Data'!E187))="","",OFFSET('Sanitation Data'!$E$32,0,10*ROW('Sanitation Data'!E187)))</f>
        <v/>
      </c>
      <c r="CY193" s="34" t="str">
        <f ca="true">+IF(OFFSET('Sanitation Data'!$E$33,0,10*ROW('Sanitation Data'!E187))="","",OFFSET('Sanitation Data'!$E$33,0,10*ROW('Sanitation Data'!E187)))</f>
        <v/>
      </c>
      <c r="CZ193" s="34" t="str">
        <f ca="true">+IF(OFFSET('Sanitation Data'!$F$29,0,10*ROW('Sanitation Data'!F187))="","",OFFSET('Sanitation Data'!$F$29,0,10*ROW('Sanitation Data'!F187)))</f>
        <v/>
      </c>
      <c r="DA193" s="34" t="str">
        <f ca="true">+IF(OFFSET('Sanitation Data'!$F$30,0,10*ROW('Sanitation Data'!F187))="","",OFFSET('Sanitation Data'!$F$30,0,10*ROW('Sanitation Data'!F187)))</f>
        <v/>
      </c>
      <c r="DB193" s="34" t="str">
        <f ca="true">+IF(OFFSET('Sanitation Data'!$F$31,0,10*ROW('Sanitation Data'!F187))="","",OFFSET('Sanitation Data'!$F$31,0,10*ROW('Sanitation Data'!F187)))</f>
        <v/>
      </c>
      <c r="DC193" s="34" t="str">
        <f ca="true">+IF(OFFSET('Sanitation Data'!$F$32,0,10*ROW('Sanitation Data'!F187))="","",OFFSET('Sanitation Data'!$F$32,0,10*ROW('Sanitation Data'!F187)))</f>
        <v/>
      </c>
      <c r="DD193" s="34" t="str">
        <f ca="true">+IF(OFFSET('Sanitation Data'!$F$33,0,10*ROW('Sanitation Data'!F187))="","",OFFSET('Sanitation Data'!$F$33,0,10*ROW('Sanitation Data'!F187)))</f>
        <v/>
      </c>
      <c r="DE193" s="34" t="str">
        <f ca="true">+IF(OFFSET('Sanitation Data'!$G$29,0,10*ROW('Sanitation Data'!G187))="","",OFFSET('Sanitation Data'!$G$29,0,10*ROW('Sanitation Data'!G187)))</f>
        <v/>
      </c>
      <c r="DF193" s="34" t="str">
        <f ca="true">+IF(OFFSET('Sanitation Data'!$G$30,0,10*ROW('Sanitation Data'!G187))="","",OFFSET('Sanitation Data'!$G$30,0,10*ROW('Sanitation Data'!G187)))</f>
        <v/>
      </c>
      <c r="DG193" s="34" t="str">
        <f ca="true">+IF(OFFSET('Sanitation Data'!$G$31,0,10*ROW('Sanitation Data'!G187))="","",OFFSET('Sanitation Data'!$G$31,0,10*ROW('Sanitation Data'!G187)))</f>
        <v/>
      </c>
      <c r="DH193" s="34" t="str">
        <f ca="true">+IF(OFFSET('Sanitation Data'!$G$32,0,10*ROW('Sanitation Data'!G187))="","",OFFSET('Sanitation Data'!$G$32,0,10*ROW('Sanitation Data'!G187)))</f>
        <v/>
      </c>
      <c r="DI193" s="34" t="str">
        <f ca="true">+IF(OFFSET('Sanitation Data'!$G$33,0,10*ROW('Sanitation Data'!G187))="","",OFFSET('Sanitation Data'!$G$33,0,10*ROW('Sanitation Data'!G187)))</f>
        <v/>
      </c>
      <c r="DJ193" s="34" t="str">
        <f ca="true">+IF(OFFSET('Sanitation Data'!$H$29,0,10*ROW('Sanitation Data'!H187))="","",OFFSET('Sanitation Data'!$H$29,0,10*ROW('Sanitation Data'!H187)))</f>
        <v/>
      </c>
      <c r="DK193" s="34" t="str">
        <f ca="true">+IF(OFFSET('Sanitation Data'!$H$30,0,10*ROW('Sanitation Data'!H187))="","",OFFSET('Sanitation Data'!$H$30,0,10*ROW('Sanitation Data'!H187)))</f>
        <v/>
      </c>
      <c r="DL193" s="34" t="str">
        <f ca="true">+IF(OFFSET('Sanitation Data'!$H$31,0,10*ROW('Sanitation Data'!H187))="","",OFFSET('Sanitation Data'!$H$31,0,10*ROW('Sanitation Data'!H187)))</f>
        <v/>
      </c>
      <c r="DM193" s="34" t="str">
        <f ca="true">+IF(OFFSET('Sanitation Data'!$H$32,0,10*ROW('Sanitation Data'!H187))="","",OFFSET('Sanitation Data'!$H$32,0,10*ROW('Sanitation Data'!H187)))</f>
        <v/>
      </c>
      <c r="DN193" s="34" t="str">
        <f ca="true">+IF(OFFSET('Sanitation Data'!$H$33,0,10*ROW('Sanitation Data'!H187))="","",OFFSET('Sanitation Data'!$H$33,0,10*ROW('Sanitation Data'!H187)))</f>
        <v/>
      </c>
      <c r="DO193" s="34" t="str">
        <f ca="true">+IF(OFFSET('Hygiene Data'!$C$12,0,10*ROW('Hygiene Data'!C187))="","",OFFSET('Hygiene Data'!$C$12,0,10*ROW('Hygiene Data'!C187)))</f>
        <v/>
      </c>
      <c r="DP193" s="34" t="str">
        <f ca="true">+IF(OFFSET('Hygiene Data'!$C$13,0,10*ROW('Hygiene Data'!C187))="","",OFFSET('Hygiene Data'!$C$13,0,10*ROW('Hygiene Data'!C187)))</f>
        <v/>
      </c>
      <c r="DQ193" s="34" t="str">
        <f ca="true">+IF(OFFSET('Hygiene Data'!$C$14,0,10*ROW('Hygiene Data'!C187))="","",OFFSET('Hygiene Data'!$C$14,0,10*ROW('Hygiene Data'!C187)))</f>
        <v/>
      </c>
      <c r="DR193" s="34" t="str">
        <f ca="true">+IF(OFFSET('Hygiene Data'!$D$12,0,10*ROW('Hygiene Data'!D187))="","",OFFSET('Hygiene Data'!$D$12,0,10*ROW('Hygiene Data'!D187)))</f>
        <v/>
      </c>
      <c r="DS193" s="34" t="str">
        <f ca="true">+IF(OFFSET('Hygiene Data'!$D$13,0,10*ROW('Hygiene Data'!D187))="","",OFFSET('Hygiene Data'!$D$13,0,10*ROW('Hygiene Data'!D187)))</f>
        <v/>
      </c>
      <c r="DT193" s="34" t="str">
        <f ca="true">+IF(OFFSET('Hygiene Data'!$D$14,0,10*ROW('Hygiene Data'!D187))="","",OFFSET('Hygiene Data'!$D$14,0,10*ROW('Hygiene Data'!D187)))</f>
        <v/>
      </c>
      <c r="DU193" s="34" t="str">
        <f ca="true">+IF(OFFSET('Hygiene Data'!$E$12,0,10*ROW('Hygiene Data'!E187))="","",OFFSET('Hygiene Data'!$E$12,0,10*ROW('Hygiene Data'!E187)))</f>
        <v/>
      </c>
      <c r="DV193" s="34" t="str">
        <f ca="true">+IF(OFFSET('Hygiene Data'!$E$13,0,10*ROW('Hygiene Data'!E187))="","",OFFSET('Hygiene Data'!$E$13,0,10*ROW('Hygiene Data'!E187)))</f>
        <v/>
      </c>
      <c r="DW193" s="34" t="str">
        <f ca="true">+IF(OFFSET('Hygiene Data'!$E$14,0,10*ROW('Hygiene Data'!E187))="","",OFFSET('Hygiene Data'!$E$14,0,10*ROW('Hygiene Data'!E187)))</f>
        <v/>
      </c>
      <c r="DX193" s="34" t="str">
        <f ca="true">+IF(OFFSET('Hygiene Data'!$F$12,0,10*ROW('Hygiene Data'!F187))="","",OFFSET('Hygiene Data'!$F$12,0,10*ROW('Hygiene Data'!F187)))</f>
        <v/>
      </c>
      <c r="DY193" s="34" t="str">
        <f ca="true">+IF(OFFSET('Hygiene Data'!$F$13,0,10*ROW('Hygiene Data'!F187))="","",OFFSET('Hygiene Data'!$F$13,0,10*ROW('Hygiene Data'!F187)))</f>
        <v/>
      </c>
      <c r="DZ193" s="34" t="str">
        <f ca="true">+IF(OFFSET('Hygiene Data'!$F$14,0,10*ROW('Hygiene Data'!F187))="","",OFFSET('Hygiene Data'!$F$14,0,10*ROW('Hygiene Data'!F187)))</f>
        <v/>
      </c>
      <c r="EA193" s="34" t="str">
        <f ca="true">+IF(OFFSET('Hygiene Data'!$G$12,0,10*ROW('Hygiene Data'!G187))="","",OFFSET('Hygiene Data'!$G$12,0,10*ROW('Hygiene Data'!G187)))</f>
        <v/>
      </c>
      <c r="EB193" s="34" t="str">
        <f ca="true">+IF(OFFSET('Hygiene Data'!$G$13,0,10*ROW('Hygiene Data'!G187))="","",OFFSET('Hygiene Data'!$G$13,0,10*ROW('Hygiene Data'!G187)))</f>
        <v/>
      </c>
      <c r="EC193" s="34" t="str">
        <f ca="true">+IF(OFFSET('Hygiene Data'!$G$14,0,10*ROW('Hygiene Data'!G187))="","",OFFSET('Hygiene Data'!$G$14,0,10*ROW('Hygiene Data'!G187)))</f>
        <v/>
      </c>
      <c r="ED193" s="34" t="str">
        <f ca="true">+IF(OFFSET('Hygiene Data'!$H$12,0,10*ROW('Hygiene Data'!H187))="","",OFFSET('Hygiene Data'!$H$12,0,10*ROW('Hygiene Data'!H187)))</f>
        <v/>
      </c>
      <c r="EE193" s="34" t="str">
        <f ca="true">+IF(OFFSET('Hygiene Data'!$H$13,0,10*ROW('Hygiene Data'!H187))="","",OFFSET('Hygiene Data'!$H$13,0,10*ROW('Hygiene Data'!H187)))</f>
        <v/>
      </c>
      <c r="EF193" s="34" t="str">
        <f ca="true">+IF(OFFSET('Hygiene Data'!$H$14,0,10*ROW('Hygiene Data'!H187))="","",OFFSET('Hygiene Data'!$H$14,0,10*ROW('Hygiene Data'!H187)))</f>
        <v/>
      </c>
    </row>
    <row r="194" x14ac:dyDescent="0.2">
      <c r="A194" s="57" t="str">
        <f ca="true">+IF(OFFSET('Water Data'!$B$1,0,10*ROW('Water Data'!B191))="","",OFFSET('Water Data'!$B$1,0,10*ROW('Water Data'!B191)))</f>
        <v/>
      </c>
      <c r="B194" s="57" t="str">
        <f ca="true">+IF(OFFSET('Water Data'!$A$3,0,10*ROW('Water Data'!A191))="","",OFFSET('Water Data'!$A$3,0,10*ROW('Water Data'!A191)))</f>
        <v/>
      </c>
      <c r="C194" s="57" t="str">
        <f ca="true">+IF(OFFSET('Water Data'!$C$3,0,10*ROW('Water Data'!C191))="","",OFFSET('Water Data'!$C$3,0,10*ROW('Water Data'!C191)))</f>
        <v/>
      </c>
      <c r="D194" s="249"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49"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49"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49"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49"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49"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49"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49"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49"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49"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49"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49"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49"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49"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49"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49"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49"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49"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50"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50"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50"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50"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50"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50"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50"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50"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50"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50"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50"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50"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50"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50"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50"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50"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50"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50"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50"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50"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50"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50"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50"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50"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50"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50"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50"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50"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50"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50"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51"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51"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51"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51"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51"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51"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51"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51"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51"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51"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51"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51"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51"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51"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51"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51"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51"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51"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4" t="str">
        <f ca="true">+IF(OFFSET('Water Data'!$C$28,0,10*ROW('Water Data'!C188))="","",OFFSET('Water Data'!$C$28,0,10*ROW('Water Data'!C188)))</f>
        <v/>
      </c>
      <c r="BT194" s="34" t="str">
        <f ca="true">+IF(OFFSET('Water Data'!$C$29,0,10*ROW('Water Data'!C188))="","",OFFSET('Water Data'!$C$29,0,10*ROW('Water Data'!C188)))</f>
        <v/>
      </c>
      <c r="BU194" s="34" t="str">
        <f ca="true">+IF(OFFSET('Water Data'!$C$30,0,10*ROW('Water Data'!C188))="","",OFFSET('Water Data'!$C$30,0,10*ROW('Water Data'!C188)))</f>
        <v/>
      </c>
      <c r="BV194" s="34" t="str">
        <f ca="true">+IF(OFFSET('Water Data'!$D$28,0,10*ROW('Water Data'!D188))="","",OFFSET('Water Data'!$D$28,0,10*ROW('Water Data'!D188)))</f>
        <v/>
      </c>
      <c r="BW194" s="34" t="str">
        <f ca="true">+IF(OFFSET('Water Data'!$D$29,0,10*ROW('Water Data'!D188))="","",OFFSET('Water Data'!$D$29,0,10*ROW('Water Data'!D188)))</f>
        <v/>
      </c>
      <c r="BX194" s="34" t="str">
        <f ca="true">+IF(OFFSET('Water Data'!$D$30,0,10*ROW('Water Data'!D188))="","",OFFSET('Water Data'!$D$30,0,10*ROW('Water Data'!D188)))</f>
        <v/>
      </c>
      <c r="BY194" s="34" t="str">
        <f ca="true">+IF(OFFSET('Water Data'!$E$28,0,10*ROW('Water Data'!E188))="","",OFFSET('Water Data'!$E$28,0,10*ROW('Water Data'!E188)))</f>
        <v/>
      </c>
      <c r="BZ194" s="34" t="str">
        <f ca="true">+IF(OFFSET('Water Data'!$E$29,0,10*ROW('Water Data'!E188))="","",OFFSET('Water Data'!$E$29,0,10*ROW('Water Data'!E188)))</f>
        <v/>
      </c>
      <c r="CA194" s="34" t="str">
        <f ca="true">+IF(OFFSET('Water Data'!$E$30,0,10*ROW('Water Data'!E188))="","",OFFSET('Water Data'!$E$30,0,10*ROW('Water Data'!E188)))</f>
        <v/>
      </c>
      <c r="CB194" s="34" t="str">
        <f ca="true">+IF(OFFSET('Water Data'!$F$28,0,10*ROW('Water Data'!F188))="","",OFFSET('Water Data'!$F$28,0,10*ROW('Water Data'!F188)))</f>
        <v/>
      </c>
      <c r="CC194" s="34" t="str">
        <f ca="true">+IF(OFFSET('Water Data'!$F$29,0,10*ROW('Water Data'!F188))="","",OFFSET('Water Data'!$F$29,0,10*ROW('Water Data'!F188)))</f>
        <v/>
      </c>
      <c r="CD194" s="34" t="str">
        <f ca="true">+IF(OFFSET('Water Data'!$F$30,0,10*ROW('Water Data'!F188))="","",OFFSET('Water Data'!$F$30,0,10*ROW('Water Data'!F188)))</f>
        <v/>
      </c>
      <c r="CE194" s="34" t="str">
        <f ca="true">+IF(OFFSET('Water Data'!$G$28,0,10*ROW('Water Data'!G188))="","",OFFSET('Water Data'!$G$28,0,10*ROW('Water Data'!G188)))</f>
        <v/>
      </c>
      <c r="CF194" s="34" t="str">
        <f ca="true">+IF(OFFSET('Water Data'!$G$29,0,10*ROW('Water Data'!G188))="","",OFFSET('Water Data'!$G$29,0,10*ROW('Water Data'!G188)))</f>
        <v/>
      </c>
      <c r="CG194" s="34" t="str">
        <f ca="true">+IF(OFFSET('Water Data'!$G$30,0,10*ROW('Water Data'!G188))="","",OFFSET('Water Data'!$G$30,0,10*ROW('Water Data'!G188)))</f>
        <v/>
      </c>
      <c r="CH194" s="34" t="str">
        <f ca="true">+IF(OFFSET('Water Data'!$H$28,0,10*ROW('Water Data'!H188))="","",OFFSET('Water Data'!$H$28,0,10*ROW('Water Data'!H188)))</f>
        <v/>
      </c>
      <c r="CI194" s="34" t="str">
        <f ca="true">+IF(OFFSET('Water Data'!$H$29,0,10*ROW('Water Data'!H188))="","",OFFSET('Water Data'!$H$29,0,10*ROW('Water Data'!H188)))</f>
        <v/>
      </c>
      <c r="CJ194" s="34" t="str">
        <f ca="true">+IF(OFFSET('Water Data'!$H$30,0,10*ROW('Water Data'!H188))="","",OFFSET('Water Data'!$H$30,0,10*ROW('Water Data'!H188)))</f>
        <v/>
      </c>
      <c r="CK194" s="34" t="str">
        <f ca="true">+IF(OFFSET('Sanitation Data'!$C$29,0,10*ROW('Sanitation Data'!C188))="","",OFFSET('Sanitation Data'!$C$29,0,10*ROW('Sanitation Data'!C188)))</f>
        <v/>
      </c>
      <c r="CL194" s="34" t="str">
        <f ca="true">+IF(OFFSET('Sanitation Data'!$C$30,0,10*ROW('Sanitation Data'!C188))="","",OFFSET('Sanitation Data'!$C$30,0,10*ROW('Sanitation Data'!C188)))</f>
        <v/>
      </c>
      <c r="CM194" s="34" t="str">
        <f ca="true">+IF(OFFSET('Sanitation Data'!$C$31,0,10*ROW('Sanitation Data'!C188))="","",OFFSET('Sanitation Data'!$C$31,0,10*ROW('Sanitation Data'!C188)))</f>
        <v/>
      </c>
      <c r="CN194" s="34" t="str">
        <f ca="true">+IF(OFFSET('Sanitation Data'!$C$32,0,10*ROW('Sanitation Data'!C188))="","",OFFSET('Sanitation Data'!$C$32,0,10*ROW('Sanitation Data'!C188)))</f>
        <v/>
      </c>
      <c r="CO194" s="34" t="str">
        <f ca="true">+IF(OFFSET('Sanitation Data'!$C$33,0,10*ROW('Sanitation Data'!C188))="","",OFFSET('Sanitation Data'!$C$33,0,10*ROW('Sanitation Data'!C188)))</f>
        <v/>
      </c>
      <c r="CP194" s="34" t="str">
        <f ca="true">+IF(OFFSET('Sanitation Data'!$D$29,0,10*ROW('Sanitation Data'!D188))="","",OFFSET('Sanitation Data'!$D$29,0,10*ROW('Sanitation Data'!D188)))</f>
        <v/>
      </c>
      <c r="CQ194" s="34" t="str">
        <f ca="true">+IF(OFFSET('Sanitation Data'!$D$30,0,10*ROW('Sanitation Data'!D188))="","",OFFSET('Sanitation Data'!$D$30,0,10*ROW('Sanitation Data'!D188)))</f>
        <v/>
      </c>
      <c r="CR194" s="34" t="str">
        <f ca="true">+IF(OFFSET('Sanitation Data'!$D$31,0,10*ROW('Sanitation Data'!D188))="","",OFFSET('Sanitation Data'!$D$31,0,10*ROW('Sanitation Data'!D188)))</f>
        <v/>
      </c>
      <c r="CS194" s="34" t="str">
        <f ca="true">+IF(OFFSET('Sanitation Data'!$D$32,0,10*ROW('Sanitation Data'!D188))="","",OFFSET('Sanitation Data'!$D$32,0,10*ROW('Sanitation Data'!D188)))</f>
        <v/>
      </c>
      <c r="CT194" s="34" t="str">
        <f ca="true">+IF(OFFSET('Sanitation Data'!$D$33,0,10*ROW('Sanitation Data'!D188))="","",OFFSET('Sanitation Data'!$D$33,0,10*ROW('Sanitation Data'!D188)))</f>
        <v/>
      </c>
      <c r="CU194" s="34" t="str">
        <f ca="true">+IF(OFFSET('Sanitation Data'!$E$29,0,10*ROW('Sanitation Data'!E188))="","",OFFSET('Sanitation Data'!$E$29,0,10*ROW('Sanitation Data'!E188)))</f>
        <v/>
      </c>
      <c r="CV194" s="34" t="str">
        <f ca="true">+IF(OFFSET('Sanitation Data'!$E$30,0,10*ROW('Sanitation Data'!E188))="","",OFFSET('Sanitation Data'!$E$30,0,10*ROW('Sanitation Data'!E188)))</f>
        <v/>
      </c>
      <c r="CW194" s="34" t="str">
        <f ca="true">+IF(OFFSET('Sanitation Data'!$E$31,0,10*ROW('Sanitation Data'!E188))="","",OFFSET('Sanitation Data'!$E$31,0,10*ROW('Sanitation Data'!E188)))</f>
        <v/>
      </c>
      <c r="CX194" s="34" t="str">
        <f ca="true">+IF(OFFSET('Sanitation Data'!$E$32,0,10*ROW('Sanitation Data'!E188))="","",OFFSET('Sanitation Data'!$E$32,0,10*ROW('Sanitation Data'!E188)))</f>
        <v/>
      </c>
      <c r="CY194" s="34" t="str">
        <f ca="true">+IF(OFFSET('Sanitation Data'!$E$33,0,10*ROW('Sanitation Data'!E188))="","",OFFSET('Sanitation Data'!$E$33,0,10*ROW('Sanitation Data'!E188)))</f>
        <v/>
      </c>
      <c r="CZ194" s="34" t="str">
        <f ca="true">+IF(OFFSET('Sanitation Data'!$F$29,0,10*ROW('Sanitation Data'!F188))="","",OFFSET('Sanitation Data'!$F$29,0,10*ROW('Sanitation Data'!F188)))</f>
        <v/>
      </c>
      <c r="DA194" s="34" t="str">
        <f ca="true">+IF(OFFSET('Sanitation Data'!$F$30,0,10*ROW('Sanitation Data'!F188))="","",OFFSET('Sanitation Data'!$F$30,0,10*ROW('Sanitation Data'!F188)))</f>
        <v/>
      </c>
      <c r="DB194" s="34" t="str">
        <f ca="true">+IF(OFFSET('Sanitation Data'!$F$31,0,10*ROW('Sanitation Data'!F188))="","",OFFSET('Sanitation Data'!$F$31,0,10*ROW('Sanitation Data'!F188)))</f>
        <v/>
      </c>
      <c r="DC194" s="34" t="str">
        <f ca="true">+IF(OFFSET('Sanitation Data'!$F$32,0,10*ROW('Sanitation Data'!F188))="","",OFFSET('Sanitation Data'!$F$32,0,10*ROW('Sanitation Data'!F188)))</f>
        <v/>
      </c>
      <c r="DD194" s="34" t="str">
        <f ca="true">+IF(OFFSET('Sanitation Data'!$F$33,0,10*ROW('Sanitation Data'!F188))="","",OFFSET('Sanitation Data'!$F$33,0,10*ROW('Sanitation Data'!F188)))</f>
        <v/>
      </c>
      <c r="DE194" s="34" t="str">
        <f ca="true">+IF(OFFSET('Sanitation Data'!$G$29,0,10*ROW('Sanitation Data'!G188))="","",OFFSET('Sanitation Data'!$G$29,0,10*ROW('Sanitation Data'!G188)))</f>
        <v/>
      </c>
      <c r="DF194" s="34" t="str">
        <f ca="true">+IF(OFFSET('Sanitation Data'!$G$30,0,10*ROW('Sanitation Data'!G188))="","",OFFSET('Sanitation Data'!$G$30,0,10*ROW('Sanitation Data'!G188)))</f>
        <v/>
      </c>
      <c r="DG194" s="34" t="str">
        <f ca="true">+IF(OFFSET('Sanitation Data'!$G$31,0,10*ROW('Sanitation Data'!G188))="","",OFFSET('Sanitation Data'!$G$31,0,10*ROW('Sanitation Data'!G188)))</f>
        <v/>
      </c>
      <c r="DH194" s="34" t="str">
        <f ca="true">+IF(OFFSET('Sanitation Data'!$G$32,0,10*ROW('Sanitation Data'!G188))="","",OFFSET('Sanitation Data'!$G$32,0,10*ROW('Sanitation Data'!G188)))</f>
        <v/>
      </c>
      <c r="DI194" s="34" t="str">
        <f ca="true">+IF(OFFSET('Sanitation Data'!$G$33,0,10*ROW('Sanitation Data'!G188))="","",OFFSET('Sanitation Data'!$G$33,0,10*ROW('Sanitation Data'!G188)))</f>
        <v/>
      </c>
      <c r="DJ194" s="34" t="str">
        <f ca="true">+IF(OFFSET('Sanitation Data'!$H$29,0,10*ROW('Sanitation Data'!H188))="","",OFFSET('Sanitation Data'!$H$29,0,10*ROW('Sanitation Data'!H188)))</f>
        <v/>
      </c>
      <c r="DK194" s="34" t="str">
        <f ca="true">+IF(OFFSET('Sanitation Data'!$H$30,0,10*ROW('Sanitation Data'!H188))="","",OFFSET('Sanitation Data'!$H$30,0,10*ROW('Sanitation Data'!H188)))</f>
        <v/>
      </c>
      <c r="DL194" s="34" t="str">
        <f ca="true">+IF(OFFSET('Sanitation Data'!$H$31,0,10*ROW('Sanitation Data'!H188))="","",OFFSET('Sanitation Data'!$H$31,0,10*ROW('Sanitation Data'!H188)))</f>
        <v/>
      </c>
      <c r="DM194" s="34" t="str">
        <f ca="true">+IF(OFFSET('Sanitation Data'!$H$32,0,10*ROW('Sanitation Data'!H188))="","",OFFSET('Sanitation Data'!$H$32,0,10*ROW('Sanitation Data'!H188)))</f>
        <v/>
      </c>
      <c r="DN194" s="34" t="str">
        <f ca="true">+IF(OFFSET('Sanitation Data'!$H$33,0,10*ROW('Sanitation Data'!H188))="","",OFFSET('Sanitation Data'!$H$33,0,10*ROW('Sanitation Data'!H188)))</f>
        <v/>
      </c>
      <c r="DO194" s="34" t="str">
        <f ca="true">+IF(OFFSET('Hygiene Data'!$C$12,0,10*ROW('Hygiene Data'!C188))="","",OFFSET('Hygiene Data'!$C$12,0,10*ROW('Hygiene Data'!C188)))</f>
        <v/>
      </c>
      <c r="DP194" s="34" t="str">
        <f ca="true">+IF(OFFSET('Hygiene Data'!$C$13,0,10*ROW('Hygiene Data'!C188))="","",OFFSET('Hygiene Data'!$C$13,0,10*ROW('Hygiene Data'!C188)))</f>
        <v/>
      </c>
      <c r="DQ194" s="34" t="str">
        <f ca="true">+IF(OFFSET('Hygiene Data'!$C$14,0,10*ROW('Hygiene Data'!C188))="","",OFFSET('Hygiene Data'!$C$14,0,10*ROW('Hygiene Data'!C188)))</f>
        <v/>
      </c>
      <c r="DR194" s="34" t="str">
        <f ca="true">+IF(OFFSET('Hygiene Data'!$D$12,0,10*ROW('Hygiene Data'!D188))="","",OFFSET('Hygiene Data'!$D$12,0,10*ROW('Hygiene Data'!D188)))</f>
        <v/>
      </c>
      <c r="DS194" s="34" t="str">
        <f ca="true">+IF(OFFSET('Hygiene Data'!$D$13,0,10*ROW('Hygiene Data'!D188))="","",OFFSET('Hygiene Data'!$D$13,0,10*ROW('Hygiene Data'!D188)))</f>
        <v/>
      </c>
      <c r="DT194" s="34" t="str">
        <f ca="true">+IF(OFFSET('Hygiene Data'!$D$14,0,10*ROW('Hygiene Data'!D188))="","",OFFSET('Hygiene Data'!$D$14,0,10*ROW('Hygiene Data'!D188)))</f>
        <v/>
      </c>
      <c r="DU194" s="34" t="str">
        <f ca="true">+IF(OFFSET('Hygiene Data'!$E$12,0,10*ROW('Hygiene Data'!E188))="","",OFFSET('Hygiene Data'!$E$12,0,10*ROW('Hygiene Data'!E188)))</f>
        <v/>
      </c>
      <c r="DV194" s="34" t="str">
        <f ca="true">+IF(OFFSET('Hygiene Data'!$E$13,0,10*ROW('Hygiene Data'!E188))="","",OFFSET('Hygiene Data'!$E$13,0,10*ROW('Hygiene Data'!E188)))</f>
        <v/>
      </c>
      <c r="DW194" s="34" t="str">
        <f ca="true">+IF(OFFSET('Hygiene Data'!$E$14,0,10*ROW('Hygiene Data'!E188))="","",OFFSET('Hygiene Data'!$E$14,0,10*ROW('Hygiene Data'!E188)))</f>
        <v/>
      </c>
      <c r="DX194" s="34" t="str">
        <f ca="true">+IF(OFFSET('Hygiene Data'!$F$12,0,10*ROW('Hygiene Data'!F188))="","",OFFSET('Hygiene Data'!$F$12,0,10*ROW('Hygiene Data'!F188)))</f>
        <v/>
      </c>
      <c r="DY194" s="34" t="str">
        <f ca="true">+IF(OFFSET('Hygiene Data'!$F$13,0,10*ROW('Hygiene Data'!F188))="","",OFFSET('Hygiene Data'!$F$13,0,10*ROW('Hygiene Data'!F188)))</f>
        <v/>
      </c>
      <c r="DZ194" s="34" t="str">
        <f ca="true">+IF(OFFSET('Hygiene Data'!$F$14,0,10*ROW('Hygiene Data'!F188))="","",OFFSET('Hygiene Data'!$F$14,0,10*ROW('Hygiene Data'!F188)))</f>
        <v/>
      </c>
      <c r="EA194" s="34" t="str">
        <f ca="true">+IF(OFFSET('Hygiene Data'!$G$12,0,10*ROW('Hygiene Data'!G188))="","",OFFSET('Hygiene Data'!$G$12,0,10*ROW('Hygiene Data'!G188)))</f>
        <v/>
      </c>
      <c r="EB194" s="34" t="str">
        <f ca="true">+IF(OFFSET('Hygiene Data'!$G$13,0,10*ROW('Hygiene Data'!G188))="","",OFFSET('Hygiene Data'!$G$13,0,10*ROW('Hygiene Data'!G188)))</f>
        <v/>
      </c>
      <c r="EC194" s="34" t="str">
        <f ca="true">+IF(OFFSET('Hygiene Data'!$G$14,0,10*ROW('Hygiene Data'!G188))="","",OFFSET('Hygiene Data'!$G$14,0,10*ROW('Hygiene Data'!G188)))</f>
        <v/>
      </c>
      <c r="ED194" s="34" t="str">
        <f ca="true">+IF(OFFSET('Hygiene Data'!$H$12,0,10*ROW('Hygiene Data'!H188))="","",OFFSET('Hygiene Data'!$H$12,0,10*ROW('Hygiene Data'!H188)))</f>
        <v/>
      </c>
      <c r="EE194" s="34" t="str">
        <f ca="true">+IF(OFFSET('Hygiene Data'!$H$13,0,10*ROW('Hygiene Data'!H188))="","",OFFSET('Hygiene Data'!$H$13,0,10*ROW('Hygiene Data'!H188)))</f>
        <v/>
      </c>
      <c r="EF194" s="34" t="str">
        <f ca="true">+IF(OFFSET('Hygiene Data'!$H$14,0,10*ROW('Hygiene Data'!H188))="","",OFFSET('Hygiene Data'!$H$14,0,10*ROW('Hygiene Data'!H188)))</f>
        <v/>
      </c>
    </row>
    <row r="195" x14ac:dyDescent="0.2">
      <c r="A195" s="57" t="str">
        <f ca="true">+IF(OFFSET('Water Data'!$B$1,0,10*ROW('Water Data'!B192))="","",OFFSET('Water Data'!$B$1,0,10*ROW('Water Data'!B192)))</f>
        <v/>
      </c>
      <c r="B195" s="57" t="str">
        <f ca="true">+IF(OFFSET('Water Data'!$A$3,0,10*ROW('Water Data'!A192))="","",OFFSET('Water Data'!$A$3,0,10*ROW('Water Data'!A192)))</f>
        <v/>
      </c>
      <c r="C195" s="57" t="str">
        <f ca="true">+IF(OFFSET('Water Data'!$C$3,0,10*ROW('Water Data'!C192))="","",OFFSET('Water Data'!$C$3,0,10*ROW('Water Data'!C192)))</f>
        <v/>
      </c>
      <c r="D195" s="249"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49"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49"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49"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49"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49"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49"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49"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49"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49"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49"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49"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49"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49"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49"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49"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49"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49"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50"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50"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50"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50"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50"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50"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50"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50"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50"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50"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50"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50"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50"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50"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50"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50"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50"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50"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50"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50"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50"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50"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50"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50"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50"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50"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50"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50"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50"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50"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51"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51"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51"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51"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51"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51"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51"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51"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51"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51"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51"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51"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51"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51"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51"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51"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51"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51"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4" t="str">
        <f ca="true">+IF(OFFSET('Water Data'!$C$28,0,10*ROW('Water Data'!C189))="","",OFFSET('Water Data'!$C$28,0,10*ROW('Water Data'!C189)))</f>
        <v/>
      </c>
      <c r="BT195" s="34" t="str">
        <f ca="true">+IF(OFFSET('Water Data'!$C$29,0,10*ROW('Water Data'!C189))="","",OFFSET('Water Data'!$C$29,0,10*ROW('Water Data'!C189)))</f>
        <v/>
      </c>
      <c r="BU195" s="34" t="str">
        <f ca="true">+IF(OFFSET('Water Data'!$C$30,0,10*ROW('Water Data'!C189))="","",OFFSET('Water Data'!$C$30,0,10*ROW('Water Data'!C189)))</f>
        <v/>
      </c>
      <c r="BV195" s="34" t="str">
        <f ca="true">+IF(OFFSET('Water Data'!$D$28,0,10*ROW('Water Data'!D189))="","",OFFSET('Water Data'!$D$28,0,10*ROW('Water Data'!D189)))</f>
        <v/>
      </c>
      <c r="BW195" s="34" t="str">
        <f ca="true">+IF(OFFSET('Water Data'!$D$29,0,10*ROW('Water Data'!D189))="","",OFFSET('Water Data'!$D$29,0,10*ROW('Water Data'!D189)))</f>
        <v/>
      </c>
      <c r="BX195" s="34" t="str">
        <f ca="true">+IF(OFFSET('Water Data'!$D$30,0,10*ROW('Water Data'!D189))="","",OFFSET('Water Data'!$D$30,0,10*ROW('Water Data'!D189)))</f>
        <v/>
      </c>
      <c r="BY195" s="34" t="str">
        <f ca="true">+IF(OFFSET('Water Data'!$E$28,0,10*ROW('Water Data'!E189))="","",OFFSET('Water Data'!$E$28,0,10*ROW('Water Data'!E189)))</f>
        <v/>
      </c>
      <c r="BZ195" s="34" t="str">
        <f ca="true">+IF(OFFSET('Water Data'!$E$29,0,10*ROW('Water Data'!E189))="","",OFFSET('Water Data'!$E$29,0,10*ROW('Water Data'!E189)))</f>
        <v/>
      </c>
      <c r="CA195" s="34" t="str">
        <f ca="true">+IF(OFFSET('Water Data'!$E$30,0,10*ROW('Water Data'!E189))="","",OFFSET('Water Data'!$E$30,0,10*ROW('Water Data'!E189)))</f>
        <v/>
      </c>
      <c r="CB195" s="34" t="str">
        <f ca="true">+IF(OFFSET('Water Data'!$F$28,0,10*ROW('Water Data'!F189))="","",OFFSET('Water Data'!$F$28,0,10*ROW('Water Data'!F189)))</f>
        <v/>
      </c>
      <c r="CC195" s="34" t="str">
        <f ca="true">+IF(OFFSET('Water Data'!$F$29,0,10*ROW('Water Data'!F189))="","",OFFSET('Water Data'!$F$29,0,10*ROW('Water Data'!F189)))</f>
        <v/>
      </c>
      <c r="CD195" s="34" t="str">
        <f ca="true">+IF(OFFSET('Water Data'!$F$30,0,10*ROW('Water Data'!F189))="","",OFFSET('Water Data'!$F$30,0,10*ROW('Water Data'!F189)))</f>
        <v/>
      </c>
      <c r="CE195" s="34" t="str">
        <f ca="true">+IF(OFFSET('Water Data'!$G$28,0,10*ROW('Water Data'!G189))="","",OFFSET('Water Data'!$G$28,0,10*ROW('Water Data'!G189)))</f>
        <v/>
      </c>
      <c r="CF195" s="34" t="str">
        <f ca="true">+IF(OFFSET('Water Data'!$G$29,0,10*ROW('Water Data'!G189))="","",OFFSET('Water Data'!$G$29,0,10*ROW('Water Data'!G189)))</f>
        <v/>
      </c>
      <c r="CG195" s="34" t="str">
        <f ca="true">+IF(OFFSET('Water Data'!$G$30,0,10*ROW('Water Data'!G189))="","",OFFSET('Water Data'!$G$30,0,10*ROW('Water Data'!G189)))</f>
        <v/>
      </c>
      <c r="CH195" s="34" t="str">
        <f ca="true">+IF(OFFSET('Water Data'!$H$28,0,10*ROW('Water Data'!H189))="","",OFFSET('Water Data'!$H$28,0,10*ROW('Water Data'!H189)))</f>
        <v/>
      </c>
      <c r="CI195" s="34" t="str">
        <f ca="true">+IF(OFFSET('Water Data'!$H$29,0,10*ROW('Water Data'!H189))="","",OFFSET('Water Data'!$H$29,0,10*ROW('Water Data'!H189)))</f>
        <v/>
      </c>
      <c r="CJ195" s="34" t="str">
        <f ca="true">+IF(OFFSET('Water Data'!$H$30,0,10*ROW('Water Data'!H189))="","",OFFSET('Water Data'!$H$30,0,10*ROW('Water Data'!H189)))</f>
        <v/>
      </c>
      <c r="CK195" s="34" t="str">
        <f ca="true">+IF(OFFSET('Sanitation Data'!$C$29,0,10*ROW('Sanitation Data'!C189))="","",OFFSET('Sanitation Data'!$C$29,0,10*ROW('Sanitation Data'!C189)))</f>
        <v/>
      </c>
      <c r="CL195" s="34" t="str">
        <f ca="true">+IF(OFFSET('Sanitation Data'!$C$30,0,10*ROW('Sanitation Data'!C189))="","",OFFSET('Sanitation Data'!$C$30,0,10*ROW('Sanitation Data'!C189)))</f>
        <v/>
      </c>
      <c r="CM195" s="34" t="str">
        <f ca="true">+IF(OFFSET('Sanitation Data'!$C$31,0,10*ROW('Sanitation Data'!C189))="","",OFFSET('Sanitation Data'!$C$31,0,10*ROW('Sanitation Data'!C189)))</f>
        <v/>
      </c>
      <c r="CN195" s="34" t="str">
        <f ca="true">+IF(OFFSET('Sanitation Data'!$C$32,0,10*ROW('Sanitation Data'!C189))="","",OFFSET('Sanitation Data'!$C$32,0,10*ROW('Sanitation Data'!C189)))</f>
        <v/>
      </c>
      <c r="CO195" s="34" t="str">
        <f ca="true">+IF(OFFSET('Sanitation Data'!$C$33,0,10*ROW('Sanitation Data'!C189))="","",OFFSET('Sanitation Data'!$C$33,0,10*ROW('Sanitation Data'!C189)))</f>
        <v/>
      </c>
      <c r="CP195" s="34" t="str">
        <f ca="true">+IF(OFFSET('Sanitation Data'!$D$29,0,10*ROW('Sanitation Data'!D189))="","",OFFSET('Sanitation Data'!$D$29,0,10*ROW('Sanitation Data'!D189)))</f>
        <v/>
      </c>
      <c r="CQ195" s="34" t="str">
        <f ca="true">+IF(OFFSET('Sanitation Data'!$D$30,0,10*ROW('Sanitation Data'!D189))="","",OFFSET('Sanitation Data'!$D$30,0,10*ROW('Sanitation Data'!D189)))</f>
        <v/>
      </c>
      <c r="CR195" s="34" t="str">
        <f ca="true">+IF(OFFSET('Sanitation Data'!$D$31,0,10*ROW('Sanitation Data'!D189))="","",OFFSET('Sanitation Data'!$D$31,0,10*ROW('Sanitation Data'!D189)))</f>
        <v/>
      </c>
      <c r="CS195" s="34" t="str">
        <f ca="true">+IF(OFFSET('Sanitation Data'!$D$32,0,10*ROW('Sanitation Data'!D189))="","",OFFSET('Sanitation Data'!$D$32,0,10*ROW('Sanitation Data'!D189)))</f>
        <v/>
      </c>
      <c r="CT195" s="34" t="str">
        <f ca="true">+IF(OFFSET('Sanitation Data'!$D$33,0,10*ROW('Sanitation Data'!D189))="","",OFFSET('Sanitation Data'!$D$33,0,10*ROW('Sanitation Data'!D189)))</f>
        <v/>
      </c>
      <c r="CU195" s="34" t="str">
        <f ca="true">+IF(OFFSET('Sanitation Data'!$E$29,0,10*ROW('Sanitation Data'!E189))="","",OFFSET('Sanitation Data'!$E$29,0,10*ROW('Sanitation Data'!E189)))</f>
        <v/>
      </c>
      <c r="CV195" s="34" t="str">
        <f ca="true">+IF(OFFSET('Sanitation Data'!$E$30,0,10*ROW('Sanitation Data'!E189))="","",OFFSET('Sanitation Data'!$E$30,0,10*ROW('Sanitation Data'!E189)))</f>
        <v/>
      </c>
      <c r="CW195" s="34" t="str">
        <f ca="true">+IF(OFFSET('Sanitation Data'!$E$31,0,10*ROW('Sanitation Data'!E189))="","",OFFSET('Sanitation Data'!$E$31,0,10*ROW('Sanitation Data'!E189)))</f>
        <v/>
      </c>
      <c r="CX195" s="34" t="str">
        <f ca="true">+IF(OFFSET('Sanitation Data'!$E$32,0,10*ROW('Sanitation Data'!E189))="","",OFFSET('Sanitation Data'!$E$32,0,10*ROW('Sanitation Data'!E189)))</f>
        <v/>
      </c>
      <c r="CY195" s="34" t="str">
        <f ca="true">+IF(OFFSET('Sanitation Data'!$E$33,0,10*ROW('Sanitation Data'!E189))="","",OFFSET('Sanitation Data'!$E$33,0,10*ROW('Sanitation Data'!E189)))</f>
        <v/>
      </c>
      <c r="CZ195" s="34" t="str">
        <f ca="true">+IF(OFFSET('Sanitation Data'!$F$29,0,10*ROW('Sanitation Data'!F189))="","",OFFSET('Sanitation Data'!$F$29,0,10*ROW('Sanitation Data'!F189)))</f>
        <v/>
      </c>
      <c r="DA195" s="34" t="str">
        <f ca="true">+IF(OFFSET('Sanitation Data'!$F$30,0,10*ROW('Sanitation Data'!F189))="","",OFFSET('Sanitation Data'!$F$30,0,10*ROW('Sanitation Data'!F189)))</f>
        <v/>
      </c>
      <c r="DB195" s="34" t="str">
        <f ca="true">+IF(OFFSET('Sanitation Data'!$F$31,0,10*ROW('Sanitation Data'!F189))="","",OFFSET('Sanitation Data'!$F$31,0,10*ROW('Sanitation Data'!F189)))</f>
        <v/>
      </c>
      <c r="DC195" s="34" t="str">
        <f ca="true">+IF(OFFSET('Sanitation Data'!$F$32,0,10*ROW('Sanitation Data'!F189))="","",OFFSET('Sanitation Data'!$F$32,0,10*ROW('Sanitation Data'!F189)))</f>
        <v/>
      </c>
      <c r="DD195" s="34" t="str">
        <f ca="true">+IF(OFFSET('Sanitation Data'!$F$33,0,10*ROW('Sanitation Data'!F189))="","",OFFSET('Sanitation Data'!$F$33,0,10*ROW('Sanitation Data'!F189)))</f>
        <v/>
      </c>
      <c r="DE195" s="34" t="str">
        <f ca="true">+IF(OFFSET('Sanitation Data'!$G$29,0,10*ROW('Sanitation Data'!G189))="","",OFFSET('Sanitation Data'!$G$29,0,10*ROW('Sanitation Data'!G189)))</f>
        <v/>
      </c>
      <c r="DF195" s="34" t="str">
        <f ca="true">+IF(OFFSET('Sanitation Data'!$G$30,0,10*ROW('Sanitation Data'!G189))="","",OFFSET('Sanitation Data'!$G$30,0,10*ROW('Sanitation Data'!G189)))</f>
        <v/>
      </c>
      <c r="DG195" s="34" t="str">
        <f ca="true">+IF(OFFSET('Sanitation Data'!$G$31,0,10*ROW('Sanitation Data'!G189))="","",OFFSET('Sanitation Data'!$G$31,0,10*ROW('Sanitation Data'!G189)))</f>
        <v/>
      </c>
      <c r="DH195" s="34" t="str">
        <f ca="true">+IF(OFFSET('Sanitation Data'!$G$32,0,10*ROW('Sanitation Data'!G189))="","",OFFSET('Sanitation Data'!$G$32,0,10*ROW('Sanitation Data'!G189)))</f>
        <v/>
      </c>
      <c r="DI195" s="34" t="str">
        <f ca="true">+IF(OFFSET('Sanitation Data'!$G$33,0,10*ROW('Sanitation Data'!G189))="","",OFFSET('Sanitation Data'!$G$33,0,10*ROW('Sanitation Data'!G189)))</f>
        <v/>
      </c>
      <c r="DJ195" s="34" t="str">
        <f ca="true">+IF(OFFSET('Sanitation Data'!$H$29,0,10*ROW('Sanitation Data'!H189))="","",OFFSET('Sanitation Data'!$H$29,0,10*ROW('Sanitation Data'!H189)))</f>
        <v/>
      </c>
      <c r="DK195" s="34" t="str">
        <f ca="true">+IF(OFFSET('Sanitation Data'!$H$30,0,10*ROW('Sanitation Data'!H189))="","",OFFSET('Sanitation Data'!$H$30,0,10*ROW('Sanitation Data'!H189)))</f>
        <v/>
      </c>
      <c r="DL195" s="34" t="str">
        <f ca="true">+IF(OFFSET('Sanitation Data'!$H$31,0,10*ROW('Sanitation Data'!H189))="","",OFFSET('Sanitation Data'!$H$31,0,10*ROW('Sanitation Data'!H189)))</f>
        <v/>
      </c>
      <c r="DM195" s="34" t="str">
        <f ca="true">+IF(OFFSET('Sanitation Data'!$H$32,0,10*ROW('Sanitation Data'!H189))="","",OFFSET('Sanitation Data'!$H$32,0,10*ROW('Sanitation Data'!H189)))</f>
        <v/>
      </c>
      <c r="DN195" s="34" t="str">
        <f ca="true">+IF(OFFSET('Sanitation Data'!$H$33,0,10*ROW('Sanitation Data'!H189))="","",OFFSET('Sanitation Data'!$H$33,0,10*ROW('Sanitation Data'!H189)))</f>
        <v/>
      </c>
      <c r="DO195" s="34" t="str">
        <f ca="true">+IF(OFFSET('Hygiene Data'!$C$12,0,10*ROW('Hygiene Data'!C189))="","",OFFSET('Hygiene Data'!$C$12,0,10*ROW('Hygiene Data'!C189)))</f>
        <v/>
      </c>
      <c r="DP195" s="34" t="str">
        <f ca="true">+IF(OFFSET('Hygiene Data'!$C$13,0,10*ROW('Hygiene Data'!C189))="","",OFFSET('Hygiene Data'!$C$13,0,10*ROW('Hygiene Data'!C189)))</f>
        <v/>
      </c>
      <c r="DQ195" s="34" t="str">
        <f ca="true">+IF(OFFSET('Hygiene Data'!$C$14,0,10*ROW('Hygiene Data'!C189))="","",OFFSET('Hygiene Data'!$C$14,0,10*ROW('Hygiene Data'!C189)))</f>
        <v/>
      </c>
      <c r="DR195" s="34" t="str">
        <f ca="true">+IF(OFFSET('Hygiene Data'!$D$12,0,10*ROW('Hygiene Data'!D189))="","",OFFSET('Hygiene Data'!$D$12,0,10*ROW('Hygiene Data'!D189)))</f>
        <v/>
      </c>
      <c r="DS195" s="34" t="str">
        <f ca="true">+IF(OFFSET('Hygiene Data'!$D$13,0,10*ROW('Hygiene Data'!D189))="","",OFFSET('Hygiene Data'!$D$13,0,10*ROW('Hygiene Data'!D189)))</f>
        <v/>
      </c>
      <c r="DT195" s="34" t="str">
        <f ca="true">+IF(OFFSET('Hygiene Data'!$D$14,0,10*ROW('Hygiene Data'!D189))="","",OFFSET('Hygiene Data'!$D$14,0,10*ROW('Hygiene Data'!D189)))</f>
        <v/>
      </c>
      <c r="DU195" s="34" t="str">
        <f ca="true">+IF(OFFSET('Hygiene Data'!$E$12,0,10*ROW('Hygiene Data'!E189))="","",OFFSET('Hygiene Data'!$E$12,0,10*ROW('Hygiene Data'!E189)))</f>
        <v/>
      </c>
      <c r="DV195" s="34" t="str">
        <f ca="true">+IF(OFFSET('Hygiene Data'!$E$13,0,10*ROW('Hygiene Data'!E189))="","",OFFSET('Hygiene Data'!$E$13,0,10*ROW('Hygiene Data'!E189)))</f>
        <v/>
      </c>
      <c r="DW195" s="34" t="str">
        <f ca="true">+IF(OFFSET('Hygiene Data'!$E$14,0,10*ROW('Hygiene Data'!E189))="","",OFFSET('Hygiene Data'!$E$14,0,10*ROW('Hygiene Data'!E189)))</f>
        <v/>
      </c>
      <c r="DX195" s="34" t="str">
        <f ca="true">+IF(OFFSET('Hygiene Data'!$F$12,0,10*ROW('Hygiene Data'!F189))="","",OFFSET('Hygiene Data'!$F$12,0,10*ROW('Hygiene Data'!F189)))</f>
        <v/>
      </c>
      <c r="DY195" s="34" t="str">
        <f ca="true">+IF(OFFSET('Hygiene Data'!$F$13,0,10*ROW('Hygiene Data'!F189))="","",OFFSET('Hygiene Data'!$F$13,0,10*ROW('Hygiene Data'!F189)))</f>
        <v/>
      </c>
      <c r="DZ195" s="34" t="str">
        <f ca="true">+IF(OFFSET('Hygiene Data'!$F$14,0,10*ROW('Hygiene Data'!F189))="","",OFFSET('Hygiene Data'!$F$14,0,10*ROW('Hygiene Data'!F189)))</f>
        <v/>
      </c>
      <c r="EA195" s="34" t="str">
        <f ca="true">+IF(OFFSET('Hygiene Data'!$G$12,0,10*ROW('Hygiene Data'!G189))="","",OFFSET('Hygiene Data'!$G$12,0,10*ROW('Hygiene Data'!G189)))</f>
        <v/>
      </c>
      <c r="EB195" s="34" t="str">
        <f ca="true">+IF(OFFSET('Hygiene Data'!$G$13,0,10*ROW('Hygiene Data'!G189))="","",OFFSET('Hygiene Data'!$G$13,0,10*ROW('Hygiene Data'!G189)))</f>
        <v/>
      </c>
      <c r="EC195" s="34" t="str">
        <f ca="true">+IF(OFFSET('Hygiene Data'!$G$14,0,10*ROW('Hygiene Data'!G189))="","",OFFSET('Hygiene Data'!$G$14,0,10*ROW('Hygiene Data'!G189)))</f>
        <v/>
      </c>
      <c r="ED195" s="34" t="str">
        <f ca="true">+IF(OFFSET('Hygiene Data'!$H$12,0,10*ROW('Hygiene Data'!H189))="","",OFFSET('Hygiene Data'!$H$12,0,10*ROW('Hygiene Data'!H189)))</f>
        <v/>
      </c>
      <c r="EE195" s="34" t="str">
        <f ca="true">+IF(OFFSET('Hygiene Data'!$H$13,0,10*ROW('Hygiene Data'!H189))="","",OFFSET('Hygiene Data'!$H$13,0,10*ROW('Hygiene Data'!H189)))</f>
        <v/>
      </c>
      <c r="EF195" s="34" t="str">
        <f ca="true">+IF(OFFSET('Hygiene Data'!$H$14,0,10*ROW('Hygiene Data'!H189))="","",OFFSET('Hygiene Data'!$H$14,0,10*ROW('Hygiene Data'!H189)))</f>
        <v/>
      </c>
    </row>
    <row r="196" x14ac:dyDescent="0.2">
      <c r="A196" s="57" t="str">
        <f ca="true">+IF(OFFSET('Water Data'!$B$1,0,10*ROW('Water Data'!B193))="","",OFFSET('Water Data'!$B$1,0,10*ROW('Water Data'!B193)))</f>
        <v/>
      </c>
      <c r="B196" s="57" t="str">
        <f ca="true">+IF(OFFSET('Water Data'!$A$3,0,10*ROW('Water Data'!A193))="","",OFFSET('Water Data'!$A$3,0,10*ROW('Water Data'!A193)))</f>
        <v/>
      </c>
      <c r="C196" s="57" t="str">
        <f ca="true">+IF(OFFSET('Water Data'!$C$3,0,10*ROW('Water Data'!C193))="","",OFFSET('Water Data'!$C$3,0,10*ROW('Water Data'!C193)))</f>
        <v/>
      </c>
      <c r="D196" s="249"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49"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49"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49"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49"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49"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49"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49"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49"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49"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49"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49"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49"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49"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49"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49"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49"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49"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50"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50"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50"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50"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50"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50"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50"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50"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50"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50"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50"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50"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50"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50"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50"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50"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50"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50"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50"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50"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50"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50"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50"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50"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50"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50"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50"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50"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50"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50"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51"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51"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51"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51"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51"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51"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51"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51"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51"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51"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51"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51"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51"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51"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51"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51"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51"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51"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4" t="str">
        <f ca="true">+IF(OFFSET('Water Data'!$C$28,0,10*ROW('Water Data'!C190))="","",OFFSET('Water Data'!$C$28,0,10*ROW('Water Data'!C190)))</f>
        <v/>
      </c>
      <c r="BT196" s="34" t="str">
        <f ca="true">+IF(OFFSET('Water Data'!$C$29,0,10*ROW('Water Data'!C190))="","",OFFSET('Water Data'!$C$29,0,10*ROW('Water Data'!C190)))</f>
        <v/>
      </c>
      <c r="BU196" s="34" t="str">
        <f ca="true">+IF(OFFSET('Water Data'!$C$30,0,10*ROW('Water Data'!C190))="","",OFFSET('Water Data'!$C$30,0,10*ROW('Water Data'!C190)))</f>
        <v/>
      </c>
      <c r="BV196" s="34" t="str">
        <f ca="true">+IF(OFFSET('Water Data'!$D$28,0,10*ROW('Water Data'!D190))="","",OFFSET('Water Data'!$D$28,0,10*ROW('Water Data'!D190)))</f>
        <v/>
      </c>
      <c r="BW196" s="34" t="str">
        <f ca="true">+IF(OFFSET('Water Data'!$D$29,0,10*ROW('Water Data'!D190))="","",OFFSET('Water Data'!$D$29,0,10*ROW('Water Data'!D190)))</f>
        <v/>
      </c>
      <c r="BX196" s="34" t="str">
        <f ca="true">+IF(OFFSET('Water Data'!$D$30,0,10*ROW('Water Data'!D190))="","",OFFSET('Water Data'!$D$30,0,10*ROW('Water Data'!D190)))</f>
        <v/>
      </c>
      <c r="BY196" s="34" t="str">
        <f ca="true">+IF(OFFSET('Water Data'!$E$28,0,10*ROW('Water Data'!E190))="","",OFFSET('Water Data'!$E$28,0,10*ROW('Water Data'!E190)))</f>
        <v/>
      </c>
      <c r="BZ196" s="34" t="str">
        <f ca="true">+IF(OFFSET('Water Data'!$E$29,0,10*ROW('Water Data'!E190))="","",OFFSET('Water Data'!$E$29,0,10*ROW('Water Data'!E190)))</f>
        <v/>
      </c>
      <c r="CA196" s="34" t="str">
        <f ca="true">+IF(OFFSET('Water Data'!$E$30,0,10*ROW('Water Data'!E190))="","",OFFSET('Water Data'!$E$30,0,10*ROW('Water Data'!E190)))</f>
        <v/>
      </c>
      <c r="CB196" s="34" t="str">
        <f ca="true">+IF(OFFSET('Water Data'!$F$28,0,10*ROW('Water Data'!F190))="","",OFFSET('Water Data'!$F$28,0,10*ROW('Water Data'!F190)))</f>
        <v/>
      </c>
      <c r="CC196" s="34" t="str">
        <f ca="true">+IF(OFFSET('Water Data'!$F$29,0,10*ROW('Water Data'!F190))="","",OFFSET('Water Data'!$F$29,0,10*ROW('Water Data'!F190)))</f>
        <v/>
      </c>
      <c r="CD196" s="34" t="str">
        <f ca="true">+IF(OFFSET('Water Data'!$F$30,0,10*ROW('Water Data'!F190))="","",OFFSET('Water Data'!$F$30,0,10*ROW('Water Data'!F190)))</f>
        <v/>
      </c>
      <c r="CE196" s="34" t="str">
        <f ca="true">+IF(OFFSET('Water Data'!$G$28,0,10*ROW('Water Data'!G190))="","",OFFSET('Water Data'!$G$28,0,10*ROW('Water Data'!G190)))</f>
        <v/>
      </c>
      <c r="CF196" s="34" t="str">
        <f ca="true">+IF(OFFSET('Water Data'!$G$29,0,10*ROW('Water Data'!G190))="","",OFFSET('Water Data'!$G$29,0,10*ROW('Water Data'!G190)))</f>
        <v/>
      </c>
      <c r="CG196" s="34" t="str">
        <f ca="true">+IF(OFFSET('Water Data'!$G$30,0,10*ROW('Water Data'!G190))="","",OFFSET('Water Data'!$G$30,0,10*ROW('Water Data'!G190)))</f>
        <v/>
      </c>
      <c r="CH196" s="34" t="str">
        <f ca="true">+IF(OFFSET('Water Data'!$H$28,0,10*ROW('Water Data'!H190))="","",OFFSET('Water Data'!$H$28,0,10*ROW('Water Data'!H190)))</f>
        <v/>
      </c>
      <c r="CI196" s="34" t="str">
        <f ca="true">+IF(OFFSET('Water Data'!$H$29,0,10*ROW('Water Data'!H190))="","",OFFSET('Water Data'!$H$29,0,10*ROW('Water Data'!H190)))</f>
        <v/>
      </c>
      <c r="CJ196" s="34" t="str">
        <f ca="true">+IF(OFFSET('Water Data'!$H$30,0,10*ROW('Water Data'!H190))="","",OFFSET('Water Data'!$H$30,0,10*ROW('Water Data'!H190)))</f>
        <v/>
      </c>
      <c r="CK196" s="34" t="str">
        <f ca="true">+IF(OFFSET('Sanitation Data'!$C$29,0,10*ROW('Sanitation Data'!C190))="","",OFFSET('Sanitation Data'!$C$29,0,10*ROW('Sanitation Data'!C190)))</f>
        <v/>
      </c>
      <c r="CL196" s="34" t="str">
        <f ca="true">+IF(OFFSET('Sanitation Data'!$C$30,0,10*ROW('Sanitation Data'!C190))="","",OFFSET('Sanitation Data'!$C$30,0,10*ROW('Sanitation Data'!C190)))</f>
        <v/>
      </c>
      <c r="CM196" s="34" t="str">
        <f ca="true">+IF(OFFSET('Sanitation Data'!$C$31,0,10*ROW('Sanitation Data'!C190))="","",OFFSET('Sanitation Data'!$C$31,0,10*ROW('Sanitation Data'!C190)))</f>
        <v/>
      </c>
      <c r="CN196" s="34" t="str">
        <f ca="true">+IF(OFFSET('Sanitation Data'!$C$32,0,10*ROW('Sanitation Data'!C190))="","",OFFSET('Sanitation Data'!$C$32,0,10*ROW('Sanitation Data'!C190)))</f>
        <v/>
      </c>
      <c r="CO196" s="34" t="str">
        <f ca="true">+IF(OFFSET('Sanitation Data'!$C$33,0,10*ROW('Sanitation Data'!C190))="","",OFFSET('Sanitation Data'!$C$33,0,10*ROW('Sanitation Data'!C190)))</f>
        <v/>
      </c>
      <c r="CP196" s="34" t="str">
        <f ca="true">+IF(OFFSET('Sanitation Data'!$D$29,0,10*ROW('Sanitation Data'!D190))="","",OFFSET('Sanitation Data'!$D$29,0,10*ROW('Sanitation Data'!D190)))</f>
        <v/>
      </c>
      <c r="CQ196" s="34" t="str">
        <f ca="true">+IF(OFFSET('Sanitation Data'!$D$30,0,10*ROW('Sanitation Data'!D190))="","",OFFSET('Sanitation Data'!$D$30,0,10*ROW('Sanitation Data'!D190)))</f>
        <v/>
      </c>
      <c r="CR196" s="34" t="str">
        <f ca="true">+IF(OFFSET('Sanitation Data'!$D$31,0,10*ROW('Sanitation Data'!D190))="","",OFFSET('Sanitation Data'!$D$31,0,10*ROW('Sanitation Data'!D190)))</f>
        <v/>
      </c>
      <c r="CS196" s="34" t="str">
        <f ca="true">+IF(OFFSET('Sanitation Data'!$D$32,0,10*ROW('Sanitation Data'!D190))="","",OFFSET('Sanitation Data'!$D$32,0,10*ROW('Sanitation Data'!D190)))</f>
        <v/>
      </c>
      <c r="CT196" s="34" t="str">
        <f ca="true">+IF(OFFSET('Sanitation Data'!$D$33,0,10*ROW('Sanitation Data'!D190))="","",OFFSET('Sanitation Data'!$D$33,0,10*ROW('Sanitation Data'!D190)))</f>
        <v/>
      </c>
      <c r="CU196" s="34" t="str">
        <f ca="true">+IF(OFFSET('Sanitation Data'!$E$29,0,10*ROW('Sanitation Data'!E190))="","",OFFSET('Sanitation Data'!$E$29,0,10*ROW('Sanitation Data'!E190)))</f>
        <v/>
      </c>
      <c r="CV196" s="34" t="str">
        <f ca="true">+IF(OFFSET('Sanitation Data'!$E$30,0,10*ROW('Sanitation Data'!E190))="","",OFFSET('Sanitation Data'!$E$30,0,10*ROW('Sanitation Data'!E190)))</f>
        <v/>
      </c>
      <c r="CW196" s="34" t="str">
        <f ca="true">+IF(OFFSET('Sanitation Data'!$E$31,0,10*ROW('Sanitation Data'!E190))="","",OFFSET('Sanitation Data'!$E$31,0,10*ROW('Sanitation Data'!E190)))</f>
        <v/>
      </c>
      <c r="CX196" s="34" t="str">
        <f ca="true">+IF(OFFSET('Sanitation Data'!$E$32,0,10*ROW('Sanitation Data'!E190))="","",OFFSET('Sanitation Data'!$E$32,0,10*ROW('Sanitation Data'!E190)))</f>
        <v/>
      </c>
      <c r="CY196" s="34" t="str">
        <f ca="true">+IF(OFFSET('Sanitation Data'!$E$33,0,10*ROW('Sanitation Data'!E190))="","",OFFSET('Sanitation Data'!$E$33,0,10*ROW('Sanitation Data'!E190)))</f>
        <v/>
      </c>
      <c r="CZ196" s="34" t="str">
        <f ca="true">+IF(OFFSET('Sanitation Data'!$F$29,0,10*ROW('Sanitation Data'!F190))="","",OFFSET('Sanitation Data'!$F$29,0,10*ROW('Sanitation Data'!F190)))</f>
        <v/>
      </c>
      <c r="DA196" s="34" t="str">
        <f ca="true">+IF(OFFSET('Sanitation Data'!$F$30,0,10*ROW('Sanitation Data'!F190))="","",OFFSET('Sanitation Data'!$F$30,0,10*ROW('Sanitation Data'!F190)))</f>
        <v/>
      </c>
      <c r="DB196" s="34" t="str">
        <f ca="true">+IF(OFFSET('Sanitation Data'!$F$31,0,10*ROW('Sanitation Data'!F190))="","",OFFSET('Sanitation Data'!$F$31,0,10*ROW('Sanitation Data'!F190)))</f>
        <v/>
      </c>
      <c r="DC196" s="34" t="str">
        <f ca="true">+IF(OFFSET('Sanitation Data'!$F$32,0,10*ROW('Sanitation Data'!F190))="","",OFFSET('Sanitation Data'!$F$32,0,10*ROW('Sanitation Data'!F190)))</f>
        <v/>
      </c>
      <c r="DD196" s="34" t="str">
        <f ca="true">+IF(OFFSET('Sanitation Data'!$F$33,0,10*ROW('Sanitation Data'!F190))="","",OFFSET('Sanitation Data'!$F$33,0,10*ROW('Sanitation Data'!F190)))</f>
        <v/>
      </c>
      <c r="DE196" s="34" t="str">
        <f ca="true">+IF(OFFSET('Sanitation Data'!$G$29,0,10*ROW('Sanitation Data'!G190))="","",OFFSET('Sanitation Data'!$G$29,0,10*ROW('Sanitation Data'!G190)))</f>
        <v/>
      </c>
      <c r="DF196" s="34" t="str">
        <f ca="true">+IF(OFFSET('Sanitation Data'!$G$30,0,10*ROW('Sanitation Data'!G190))="","",OFFSET('Sanitation Data'!$G$30,0,10*ROW('Sanitation Data'!G190)))</f>
        <v/>
      </c>
      <c r="DG196" s="34" t="str">
        <f ca="true">+IF(OFFSET('Sanitation Data'!$G$31,0,10*ROW('Sanitation Data'!G190))="","",OFFSET('Sanitation Data'!$G$31,0,10*ROW('Sanitation Data'!G190)))</f>
        <v/>
      </c>
      <c r="DH196" s="34" t="str">
        <f ca="true">+IF(OFFSET('Sanitation Data'!$G$32,0,10*ROW('Sanitation Data'!G190))="","",OFFSET('Sanitation Data'!$G$32,0,10*ROW('Sanitation Data'!G190)))</f>
        <v/>
      </c>
      <c r="DI196" s="34" t="str">
        <f ca="true">+IF(OFFSET('Sanitation Data'!$G$33,0,10*ROW('Sanitation Data'!G190))="","",OFFSET('Sanitation Data'!$G$33,0,10*ROW('Sanitation Data'!G190)))</f>
        <v/>
      </c>
      <c r="DJ196" s="34" t="str">
        <f ca="true">+IF(OFFSET('Sanitation Data'!$H$29,0,10*ROW('Sanitation Data'!H190))="","",OFFSET('Sanitation Data'!$H$29,0,10*ROW('Sanitation Data'!H190)))</f>
        <v/>
      </c>
      <c r="DK196" s="34" t="str">
        <f ca="true">+IF(OFFSET('Sanitation Data'!$H$30,0,10*ROW('Sanitation Data'!H190))="","",OFFSET('Sanitation Data'!$H$30,0,10*ROW('Sanitation Data'!H190)))</f>
        <v/>
      </c>
      <c r="DL196" s="34" t="str">
        <f ca="true">+IF(OFFSET('Sanitation Data'!$H$31,0,10*ROW('Sanitation Data'!H190))="","",OFFSET('Sanitation Data'!$H$31,0,10*ROW('Sanitation Data'!H190)))</f>
        <v/>
      </c>
      <c r="DM196" s="34" t="str">
        <f ca="true">+IF(OFFSET('Sanitation Data'!$H$32,0,10*ROW('Sanitation Data'!H190))="","",OFFSET('Sanitation Data'!$H$32,0,10*ROW('Sanitation Data'!H190)))</f>
        <v/>
      </c>
      <c r="DN196" s="34" t="str">
        <f ca="true">+IF(OFFSET('Sanitation Data'!$H$33,0,10*ROW('Sanitation Data'!H190))="","",OFFSET('Sanitation Data'!$H$33,0,10*ROW('Sanitation Data'!H190)))</f>
        <v/>
      </c>
      <c r="DO196" s="34" t="str">
        <f ca="true">+IF(OFFSET('Hygiene Data'!$C$12,0,10*ROW('Hygiene Data'!C190))="","",OFFSET('Hygiene Data'!$C$12,0,10*ROW('Hygiene Data'!C190)))</f>
        <v/>
      </c>
      <c r="DP196" s="34" t="str">
        <f ca="true">+IF(OFFSET('Hygiene Data'!$C$13,0,10*ROW('Hygiene Data'!C190))="","",OFFSET('Hygiene Data'!$C$13,0,10*ROW('Hygiene Data'!C190)))</f>
        <v/>
      </c>
      <c r="DQ196" s="34" t="str">
        <f ca="true">+IF(OFFSET('Hygiene Data'!$C$14,0,10*ROW('Hygiene Data'!C190))="","",OFFSET('Hygiene Data'!$C$14,0,10*ROW('Hygiene Data'!C190)))</f>
        <v/>
      </c>
      <c r="DR196" s="34" t="str">
        <f ca="true">+IF(OFFSET('Hygiene Data'!$D$12,0,10*ROW('Hygiene Data'!D190))="","",OFFSET('Hygiene Data'!$D$12,0,10*ROW('Hygiene Data'!D190)))</f>
        <v/>
      </c>
      <c r="DS196" s="34" t="str">
        <f ca="true">+IF(OFFSET('Hygiene Data'!$D$13,0,10*ROW('Hygiene Data'!D190))="","",OFFSET('Hygiene Data'!$D$13,0,10*ROW('Hygiene Data'!D190)))</f>
        <v/>
      </c>
      <c r="DT196" s="34" t="str">
        <f ca="true">+IF(OFFSET('Hygiene Data'!$D$14,0,10*ROW('Hygiene Data'!D190))="","",OFFSET('Hygiene Data'!$D$14,0,10*ROW('Hygiene Data'!D190)))</f>
        <v/>
      </c>
      <c r="DU196" s="34" t="str">
        <f ca="true">+IF(OFFSET('Hygiene Data'!$E$12,0,10*ROW('Hygiene Data'!E190))="","",OFFSET('Hygiene Data'!$E$12,0,10*ROW('Hygiene Data'!E190)))</f>
        <v/>
      </c>
      <c r="DV196" s="34" t="str">
        <f ca="true">+IF(OFFSET('Hygiene Data'!$E$13,0,10*ROW('Hygiene Data'!E190))="","",OFFSET('Hygiene Data'!$E$13,0,10*ROW('Hygiene Data'!E190)))</f>
        <v/>
      </c>
      <c r="DW196" s="34" t="str">
        <f ca="true">+IF(OFFSET('Hygiene Data'!$E$14,0,10*ROW('Hygiene Data'!E190))="","",OFFSET('Hygiene Data'!$E$14,0,10*ROW('Hygiene Data'!E190)))</f>
        <v/>
      </c>
      <c r="DX196" s="34" t="str">
        <f ca="true">+IF(OFFSET('Hygiene Data'!$F$12,0,10*ROW('Hygiene Data'!F190))="","",OFFSET('Hygiene Data'!$F$12,0,10*ROW('Hygiene Data'!F190)))</f>
        <v/>
      </c>
      <c r="DY196" s="34" t="str">
        <f ca="true">+IF(OFFSET('Hygiene Data'!$F$13,0,10*ROW('Hygiene Data'!F190))="","",OFFSET('Hygiene Data'!$F$13,0,10*ROW('Hygiene Data'!F190)))</f>
        <v/>
      </c>
      <c r="DZ196" s="34" t="str">
        <f ca="true">+IF(OFFSET('Hygiene Data'!$F$14,0,10*ROW('Hygiene Data'!F190))="","",OFFSET('Hygiene Data'!$F$14,0,10*ROW('Hygiene Data'!F190)))</f>
        <v/>
      </c>
      <c r="EA196" s="34" t="str">
        <f ca="true">+IF(OFFSET('Hygiene Data'!$G$12,0,10*ROW('Hygiene Data'!G190))="","",OFFSET('Hygiene Data'!$G$12,0,10*ROW('Hygiene Data'!G190)))</f>
        <v/>
      </c>
      <c r="EB196" s="34" t="str">
        <f ca="true">+IF(OFFSET('Hygiene Data'!$G$13,0,10*ROW('Hygiene Data'!G190))="","",OFFSET('Hygiene Data'!$G$13,0,10*ROW('Hygiene Data'!G190)))</f>
        <v/>
      </c>
      <c r="EC196" s="34" t="str">
        <f ca="true">+IF(OFFSET('Hygiene Data'!$G$14,0,10*ROW('Hygiene Data'!G190))="","",OFFSET('Hygiene Data'!$G$14,0,10*ROW('Hygiene Data'!G190)))</f>
        <v/>
      </c>
      <c r="ED196" s="34" t="str">
        <f ca="true">+IF(OFFSET('Hygiene Data'!$H$12,0,10*ROW('Hygiene Data'!H190))="","",OFFSET('Hygiene Data'!$H$12,0,10*ROW('Hygiene Data'!H190)))</f>
        <v/>
      </c>
      <c r="EE196" s="34" t="str">
        <f ca="true">+IF(OFFSET('Hygiene Data'!$H$13,0,10*ROW('Hygiene Data'!H190))="","",OFFSET('Hygiene Data'!$H$13,0,10*ROW('Hygiene Data'!H190)))</f>
        <v/>
      </c>
      <c r="EF196" s="34" t="str">
        <f ca="true">+IF(OFFSET('Hygiene Data'!$H$14,0,10*ROW('Hygiene Data'!H190))="","",OFFSET('Hygiene Data'!$H$14,0,10*ROW('Hygiene Data'!H190)))</f>
        <v/>
      </c>
    </row>
    <row r="197" x14ac:dyDescent="0.2">
      <c r="A197" s="57" t="str">
        <f ca="true">+IF(OFFSET('Water Data'!$B$1,0,10*ROW('Water Data'!B194))="","",OFFSET('Water Data'!$B$1,0,10*ROW('Water Data'!B194)))</f>
        <v/>
      </c>
      <c r="B197" s="57" t="str">
        <f ca="true">+IF(OFFSET('Water Data'!$A$3,0,10*ROW('Water Data'!A194))="","",OFFSET('Water Data'!$A$3,0,10*ROW('Water Data'!A194)))</f>
        <v/>
      </c>
      <c r="C197" s="57" t="str">
        <f ca="true">+IF(OFFSET('Water Data'!$C$3,0,10*ROW('Water Data'!C194))="","",OFFSET('Water Data'!$C$3,0,10*ROW('Water Data'!C194)))</f>
        <v/>
      </c>
      <c r="D197" s="249"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49"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49"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49"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49"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49"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49"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49"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49"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49"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49"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49"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49"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49"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49"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49"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49"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49"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50"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50"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50"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50"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50"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50"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50"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50"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50"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50"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50"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50"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50"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50"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50"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50"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50"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50"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50"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50"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50"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50"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50"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50"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50"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50"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50"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50"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50"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50"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51"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51"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51"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51"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51"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51"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51"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51"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51"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51"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51"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51"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51"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51"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51"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51"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51"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51"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4" t="str">
        <f ca="true">+IF(OFFSET('Water Data'!$C$28,0,10*ROW('Water Data'!C191))="","",OFFSET('Water Data'!$C$28,0,10*ROW('Water Data'!C191)))</f>
        <v/>
      </c>
      <c r="BT197" s="34" t="str">
        <f ca="true">+IF(OFFSET('Water Data'!$C$29,0,10*ROW('Water Data'!C191))="","",OFFSET('Water Data'!$C$29,0,10*ROW('Water Data'!C191)))</f>
        <v/>
      </c>
      <c r="BU197" s="34" t="str">
        <f ca="true">+IF(OFFSET('Water Data'!$C$30,0,10*ROW('Water Data'!C191))="","",OFFSET('Water Data'!$C$30,0,10*ROW('Water Data'!C191)))</f>
        <v/>
      </c>
      <c r="BV197" s="34" t="str">
        <f ca="true">+IF(OFFSET('Water Data'!$D$28,0,10*ROW('Water Data'!D191))="","",OFFSET('Water Data'!$D$28,0,10*ROW('Water Data'!D191)))</f>
        <v/>
      </c>
      <c r="BW197" s="34" t="str">
        <f ca="true">+IF(OFFSET('Water Data'!$D$29,0,10*ROW('Water Data'!D191))="","",OFFSET('Water Data'!$D$29,0,10*ROW('Water Data'!D191)))</f>
        <v/>
      </c>
      <c r="BX197" s="34" t="str">
        <f ca="true">+IF(OFFSET('Water Data'!$D$30,0,10*ROW('Water Data'!D191))="","",OFFSET('Water Data'!$D$30,0,10*ROW('Water Data'!D191)))</f>
        <v/>
      </c>
      <c r="BY197" s="34" t="str">
        <f ca="true">+IF(OFFSET('Water Data'!$E$28,0,10*ROW('Water Data'!E191))="","",OFFSET('Water Data'!$E$28,0,10*ROW('Water Data'!E191)))</f>
        <v/>
      </c>
      <c r="BZ197" s="34" t="str">
        <f ca="true">+IF(OFFSET('Water Data'!$E$29,0,10*ROW('Water Data'!E191))="","",OFFSET('Water Data'!$E$29,0,10*ROW('Water Data'!E191)))</f>
        <v/>
      </c>
      <c r="CA197" s="34" t="str">
        <f ca="true">+IF(OFFSET('Water Data'!$E$30,0,10*ROW('Water Data'!E191))="","",OFFSET('Water Data'!$E$30,0,10*ROW('Water Data'!E191)))</f>
        <v/>
      </c>
      <c r="CB197" s="34" t="str">
        <f ca="true">+IF(OFFSET('Water Data'!$F$28,0,10*ROW('Water Data'!F191))="","",OFFSET('Water Data'!$F$28,0,10*ROW('Water Data'!F191)))</f>
        <v/>
      </c>
      <c r="CC197" s="34" t="str">
        <f ca="true">+IF(OFFSET('Water Data'!$F$29,0,10*ROW('Water Data'!F191))="","",OFFSET('Water Data'!$F$29,0,10*ROW('Water Data'!F191)))</f>
        <v/>
      </c>
      <c r="CD197" s="34" t="str">
        <f ca="true">+IF(OFFSET('Water Data'!$F$30,0,10*ROW('Water Data'!F191))="","",OFFSET('Water Data'!$F$30,0,10*ROW('Water Data'!F191)))</f>
        <v/>
      </c>
      <c r="CE197" s="34" t="str">
        <f ca="true">+IF(OFFSET('Water Data'!$G$28,0,10*ROW('Water Data'!G191))="","",OFFSET('Water Data'!$G$28,0,10*ROW('Water Data'!G191)))</f>
        <v/>
      </c>
      <c r="CF197" s="34" t="str">
        <f ca="true">+IF(OFFSET('Water Data'!$G$29,0,10*ROW('Water Data'!G191))="","",OFFSET('Water Data'!$G$29,0,10*ROW('Water Data'!G191)))</f>
        <v/>
      </c>
      <c r="CG197" s="34" t="str">
        <f ca="true">+IF(OFFSET('Water Data'!$G$30,0,10*ROW('Water Data'!G191))="","",OFFSET('Water Data'!$G$30,0,10*ROW('Water Data'!G191)))</f>
        <v/>
      </c>
      <c r="CH197" s="34" t="str">
        <f ca="true">+IF(OFFSET('Water Data'!$H$28,0,10*ROW('Water Data'!H191))="","",OFFSET('Water Data'!$H$28,0,10*ROW('Water Data'!H191)))</f>
        <v/>
      </c>
      <c r="CI197" s="34" t="str">
        <f ca="true">+IF(OFFSET('Water Data'!$H$29,0,10*ROW('Water Data'!H191))="","",OFFSET('Water Data'!$H$29,0,10*ROW('Water Data'!H191)))</f>
        <v/>
      </c>
      <c r="CJ197" s="34" t="str">
        <f ca="true">+IF(OFFSET('Water Data'!$H$30,0,10*ROW('Water Data'!H191))="","",OFFSET('Water Data'!$H$30,0,10*ROW('Water Data'!H191)))</f>
        <v/>
      </c>
      <c r="CK197" s="34" t="str">
        <f ca="true">+IF(OFFSET('Sanitation Data'!$C$29,0,10*ROW('Sanitation Data'!C191))="","",OFFSET('Sanitation Data'!$C$29,0,10*ROW('Sanitation Data'!C191)))</f>
        <v/>
      </c>
      <c r="CL197" s="34" t="str">
        <f ca="true">+IF(OFFSET('Sanitation Data'!$C$30,0,10*ROW('Sanitation Data'!C191))="","",OFFSET('Sanitation Data'!$C$30,0,10*ROW('Sanitation Data'!C191)))</f>
        <v/>
      </c>
      <c r="CM197" s="34" t="str">
        <f ca="true">+IF(OFFSET('Sanitation Data'!$C$31,0,10*ROW('Sanitation Data'!C191))="","",OFFSET('Sanitation Data'!$C$31,0,10*ROW('Sanitation Data'!C191)))</f>
        <v/>
      </c>
      <c r="CN197" s="34" t="str">
        <f ca="true">+IF(OFFSET('Sanitation Data'!$C$32,0,10*ROW('Sanitation Data'!C191))="","",OFFSET('Sanitation Data'!$C$32,0,10*ROW('Sanitation Data'!C191)))</f>
        <v/>
      </c>
      <c r="CO197" s="34" t="str">
        <f ca="true">+IF(OFFSET('Sanitation Data'!$C$33,0,10*ROW('Sanitation Data'!C191))="","",OFFSET('Sanitation Data'!$C$33,0,10*ROW('Sanitation Data'!C191)))</f>
        <v/>
      </c>
      <c r="CP197" s="34" t="str">
        <f ca="true">+IF(OFFSET('Sanitation Data'!$D$29,0,10*ROW('Sanitation Data'!D191))="","",OFFSET('Sanitation Data'!$D$29,0,10*ROW('Sanitation Data'!D191)))</f>
        <v/>
      </c>
      <c r="CQ197" s="34" t="str">
        <f ca="true">+IF(OFFSET('Sanitation Data'!$D$30,0,10*ROW('Sanitation Data'!D191))="","",OFFSET('Sanitation Data'!$D$30,0,10*ROW('Sanitation Data'!D191)))</f>
        <v/>
      </c>
      <c r="CR197" s="34" t="str">
        <f ca="true">+IF(OFFSET('Sanitation Data'!$D$31,0,10*ROW('Sanitation Data'!D191))="","",OFFSET('Sanitation Data'!$D$31,0,10*ROW('Sanitation Data'!D191)))</f>
        <v/>
      </c>
      <c r="CS197" s="34" t="str">
        <f ca="true">+IF(OFFSET('Sanitation Data'!$D$32,0,10*ROW('Sanitation Data'!D191))="","",OFFSET('Sanitation Data'!$D$32,0,10*ROW('Sanitation Data'!D191)))</f>
        <v/>
      </c>
      <c r="CT197" s="34" t="str">
        <f ca="true">+IF(OFFSET('Sanitation Data'!$D$33,0,10*ROW('Sanitation Data'!D191))="","",OFFSET('Sanitation Data'!$D$33,0,10*ROW('Sanitation Data'!D191)))</f>
        <v/>
      </c>
      <c r="CU197" s="34" t="str">
        <f ca="true">+IF(OFFSET('Sanitation Data'!$E$29,0,10*ROW('Sanitation Data'!E191))="","",OFFSET('Sanitation Data'!$E$29,0,10*ROW('Sanitation Data'!E191)))</f>
        <v/>
      </c>
      <c r="CV197" s="34" t="str">
        <f ca="true">+IF(OFFSET('Sanitation Data'!$E$30,0,10*ROW('Sanitation Data'!E191))="","",OFFSET('Sanitation Data'!$E$30,0,10*ROW('Sanitation Data'!E191)))</f>
        <v/>
      </c>
      <c r="CW197" s="34" t="str">
        <f ca="true">+IF(OFFSET('Sanitation Data'!$E$31,0,10*ROW('Sanitation Data'!E191))="","",OFFSET('Sanitation Data'!$E$31,0,10*ROW('Sanitation Data'!E191)))</f>
        <v/>
      </c>
      <c r="CX197" s="34" t="str">
        <f ca="true">+IF(OFFSET('Sanitation Data'!$E$32,0,10*ROW('Sanitation Data'!E191))="","",OFFSET('Sanitation Data'!$E$32,0,10*ROW('Sanitation Data'!E191)))</f>
        <v/>
      </c>
      <c r="CY197" s="34" t="str">
        <f ca="true">+IF(OFFSET('Sanitation Data'!$E$33,0,10*ROW('Sanitation Data'!E191))="","",OFFSET('Sanitation Data'!$E$33,0,10*ROW('Sanitation Data'!E191)))</f>
        <v/>
      </c>
      <c r="CZ197" s="34" t="str">
        <f ca="true">+IF(OFFSET('Sanitation Data'!$F$29,0,10*ROW('Sanitation Data'!F191))="","",OFFSET('Sanitation Data'!$F$29,0,10*ROW('Sanitation Data'!F191)))</f>
        <v/>
      </c>
      <c r="DA197" s="34" t="str">
        <f ca="true">+IF(OFFSET('Sanitation Data'!$F$30,0,10*ROW('Sanitation Data'!F191))="","",OFFSET('Sanitation Data'!$F$30,0,10*ROW('Sanitation Data'!F191)))</f>
        <v/>
      </c>
      <c r="DB197" s="34" t="str">
        <f ca="true">+IF(OFFSET('Sanitation Data'!$F$31,0,10*ROW('Sanitation Data'!F191))="","",OFFSET('Sanitation Data'!$F$31,0,10*ROW('Sanitation Data'!F191)))</f>
        <v/>
      </c>
      <c r="DC197" s="34" t="str">
        <f ca="true">+IF(OFFSET('Sanitation Data'!$F$32,0,10*ROW('Sanitation Data'!F191))="","",OFFSET('Sanitation Data'!$F$32,0,10*ROW('Sanitation Data'!F191)))</f>
        <v/>
      </c>
      <c r="DD197" s="34" t="str">
        <f ca="true">+IF(OFFSET('Sanitation Data'!$F$33,0,10*ROW('Sanitation Data'!F191))="","",OFFSET('Sanitation Data'!$F$33,0,10*ROW('Sanitation Data'!F191)))</f>
        <v/>
      </c>
      <c r="DE197" s="34" t="str">
        <f ca="true">+IF(OFFSET('Sanitation Data'!$G$29,0,10*ROW('Sanitation Data'!G191))="","",OFFSET('Sanitation Data'!$G$29,0,10*ROW('Sanitation Data'!G191)))</f>
        <v/>
      </c>
      <c r="DF197" s="34" t="str">
        <f ca="true">+IF(OFFSET('Sanitation Data'!$G$30,0,10*ROW('Sanitation Data'!G191))="","",OFFSET('Sanitation Data'!$G$30,0,10*ROW('Sanitation Data'!G191)))</f>
        <v/>
      </c>
      <c r="DG197" s="34" t="str">
        <f ca="true">+IF(OFFSET('Sanitation Data'!$G$31,0,10*ROW('Sanitation Data'!G191))="","",OFFSET('Sanitation Data'!$G$31,0,10*ROW('Sanitation Data'!G191)))</f>
        <v/>
      </c>
      <c r="DH197" s="34" t="str">
        <f ca="true">+IF(OFFSET('Sanitation Data'!$G$32,0,10*ROW('Sanitation Data'!G191))="","",OFFSET('Sanitation Data'!$G$32,0,10*ROW('Sanitation Data'!G191)))</f>
        <v/>
      </c>
      <c r="DI197" s="34" t="str">
        <f ca="true">+IF(OFFSET('Sanitation Data'!$G$33,0,10*ROW('Sanitation Data'!G191))="","",OFFSET('Sanitation Data'!$G$33,0,10*ROW('Sanitation Data'!G191)))</f>
        <v/>
      </c>
      <c r="DJ197" s="34" t="str">
        <f ca="true">+IF(OFFSET('Sanitation Data'!$H$29,0,10*ROW('Sanitation Data'!H191))="","",OFFSET('Sanitation Data'!$H$29,0,10*ROW('Sanitation Data'!H191)))</f>
        <v/>
      </c>
      <c r="DK197" s="34" t="str">
        <f ca="true">+IF(OFFSET('Sanitation Data'!$H$30,0,10*ROW('Sanitation Data'!H191))="","",OFFSET('Sanitation Data'!$H$30,0,10*ROW('Sanitation Data'!H191)))</f>
        <v/>
      </c>
      <c r="DL197" s="34" t="str">
        <f ca="true">+IF(OFFSET('Sanitation Data'!$H$31,0,10*ROW('Sanitation Data'!H191))="","",OFFSET('Sanitation Data'!$H$31,0,10*ROW('Sanitation Data'!H191)))</f>
        <v/>
      </c>
      <c r="DM197" s="34" t="str">
        <f ca="true">+IF(OFFSET('Sanitation Data'!$H$32,0,10*ROW('Sanitation Data'!H191))="","",OFFSET('Sanitation Data'!$H$32,0,10*ROW('Sanitation Data'!H191)))</f>
        <v/>
      </c>
      <c r="DN197" s="34" t="str">
        <f ca="true">+IF(OFFSET('Sanitation Data'!$H$33,0,10*ROW('Sanitation Data'!H191))="","",OFFSET('Sanitation Data'!$H$33,0,10*ROW('Sanitation Data'!H191)))</f>
        <v/>
      </c>
      <c r="DO197" s="34" t="str">
        <f ca="true">+IF(OFFSET('Hygiene Data'!$C$12,0,10*ROW('Hygiene Data'!C191))="","",OFFSET('Hygiene Data'!$C$12,0,10*ROW('Hygiene Data'!C191)))</f>
        <v/>
      </c>
      <c r="DP197" s="34" t="str">
        <f ca="true">+IF(OFFSET('Hygiene Data'!$C$13,0,10*ROW('Hygiene Data'!C191))="","",OFFSET('Hygiene Data'!$C$13,0,10*ROW('Hygiene Data'!C191)))</f>
        <v/>
      </c>
      <c r="DQ197" s="34" t="str">
        <f ca="true">+IF(OFFSET('Hygiene Data'!$C$14,0,10*ROW('Hygiene Data'!C191))="","",OFFSET('Hygiene Data'!$C$14,0,10*ROW('Hygiene Data'!C191)))</f>
        <v/>
      </c>
      <c r="DR197" s="34" t="str">
        <f ca="true">+IF(OFFSET('Hygiene Data'!$D$12,0,10*ROW('Hygiene Data'!D191))="","",OFFSET('Hygiene Data'!$D$12,0,10*ROW('Hygiene Data'!D191)))</f>
        <v/>
      </c>
      <c r="DS197" s="34" t="str">
        <f ca="true">+IF(OFFSET('Hygiene Data'!$D$13,0,10*ROW('Hygiene Data'!D191))="","",OFFSET('Hygiene Data'!$D$13,0,10*ROW('Hygiene Data'!D191)))</f>
        <v/>
      </c>
      <c r="DT197" s="34" t="str">
        <f ca="true">+IF(OFFSET('Hygiene Data'!$D$14,0,10*ROW('Hygiene Data'!D191))="","",OFFSET('Hygiene Data'!$D$14,0,10*ROW('Hygiene Data'!D191)))</f>
        <v/>
      </c>
      <c r="DU197" s="34" t="str">
        <f ca="true">+IF(OFFSET('Hygiene Data'!$E$12,0,10*ROW('Hygiene Data'!E191))="","",OFFSET('Hygiene Data'!$E$12,0,10*ROW('Hygiene Data'!E191)))</f>
        <v/>
      </c>
      <c r="DV197" s="34" t="str">
        <f ca="true">+IF(OFFSET('Hygiene Data'!$E$13,0,10*ROW('Hygiene Data'!E191))="","",OFFSET('Hygiene Data'!$E$13,0,10*ROW('Hygiene Data'!E191)))</f>
        <v/>
      </c>
      <c r="DW197" s="34" t="str">
        <f ca="true">+IF(OFFSET('Hygiene Data'!$E$14,0,10*ROW('Hygiene Data'!E191))="","",OFFSET('Hygiene Data'!$E$14,0,10*ROW('Hygiene Data'!E191)))</f>
        <v/>
      </c>
      <c r="DX197" s="34" t="str">
        <f ca="true">+IF(OFFSET('Hygiene Data'!$F$12,0,10*ROW('Hygiene Data'!F191))="","",OFFSET('Hygiene Data'!$F$12,0,10*ROW('Hygiene Data'!F191)))</f>
        <v/>
      </c>
      <c r="DY197" s="34" t="str">
        <f ca="true">+IF(OFFSET('Hygiene Data'!$F$13,0,10*ROW('Hygiene Data'!F191))="","",OFFSET('Hygiene Data'!$F$13,0,10*ROW('Hygiene Data'!F191)))</f>
        <v/>
      </c>
      <c r="DZ197" s="34" t="str">
        <f ca="true">+IF(OFFSET('Hygiene Data'!$F$14,0,10*ROW('Hygiene Data'!F191))="","",OFFSET('Hygiene Data'!$F$14,0,10*ROW('Hygiene Data'!F191)))</f>
        <v/>
      </c>
      <c r="EA197" s="34" t="str">
        <f ca="true">+IF(OFFSET('Hygiene Data'!$G$12,0,10*ROW('Hygiene Data'!G191))="","",OFFSET('Hygiene Data'!$G$12,0,10*ROW('Hygiene Data'!G191)))</f>
        <v/>
      </c>
      <c r="EB197" s="34" t="str">
        <f ca="true">+IF(OFFSET('Hygiene Data'!$G$13,0,10*ROW('Hygiene Data'!G191))="","",OFFSET('Hygiene Data'!$G$13,0,10*ROW('Hygiene Data'!G191)))</f>
        <v/>
      </c>
      <c r="EC197" s="34" t="str">
        <f ca="true">+IF(OFFSET('Hygiene Data'!$G$14,0,10*ROW('Hygiene Data'!G191))="","",OFFSET('Hygiene Data'!$G$14,0,10*ROW('Hygiene Data'!G191)))</f>
        <v/>
      </c>
      <c r="ED197" s="34" t="str">
        <f ca="true">+IF(OFFSET('Hygiene Data'!$H$12,0,10*ROW('Hygiene Data'!H191))="","",OFFSET('Hygiene Data'!$H$12,0,10*ROW('Hygiene Data'!H191)))</f>
        <v/>
      </c>
      <c r="EE197" s="34" t="str">
        <f ca="true">+IF(OFFSET('Hygiene Data'!$H$13,0,10*ROW('Hygiene Data'!H191))="","",OFFSET('Hygiene Data'!$H$13,0,10*ROW('Hygiene Data'!H191)))</f>
        <v/>
      </c>
      <c r="EF197" s="34" t="str">
        <f ca="true">+IF(OFFSET('Hygiene Data'!$H$14,0,10*ROW('Hygiene Data'!H191))="","",OFFSET('Hygiene Data'!$H$14,0,10*ROW('Hygiene Data'!H191)))</f>
        <v/>
      </c>
    </row>
    <row r="198" x14ac:dyDescent="0.2">
      <c r="A198" s="57" t="str">
        <f ca="true">+IF(OFFSET('Water Data'!$B$1,0,10*ROW('Water Data'!B195))="","",OFFSET('Water Data'!$B$1,0,10*ROW('Water Data'!B195)))</f>
        <v/>
      </c>
      <c r="B198" s="57" t="str">
        <f ca="true">+IF(OFFSET('Water Data'!$A$3,0,10*ROW('Water Data'!A195))="","",OFFSET('Water Data'!$A$3,0,10*ROW('Water Data'!A195)))</f>
        <v/>
      </c>
      <c r="C198" s="57" t="str">
        <f ca="true">+IF(OFFSET('Water Data'!$C$3,0,10*ROW('Water Data'!C195))="","",OFFSET('Water Data'!$C$3,0,10*ROW('Water Data'!C195)))</f>
        <v/>
      </c>
      <c r="D198" s="249"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49"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49"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49"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49"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49"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49"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49"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49"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49"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49"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49"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49"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49"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49"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49"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49"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49"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50"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50"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50"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50"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50"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50"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50"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50"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50"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50"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50"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50"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50"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50"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50"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50"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50"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50"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50"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50"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50"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50"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50"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50"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50"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50"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50"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50"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50"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50"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51"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51"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51"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51"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51"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51"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51"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51"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51"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51"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51"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51"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51"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51"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51"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51"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51"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51"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4" t="str">
        <f ca="true">+IF(OFFSET('Water Data'!$C$28,0,10*ROW('Water Data'!C192))="","",OFFSET('Water Data'!$C$28,0,10*ROW('Water Data'!C192)))</f>
        <v/>
      </c>
      <c r="BT198" s="34" t="str">
        <f ca="true">+IF(OFFSET('Water Data'!$C$29,0,10*ROW('Water Data'!C192))="","",OFFSET('Water Data'!$C$29,0,10*ROW('Water Data'!C192)))</f>
        <v/>
      </c>
      <c r="BU198" s="34" t="str">
        <f ca="true">+IF(OFFSET('Water Data'!$C$30,0,10*ROW('Water Data'!C192))="","",OFFSET('Water Data'!$C$30,0,10*ROW('Water Data'!C192)))</f>
        <v/>
      </c>
      <c r="BV198" s="34" t="str">
        <f ca="true">+IF(OFFSET('Water Data'!$D$28,0,10*ROW('Water Data'!D192))="","",OFFSET('Water Data'!$D$28,0,10*ROW('Water Data'!D192)))</f>
        <v/>
      </c>
      <c r="BW198" s="34" t="str">
        <f ca="true">+IF(OFFSET('Water Data'!$D$29,0,10*ROW('Water Data'!D192))="","",OFFSET('Water Data'!$D$29,0,10*ROW('Water Data'!D192)))</f>
        <v/>
      </c>
      <c r="BX198" s="34" t="str">
        <f ca="true">+IF(OFFSET('Water Data'!$D$30,0,10*ROW('Water Data'!D192))="","",OFFSET('Water Data'!$D$30,0,10*ROW('Water Data'!D192)))</f>
        <v/>
      </c>
      <c r="BY198" s="34" t="str">
        <f ca="true">+IF(OFFSET('Water Data'!$E$28,0,10*ROW('Water Data'!E192))="","",OFFSET('Water Data'!$E$28,0,10*ROW('Water Data'!E192)))</f>
        <v/>
      </c>
      <c r="BZ198" s="34" t="str">
        <f ca="true">+IF(OFFSET('Water Data'!$E$29,0,10*ROW('Water Data'!E192))="","",OFFSET('Water Data'!$E$29,0,10*ROW('Water Data'!E192)))</f>
        <v/>
      </c>
      <c r="CA198" s="34" t="str">
        <f ca="true">+IF(OFFSET('Water Data'!$E$30,0,10*ROW('Water Data'!E192))="","",OFFSET('Water Data'!$E$30,0,10*ROW('Water Data'!E192)))</f>
        <v/>
      </c>
      <c r="CB198" s="34" t="str">
        <f ca="true">+IF(OFFSET('Water Data'!$F$28,0,10*ROW('Water Data'!F192))="","",OFFSET('Water Data'!$F$28,0,10*ROW('Water Data'!F192)))</f>
        <v/>
      </c>
      <c r="CC198" s="34" t="str">
        <f ca="true">+IF(OFFSET('Water Data'!$F$29,0,10*ROW('Water Data'!F192))="","",OFFSET('Water Data'!$F$29,0,10*ROW('Water Data'!F192)))</f>
        <v/>
      </c>
      <c r="CD198" s="34" t="str">
        <f ca="true">+IF(OFFSET('Water Data'!$F$30,0,10*ROW('Water Data'!F192))="","",OFFSET('Water Data'!$F$30,0,10*ROW('Water Data'!F192)))</f>
        <v/>
      </c>
      <c r="CE198" s="34" t="str">
        <f ca="true">+IF(OFFSET('Water Data'!$G$28,0,10*ROW('Water Data'!G192))="","",OFFSET('Water Data'!$G$28,0,10*ROW('Water Data'!G192)))</f>
        <v/>
      </c>
      <c r="CF198" s="34" t="str">
        <f ca="true">+IF(OFFSET('Water Data'!$G$29,0,10*ROW('Water Data'!G192))="","",OFFSET('Water Data'!$G$29,0,10*ROW('Water Data'!G192)))</f>
        <v/>
      </c>
      <c r="CG198" s="34" t="str">
        <f ca="true">+IF(OFFSET('Water Data'!$G$30,0,10*ROW('Water Data'!G192))="","",OFFSET('Water Data'!$G$30,0,10*ROW('Water Data'!G192)))</f>
        <v/>
      </c>
      <c r="CH198" s="34" t="str">
        <f ca="true">+IF(OFFSET('Water Data'!$H$28,0,10*ROW('Water Data'!H192))="","",OFFSET('Water Data'!$H$28,0,10*ROW('Water Data'!H192)))</f>
        <v/>
      </c>
      <c r="CI198" s="34" t="str">
        <f ca="true">+IF(OFFSET('Water Data'!$H$29,0,10*ROW('Water Data'!H192))="","",OFFSET('Water Data'!$H$29,0,10*ROW('Water Data'!H192)))</f>
        <v/>
      </c>
      <c r="CJ198" s="34" t="str">
        <f ca="true">+IF(OFFSET('Water Data'!$H$30,0,10*ROW('Water Data'!H192))="","",OFFSET('Water Data'!$H$30,0,10*ROW('Water Data'!H192)))</f>
        <v/>
      </c>
      <c r="CK198" s="34" t="str">
        <f ca="true">+IF(OFFSET('Sanitation Data'!$C$29,0,10*ROW('Sanitation Data'!C192))="","",OFFSET('Sanitation Data'!$C$29,0,10*ROW('Sanitation Data'!C192)))</f>
        <v/>
      </c>
      <c r="CL198" s="34" t="str">
        <f ca="true">+IF(OFFSET('Sanitation Data'!$C$30,0,10*ROW('Sanitation Data'!C192))="","",OFFSET('Sanitation Data'!$C$30,0,10*ROW('Sanitation Data'!C192)))</f>
        <v/>
      </c>
      <c r="CM198" s="34" t="str">
        <f ca="true">+IF(OFFSET('Sanitation Data'!$C$31,0,10*ROW('Sanitation Data'!C192))="","",OFFSET('Sanitation Data'!$C$31,0,10*ROW('Sanitation Data'!C192)))</f>
        <v/>
      </c>
      <c r="CN198" s="34" t="str">
        <f ca="true">+IF(OFFSET('Sanitation Data'!$C$32,0,10*ROW('Sanitation Data'!C192))="","",OFFSET('Sanitation Data'!$C$32,0,10*ROW('Sanitation Data'!C192)))</f>
        <v/>
      </c>
      <c r="CO198" s="34" t="str">
        <f ca="true">+IF(OFFSET('Sanitation Data'!$C$33,0,10*ROW('Sanitation Data'!C192))="","",OFFSET('Sanitation Data'!$C$33,0,10*ROW('Sanitation Data'!C192)))</f>
        <v/>
      </c>
      <c r="CP198" s="34" t="str">
        <f ca="true">+IF(OFFSET('Sanitation Data'!$D$29,0,10*ROW('Sanitation Data'!D192))="","",OFFSET('Sanitation Data'!$D$29,0,10*ROW('Sanitation Data'!D192)))</f>
        <v/>
      </c>
      <c r="CQ198" s="34" t="str">
        <f ca="true">+IF(OFFSET('Sanitation Data'!$D$30,0,10*ROW('Sanitation Data'!D192))="","",OFFSET('Sanitation Data'!$D$30,0,10*ROW('Sanitation Data'!D192)))</f>
        <v/>
      </c>
      <c r="CR198" s="34" t="str">
        <f ca="true">+IF(OFFSET('Sanitation Data'!$D$31,0,10*ROW('Sanitation Data'!D192))="","",OFFSET('Sanitation Data'!$D$31,0,10*ROW('Sanitation Data'!D192)))</f>
        <v/>
      </c>
      <c r="CS198" s="34" t="str">
        <f ca="true">+IF(OFFSET('Sanitation Data'!$D$32,0,10*ROW('Sanitation Data'!D192))="","",OFFSET('Sanitation Data'!$D$32,0,10*ROW('Sanitation Data'!D192)))</f>
        <v/>
      </c>
      <c r="CT198" s="34" t="str">
        <f ca="true">+IF(OFFSET('Sanitation Data'!$D$33,0,10*ROW('Sanitation Data'!D192))="","",OFFSET('Sanitation Data'!$D$33,0,10*ROW('Sanitation Data'!D192)))</f>
        <v/>
      </c>
      <c r="CU198" s="34" t="str">
        <f ca="true">+IF(OFFSET('Sanitation Data'!$E$29,0,10*ROW('Sanitation Data'!E192))="","",OFFSET('Sanitation Data'!$E$29,0,10*ROW('Sanitation Data'!E192)))</f>
        <v/>
      </c>
      <c r="CV198" s="34" t="str">
        <f ca="true">+IF(OFFSET('Sanitation Data'!$E$30,0,10*ROW('Sanitation Data'!E192))="","",OFFSET('Sanitation Data'!$E$30,0,10*ROW('Sanitation Data'!E192)))</f>
        <v/>
      </c>
      <c r="CW198" s="34" t="str">
        <f ca="true">+IF(OFFSET('Sanitation Data'!$E$31,0,10*ROW('Sanitation Data'!E192))="","",OFFSET('Sanitation Data'!$E$31,0,10*ROW('Sanitation Data'!E192)))</f>
        <v/>
      </c>
      <c r="CX198" s="34" t="str">
        <f ca="true">+IF(OFFSET('Sanitation Data'!$E$32,0,10*ROW('Sanitation Data'!E192))="","",OFFSET('Sanitation Data'!$E$32,0,10*ROW('Sanitation Data'!E192)))</f>
        <v/>
      </c>
      <c r="CY198" s="34" t="str">
        <f ca="true">+IF(OFFSET('Sanitation Data'!$E$33,0,10*ROW('Sanitation Data'!E192))="","",OFFSET('Sanitation Data'!$E$33,0,10*ROW('Sanitation Data'!E192)))</f>
        <v/>
      </c>
      <c r="CZ198" s="34" t="str">
        <f ca="true">+IF(OFFSET('Sanitation Data'!$F$29,0,10*ROW('Sanitation Data'!F192))="","",OFFSET('Sanitation Data'!$F$29,0,10*ROW('Sanitation Data'!F192)))</f>
        <v/>
      </c>
      <c r="DA198" s="34" t="str">
        <f ca="true">+IF(OFFSET('Sanitation Data'!$F$30,0,10*ROW('Sanitation Data'!F192))="","",OFFSET('Sanitation Data'!$F$30,0,10*ROW('Sanitation Data'!F192)))</f>
        <v/>
      </c>
      <c r="DB198" s="34" t="str">
        <f ca="true">+IF(OFFSET('Sanitation Data'!$F$31,0,10*ROW('Sanitation Data'!F192))="","",OFFSET('Sanitation Data'!$F$31,0,10*ROW('Sanitation Data'!F192)))</f>
        <v/>
      </c>
      <c r="DC198" s="34" t="str">
        <f ca="true">+IF(OFFSET('Sanitation Data'!$F$32,0,10*ROW('Sanitation Data'!F192))="","",OFFSET('Sanitation Data'!$F$32,0,10*ROW('Sanitation Data'!F192)))</f>
        <v/>
      </c>
      <c r="DD198" s="34" t="str">
        <f ca="true">+IF(OFFSET('Sanitation Data'!$F$33,0,10*ROW('Sanitation Data'!F192))="","",OFFSET('Sanitation Data'!$F$33,0,10*ROW('Sanitation Data'!F192)))</f>
        <v/>
      </c>
      <c r="DE198" s="34" t="str">
        <f ca="true">+IF(OFFSET('Sanitation Data'!$G$29,0,10*ROW('Sanitation Data'!G192))="","",OFFSET('Sanitation Data'!$G$29,0,10*ROW('Sanitation Data'!G192)))</f>
        <v/>
      </c>
      <c r="DF198" s="34" t="str">
        <f ca="true">+IF(OFFSET('Sanitation Data'!$G$30,0,10*ROW('Sanitation Data'!G192))="","",OFFSET('Sanitation Data'!$G$30,0,10*ROW('Sanitation Data'!G192)))</f>
        <v/>
      </c>
      <c r="DG198" s="34" t="str">
        <f ca="true">+IF(OFFSET('Sanitation Data'!$G$31,0,10*ROW('Sanitation Data'!G192))="","",OFFSET('Sanitation Data'!$G$31,0,10*ROW('Sanitation Data'!G192)))</f>
        <v/>
      </c>
      <c r="DH198" s="34" t="str">
        <f ca="true">+IF(OFFSET('Sanitation Data'!$G$32,0,10*ROW('Sanitation Data'!G192))="","",OFFSET('Sanitation Data'!$G$32,0,10*ROW('Sanitation Data'!G192)))</f>
        <v/>
      </c>
      <c r="DI198" s="34" t="str">
        <f ca="true">+IF(OFFSET('Sanitation Data'!$G$33,0,10*ROW('Sanitation Data'!G192))="","",OFFSET('Sanitation Data'!$G$33,0,10*ROW('Sanitation Data'!G192)))</f>
        <v/>
      </c>
      <c r="DJ198" s="34" t="str">
        <f ca="true">+IF(OFFSET('Sanitation Data'!$H$29,0,10*ROW('Sanitation Data'!H192))="","",OFFSET('Sanitation Data'!$H$29,0,10*ROW('Sanitation Data'!H192)))</f>
        <v/>
      </c>
      <c r="DK198" s="34" t="str">
        <f ca="true">+IF(OFFSET('Sanitation Data'!$H$30,0,10*ROW('Sanitation Data'!H192))="","",OFFSET('Sanitation Data'!$H$30,0,10*ROW('Sanitation Data'!H192)))</f>
        <v/>
      </c>
      <c r="DL198" s="34" t="str">
        <f ca="true">+IF(OFFSET('Sanitation Data'!$H$31,0,10*ROW('Sanitation Data'!H192))="","",OFFSET('Sanitation Data'!$H$31,0,10*ROW('Sanitation Data'!H192)))</f>
        <v/>
      </c>
      <c r="DM198" s="34" t="str">
        <f ca="true">+IF(OFFSET('Sanitation Data'!$H$32,0,10*ROW('Sanitation Data'!H192))="","",OFFSET('Sanitation Data'!$H$32,0,10*ROW('Sanitation Data'!H192)))</f>
        <v/>
      </c>
      <c r="DN198" s="34" t="str">
        <f ca="true">+IF(OFFSET('Sanitation Data'!$H$33,0,10*ROW('Sanitation Data'!H192))="","",OFFSET('Sanitation Data'!$H$33,0,10*ROW('Sanitation Data'!H192)))</f>
        <v/>
      </c>
      <c r="DO198" s="34" t="str">
        <f ca="true">+IF(OFFSET('Hygiene Data'!$C$12,0,10*ROW('Hygiene Data'!C192))="","",OFFSET('Hygiene Data'!$C$12,0,10*ROW('Hygiene Data'!C192)))</f>
        <v/>
      </c>
      <c r="DP198" s="34" t="str">
        <f ca="true">+IF(OFFSET('Hygiene Data'!$C$13,0,10*ROW('Hygiene Data'!C192))="","",OFFSET('Hygiene Data'!$C$13,0,10*ROW('Hygiene Data'!C192)))</f>
        <v/>
      </c>
      <c r="DQ198" s="34" t="str">
        <f ca="true">+IF(OFFSET('Hygiene Data'!$C$14,0,10*ROW('Hygiene Data'!C192))="","",OFFSET('Hygiene Data'!$C$14,0,10*ROW('Hygiene Data'!C192)))</f>
        <v/>
      </c>
      <c r="DR198" s="34" t="str">
        <f ca="true">+IF(OFFSET('Hygiene Data'!$D$12,0,10*ROW('Hygiene Data'!D192))="","",OFFSET('Hygiene Data'!$D$12,0,10*ROW('Hygiene Data'!D192)))</f>
        <v/>
      </c>
      <c r="DS198" s="34" t="str">
        <f ca="true">+IF(OFFSET('Hygiene Data'!$D$13,0,10*ROW('Hygiene Data'!D192))="","",OFFSET('Hygiene Data'!$D$13,0,10*ROW('Hygiene Data'!D192)))</f>
        <v/>
      </c>
      <c r="DT198" s="34" t="str">
        <f ca="true">+IF(OFFSET('Hygiene Data'!$D$14,0,10*ROW('Hygiene Data'!D192))="","",OFFSET('Hygiene Data'!$D$14,0,10*ROW('Hygiene Data'!D192)))</f>
        <v/>
      </c>
      <c r="DU198" s="34" t="str">
        <f ca="true">+IF(OFFSET('Hygiene Data'!$E$12,0,10*ROW('Hygiene Data'!E192))="","",OFFSET('Hygiene Data'!$E$12,0,10*ROW('Hygiene Data'!E192)))</f>
        <v/>
      </c>
      <c r="DV198" s="34" t="str">
        <f ca="true">+IF(OFFSET('Hygiene Data'!$E$13,0,10*ROW('Hygiene Data'!E192))="","",OFFSET('Hygiene Data'!$E$13,0,10*ROW('Hygiene Data'!E192)))</f>
        <v/>
      </c>
      <c r="DW198" s="34" t="str">
        <f ca="true">+IF(OFFSET('Hygiene Data'!$E$14,0,10*ROW('Hygiene Data'!E192))="","",OFFSET('Hygiene Data'!$E$14,0,10*ROW('Hygiene Data'!E192)))</f>
        <v/>
      </c>
      <c r="DX198" s="34" t="str">
        <f ca="true">+IF(OFFSET('Hygiene Data'!$F$12,0,10*ROW('Hygiene Data'!F192))="","",OFFSET('Hygiene Data'!$F$12,0,10*ROW('Hygiene Data'!F192)))</f>
        <v/>
      </c>
      <c r="DY198" s="34" t="str">
        <f ca="true">+IF(OFFSET('Hygiene Data'!$F$13,0,10*ROW('Hygiene Data'!F192))="","",OFFSET('Hygiene Data'!$F$13,0,10*ROW('Hygiene Data'!F192)))</f>
        <v/>
      </c>
      <c r="DZ198" s="34" t="str">
        <f ca="true">+IF(OFFSET('Hygiene Data'!$F$14,0,10*ROW('Hygiene Data'!F192))="","",OFFSET('Hygiene Data'!$F$14,0,10*ROW('Hygiene Data'!F192)))</f>
        <v/>
      </c>
      <c r="EA198" s="34" t="str">
        <f ca="true">+IF(OFFSET('Hygiene Data'!$G$12,0,10*ROW('Hygiene Data'!G192))="","",OFFSET('Hygiene Data'!$G$12,0,10*ROW('Hygiene Data'!G192)))</f>
        <v/>
      </c>
      <c r="EB198" s="34" t="str">
        <f ca="true">+IF(OFFSET('Hygiene Data'!$G$13,0,10*ROW('Hygiene Data'!G192))="","",OFFSET('Hygiene Data'!$G$13,0,10*ROW('Hygiene Data'!G192)))</f>
        <v/>
      </c>
      <c r="EC198" s="34" t="str">
        <f ca="true">+IF(OFFSET('Hygiene Data'!$G$14,0,10*ROW('Hygiene Data'!G192))="","",OFFSET('Hygiene Data'!$G$14,0,10*ROW('Hygiene Data'!G192)))</f>
        <v/>
      </c>
      <c r="ED198" s="34" t="str">
        <f ca="true">+IF(OFFSET('Hygiene Data'!$H$12,0,10*ROW('Hygiene Data'!H192))="","",OFFSET('Hygiene Data'!$H$12,0,10*ROW('Hygiene Data'!H192)))</f>
        <v/>
      </c>
      <c r="EE198" s="34" t="str">
        <f ca="true">+IF(OFFSET('Hygiene Data'!$H$13,0,10*ROW('Hygiene Data'!H192))="","",OFFSET('Hygiene Data'!$H$13,0,10*ROW('Hygiene Data'!H192)))</f>
        <v/>
      </c>
      <c r="EF198" s="34" t="str">
        <f ca="true">+IF(OFFSET('Hygiene Data'!$H$14,0,10*ROW('Hygiene Data'!H192))="","",OFFSET('Hygiene Data'!$H$14,0,10*ROW('Hygiene Data'!H192)))</f>
        <v/>
      </c>
    </row>
    <row r="199" x14ac:dyDescent="0.2">
      <c r="A199" s="57" t="str">
        <f ca="true">+IF(OFFSET('Water Data'!$B$1,0,10*ROW('Water Data'!B196))="","",OFFSET('Water Data'!$B$1,0,10*ROW('Water Data'!B196)))</f>
        <v/>
      </c>
      <c r="B199" s="57" t="str">
        <f ca="true">+IF(OFFSET('Water Data'!$A$3,0,10*ROW('Water Data'!A196))="","",OFFSET('Water Data'!$A$3,0,10*ROW('Water Data'!A196)))</f>
        <v/>
      </c>
      <c r="C199" s="57" t="str">
        <f ca="true">+IF(OFFSET('Water Data'!$C$3,0,10*ROW('Water Data'!C196))="","",OFFSET('Water Data'!$C$3,0,10*ROW('Water Data'!C196)))</f>
        <v/>
      </c>
      <c r="D199" s="249"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49"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49"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49"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49"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49"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49"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49"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49"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49"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49"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49"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49"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49"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49"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49"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49"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49"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50"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50"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50"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50"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50"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50"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50"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50"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50"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50"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50"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50"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50"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50"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50"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50"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50"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50"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50"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50"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50"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50"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50"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50"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50"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50"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50"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50"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50"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50"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51"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51"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51"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51"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51"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51"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51"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51"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51"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51"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51"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51"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51"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51"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51"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51"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51"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51"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4" t="str">
        <f ca="true">+IF(OFFSET('Water Data'!$C$28,0,10*ROW('Water Data'!C193))="","",OFFSET('Water Data'!$C$28,0,10*ROW('Water Data'!C193)))</f>
        <v/>
      </c>
      <c r="BT199" s="34" t="str">
        <f ca="true">+IF(OFFSET('Water Data'!$C$29,0,10*ROW('Water Data'!C193))="","",OFFSET('Water Data'!$C$29,0,10*ROW('Water Data'!C193)))</f>
        <v/>
      </c>
      <c r="BU199" s="34" t="str">
        <f ca="true">+IF(OFFSET('Water Data'!$C$30,0,10*ROW('Water Data'!C193))="","",OFFSET('Water Data'!$C$30,0,10*ROW('Water Data'!C193)))</f>
        <v/>
      </c>
      <c r="BV199" s="34" t="str">
        <f ca="true">+IF(OFFSET('Water Data'!$D$28,0,10*ROW('Water Data'!D193))="","",OFFSET('Water Data'!$D$28,0,10*ROW('Water Data'!D193)))</f>
        <v/>
      </c>
      <c r="BW199" s="34" t="str">
        <f ca="true">+IF(OFFSET('Water Data'!$D$29,0,10*ROW('Water Data'!D193))="","",OFFSET('Water Data'!$D$29,0,10*ROW('Water Data'!D193)))</f>
        <v/>
      </c>
      <c r="BX199" s="34" t="str">
        <f ca="true">+IF(OFFSET('Water Data'!$D$30,0,10*ROW('Water Data'!D193))="","",OFFSET('Water Data'!$D$30,0,10*ROW('Water Data'!D193)))</f>
        <v/>
      </c>
      <c r="BY199" s="34" t="str">
        <f ca="true">+IF(OFFSET('Water Data'!$E$28,0,10*ROW('Water Data'!E193))="","",OFFSET('Water Data'!$E$28,0,10*ROW('Water Data'!E193)))</f>
        <v/>
      </c>
      <c r="BZ199" s="34" t="str">
        <f ca="true">+IF(OFFSET('Water Data'!$E$29,0,10*ROW('Water Data'!E193))="","",OFFSET('Water Data'!$E$29,0,10*ROW('Water Data'!E193)))</f>
        <v/>
      </c>
      <c r="CA199" s="34" t="str">
        <f ca="true">+IF(OFFSET('Water Data'!$E$30,0,10*ROW('Water Data'!E193))="","",OFFSET('Water Data'!$E$30,0,10*ROW('Water Data'!E193)))</f>
        <v/>
      </c>
      <c r="CB199" s="34" t="str">
        <f ca="true">+IF(OFFSET('Water Data'!$F$28,0,10*ROW('Water Data'!F193))="","",OFFSET('Water Data'!$F$28,0,10*ROW('Water Data'!F193)))</f>
        <v/>
      </c>
      <c r="CC199" s="34" t="str">
        <f ca="true">+IF(OFFSET('Water Data'!$F$29,0,10*ROW('Water Data'!F193))="","",OFFSET('Water Data'!$F$29,0,10*ROW('Water Data'!F193)))</f>
        <v/>
      </c>
      <c r="CD199" s="34" t="str">
        <f ca="true">+IF(OFFSET('Water Data'!$F$30,0,10*ROW('Water Data'!F193))="","",OFFSET('Water Data'!$F$30,0,10*ROW('Water Data'!F193)))</f>
        <v/>
      </c>
      <c r="CE199" s="34" t="str">
        <f ca="true">+IF(OFFSET('Water Data'!$G$28,0,10*ROW('Water Data'!G193))="","",OFFSET('Water Data'!$G$28,0,10*ROW('Water Data'!G193)))</f>
        <v/>
      </c>
      <c r="CF199" s="34" t="str">
        <f ca="true">+IF(OFFSET('Water Data'!$G$29,0,10*ROW('Water Data'!G193))="","",OFFSET('Water Data'!$G$29,0,10*ROW('Water Data'!G193)))</f>
        <v/>
      </c>
      <c r="CG199" s="34" t="str">
        <f ca="true">+IF(OFFSET('Water Data'!$G$30,0,10*ROW('Water Data'!G193))="","",OFFSET('Water Data'!$G$30,0,10*ROW('Water Data'!G193)))</f>
        <v/>
      </c>
      <c r="CH199" s="34" t="str">
        <f ca="true">+IF(OFFSET('Water Data'!$H$28,0,10*ROW('Water Data'!H193))="","",OFFSET('Water Data'!$H$28,0,10*ROW('Water Data'!H193)))</f>
        <v/>
      </c>
      <c r="CI199" s="34" t="str">
        <f ca="true">+IF(OFFSET('Water Data'!$H$29,0,10*ROW('Water Data'!H193))="","",OFFSET('Water Data'!$H$29,0,10*ROW('Water Data'!H193)))</f>
        <v/>
      </c>
      <c r="CJ199" s="34" t="str">
        <f ca="true">+IF(OFFSET('Water Data'!$H$30,0,10*ROW('Water Data'!H193))="","",OFFSET('Water Data'!$H$30,0,10*ROW('Water Data'!H193)))</f>
        <v/>
      </c>
      <c r="CK199" s="34" t="str">
        <f ca="true">+IF(OFFSET('Sanitation Data'!$C$29,0,10*ROW('Sanitation Data'!C193))="","",OFFSET('Sanitation Data'!$C$29,0,10*ROW('Sanitation Data'!C193)))</f>
        <v/>
      </c>
      <c r="CL199" s="34" t="str">
        <f ca="true">+IF(OFFSET('Sanitation Data'!$C$30,0,10*ROW('Sanitation Data'!C193))="","",OFFSET('Sanitation Data'!$C$30,0,10*ROW('Sanitation Data'!C193)))</f>
        <v/>
      </c>
      <c r="CM199" s="34" t="str">
        <f ca="true">+IF(OFFSET('Sanitation Data'!$C$31,0,10*ROW('Sanitation Data'!C193))="","",OFFSET('Sanitation Data'!$C$31,0,10*ROW('Sanitation Data'!C193)))</f>
        <v/>
      </c>
      <c r="CN199" s="34" t="str">
        <f ca="true">+IF(OFFSET('Sanitation Data'!$C$32,0,10*ROW('Sanitation Data'!C193))="","",OFFSET('Sanitation Data'!$C$32,0,10*ROW('Sanitation Data'!C193)))</f>
        <v/>
      </c>
      <c r="CO199" s="34" t="str">
        <f ca="true">+IF(OFFSET('Sanitation Data'!$C$33,0,10*ROW('Sanitation Data'!C193))="","",OFFSET('Sanitation Data'!$C$33,0,10*ROW('Sanitation Data'!C193)))</f>
        <v/>
      </c>
      <c r="CP199" s="34" t="str">
        <f ca="true">+IF(OFFSET('Sanitation Data'!$D$29,0,10*ROW('Sanitation Data'!D193))="","",OFFSET('Sanitation Data'!$D$29,0,10*ROW('Sanitation Data'!D193)))</f>
        <v/>
      </c>
      <c r="CQ199" s="34" t="str">
        <f ca="true">+IF(OFFSET('Sanitation Data'!$D$30,0,10*ROW('Sanitation Data'!D193))="","",OFFSET('Sanitation Data'!$D$30,0,10*ROW('Sanitation Data'!D193)))</f>
        <v/>
      </c>
      <c r="CR199" s="34" t="str">
        <f ca="true">+IF(OFFSET('Sanitation Data'!$D$31,0,10*ROW('Sanitation Data'!D193))="","",OFFSET('Sanitation Data'!$D$31,0,10*ROW('Sanitation Data'!D193)))</f>
        <v/>
      </c>
      <c r="CS199" s="34" t="str">
        <f ca="true">+IF(OFFSET('Sanitation Data'!$D$32,0,10*ROW('Sanitation Data'!D193))="","",OFFSET('Sanitation Data'!$D$32,0,10*ROW('Sanitation Data'!D193)))</f>
        <v/>
      </c>
      <c r="CT199" s="34" t="str">
        <f ca="true">+IF(OFFSET('Sanitation Data'!$D$33,0,10*ROW('Sanitation Data'!D193))="","",OFFSET('Sanitation Data'!$D$33,0,10*ROW('Sanitation Data'!D193)))</f>
        <v/>
      </c>
      <c r="CU199" s="34" t="str">
        <f ca="true">+IF(OFFSET('Sanitation Data'!$E$29,0,10*ROW('Sanitation Data'!E193))="","",OFFSET('Sanitation Data'!$E$29,0,10*ROW('Sanitation Data'!E193)))</f>
        <v/>
      </c>
      <c r="CV199" s="34" t="str">
        <f ca="true">+IF(OFFSET('Sanitation Data'!$E$30,0,10*ROW('Sanitation Data'!E193))="","",OFFSET('Sanitation Data'!$E$30,0,10*ROW('Sanitation Data'!E193)))</f>
        <v/>
      </c>
      <c r="CW199" s="34" t="str">
        <f ca="true">+IF(OFFSET('Sanitation Data'!$E$31,0,10*ROW('Sanitation Data'!E193))="","",OFFSET('Sanitation Data'!$E$31,0,10*ROW('Sanitation Data'!E193)))</f>
        <v/>
      </c>
      <c r="CX199" s="34" t="str">
        <f ca="true">+IF(OFFSET('Sanitation Data'!$E$32,0,10*ROW('Sanitation Data'!E193))="","",OFFSET('Sanitation Data'!$E$32,0,10*ROW('Sanitation Data'!E193)))</f>
        <v/>
      </c>
      <c r="CY199" s="34" t="str">
        <f ca="true">+IF(OFFSET('Sanitation Data'!$E$33,0,10*ROW('Sanitation Data'!E193))="","",OFFSET('Sanitation Data'!$E$33,0,10*ROW('Sanitation Data'!E193)))</f>
        <v/>
      </c>
      <c r="CZ199" s="34" t="str">
        <f ca="true">+IF(OFFSET('Sanitation Data'!$F$29,0,10*ROW('Sanitation Data'!F193))="","",OFFSET('Sanitation Data'!$F$29,0,10*ROW('Sanitation Data'!F193)))</f>
        <v/>
      </c>
      <c r="DA199" s="34" t="str">
        <f ca="true">+IF(OFFSET('Sanitation Data'!$F$30,0,10*ROW('Sanitation Data'!F193))="","",OFFSET('Sanitation Data'!$F$30,0,10*ROW('Sanitation Data'!F193)))</f>
        <v/>
      </c>
      <c r="DB199" s="34" t="str">
        <f ca="true">+IF(OFFSET('Sanitation Data'!$F$31,0,10*ROW('Sanitation Data'!F193))="","",OFFSET('Sanitation Data'!$F$31,0,10*ROW('Sanitation Data'!F193)))</f>
        <v/>
      </c>
      <c r="DC199" s="34" t="str">
        <f ca="true">+IF(OFFSET('Sanitation Data'!$F$32,0,10*ROW('Sanitation Data'!F193))="","",OFFSET('Sanitation Data'!$F$32,0,10*ROW('Sanitation Data'!F193)))</f>
        <v/>
      </c>
      <c r="DD199" s="34" t="str">
        <f ca="true">+IF(OFFSET('Sanitation Data'!$F$33,0,10*ROW('Sanitation Data'!F193))="","",OFFSET('Sanitation Data'!$F$33,0,10*ROW('Sanitation Data'!F193)))</f>
        <v/>
      </c>
      <c r="DE199" s="34" t="str">
        <f ca="true">+IF(OFFSET('Sanitation Data'!$G$29,0,10*ROW('Sanitation Data'!G193))="","",OFFSET('Sanitation Data'!$G$29,0,10*ROW('Sanitation Data'!G193)))</f>
        <v/>
      </c>
      <c r="DF199" s="34" t="str">
        <f ca="true">+IF(OFFSET('Sanitation Data'!$G$30,0,10*ROW('Sanitation Data'!G193))="","",OFFSET('Sanitation Data'!$G$30,0,10*ROW('Sanitation Data'!G193)))</f>
        <v/>
      </c>
      <c r="DG199" s="34" t="str">
        <f ca="true">+IF(OFFSET('Sanitation Data'!$G$31,0,10*ROW('Sanitation Data'!G193))="","",OFFSET('Sanitation Data'!$G$31,0,10*ROW('Sanitation Data'!G193)))</f>
        <v/>
      </c>
      <c r="DH199" s="34" t="str">
        <f ca="true">+IF(OFFSET('Sanitation Data'!$G$32,0,10*ROW('Sanitation Data'!G193))="","",OFFSET('Sanitation Data'!$G$32,0,10*ROW('Sanitation Data'!G193)))</f>
        <v/>
      </c>
      <c r="DI199" s="34" t="str">
        <f ca="true">+IF(OFFSET('Sanitation Data'!$G$33,0,10*ROW('Sanitation Data'!G193))="","",OFFSET('Sanitation Data'!$G$33,0,10*ROW('Sanitation Data'!G193)))</f>
        <v/>
      </c>
      <c r="DJ199" s="34" t="str">
        <f ca="true">+IF(OFFSET('Sanitation Data'!$H$29,0,10*ROW('Sanitation Data'!H193))="","",OFFSET('Sanitation Data'!$H$29,0,10*ROW('Sanitation Data'!H193)))</f>
        <v/>
      </c>
      <c r="DK199" s="34" t="str">
        <f ca="true">+IF(OFFSET('Sanitation Data'!$H$30,0,10*ROW('Sanitation Data'!H193))="","",OFFSET('Sanitation Data'!$H$30,0,10*ROW('Sanitation Data'!H193)))</f>
        <v/>
      </c>
      <c r="DL199" s="34" t="str">
        <f ca="true">+IF(OFFSET('Sanitation Data'!$H$31,0,10*ROW('Sanitation Data'!H193))="","",OFFSET('Sanitation Data'!$H$31,0,10*ROW('Sanitation Data'!H193)))</f>
        <v/>
      </c>
      <c r="DM199" s="34" t="str">
        <f ca="true">+IF(OFFSET('Sanitation Data'!$H$32,0,10*ROW('Sanitation Data'!H193))="","",OFFSET('Sanitation Data'!$H$32,0,10*ROW('Sanitation Data'!H193)))</f>
        <v/>
      </c>
      <c r="DN199" s="34" t="str">
        <f ca="true">+IF(OFFSET('Sanitation Data'!$H$33,0,10*ROW('Sanitation Data'!H193))="","",OFFSET('Sanitation Data'!$H$33,0,10*ROW('Sanitation Data'!H193)))</f>
        <v/>
      </c>
      <c r="DO199" s="34" t="str">
        <f ca="true">+IF(OFFSET('Hygiene Data'!$C$12,0,10*ROW('Hygiene Data'!C193))="","",OFFSET('Hygiene Data'!$C$12,0,10*ROW('Hygiene Data'!C193)))</f>
        <v/>
      </c>
      <c r="DP199" s="34" t="str">
        <f ca="true">+IF(OFFSET('Hygiene Data'!$C$13,0,10*ROW('Hygiene Data'!C193))="","",OFFSET('Hygiene Data'!$C$13,0,10*ROW('Hygiene Data'!C193)))</f>
        <v/>
      </c>
      <c r="DQ199" s="34" t="str">
        <f ca="true">+IF(OFFSET('Hygiene Data'!$C$14,0,10*ROW('Hygiene Data'!C193))="","",OFFSET('Hygiene Data'!$C$14,0,10*ROW('Hygiene Data'!C193)))</f>
        <v/>
      </c>
      <c r="DR199" s="34" t="str">
        <f ca="true">+IF(OFFSET('Hygiene Data'!$D$12,0,10*ROW('Hygiene Data'!D193))="","",OFFSET('Hygiene Data'!$D$12,0,10*ROW('Hygiene Data'!D193)))</f>
        <v/>
      </c>
      <c r="DS199" s="34" t="str">
        <f ca="true">+IF(OFFSET('Hygiene Data'!$D$13,0,10*ROW('Hygiene Data'!D193))="","",OFFSET('Hygiene Data'!$D$13,0,10*ROW('Hygiene Data'!D193)))</f>
        <v/>
      </c>
      <c r="DT199" s="34" t="str">
        <f ca="true">+IF(OFFSET('Hygiene Data'!$D$14,0,10*ROW('Hygiene Data'!D193))="","",OFFSET('Hygiene Data'!$D$14,0,10*ROW('Hygiene Data'!D193)))</f>
        <v/>
      </c>
      <c r="DU199" s="34" t="str">
        <f ca="true">+IF(OFFSET('Hygiene Data'!$E$12,0,10*ROW('Hygiene Data'!E193))="","",OFFSET('Hygiene Data'!$E$12,0,10*ROW('Hygiene Data'!E193)))</f>
        <v/>
      </c>
      <c r="DV199" s="34" t="str">
        <f ca="true">+IF(OFFSET('Hygiene Data'!$E$13,0,10*ROW('Hygiene Data'!E193))="","",OFFSET('Hygiene Data'!$E$13,0,10*ROW('Hygiene Data'!E193)))</f>
        <v/>
      </c>
      <c r="DW199" s="34" t="str">
        <f ca="true">+IF(OFFSET('Hygiene Data'!$E$14,0,10*ROW('Hygiene Data'!E193))="","",OFFSET('Hygiene Data'!$E$14,0,10*ROW('Hygiene Data'!E193)))</f>
        <v/>
      </c>
      <c r="DX199" s="34" t="str">
        <f ca="true">+IF(OFFSET('Hygiene Data'!$F$12,0,10*ROW('Hygiene Data'!F193))="","",OFFSET('Hygiene Data'!$F$12,0,10*ROW('Hygiene Data'!F193)))</f>
        <v/>
      </c>
      <c r="DY199" s="34" t="str">
        <f ca="true">+IF(OFFSET('Hygiene Data'!$F$13,0,10*ROW('Hygiene Data'!F193))="","",OFFSET('Hygiene Data'!$F$13,0,10*ROW('Hygiene Data'!F193)))</f>
        <v/>
      </c>
      <c r="DZ199" s="34" t="str">
        <f ca="true">+IF(OFFSET('Hygiene Data'!$F$14,0,10*ROW('Hygiene Data'!F193))="","",OFFSET('Hygiene Data'!$F$14,0,10*ROW('Hygiene Data'!F193)))</f>
        <v/>
      </c>
      <c r="EA199" s="34" t="str">
        <f ca="true">+IF(OFFSET('Hygiene Data'!$G$12,0,10*ROW('Hygiene Data'!G193))="","",OFFSET('Hygiene Data'!$G$12,0,10*ROW('Hygiene Data'!G193)))</f>
        <v/>
      </c>
      <c r="EB199" s="34" t="str">
        <f ca="true">+IF(OFFSET('Hygiene Data'!$G$13,0,10*ROW('Hygiene Data'!G193))="","",OFFSET('Hygiene Data'!$G$13,0,10*ROW('Hygiene Data'!G193)))</f>
        <v/>
      </c>
      <c r="EC199" s="34" t="str">
        <f ca="true">+IF(OFFSET('Hygiene Data'!$G$14,0,10*ROW('Hygiene Data'!G193))="","",OFFSET('Hygiene Data'!$G$14,0,10*ROW('Hygiene Data'!G193)))</f>
        <v/>
      </c>
      <c r="ED199" s="34" t="str">
        <f ca="true">+IF(OFFSET('Hygiene Data'!$H$12,0,10*ROW('Hygiene Data'!H193))="","",OFFSET('Hygiene Data'!$H$12,0,10*ROW('Hygiene Data'!H193)))</f>
        <v/>
      </c>
      <c r="EE199" s="34" t="str">
        <f ca="true">+IF(OFFSET('Hygiene Data'!$H$13,0,10*ROW('Hygiene Data'!H193))="","",OFFSET('Hygiene Data'!$H$13,0,10*ROW('Hygiene Data'!H193)))</f>
        <v/>
      </c>
      <c r="EF199" s="34" t="str">
        <f ca="true">+IF(OFFSET('Hygiene Data'!$H$14,0,10*ROW('Hygiene Data'!H193))="","",OFFSET('Hygiene Data'!$H$14,0,10*ROW('Hygiene Data'!H193)))</f>
        <v/>
      </c>
    </row>
    <row r="200" x14ac:dyDescent="0.2">
      <c r="A200" s="57" t="str">
        <f ca="true">+IF(OFFSET('Water Data'!$B$1,0,10*ROW('Water Data'!B197))="","",OFFSET('Water Data'!$B$1,0,10*ROW('Water Data'!B197)))</f>
        <v/>
      </c>
      <c r="B200" s="57" t="str">
        <f ca="true">+IF(OFFSET('Water Data'!$A$3,0,10*ROW('Water Data'!A197))="","",OFFSET('Water Data'!$A$3,0,10*ROW('Water Data'!A197)))</f>
        <v/>
      </c>
      <c r="C200" s="57" t="str">
        <f ca="true">+IF(OFFSET('Water Data'!$C$3,0,10*ROW('Water Data'!C197))="","",OFFSET('Water Data'!$C$3,0,10*ROW('Water Data'!C197)))</f>
        <v/>
      </c>
      <c r="D200" s="249"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49"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49"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49"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49"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49"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49"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49"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49"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49"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49"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49"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49"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49"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49"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49"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49"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49"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50"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50"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50"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50"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50"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50"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50"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50"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50"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50"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50"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50"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50"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50"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50"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50"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50"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50"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50"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50"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50"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50"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50"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50"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50"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50"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50"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50"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50"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50"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51"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51"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51"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51"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51"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51"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51"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51"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51"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51"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51"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51"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51"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51"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51"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51"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51"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51"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4" t="str">
        <f ca="true">+IF(OFFSET('Water Data'!$C$28,0,10*ROW('Water Data'!C194))="","",OFFSET('Water Data'!$C$28,0,10*ROW('Water Data'!C194)))</f>
        <v/>
      </c>
      <c r="BT200" s="34" t="str">
        <f ca="true">+IF(OFFSET('Water Data'!$C$29,0,10*ROW('Water Data'!C194))="","",OFFSET('Water Data'!$C$29,0,10*ROW('Water Data'!C194)))</f>
        <v/>
      </c>
      <c r="BU200" s="34" t="str">
        <f ca="true">+IF(OFFSET('Water Data'!$C$30,0,10*ROW('Water Data'!C194))="","",OFFSET('Water Data'!$C$30,0,10*ROW('Water Data'!C194)))</f>
        <v/>
      </c>
      <c r="BV200" s="34" t="str">
        <f ca="true">+IF(OFFSET('Water Data'!$D$28,0,10*ROW('Water Data'!D194))="","",OFFSET('Water Data'!$D$28,0,10*ROW('Water Data'!D194)))</f>
        <v/>
      </c>
      <c r="BW200" s="34" t="str">
        <f ca="true">+IF(OFFSET('Water Data'!$D$29,0,10*ROW('Water Data'!D194))="","",OFFSET('Water Data'!$D$29,0,10*ROW('Water Data'!D194)))</f>
        <v/>
      </c>
      <c r="BX200" s="34" t="str">
        <f ca="true">+IF(OFFSET('Water Data'!$D$30,0,10*ROW('Water Data'!D194))="","",OFFSET('Water Data'!$D$30,0,10*ROW('Water Data'!D194)))</f>
        <v/>
      </c>
      <c r="BY200" s="34" t="str">
        <f ca="true">+IF(OFFSET('Water Data'!$E$28,0,10*ROW('Water Data'!E194))="","",OFFSET('Water Data'!$E$28,0,10*ROW('Water Data'!E194)))</f>
        <v/>
      </c>
      <c r="BZ200" s="34" t="str">
        <f ca="true">+IF(OFFSET('Water Data'!$E$29,0,10*ROW('Water Data'!E194))="","",OFFSET('Water Data'!$E$29,0,10*ROW('Water Data'!E194)))</f>
        <v/>
      </c>
      <c r="CA200" s="34" t="str">
        <f ca="true">+IF(OFFSET('Water Data'!$E$30,0,10*ROW('Water Data'!E194))="","",OFFSET('Water Data'!$E$30,0,10*ROW('Water Data'!E194)))</f>
        <v/>
      </c>
      <c r="CB200" s="34" t="str">
        <f ca="true">+IF(OFFSET('Water Data'!$F$28,0,10*ROW('Water Data'!F194))="","",OFFSET('Water Data'!$F$28,0,10*ROW('Water Data'!F194)))</f>
        <v/>
      </c>
      <c r="CC200" s="34" t="str">
        <f ca="true">+IF(OFFSET('Water Data'!$F$29,0,10*ROW('Water Data'!F194))="","",OFFSET('Water Data'!$F$29,0,10*ROW('Water Data'!F194)))</f>
        <v/>
      </c>
      <c r="CD200" s="34" t="str">
        <f ca="true">+IF(OFFSET('Water Data'!$F$30,0,10*ROW('Water Data'!F194))="","",OFFSET('Water Data'!$F$30,0,10*ROW('Water Data'!F194)))</f>
        <v/>
      </c>
      <c r="CE200" s="34" t="str">
        <f ca="true">+IF(OFFSET('Water Data'!$G$28,0,10*ROW('Water Data'!G194))="","",OFFSET('Water Data'!$G$28,0,10*ROW('Water Data'!G194)))</f>
        <v/>
      </c>
      <c r="CF200" s="34" t="str">
        <f ca="true">+IF(OFFSET('Water Data'!$G$29,0,10*ROW('Water Data'!G194))="","",OFFSET('Water Data'!$G$29,0,10*ROW('Water Data'!G194)))</f>
        <v/>
      </c>
      <c r="CG200" s="34" t="str">
        <f ca="true">+IF(OFFSET('Water Data'!$G$30,0,10*ROW('Water Data'!G194))="","",OFFSET('Water Data'!$G$30,0,10*ROW('Water Data'!G194)))</f>
        <v/>
      </c>
      <c r="CH200" s="34" t="str">
        <f ca="true">+IF(OFFSET('Water Data'!$H$28,0,10*ROW('Water Data'!H194))="","",OFFSET('Water Data'!$H$28,0,10*ROW('Water Data'!H194)))</f>
        <v/>
      </c>
      <c r="CI200" s="34" t="str">
        <f ca="true">+IF(OFFSET('Water Data'!$H$29,0,10*ROW('Water Data'!H194))="","",OFFSET('Water Data'!$H$29,0,10*ROW('Water Data'!H194)))</f>
        <v/>
      </c>
      <c r="CJ200" s="34" t="str">
        <f ca="true">+IF(OFFSET('Water Data'!$H$30,0,10*ROW('Water Data'!H194))="","",OFFSET('Water Data'!$H$30,0,10*ROW('Water Data'!H194)))</f>
        <v/>
      </c>
      <c r="CK200" s="34" t="str">
        <f ca="true">+IF(OFFSET('Sanitation Data'!$C$29,0,10*ROW('Sanitation Data'!C194))="","",OFFSET('Sanitation Data'!$C$29,0,10*ROW('Sanitation Data'!C194)))</f>
        <v/>
      </c>
      <c r="CL200" s="34" t="str">
        <f ca="true">+IF(OFFSET('Sanitation Data'!$C$30,0,10*ROW('Sanitation Data'!C194))="","",OFFSET('Sanitation Data'!$C$30,0,10*ROW('Sanitation Data'!C194)))</f>
        <v/>
      </c>
      <c r="CM200" s="34" t="str">
        <f ca="true">+IF(OFFSET('Sanitation Data'!$C$31,0,10*ROW('Sanitation Data'!C194))="","",OFFSET('Sanitation Data'!$C$31,0,10*ROW('Sanitation Data'!C194)))</f>
        <v/>
      </c>
      <c r="CN200" s="34" t="str">
        <f ca="true">+IF(OFFSET('Sanitation Data'!$C$32,0,10*ROW('Sanitation Data'!C194))="","",OFFSET('Sanitation Data'!$C$32,0,10*ROW('Sanitation Data'!C194)))</f>
        <v/>
      </c>
      <c r="CO200" s="34" t="str">
        <f ca="true">+IF(OFFSET('Sanitation Data'!$C$33,0,10*ROW('Sanitation Data'!C194))="","",OFFSET('Sanitation Data'!$C$33,0,10*ROW('Sanitation Data'!C194)))</f>
        <v/>
      </c>
      <c r="CP200" s="34" t="str">
        <f ca="true">+IF(OFFSET('Sanitation Data'!$D$29,0,10*ROW('Sanitation Data'!D194))="","",OFFSET('Sanitation Data'!$D$29,0,10*ROW('Sanitation Data'!D194)))</f>
        <v/>
      </c>
      <c r="CQ200" s="34" t="str">
        <f ca="true">+IF(OFFSET('Sanitation Data'!$D$30,0,10*ROW('Sanitation Data'!D194))="","",OFFSET('Sanitation Data'!$D$30,0,10*ROW('Sanitation Data'!D194)))</f>
        <v/>
      </c>
      <c r="CR200" s="34" t="str">
        <f ca="true">+IF(OFFSET('Sanitation Data'!$D$31,0,10*ROW('Sanitation Data'!D194))="","",OFFSET('Sanitation Data'!$D$31,0,10*ROW('Sanitation Data'!D194)))</f>
        <v/>
      </c>
      <c r="CS200" s="34" t="str">
        <f ca="true">+IF(OFFSET('Sanitation Data'!$D$32,0,10*ROW('Sanitation Data'!D194))="","",OFFSET('Sanitation Data'!$D$32,0,10*ROW('Sanitation Data'!D194)))</f>
        <v/>
      </c>
      <c r="CT200" s="34" t="str">
        <f ca="true">+IF(OFFSET('Sanitation Data'!$D$33,0,10*ROW('Sanitation Data'!D194))="","",OFFSET('Sanitation Data'!$D$33,0,10*ROW('Sanitation Data'!D194)))</f>
        <v/>
      </c>
      <c r="CU200" s="34" t="str">
        <f ca="true">+IF(OFFSET('Sanitation Data'!$E$29,0,10*ROW('Sanitation Data'!E194))="","",OFFSET('Sanitation Data'!$E$29,0,10*ROW('Sanitation Data'!E194)))</f>
        <v/>
      </c>
      <c r="CV200" s="34" t="str">
        <f ca="true">+IF(OFFSET('Sanitation Data'!$E$30,0,10*ROW('Sanitation Data'!E194))="","",OFFSET('Sanitation Data'!$E$30,0,10*ROW('Sanitation Data'!E194)))</f>
        <v/>
      </c>
      <c r="CW200" s="34" t="str">
        <f ca="true">+IF(OFFSET('Sanitation Data'!$E$31,0,10*ROW('Sanitation Data'!E194))="","",OFFSET('Sanitation Data'!$E$31,0,10*ROW('Sanitation Data'!E194)))</f>
        <v/>
      </c>
      <c r="CX200" s="34" t="str">
        <f ca="true">+IF(OFFSET('Sanitation Data'!$E$32,0,10*ROW('Sanitation Data'!E194))="","",OFFSET('Sanitation Data'!$E$32,0,10*ROW('Sanitation Data'!E194)))</f>
        <v/>
      </c>
      <c r="CY200" s="34" t="str">
        <f ca="true">+IF(OFFSET('Sanitation Data'!$E$33,0,10*ROW('Sanitation Data'!E194))="","",OFFSET('Sanitation Data'!$E$33,0,10*ROW('Sanitation Data'!E194)))</f>
        <v/>
      </c>
      <c r="CZ200" s="34" t="str">
        <f ca="true">+IF(OFFSET('Sanitation Data'!$F$29,0,10*ROW('Sanitation Data'!F194))="","",OFFSET('Sanitation Data'!$F$29,0,10*ROW('Sanitation Data'!F194)))</f>
        <v/>
      </c>
      <c r="DA200" s="34" t="str">
        <f ca="true">+IF(OFFSET('Sanitation Data'!$F$30,0,10*ROW('Sanitation Data'!F194))="","",OFFSET('Sanitation Data'!$F$30,0,10*ROW('Sanitation Data'!F194)))</f>
        <v/>
      </c>
      <c r="DB200" s="34" t="str">
        <f ca="true">+IF(OFFSET('Sanitation Data'!$F$31,0,10*ROW('Sanitation Data'!F194))="","",OFFSET('Sanitation Data'!$F$31,0,10*ROW('Sanitation Data'!F194)))</f>
        <v/>
      </c>
      <c r="DC200" s="34" t="str">
        <f ca="true">+IF(OFFSET('Sanitation Data'!$F$32,0,10*ROW('Sanitation Data'!F194))="","",OFFSET('Sanitation Data'!$F$32,0,10*ROW('Sanitation Data'!F194)))</f>
        <v/>
      </c>
      <c r="DD200" s="34" t="str">
        <f ca="true">+IF(OFFSET('Sanitation Data'!$F$33,0,10*ROW('Sanitation Data'!F194))="","",OFFSET('Sanitation Data'!$F$33,0,10*ROW('Sanitation Data'!F194)))</f>
        <v/>
      </c>
      <c r="DE200" s="34" t="str">
        <f ca="true">+IF(OFFSET('Sanitation Data'!$G$29,0,10*ROW('Sanitation Data'!G194))="","",OFFSET('Sanitation Data'!$G$29,0,10*ROW('Sanitation Data'!G194)))</f>
        <v/>
      </c>
      <c r="DF200" s="34" t="str">
        <f ca="true">+IF(OFFSET('Sanitation Data'!$G$30,0,10*ROW('Sanitation Data'!G194))="","",OFFSET('Sanitation Data'!$G$30,0,10*ROW('Sanitation Data'!G194)))</f>
        <v/>
      </c>
      <c r="DG200" s="34" t="str">
        <f ca="true">+IF(OFFSET('Sanitation Data'!$G$31,0,10*ROW('Sanitation Data'!G194))="","",OFFSET('Sanitation Data'!$G$31,0,10*ROW('Sanitation Data'!G194)))</f>
        <v/>
      </c>
      <c r="DH200" s="34" t="str">
        <f ca="true">+IF(OFFSET('Sanitation Data'!$G$32,0,10*ROW('Sanitation Data'!G194))="","",OFFSET('Sanitation Data'!$G$32,0,10*ROW('Sanitation Data'!G194)))</f>
        <v/>
      </c>
      <c r="DI200" s="34" t="str">
        <f ca="true">+IF(OFFSET('Sanitation Data'!$G$33,0,10*ROW('Sanitation Data'!G194))="","",OFFSET('Sanitation Data'!$G$33,0,10*ROW('Sanitation Data'!G194)))</f>
        <v/>
      </c>
      <c r="DJ200" s="34" t="str">
        <f ca="true">+IF(OFFSET('Sanitation Data'!$H$29,0,10*ROW('Sanitation Data'!H194))="","",OFFSET('Sanitation Data'!$H$29,0,10*ROW('Sanitation Data'!H194)))</f>
        <v/>
      </c>
      <c r="DK200" s="34" t="str">
        <f ca="true">+IF(OFFSET('Sanitation Data'!$H$30,0,10*ROW('Sanitation Data'!H194))="","",OFFSET('Sanitation Data'!$H$30,0,10*ROW('Sanitation Data'!H194)))</f>
        <v/>
      </c>
      <c r="DL200" s="34" t="str">
        <f ca="true">+IF(OFFSET('Sanitation Data'!$H$31,0,10*ROW('Sanitation Data'!H194))="","",OFFSET('Sanitation Data'!$H$31,0,10*ROW('Sanitation Data'!H194)))</f>
        <v/>
      </c>
      <c r="DM200" s="34" t="str">
        <f ca="true">+IF(OFFSET('Sanitation Data'!$H$32,0,10*ROW('Sanitation Data'!H194))="","",OFFSET('Sanitation Data'!$H$32,0,10*ROW('Sanitation Data'!H194)))</f>
        <v/>
      </c>
      <c r="DN200" s="34" t="str">
        <f ca="true">+IF(OFFSET('Sanitation Data'!$H$33,0,10*ROW('Sanitation Data'!H194))="","",OFFSET('Sanitation Data'!$H$33,0,10*ROW('Sanitation Data'!H194)))</f>
        <v/>
      </c>
      <c r="DO200" s="34" t="str">
        <f ca="true">+IF(OFFSET('Hygiene Data'!$C$12,0,10*ROW('Hygiene Data'!C194))="","",OFFSET('Hygiene Data'!$C$12,0,10*ROW('Hygiene Data'!C194)))</f>
        <v/>
      </c>
      <c r="DP200" s="34" t="str">
        <f ca="true">+IF(OFFSET('Hygiene Data'!$C$13,0,10*ROW('Hygiene Data'!C194))="","",OFFSET('Hygiene Data'!$C$13,0,10*ROW('Hygiene Data'!C194)))</f>
        <v/>
      </c>
      <c r="DQ200" s="34" t="str">
        <f ca="true">+IF(OFFSET('Hygiene Data'!$C$14,0,10*ROW('Hygiene Data'!C194))="","",OFFSET('Hygiene Data'!$C$14,0,10*ROW('Hygiene Data'!C194)))</f>
        <v/>
      </c>
      <c r="DR200" s="34" t="str">
        <f ca="true">+IF(OFFSET('Hygiene Data'!$D$12,0,10*ROW('Hygiene Data'!D194))="","",OFFSET('Hygiene Data'!$D$12,0,10*ROW('Hygiene Data'!D194)))</f>
        <v/>
      </c>
      <c r="DS200" s="34" t="str">
        <f ca="true">+IF(OFFSET('Hygiene Data'!$D$13,0,10*ROW('Hygiene Data'!D194))="","",OFFSET('Hygiene Data'!$D$13,0,10*ROW('Hygiene Data'!D194)))</f>
        <v/>
      </c>
      <c r="DT200" s="34" t="str">
        <f ca="true">+IF(OFFSET('Hygiene Data'!$D$14,0,10*ROW('Hygiene Data'!D194))="","",OFFSET('Hygiene Data'!$D$14,0,10*ROW('Hygiene Data'!D194)))</f>
        <v/>
      </c>
      <c r="DU200" s="34" t="str">
        <f ca="true">+IF(OFFSET('Hygiene Data'!$E$12,0,10*ROW('Hygiene Data'!E194))="","",OFFSET('Hygiene Data'!$E$12,0,10*ROW('Hygiene Data'!E194)))</f>
        <v/>
      </c>
      <c r="DV200" s="34" t="str">
        <f ca="true">+IF(OFFSET('Hygiene Data'!$E$13,0,10*ROW('Hygiene Data'!E194))="","",OFFSET('Hygiene Data'!$E$13,0,10*ROW('Hygiene Data'!E194)))</f>
        <v/>
      </c>
      <c r="DW200" s="34" t="str">
        <f ca="true">+IF(OFFSET('Hygiene Data'!$E$14,0,10*ROW('Hygiene Data'!E194))="","",OFFSET('Hygiene Data'!$E$14,0,10*ROW('Hygiene Data'!E194)))</f>
        <v/>
      </c>
      <c r="DX200" s="34" t="str">
        <f ca="true">+IF(OFFSET('Hygiene Data'!$F$12,0,10*ROW('Hygiene Data'!F194))="","",OFFSET('Hygiene Data'!$F$12,0,10*ROW('Hygiene Data'!F194)))</f>
        <v/>
      </c>
      <c r="DY200" s="34" t="str">
        <f ca="true">+IF(OFFSET('Hygiene Data'!$F$13,0,10*ROW('Hygiene Data'!F194))="","",OFFSET('Hygiene Data'!$F$13,0,10*ROW('Hygiene Data'!F194)))</f>
        <v/>
      </c>
      <c r="DZ200" s="34" t="str">
        <f ca="true">+IF(OFFSET('Hygiene Data'!$F$14,0,10*ROW('Hygiene Data'!F194))="","",OFFSET('Hygiene Data'!$F$14,0,10*ROW('Hygiene Data'!F194)))</f>
        <v/>
      </c>
      <c r="EA200" s="34" t="str">
        <f ca="true">+IF(OFFSET('Hygiene Data'!$G$12,0,10*ROW('Hygiene Data'!G194))="","",OFFSET('Hygiene Data'!$G$12,0,10*ROW('Hygiene Data'!G194)))</f>
        <v/>
      </c>
      <c r="EB200" s="34" t="str">
        <f ca="true">+IF(OFFSET('Hygiene Data'!$G$13,0,10*ROW('Hygiene Data'!G194))="","",OFFSET('Hygiene Data'!$G$13,0,10*ROW('Hygiene Data'!G194)))</f>
        <v/>
      </c>
      <c r="EC200" s="34" t="str">
        <f ca="true">+IF(OFFSET('Hygiene Data'!$G$14,0,10*ROW('Hygiene Data'!G194))="","",OFFSET('Hygiene Data'!$G$14,0,10*ROW('Hygiene Data'!G194)))</f>
        <v/>
      </c>
      <c r="ED200" s="34" t="str">
        <f ca="true">+IF(OFFSET('Hygiene Data'!$H$12,0,10*ROW('Hygiene Data'!H194))="","",OFFSET('Hygiene Data'!$H$12,0,10*ROW('Hygiene Data'!H194)))</f>
        <v/>
      </c>
      <c r="EE200" s="34" t="str">
        <f ca="true">+IF(OFFSET('Hygiene Data'!$H$13,0,10*ROW('Hygiene Data'!H194))="","",OFFSET('Hygiene Data'!$H$13,0,10*ROW('Hygiene Data'!H194)))</f>
        <v/>
      </c>
      <c r="EF200" s="34" t="str">
        <f ca="true">+IF(OFFSET('Hygiene Data'!$H$14,0,10*ROW('Hygiene Data'!H194))="","",OFFSET('Hygiene Data'!$H$14,0,10*ROW('Hygiene Data'!H194)))</f>
        <v/>
      </c>
    </row>
    <row r="201" x14ac:dyDescent="0.2">
      <c r="A201" s="57" t="str">
        <f ca="true">+IF(OFFSET('Water Data'!$B$1,0,10*ROW('Water Data'!B198))="","",OFFSET('Water Data'!$B$1,0,10*ROW('Water Data'!B198)))</f>
        <v/>
      </c>
      <c r="B201" s="57" t="str">
        <f ca="true">+IF(OFFSET('Water Data'!$A$3,0,10*ROW('Water Data'!A198))="","",OFFSET('Water Data'!$A$3,0,10*ROW('Water Data'!A198)))</f>
        <v/>
      </c>
      <c r="C201" s="57" t="str">
        <f ca="true">+IF(OFFSET('Water Data'!$C$3,0,10*ROW('Water Data'!C198))="","",OFFSET('Water Data'!$C$3,0,10*ROW('Water Data'!C198)))</f>
        <v/>
      </c>
      <c r="D201" s="249"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49"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49"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49"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49"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49"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49"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49"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49"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49"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49"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49"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49"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49"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49"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49"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49"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49"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50"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50"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50"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50"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50"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50"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50"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50"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50"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50"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50"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50"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50"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50"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50"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50"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50"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50"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50"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50"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50"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50"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50"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50"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50"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50"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50"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50"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50"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50"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51"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51"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51"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51"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51"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51"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51"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51"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51"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51"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51"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51"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51"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51"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51"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51"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51"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51"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4" t="str">
        <f ca="true">+IF(OFFSET('Water Data'!$C$28,0,10*ROW('Water Data'!C195))="","",OFFSET('Water Data'!$C$28,0,10*ROW('Water Data'!C195)))</f>
        <v/>
      </c>
      <c r="BT201" s="34" t="str">
        <f ca="true">+IF(OFFSET('Water Data'!$C$29,0,10*ROW('Water Data'!C195))="","",OFFSET('Water Data'!$C$29,0,10*ROW('Water Data'!C195)))</f>
        <v/>
      </c>
      <c r="BU201" s="34" t="str">
        <f ca="true">+IF(OFFSET('Water Data'!$C$30,0,10*ROW('Water Data'!C195))="","",OFFSET('Water Data'!$C$30,0,10*ROW('Water Data'!C195)))</f>
        <v/>
      </c>
      <c r="BV201" s="34" t="str">
        <f ca="true">+IF(OFFSET('Water Data'!$D$28,0,10*ROW('Water Data'!D195))="","",OFFSET('Water Data'!$D$28,0,10*ROW('Water Data'!D195)))</f>
        <v/>
      </c>
      <c r="BW201" s="34" t="str">
        <f ca="true">+IF(OFFSET('Water Data'!$D$29,0,10*ROW('Water Data'!D195))="","",OFFSET('Water Data'!$D$29,0,10*ROW('Water Data'!D195)))</f>
        <v/>
      </c>
      <c r="BX201" s="34" t="str">
        <f ca="true">+IF(OFFSET('Water Data'!$D$30,0,10*ROW('Water Data'!D195))="","",OFFSET('Water Data'!$D$30,0,10*ROW('Water Data'!D195)))</f>
        <v/>
      </c>
      <c r="BY201" s="34" t="str">
        <f ca="true">+IF(OFFSET('Water Data'!$E$28,0,10*ROW('Water Data'!E195))="","",OFFSET('Water Data'!$E$28,0,10*ROW('Water Data'!E195)))</f>
        <v/>
      </c>
      <c r="BZ201" s="34" t="str">
        <f ca="true">+IF(OFFSET('Water Data'!$E$29,0,10*ROW('Water Data'!E195))="","",OFFSET('Water Data'!$E$29,0,10*ROW('Water Data'!E195)))</f>
        <v/>
      </c>
      <c r="CA201" s="34" t="str">
        <f ca="true">+IF(OFFSET('Water Data'!$E$30,0,10*ROW('Water Data'!E195))="","",OFFSET('Water Data'!$E$30,0,10*ROW('Water Data'!E195)))</f>
        <v/>
      </c>
      <c r="CB201" s="34" t="str">
        <f ca="true">+IF(OFFSET('Water Data'!$F$28,0,10*ROW('Water Data'!F195))="","",OFFSET('Water Data'!$F$28,0,10*ROW('Water Data'!F195)))</f>
        <v/>
      </c>
      <c r="CC201" s="34" t="str">
        <f ca="true">+IF(OFFSET('Water Data'!$F$29,0,10*ROW('Water Data'!F195))="","",OFFSET('Water Data'!$F$29,0,10*ROW('Water Data'!F195)))</f>
        <v/>
      </c>
      <c r="CD201" s="34" t="str">
        <f ca="true">+IF(OFFSET('Water Data'!$F$30,0,10*ROW('Water Data'!F195))="","",OFFSET('Water Data'!$F$30,0,10*ROW('Water Data'!F195)))</f>
        <v/>
      </c>
      <c r="CE201" s="34" t="str">
        <f ca="true">+IF(OFFSET('Water Data'!$G$28,0,10*ROW('Water Data'!G195))="","",OFFSET('Water Data'!$G$28,0,10*ROW('Water Data'!G195)))</f>
        <v/>
      </c>
      <c r="CF201" s="34" t="str">
        <f ca="true">+IF(OFFSET('Water Data'!$G$29,0,10*ROW('Water Data'!G195))="","",OFFSET('Water Data'!$G$29,0,10*ROW('Water Data'!G195)))</f>
        <v/>
      </c>
      <c r="CG201" s="34" t="str">
        <f ca="true">+IF(OFFSET('Water Data'!$G$30,0,10*ROW('Water Data'!G195))="","",OFFSET('Water Data'!$G$30,0,10*ROW('Water Data'!G195)))</f>
        <v/>
      </c>
      <c r="CH201" s="34" t="str">
        <f ca="true">+IF(OFFSET('Water Data'!$H$28,0,10*ROW('Water Data'!H195))="","",OFFSET('Water Data'!$H$28,0,10*ROW('Water Data'!H195)))</f>
        <v/>
      </c>
      <c r="CI201" s="34" t="str">
        <f ca="true">+IF(OFFSET('Water Data'!$H$29,0,10*ROW('Water Data'!H195))="","",OFFSET('Water Data'!$H$29,0,10*ROW('Water Data'!H195)))</f>
        <v/>
      </c>
      <c r="CJ201" s="34" t="str">
        <f ca="true">+IF(OFFSET('Water Data'!$H$30,0,10*ROW('Water Data'!H195))="","",OFFSET('Water Data'!$H$30,0,10*ROW('Water Data'!H195)))</f>
        <v/>
      </c>
      <c r="CK201" s="34" t="str">
        <f ca="true">+IF(OFFSET('Sanitation Data'!$C$29,0,10*ROW('Sanitation Data'!C195))="","",OFFSET('Sanitation Data'!$C$29,0,10*ROW('Sanitation Data'!C195)))</f>
        <v/>
      </c>
      <c r="CL201" s="34" t="str">
        <f ca="true">+IF(OFFSET('Sanitation Data'!$C$30,0,10*ROW('Sanitation Data'!C195))="","",OFFSET('Sanitation Data'!$C$30,0,10*ROW('Sanitation Data'!C195)))</f>
        <v/>
      </c>
      <c r="CM201" s="34" t="str">
        <f ca="true">+IF(OFFSET('Sanitation Data'!$C$31,0,10*ROW('Sanitation Data'!C195))="","",OFFSET('Sanitation Data'!$C$31,0,10*ROW('Sanitation Data'!C195)))</f>
        <v/>
      </c>
      <c r="CN201" s="34" t="str">
        <f ca="true">+IF(OFFSET('Sanitation Data'!$C$32,0,10*ROW('Sanitation Data'!C195))="","",OFFSET('Sanitation Data'!$C$32,0,10*ROW('Sanitation Data'!C195)))</f>
        <v/>
      </c>
      <c r="CO201" s="34" t="str">
        <f ca="true">+IF(OFFSET('Sanitation Data'!$C$33,0,10*ROW('Sanitation Data'!C195))="","",OFFSET('Sanitation Data'!$C$33,0,10*ROW('Sanitation Data'!C195)))</f>
        <v/>
      </c>
      <c r="CP201" s="34" t="str">
        <f ca="true">+IF(OFFSET('Sanitation Data'!$D$29,0,10*ROW('Sanitation Data'!D195))="","",OFFSET('Sanitation Data'!$D$29,0,10*ROW('Sanitation Data'!D195)))</f>
        <v/>
      </c>
      <c r="CQ201" s="34" t="str">
        <f ca="true">+IF(OFFSET('Sanitation Data'!$D$30,0,10*ROW('Sanitation Data'!D195))="","",OFFSET('Sanitation Data'!$D$30,0,10*ROW('Sanitation Data'!D195)))</f>
        <v/>
      </c>
      <c r="CR201" s="34" t="str">
        <f ca="true">+IF(OFFSET('Sanitation Data'!$D$31,0,10*ROW('Sanitation Data'!D195))="","",OFFSET('Sanitation Data'!$D$31,0,10*ROW('Sanitation Data'!D195)))</f>
        <v/>
      </c>
      <c r="CS201" s="34" t="str">
        <f ca="true">+IF(OFFSET('Sanitation Data'!$D$32,0,10*ROW('Sanitation Data'!D195))="","",OFFSET('Sanitation Data'!$D$32,0,10*ROW('Sanitation Data'!D195)))</f>
        <v/>
      </c>
      <c r="CT201" s="34" t="str">
        <f ca="true">+IF(OFFSET('Sanitation Data'!$D$33,0,10*ROW('Sanitation Data'!D195))="","",OFFSET('Sanitation Data'!$D$33,0,10*ROW('Sanitation Data'!D195)))</f>
        <v/>
      </c>
      <c r="CU201" s="34" t="str">
        <f ca="true">+IF(OFFSET('Sanitation Data'!$E$29,0,10*ROW('Sanitation Data'!E195))="","",OFFSET('Sanitation Data'!$E$29,0,10*ROW('Sanitation Data'!E195)))</f>
        <v/>
      </c>
      <c r="CV201" s="34" t="str">
        <f ca="true">+IF(OFFSET('Sanitation Data'!$E$30,0,10*ROW('Sanitation Data'!E195))="","",OFFSET('Sanitation Data'!$E$30,0,10*ROW('Sanitation Data'!E195)))</f>
        <v/>
      </c>
      <c r="CW201" s="34" t="str">
        <f ca="true">+IF(OFFSET('Sanitation Data'!$E$31,0,10*ROW('Sanitation Data'!E195))="","",OFFSET('Sanitation Data'!$E$31,0,10*ROW('Sanitation Data'!E195)))</f>
        <v/>
      </c>
      <c r="CX201" s="34" t="str">
        <f ca="true">+IF(OFFSET('Sanitation Data'!$E$32,0,10*ROW('Sanitation Data'!E195))="","",OFFSET('Sanitation Data'!$E$32,0,10*ROW('Sanitation Data'!E195)))</f>
        <v/>
      </c>
      <c r="CY201" s="34" t="str">
        <f ca="true">+IF(OFFSET('Sanitation Data'!$E$33,0,10*ROW('Sanitation Data'!E195))="","",OFFSET('Sanitation Data'!$E$33,0,10*ROW('Sanitation Data'!E195)))</f>
        <v/>
      </c>
      <c r="CZ201" s="34" t="str">
        <f ca="true">+IF(OFFSET('Sanitation Data'!$F$29,0,10*ROW('Sanitation Data'!F195))="","",OFFSET('Sanitation Data'!$F$29,0,10*ROW('Sanitation Data'!F195)))</f>
        <v/>
      </c>
      <c r="DA201" s="34" t="str">
        <f ca="true">+IF(OFFSET('Sanitation Data'!$F$30,0,10*ROW('Sanitation Data'!F195))="","",OFFSET('Sanitation Data'!$F$30,0,10*ROW('Sanitation Data'!F195)))</f>
        <v/>
      </c>
      <c r="DB201" s="34" t="str">
        <f ca="true">+IF(OFFSET('Sanitation Data'!$F$31,0,10*ROW('Sanitation Data'!F195))="","",OFFSET('Sanitation Data'!$F$31,0,10*ROW('Sanitation Data'!F195)))</f>
        <v/>
      </c>
      <c r="DC201" s="34" t="str">
        <f ca="true">+IF(OFFSET('Sanitation Data'!$F$32,0,10*ROW('Sanitation Data'!F195))="","",OFFSET('Sanitation Data'!$F$32,0,10*ROW('Sanitation Data'!F195)))</f>
        <v/>
      </c>
      <c r="DD201" s="34" t="str">
        <f ca="true">+IF(OFFSET('Sanitation Data'!$F$33,0,10*ROW('Sanitation Data'!F195))="","",OFFSET('Sanitation Data'!$F$33,0,10*ROW('Sanitation Data'!F195)))</f>
        <v/>
      </c>
      <c r="DE201" s="34" t="str">
        <f ca="true">+IF(OFFSET('Sanitation Data'!$G$29,0,10*ROW('Sanitation Data'!G195))="","",OFFSET('Sanitation Data'!$G$29,0,10*ROW('Sanitation Data'!G195)))</f>
        <v/>
      </c>
      <c r="DF201" s="34" t="str">
        <f ca="true">+IF(OFFSET('Sanitation Data'!$G$30,0,10*ROW('Sanitation Data'!G195))="","",OFFSET('Sanitation Data'!$G$30,0,10*ROW('Sanitation Data'!G195)))</f>
        <v/>
      </c>
      <c r="DG201" s="34" t="str">
        <f ca="true">+IF(OFFSET('Sanitation Data'!$G$31,0,10*ROW('Sanitation Data'!G195))="","",OFFSET('Sanitation Data'!$G$31,0,10*ROW('Sanitation Data'!G195)))</f>
        <v/>
      </c>
      <c r="DH201" s="34" t="str">
        <f ca="true">+IF(OFFSET('Sanitation Data'!$G$32,0,10*ROW('Sanitation Data'!G195))="","",OFFSET('Sanitation Data'!$G$32,0,10*ROW('Sanitation Data'!G195)))</f>
        <v/>
      </c>
      <c r="DI201" s="34" t="str">
        <f ca="true">+IF(OFFSET('Sanitation Data'!$G$33,0,10*ROW('Sanitation Data'!G195))="","",OFFSET('Sanitation Data'!$G$33,0,10*ROW('Sanitation Data'!G195)))</f>
        <v/>
      </c>
      <c r="DJ201" s="34" t="str">
        <f ca="true">+IF(OFFSET('Sanitation Data'!$H$29,0,10*ROW('Sanitation Data'!H195))="","",OFFSET('Sanitation Data'!$H$29,0,10*ROW('Sanitation Data'!H195)))</f>
        <v/>
      </c>
      <c r="DK201" s="34" t="str">
        <f ca="true">+IF(OFFSET('Sanitation Data'!$H$30,0,10*ROW('Sanitation Data'!H195))="","",OFFSET('Sanitation Data'!$H$30,0,10*ROW('Sanitation Data'!H195)))</f>
        <v/>
      </c>
      <c r="DL201" s="34" t="str">
        <f ca="true">+IF(OFFSET('Sanitation Data'!$H$31,0,10*ROW('Sanitation Data'!H195))="","",OFFSET('Sanitation Data'!$H$31,0,10*ROW('Sanitation Data'!H195)))</f>
        <v/>
      </c>
      <c r="DM201" s="34" t="str">
        <f ca="true">+IF(OFFSET('Sanitation Data'!$H$32,0,10*ROW('Sanitation Data'!H195))="","",OFFSET('Sanitation Data'!$H$32,0,10*ROW('Sanitation Data'!H195)))</f>
        <v/>
      </c>
      <c r="DN201" s="34" t="str">
        <f ca="true">+IF(OFFSET('Sanitation Data'!$H$33,0,10*ROW('Sanitation Data'!H195))="","",OFFSET('Sanitation Data'!$H$33,0,10*ROW('Sanitation Data'!H195)))</f>
        <v/>
      </c>
      <c r="DO201" s="34" t="str">
        <f ca="true">+IF(OFFSET('Hygiene Data'!$C$12,0,10*ROW('Hygiene Data'!C195))="","",OFFSET('Hygiene Data'!$C$12,0,10*ROW('Hygiene Data'!C195)))</f>
        <v/>
      </c>
      <c r="DP201" s="34" t="str">
        <f ca="true">+IF(OFFSET('Hygiene Data'!$C$13,0,10*ROW('Hygiene Data'!C195))="","",OFFSET('Hygiene Data'!$C$13,0,10*ROW('Hygiene Data'!C195)))</f>
        <v/>
      </c>
      <c r="DQ201" s="34" t="str">
        <f ca="true">+IF(OFFSET('Hygiene Data'!$C$14,0,10*ROW('Hygiene Data'!C195))="","",OFFSET('Hygiene Data'!$C$14,0,10*ROW('Hygiene Data'!C195)))</f>
        <v/>
      </c>
      <c r="DR201" s="34" t="str">
        <f ca="true">+IF(OFFSET('Hygiene Data'!$D$12,0,10*ROW('Hygiene Data'!D195))="","",OFFSET('Hygiene Data'!$D$12,0,10*ROW('Hygiene Data'!D195)))</f>
        <v/>
      </c>
      <c r="DS201" s="34" t="str">
        <f ca="true">+IF(OFFSET('Hygiene Data'!$D$13,0,10*ROW('Hygiene Data'!D195))="","",OFFSET('Hygiene Data'!$D$13,0,10*ROW('Hygiene Data'!D195)))</f>
        <v/>
      </c>
      <c r="DT201" s="34" t="str">
        <f ca="true">+IF(OFFSET('Hygiene Data'!$D$14,0,10*ROW('Hygiene Data'!D195))="","",OFFSET('Hygiene Data'!$D$14,0,10*ROW('Hygiene Data'!D195)))</f>
        <v/>
      </c>
      <c r="DU201" s="34" t="str">
        <f ca="true">+IF(OFFSET('Hygiene Data'!$E$12,0,10*ROW('Hygiene Data'!E195))="","",OFFSET('Hygiene Data'!$E$12,0,10*ROW('Hygiene Data'!E195)))</f>
        <v/>
      </c>
      <c r="DV201" s="34" t="str">
        <f ca="true">+IF(OFFSET('Hygiene Data'!$E$13,0,10*ROW('Hygiene Data'!E195))="","",OFFSET('Hygiene Data'!$E$13,0,10*ROW('Hygiene Data'!E195)))</f>
        <v/>
      </c>
      <c r="DW201" s="34" t="str">
        <f ca="true">+IF(OFFSET('Hygiene Data'!$E$14,0,10*ROW('Hygiene Data'!E195))="","",OFFSET('Hygiene Data'!$E$14,0,10*ROW('Hygiene Data'!E195)))</f>
        <v/>
      </c>
      <c r="DX201" s="34" t="str">
        <f ca="true">+IF(OFFSET('Hygiene Data'!$F$12,0,10*ROW('Hygiene Data'!F195))="","",OFFSET('Hygiene Data'!$F$12,0,10*ROW('Hygiene Data'!F195)))</f>
        <v/>
      </c>
      <c r="DY201" s="34" t="str">
        <f ca="true">+IF(OFFSET('Hygiene Data'!$F$13,0,10*ROW('Hygiene Data'!F195))="","",OFFSET('Hygiene Data'!$F$13,0,10*ROW('Hygiene Data'!F195)))</f>
        <v/>
      </c>
      <c r="DZ201" s="34" t="str">
        <f ca="true">+IF(OFFSET('Hygiene Data'!$F$14,0,10*ROW('Hygiene Data'!F195))="","",OFFSET('Hygiene Data'!$F$14,0,10*ROW('Hygiene Data'!F195)))</f>
        <v/>
      </c>
      <c r="EA201" s="34" t="str">
        <f ca="true">+IF(OFFSET('Hygiene Data'!$G$12,0,10*ROW('Hygiene Data'!G195))="","",OFFSET('Hygiene Data'!$G$12,0,10*ROW('Hygiene Data'!G195)))</f>
        <v/>
      </c>
      <c r="EB201" s="34" t="str">
        <f ca="true">+IF(OFFSET('Hygiene Data'!$G$13,0,10*ROW('Hygiene Data'!G195))="","",OFFSET('Hygiene Data'!$G$13,0,10*ROW('Hygiene Data'!G195)))</f>
        <v/>
      </c>
      <c r="EC201" s="34" t="str">
        <f ca="true">+IF(OFFSET('Hygiene Data'!$G$14,0,10*ROW('Hygiene Data'!G195))="","",OFFSET('Hygiene Data'!$G$14,0,10*ROW('Hygiene Data'!G195)))</f>
        <v/>
      </c>
      <c r="ED201" s="34" t="str">
        <f ca="true">+IF(OFFSET('Hygiene Data'!$H$12,0,10*ROW('Hygiene Data'!H195))="","",OFFSET('Hygiene Data'!$H$12,0,10*ROW('Hygiene Data'!H195)))</f>
        <v/>
      </c>
      <c r="EE201" s="34" t="str">
        <f ca="true">+IF(OFFSET('Hygiene Data'!$H$13,0,10*ROW('Hygiene Data'!H195))="","",OFFSET('Hygiene Data'!$H$13,0,10*ROW('Hygiene Data'!H195)))</f>
        <v/>
      </c>
      <c r="EF201" s="34" t="str">
        <f ca="true">+IF(OFFSET('Hygiene Data'!$H$14,0,10*ROW('Hygiene Data'!H195))="","",OFFSET('Hygiene Data'!$H$14,0,10*ROW('Hygiene Data'!H195)))</f>
        <v/>
      </c>
    </row>
    <row r="202" x14ac:dyDescent="0.2">
      <c r="A202" s="57" t="str">
        <f ca="true">+IF(OFFSET('Water Data'!$B$1,0,10*ROW('Water Data'!B199))="","",OFFSET('Water Data'!$B$1,0,10*ROW('Water Data'!B199)))</f>
        <v/>
      </c>
      <c r="B202" s="57" t="str">
        <f ca="true">+IF(OFFSET('Water Data'!$A$3,0,10*ROW('Water Data'!A199))="","",OFFSET('Water Data'!$A$3,0,10*ROW('Water Data'!A199)))</f>
        <v/>
      </c>
      <c r="C202" s="57" t="str">
        <f ca="true">+IF(OFFSET('Water Data'!$C$3,0,10*ROW('Water Data'!C199))="","",OFFSET('Water Data'!$C$3,0,10*ROW('Water Data'!C199)))</f>
        <v/>
      </c>
      <c r="D202" s="249"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49"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49"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49"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49"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49"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49"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49"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49"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49"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49"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49"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49"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49"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49"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49"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49"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49"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50"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50"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50"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50"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50"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50"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50"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50"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50"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50"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50"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50"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50"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50"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50"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50"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50"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50"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50"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50"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50"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50"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50"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50"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50"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50"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50"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50"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50"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50"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51"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51"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51"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51"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51"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51"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51"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51"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51"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51"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51"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51"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51"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51"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51"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51"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51"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51"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4" t="str">
        <f ca="true">+IF(OFFSET('Water Data'!$C$28,0,10*ROW('Water Data'!C196))="","",OFFSET('Water Data'!$C$28,0,10*ROW('Water Data'!C196)))</f>
        <v/>
      </c>
      <c r="BT202" s="34" t="str">
        <f ca="true">+IF(OFFSET('Water Data'!$C$29,0,10*ROW('Water Data'!C196))="","",OFFSET('Water Data'!$C$29,0,10*ROW('Water Data'!C196)))</f>
        <v/>
      </c>
      <c r="BU202" s="34" t="str">
        <f ca="true">+IF(OFFSET('Water Data'!$C$30,0,10*ROW('Water Data'!C196))="","",OFFSET('Water Data'!$C$30,0,10*ROW('Water Data'!C196)))</f>
        <v/>
      </c>
      <c r="BV202" s="34" t="str">
        <f ca="true">+IF(OFFSET('Water Data'!$D$28,0,10*ROW('Water Data'!D196))="","",OFFSET('Water Data'!$D$28,0,10*ROW('Water Data'!D196)))</f>
        <v/>
      </c>
      <c r="BW202" s="34" t="str">
        <f ca="true">+IF(OFFSET('Water Data'!$D$29,0,10*ROW('Water Data'!D196))="","",OFFSET('Water Data'!$D$29,0,10*ROW('Water Data'!D196)))</f>
        <v/>
      </c>
      <c r="BX202" s="34" t="str">
        <f ca="true">+IF(OFFSET('Water Data'!$D$30,0,10*ROW('Water Data'!D196))="","",OFFSET('Water Data'!$D$30,0,10*ROW('Water Data'!D196)))</f>
        <v/>
      </c>
      <c r="BY202" s="34" t="str">
        <f ca="true">+IF(OFFSET('Water Data'!$E$28,0,10*ROW('Water Data'!E196))="","",OFFSET('Water Data'!$E$28,0,10*ROW('Water Data'!E196)))</f>
        <v/>
      </c>
      <c r="BZ202" s="34" t="str">
        <f ca="true">+IF(OFFSET('Water Data'!$E$29,0,10*ROW('Water Data'!E196))="","",OFFSET('Water Data'!$E$29,0,10*ROW('Water Data'!E196)))</f>
        <v/>
      </c>
      <c r="CA202" s="34" t="str">
        <f ca="true">+IF(OFFSET('Water Data'!$E$30,0,10*ROW('Water Data'!E196))="","",OFFSET('Water Data'!$E$30,0,10*ROW('Water Data'!E196)))</f>
        <v/>
      </c>
      <c r="CB202" s="34" t="str">
        <f ca="true">+IF(OFFSET('Water Data'!$F$28,0,10*ROW('Water Data'!F196))="","",OFFSET('Water Data'!$F$28,0,10*ROW('Water Data'!F196)))</f>
        <v/>
      </c>
      <c r="CC202" s="34" t="str">
        <f ca="true">+IF(OFFSET('Water Data'!$F$29,0,10*ROW('Water Data'!F196))="","",OFFSET('Water Data'!$F$29,0,10*ROW('Water Data'!F196)))</f>
        <v/>
      </c>
      <c r="CD202" s="34" t="str">
        <f ca="true">+IF(OFFSET('Water Data'!$F$30,0,10*ROW('Water Data'!F196))="","",OFFSET('Water Data'!$F$30,0,10*ROW('Water Data'!F196)))</f>
        <v/>
      </c>
      <c r="CE202" s="34" t="str">
        <f ca="true">+IF(OFFSET('Water Data'!$G$28,0,10*ROW('Water Data'!G196))="","",OFFSET('Water Data'!$G$28,0,10*ROW('Water Data'!G196)))</f>
        <v/>
      </c>
      <c r="CF202" s="34" t="str">
        <f ca="true">+IF(OFFSET('Water Data'!$G$29,0,10*ROW('Water Data'!G196))="","",OFFSET('Water Data'!$G$29,0,10*ROW('Water Data'!G196)))</f>
        <v/>
      </c>
      <c r="CG202" s="34" t="str">
        <f ca="true">+IF(OFFSET('Water Data'!$G$30,0,10*ROW('Water Data'!G196))="","",OFFSET('Water Data'!$G$30,0,10*ROW('Water Data'!G196)))</f>
        <v/>
      </c>
      <c r="CH202" s="34" t="str">
        <f ca="true">+IF(OFFSET('Water Data'!$H$28,0,10*ROW('Water Data'!H196))="","",OFFSET('Water Data'!$H$28,0,10*ROW('Water Data'!H196)))</f>
        <v/>
      </c>
      <c r="CI202" s="34" t="str">
        <f ca="true">+IF(OFFSET('Water Data'!$H$29,0,10*ROW('Water Data'!H196))="","",OFFSET('Water Data'!$H$29,0,10*ROW('Water Data'!H196)))</f>
        <v/>
      </c>
      <c r="CJ202" s="34" t="str">
        <f ca="true">+IF(OFFSET('Water Data'!$H$30,0,10*ROW('Water Data'!H196))="","",OFFSET('Water Data'!$H$30,0,10*ROW('Water Data'!H196)))</f>
        <v/>
      </c>
      <c r="CK202" s="34" t="str">
        <f ca="true">+IF(OFFSET('Sanitation Data'!$C$29,0,10*ROW('Sanitation Data'!C196))="","",OFFSET('Sanitation Data'!$C$29,0,10*ROW('Sanitation Data'!C196)))</f>
        <v/>
      </c>
      <c r="CL202" s="34" t="str">
        <f ca="true">+IF(OFFSET('Sanitation Data'!$C$30,0,10*ROW('Sanitation Data'!C196))="","",OFFSET('Sanitation Data'!$C$30,0,10*ROW('Sanitation Data'!C196)))</f>
        <v/>
      </c>
      <c r="CM202" s="34" t="str">
        <f ca="true">+IF(OFFSET('Sanitation Data'!$C$31,0,10*ROW('Sanitation Data'!C196))="","",OFFSET('Sanitation Data'!$C$31,0,10*ROW('Sanitation Data'!C196)))</f>
        <v/>
      </c>
      <c r="CN202" s="34" t="str">
        <f ca="true">+IF(OFFSET('Sanitation Data'!$C$32,0,10*ROW('Sanitation Data'!C196))="","",OFFSET('Sanitation Data'!$C$32,0,10*ROW('Sanitation Data'!C196)))</f>
        <v/>
      </c>
      <c r="CO202" s="34" t="str">
        <f ca="true">+IF(OFFSET('Sanitation Data'!$C$33,0,10*ROW('Sanitation Data'!C196))="","",OFFSET('Sanitation Data'!$C$33,0,10*ROW('Sanitation Data'!C196)))</f>
        <v/>
      </c>
      <c r="CP202" s="34" t="str">
        <f ca="true">+IF(OFFSET('Sanitation Data'!$D$29,0,10*ROW('Sanitation Data'!D196))="","",OFFSET('Sanitation Data'!$D$29,0,10*ROW('Sanitation Data'!D196)))</f>
        <v/>
      </c>
      <c r="CQ202" s="34" t="str">
        <f ca="true">+IF(OFFSET('Sanitation Data'!$D$30,0,10*ROW('Sanitation Data'!D196))="","",OFFSET('Sanitation Data'!$D$30,0,10*ROW('Sanitation Data'!D196)))</f>
        <v/>
      </c>
      <c r="CR202" s="34" t="str">
        <f ca="true">+IF(OFFSET('Sanitation Data'!$D$31,0,10*ROW('Sanitation Data'!D196))="","",OFFSET('Sanitation Data'!$D$31,0,10*ROW('Sanitation Data'!D196)))</f>
        <v/>
      </c>
      <c r="CS202" s="34" t="str">
        <f ca="true">+IF(OFFSET('Sanitation Data'!$D$32,0,10*ROW('Sanitation Data'!D196))="","",OFFSET('Sanitation Data'!$D$32,0,10*ROW('Sanitation Data'!D196)))</f>
        <v/>
      </c>
      <c r="CT202" s="34" t="str">
        <f ca="true">+IF(OFFSET('Sanitation Data'!$D$33,0,10*ROW('Sanitation Data'!D196))="","",OFFSET('Sanitation Data'!$D$33,0,10*ROW('Sanitation Data'!D196)))</f>
        <v/>
      </c>
      <c r="CU202" s="34" t="str">
        <f ca="true">+IF(OFFSET('Sanitation Data'!$E$29,0,10*ROW('Sanitation Data'!E196))="","",OFFSET('Sanitation Data'!$E$29,0,10*ROW('Sanitation Data'!E196)))</f>
        <v/>
      </c>
      <c r="CV202" s="34" t="str">
        <f ca="true">+IF(OFFSET('Sanitation Data'!$E$30,0,10*ROW('Sanitation Data'!E196))="","",OFFSET('Sanitation Data'!$E$30,0,10*ROW('Sanitation Data'!E196)))</f>
        <v/>
      </c>
      <c r="CW202" s="34" t="str">
        <f ca="true">+IF(OFFSET('Sanitation Data'!$E$31,0,10*ROW('Sanitation Data'!E196))="","",OFFSET('Sanitation Data'!$E$31,0,10*ROW('Sanitation Data'!E196)))</f>
        <v/>
      </c>
      <c r="CX202" s="34" t="str">
        <f ca="true">+IF(OFFSET('Sanitation Data'!$E$32,0,10*ROW('Sanitation Data'!E196))="","",OFFSET('Sanitation Data'!$E$32,0,10*ROW('Sanitation Data'!E196)))</f>
        <v/>
      </c>
      <c r="CY202" s="34" t="str">
        <f ca="true">+IF(OFFSET('Sanitation Data'!$E$33,0,10*ROW('Sanitation Data'!E196))="","",OFFSET('Sanitation Data'!$E$33,0,10*ROW('Sanitation Data'!E196)))</f>
        <v/>
      </c>
      <c r="CZ202" s="34" t="str">
        <f ca="true">+IF(OFFSET('Sanitation Data'!$F$29,0,10*ROW('Sanitation Data'!F196))="","",OFFSET('Sanitation Data'!$F$29,0,10*ROW('Sanitation Data'!F196)))</f>
        <v/>
      </c>
      <c r="DA202" s="34" t="str">
        <f ca="true">+IF(OFFSET('Sanitation Data'!$F$30,0,10*ROW('Sanitation Data'!F196))="","",OFFSET('Sanitation Data'!$F$30,0,10*ROW('Sanitation Data'!F196)))</f>
        <v/>
      </c>
      <c r="DB202" s="34" t="str">
        <f ca="true">+IF(OFFSET('Sanitation Data'!$F$31,0,10*ROW('Sanitation Data'!F196))="","",OFFSET('Sanitation Data'!$F$31,0,10*ROW('Sanitation Data'!F196)))</f>
        <v/>
      </c>
      <c r="DC202" s="34" t="str">
        <f ca="true">+IF(OFFSET('Sanitation Data'!$F$32,0,10*ROW('Sanitation Data'!F196))="","",OFFSET('Sanitation Data'!$F$32,0,10*ROW('Sanitation Data'!F196)))</f>
        <v/>
      </c>
      <c r="DD202" s="34" t="str">
        <f ca="true">+IF(OFFSET('Sanitation Data'!$F$33,0,10*ROW('Sanitation Data'!F196))="","",OFFSET('Sanitation Data'!$F$33,0,10*ROW('Sanitation Data'!F196)))</f>
        <v/>
      </c>
      <c r="DE202" s="34" t="str">
        <f ca="true">+IF(OFFSET('Sanitation Data'!$G$29,0,10*ROW('Sanitation Data'!G196))="","",OFFSET('Sanitation Data'!$G$29,0,10*ROW('Sanitation Data'!G196)))</f>
        <v/>
      </c>
      <c r="DF202" s="34" t="str">
        <f ca="true">+IF(OFFSET('Sanitation Data'!$G$30,0,10*ROW('Sanitation Data'!G196))="","",OFFSET('Sanitation Data'!$G$30,0,10*ROW('Sanitation Data'!G196)))</f>
        <v/>
      </c>
      <c r="DG202" s="34" t="str">
        <f ca="true">+IF(OFFSET('Sanitation Data'!$G$31,0,10*ROW('Sanitation Data'!G196))="","",OFFSET('Sanitation Data'!$G$31,0,10*ROW('Sanitation Data'!G196)))</f>
        <v/>
      </c>
      <c r="DH202" s="34" t="str">
        <f ca="true">+IF(OFFSET('Sanitation Data'!$G$32,0,10*ROW('Sanitation Data'!G196))="","",OFFSET('Sanitation Data'!$G$32,0,10*ROW('Sanitation Data'!G196)))</f>
        <v/>
      </c>
      <c r="DI202" s="34" t="str">
        <f ca="true">+IF(OFFSET('Sanitation Data'!$G$33,0,10*ROW('Sanitation Data'!G196))="","",OFFSET('Sanitation Data'!$G$33,0,10*ROW('Sanitation Data'!G196)))</f>
        <v/>
      </c>
      <c r="DJ202" s="34" t="str">
        <f ca="true">+IF(OFFSET('Sanitation Data'!$H$29,0,10*ROW('Sanitation Data'!H196))="","",OFFSET('Sanitation Data'!$H$29,0,10*ROW('Sanitation Data'!H196)))</f>
        <v/>
      </c>
      <c r="DK202" s="34" t="str">
        <f ca="true">+IF(OFFSET('Sanitation Data'!$H$30,0,10*ROW('Sanitation Data'!H196))="","",OFFSET('Sanitation Data'!$H$30,0,10*ROW('Sanitation Data'!H196)))</f>
        <v/>
      </c>
      <c r="DL202" s="34" t="str">
        <f ca="true">+IF(OFFSET('Sanitation Data'!$H$31,0,10*ROW('Sanitation Data'!H196))="","",OFFSET('Sanitation Data'!$H$31,0,10*ROW('Sanitation Data'!H196)))</f>
        <v/>
      </c>
      <c r="DM202" s="34" t="str">
        <f ca="true">+IF(OFFSET('Sanitation Data'!$H$32,0,10*ROW('Sanitation Data'!H196))="","",OFFSET('Sanitation Data'!$H$32,0,10*ROW('Sanitation Data'!H196)))</f>
        <v/>
      </c>
      <c r="DN202" s="34" t="str">
        <f ca="true">+IF(OFFSET('Sanitation Data'!$H$33,0,10*ROW('Sanitation Data'!H196))="","",OFFSET('Sanitation Data'!$H$33,0,10*ROW('Sanitation Data'!H196)))</f>
        <v/>
      </c>
      <c r="DO202" s="34" t="str">
        <f ca="true">+IF(OFFSET('Hygiene Data'!$C$12,0,10*ROW('Hygiene Data'!C196))="","",OFFSET('Hygiene Data'!$C$12,0,10*ROW('Hygiene Data'!C196)))</f>
        <v/>
      </c>
      <c r="DP202" s="34" t="str">
        <f ca="true">+IF(OFFSET('Hygiene Data'!$C$13,0,10*ROW('Hygiene Data'!C196))="","",OFFSET('Hygiene Data'!$C$13,0,10*ROW('Hygiene Data'!C196)))</f>
        <v/>
      </c>
      <c r="DQ202" s="34" t="str">
        <f ca="true">+IF(OFFSET('Hygiene Data'!$C$14,0,10*ROW('Hygiene Data'!C196))="","",OFFSET('Hygiene Data'!$C$14,0,10*ROW('Hygiene Data'!C196)))</f>
        <v/>
      </c>
      <c r="DR202" s="34" t="str">
        <f ca="true">+IF(OFFSET('Hygiene Data'!$D$12,0,10*ROW('Hygiene Data'!D196))="","",OFFSET('Hygiene Data'!$D$12,0,10*ROW('Hygiene Data'!D196)))</f>
        <v/>
      </c>
      <c r="DS202" s="34" t="str">
        <f ca="true">+IF(OFFSET('Hygiene Data'!$D$13,0,10*ROW('Hygiene Data'!D196))="","",OFFSET('Hygiene Data'!$D$13,0,10*ROW('Hygiene Data'!D196)))</f>
        <v/>
      </c>
      <c r="DT202" s="34" t="str">
        <f ca="true">+IF(OFFSET('Hygiene Data'!$D$14,0,10*ROW('Hygiene Data'!D196))="","",OFFSET('Hygiene Data'!$D$14,0,10*ROW('Hygiene Data'!D196)))</f>
        <v/>
      </c>
      <c r="DU202" s="34" t="str">
        <f ca="true">+IF(OFFSET('Hygiene Data'!$E$12,0,10*ROW('Hygiene Data'!E196))="","",OFFSET('Hygiene Data'!$E$12,0,10*ROW('Hygiene Data'!E196)))</f>
        <v/>
      </c>
      <c r="DV202" s="34" t="str">
        <f ca="true">+IF(OFFSET('Hygiene Data'!$E$13,0,10*ROW('Hygiene Data'!E196))="","",OFFSET('Hygiene Data'!$E$13,0,10*ROW('Hygiene Data'!E196)))</f>
        <v/>
      </c>
      <c r="DW202" s="34" t="str">
        <f ca="true">+IF(OFFSET('Hygiene Data'!$E$14,0,10*ROW('Hygiene Data'!E196))="","",OFFSET('Hygiene Data'!$E$14,0,10*ROW('Hygiene Data'!E196)))</f>
        <v/>
      </c>
      <c r="DX202" s="34" t="str">
        <f ca="true">+IF(OFFSET('Hygiene Data'!$F$12,0,10*ROW('Hygiene Data'!F196))="","",OFFSET('Hygiene Data'!$F$12,0,10*ROW('Hygiene Data'!F196)))</f>
        <v/>
      </c>
      <c r="DY202" s="34" t="str">
        <f ca="true">+IF(OFFSET('Hygiene Data'!$F$13,0,10*ROW('Hygiene Data'!F196))="","",OFFSET('Hygiene Data'!$F$13,0,10*ROW('Hygiene Data'!F196)))</f>
        <v/>
      </c>
      <c r="DZ202" s="34" t="str">
        <f ca="true">+IF(OFFSET('Hygiene Data'!$F$14,0,10*ROW('Hygiene Data'!F196))="","",OFFSET('Hygiene Data'!$F$14,0,10*ROW('Hygiene Data'!F196)))</f>
        <v/>
      </c>
      <c r="EA202" s="34" t="str">
        <f ca="true">+IF(OFFSET('Hygiene Data'!$G$12,0,10*ROW('Hygiene Data'!G196))="","",OFFSET('Hygiene Data'!$G$12,0,10*ROW('Hygiene Data'!G196)))</f>
        <v/>
      </c>
      <c r="EB202" s="34" t="str">
        <f ca="true">+IF(OFFSET('Hygiene Data'!$G$13,0,10*ROW('Hygiene Data'!G196))="","",OFFSET('Hygiene Data'!$G$13,0,10*ROW('Hygiene Data'!G196)))</f>
        <v/>
      </c>
      <c r="EC202" s="34" t="str">
        <f ca="true">+IF(OFFSET('Hygiene Data'!$G$14,0,10*ROW('Hygiene Data'!G196))="","",OFFSET('Hygiene Data'!$G$14,0,10*ROW('Hygiene Data'!G196)))</f>
        <v/>
      </c>
      <c r="ED202" s="34" t="str">
        <f ca="true">+IF(OFFSET('Hygiene Data'!$H$12,0,10*ROW('Hygiene Data'!H196))="","",OFFSET('Hygiene Data'!$H$12,0,10*ROW('Hygiene Data'!H196)))</f>
        <v/>
      </c>
      <c r="EE202" s="34" t="str">
        <f ca="true">+IF(OFFSET('Hygiene Data'!$H$13,0,10*ROW('Hygiene Data'!H196))="","",OFFSET('Hygiene Data'!$H$13,0,10*ROW('Hygiene Data'!H196)))</f>
        <v/>
      </c>
      <c r="EF202" s="34" t="str">
        <f ca="true">+IF(OFFSET('Hygiene Data'!$H$14,0,10*ROW('Hygiene Data'!H196))="","",OFFSET('Hygiene Data'!$H$14,0,10*ROW('Hygiene Data'!H196)))</f>
        <v/>
      </c>
    </row>
    <row r="203" x14ac:dyDescent="0.2">
      <c r="A203" s="57" t="str">
        <f ca="true">+IF(OFFSET('Water Data'!$B$1,0,10*ROW('Water Data'!B200))="","",OFFSET('Water Data'!$B$1,0,10*ROW('Water Data'!B200)))</f>
        <v/>
      </c>
      <c r="B203" s="57" t="str">
        <f ca="true">+IF(OFFSET('Water Data'!$A$3,0,10*ROW('Water Data'!A200))="","",OFFSET('Water Data'!$A$3,0,10*ROW('Water Data'!A200)))</f>
        <v/>
      </c>
      <c r="C203" s="57" t="str">
        <f ca="true">+IF(OFFSET('Water Data'!$C$3,0,10*ROW('Water Data'!C200))="","",OFFSET('Water Data'!$C$3,0,10*ROW('Water Data'!C200)))</f>
        <v/>
      </c>
      <c r="D203" s="249"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49"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49"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49"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49"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49"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49"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49"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49"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49"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49"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49"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49"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49"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49"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49"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49"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49"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50"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50"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50"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50"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50"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50"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50"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50"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50"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50"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50"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50"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50"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50"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50"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50"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50"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50"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50"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50"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50"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50"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50"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50"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50"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50"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50"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50"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50"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50"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51"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51"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51"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51"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51"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51"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51"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51"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51"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51"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51"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51"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51"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51"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51"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51"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51"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51"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4" t="str">
        <f ca="true">+IF(OFFSET('Water Data'!$C$28,0,10*ROW('Water Data'!C197))="","",OFFSET('Water Data'!$C$28,0,10*ROW('Water Data'!C197)))</f>
        <v/>
      </c>
      <c r="BT203" s="34" t="str">
        <f ca="true">+IF(OFFSET('Water Data'!$C$29,0,10*ROW('Water Data'!C197))="","",OFFSET('Water Data'!$C$29,0,10*ROW('Water Data'!C197)))</f>
        <v/>
      </c>
      <c r="BU203" s="34" t="str">
        <f ca="true">+IF(OFFSET('Water Data'!$C$30,0,10*ROW('Water Data'!C197))="","",OFFSET('Water Data'!$C$30,0,10*ROW('Water Data'!C197)))</f>
        <v/>
      </c>
      <c r="BV203" s="34" t="str">
        <f ca="true">+IF(OFFSET('Water Data'!$D$28,0,10*ROW('Water Data'!D197))="","",OFFSET('Water Data'!$D$28,0,10*ROW('Water Data'!D197)))</f>
        <v/>
      </c>
      <c r="BW203" s="34" t="str">
        <f ca="true">+IF(OFFSET('Water Data'!$D$29,0,10*ROW('Water Data'!D197))="","",OFFSET('Water Data'!$D$29,0,10*ROW('Water Data'!D197)))</f>
        <v/>
      </c>
      <c r="BX203" s="34" t="str">
        <f ca="true">+IF(OFFSET('Water Data'!$D$30,0,10*ROW('Water Data'!D197))="","",OFFSET('Water Data'!$D$30,0,10*ROW('Water Data'!D197)))</f>
        <v/>
      </c>
      <c r="BY203" s="34" t="str">
        <f ca="true">+IF(OFFSET('Water Data'!$E$28,0,10*ROW('Water Data'!E197))="","",OFFSET('Water Data'!$E$28,0,10*ROW('Water Data'!E197)))</f>
        <v/>
      </c>
      <c r="BZ203" s="34" t="str">
        <f ca="true">+IF(OFFSET('Water Data'!$E$29,0,10*ROW('Water Data'!E197))="","",OFFSET('Water Data'!$E$29,0,10*ROW('Water Data'!E197)))</f>
        <v/>
      </c>
      <c r="CA203" s="34" t="str">
        <f ca="true">+IF(OFFSET('Water Data'!$E$30,0,10*ROW('Water Data'!E197))="","",OFFSET('Water Data'!$E$30,0,10*ROW('Water Data'!E197)))</f>
        <v/>
      </c>
      <c r="CB203" s="34" t="str">
        <f ca="true">+IF(OFFSET('Water Data'!$F$28,0,10*ROW('Water Data'!F197))="","",OFFSET('Water Data'!$F$28,0,10*ROW('Water Data'!F197)))</f>
        <v/>
      </c>
      <c r="CC203" s="34" t="str">
        <f ca="true">+IF(OFFSET('Water Data'!$F$29,0,10*ROW('Water Data'!F197))="","",OFFSET('Water Data'!$F$29,0,10*ROW('Water Data'!F197)))</f>
        <v/>
      </c>
      <c r="CD203" s="34" t="str">
        <f ca="true">+IF(OFFSET('Water Data'!$F$30,0,10*ROW('Water Data'!F197))="","",OFFSET('Water Data'!$F$30,0,10*ROW('Water Data'!F197)))</f>
        <v/>
      </c>
      <c r="CE203" s="34" t="str">
        <f ca="true">+IF(OFFSET('Water Data'!$G$28,0,10*ROW('Water Data'!G197))="","",OFFSET('Water Data'!$G$28,0,10*ROW('Water Data'!G197)))</f>
        <v/>
      </c>
      <c r="CF203" s="34" t="str">
        <f ca="true">+IF(OFFSET('Water Data'!$G$29,0,10*ROW('Water Data'!G197))="","",OFFSET('Water Data'!$G$29,0,10*ROW('Water Data'!G197)))</f>
        <v/>
      </c>
      <c r="CG203" s="34" t="str">
        <f ca="true">+IF(OFFSET('Water Data'!$G$30,0,10*ROW('Water Data'!G197))="","",OFFSET('Water Data'!$G$30,0,10*ROW('Water Data'!G197)))</f>
        <v/>
      </c>
      <c r="CH203" s="34" t="str">
        <f ca="true">+IF(OFFSET('Water Data'!$H$28,0,10*ROW('Water Data'!H197))="","",OFFSET('Water Data'!$H$28,0,10*ROW('Water Data'!H197)))</f>
        <v/>
      </c>
      <c r="CI203" s="34" t="str">
        <f ca="true">+IF(OFFSET('Water Data'!$H$29,0,10*ROW('Water Data'!H197))="","",OFFSET('Water Data'!$H$29,0,10*ROW('Water Data'!H197)))</f>
        <v/>
      </c>
      <c r="CJ203" s="34" t="str">
        <f ca="true">+IF(OFFSET('Water Data'!$H$30,0,10*ROW('Water Data'!H197))="","",OFFSET('Water Data'!$H$30,0,10*ROW('Water Data'!H197)))</f>
        <v/>
      </c>
      <c r="CK203" s="34" t="str">
        <f ca="true">+IF(OFFSET('Sanitation Data'!$C$29,0,10*ROW('Sanitation Data'!C197))="","",OFFSET('Sanitation Data'!$C$29,0,10*ROW('Sanitation Data'!C197)))</f>
        <v/>
      </c>
      <c r="CL203" s="34" t="str">
        <f ca="true">+IF(OFFSET('Sanitation Data'!$C$30,0,10*ROW('Sanitation Data'!C197))="","",OFFSET('Sanitation Data'!$C$30,0,10*ROW('Sanitation Data'!C197)))</f>
        <v/>
      </c>
      <c r="CM203" s="34" t="str">
        <f ca="true">+IF(OFFSET('Sanitation Data'!$C$31,0,10*ROW('Sanitation Data'!C197))="","",OFFSET('Sanitation Data'!$C$31,0,10*ROW('Sanitation Data'!C197)))</f>
        <v/>
      </c>
      <c r="CN203" s="34" t="str">
        <f ca="true">+IF(OFFSET('Sanitation Data'!$C$32,0,10*ROW('Sanitation Data'!C197))="","",OFFSET('Sanitation Data'!$C$32,0,10*ROW('Sanitation Data'!C197)))</f>
        <v/>
      </c>
      <c r="CO203" s="34" t="str">
        <f ca="true">+IF(OFFSET('Sanitation Data'!$C$33,0,10*ROW('Sanitation Data'!C197))="","",OFFSET('Sanitation Data'!$C$33,0,10*ROW('Sanitation Data'!C197)))</f>
        <v/>
      </c>
      <c r="CP203" s="34" t="str">
        <f ca="true">+IF(OFFSET('Sanitation Data'!$D$29,0,10*ROW('Sanitation Data'!D197))="","",OFFSET('Sanitation Data'!$D$29,0,10*ROW('Sanitation Data'!D197)))</f>
        <v/>
      </c>
      <c r="CQ203" s="34" t="str">
        <f ca="true">+IF(OFFSET('Sanitation Data'!$D$30,0,10*ROW('Sanitation Data'!D197))="","",OFFSET('Sanitation Data'!$D$30,0,10*ROW('Sanitation Data'!D197)))</f>
        <v/>
      </c>
      <c r="CR203" s="34" t="str">
        <f ca="true">+IF(OFFSET('Sanitation Data'!$D$31,0,10*ROW('Sanitation Data'!D197))="","",OFFSET('Sanitation Data'!$D$31,0,10*ROW('Sanitation Data'!D197)))</f>
        <v/>
      </c>
      <c r="CS203" s="34" t="str">
        <f ca="true">+IF(OFFSET('Sanitation Data'!$D$32,0,10*ROW('Sanitation Data'!D197))="","",OFFSET('Sanitation Data'!$D$32,0,10*ROW('Sanitation Data'!D197)))</f>
        <v/>
      </c>
      <c r="CT203" s="34" t="str">
        <f ca="true">+IF(OFFSET('Sanitation Data'!$D$33,0,10*ROW('Sanitation Data'!D197))="","",OFFSET('Sanitation Data'!$D$33,0,10*ROW('Sanitation Data'!D197)))</f>
        <v/>
      </c>
      <c r="CU203" s="34" t="str">
        <f ca="true">+IF(OFFSET('Sanitation Data'!$E$29,0,10*ROW('Sanitation Data'!E197))="","",OFFSET('Sanitation Data'!$E$29,0,10*ROW('Sanitation Data'!E197)))</f>
        <v/>
      </c>
      <c r="CV203" s="34" t="str">
        <f ca="true">+IF(OFFSET('Sanitation Data'!$E$30,0,10*ROW('Sanitation Data'!E197))="","",OFFSET('Sanitation Data'!$E$30,0,10*ROW('Sanitation Data'!E197)))</f>
        <v/>
      </c>
      <c r="CW203" s="34" t="str">
        <f ca="true">+IF(OFFSET('Sanitation Data'!$E$31,0,10*ROW('Sanitation Data'!E197))="","",OFFSET('Sanitation Data'!$E$31,0,10*ROW('Sanitation Data'!E197)))</f>
        <v/>
      </c>
      <c r="CX203" s="34" t="str">
        <f ca="true">+IF(OFFSET('Sanitation Data'!$E$32,0,10*ROW('Sanitation Data'!E197))="","",OFFSET('Sanitation Data'!$E$32,0,10*ROW('Sanitation Data'!E197)))</f>
        <v/>
      </c>
      <c r="CY203" s="34" t="str">
        <f ca="true">+IF(OFFSET('Sanitation Data'!$E$33,0,10*ROW('Sanitation Data'!E197))="","",OFFSET('Sanitation Data'!$E$33,0,10*ROW('Sanitation Data'!E197)))</f>
        <v/>
      </c>
      <c r="CZ203" s="34" t="str">
        <f ca="true">+IF(OFFSET('Sanitation Data'!$F$29,0,10*ROW('Sanitation Data'!F197))="","",OFFSET('Sanitation Data'!$F$29,0,10*ROW('Sanitation Data'!F197)))</f>
        <v/>
      </c>
      <c r="DA203" s="34" t="str">
        <f ca="true">+IF(OFFSET('Sanitation Data'!$F$30,0,10*ROW('Sanitation Data'!F197))="","",OFFSET('Sanitation Data'!$F$30,0,10*ROW('Sanitation Data'!F197)))</f>
        <v/>
      </c>
      <c r="DB203" s="34" t="str">
        <f ca="true">+IF(OFFSET('Sanitation Data'!$F$31,0,10*ROW('Sanitation Data'!F197))="","",OFFSET('Sanitation Data'!$F$31,0,10*ROW('Sanitation Data'!F197)))</f>
        <v/>
      </c>
      <c r="DC203" s="34" t="str">
        <f ca="true">+IF(OFFSET('Sanitation Data'!$F$32,0,10*ROW('Sanitation Data'!F197))="","",OFFSET('Sanitation Data'!$F$32,0,10*ROW('Sanitation Data'!F197)))</f>
        <v/>
      </c>
      <c r="DD203" s="34" t="str">
        <f ca="true">+IF(OFFSET('Sanitation Data'!$F$33,0,10*ROW('Sanitation Data'!F197))="","",OFFSET('Sanitation Data'!$F$33,0,10*ROW('Sanitation Data'!F197)))</f>
        <v/>
      </c>
      <c r="DE203" s="34" t="str">
        <f ca="true">+IF(OFFSET('Sanitation Data'!$G$29,0,10*ROW('Sanitation Data'!G197))="","",OFFSET('Sanitation Data'!$G$29,0,10*ROW('Sanitation Data'!G197)))</f>
        <v/>
      </c>
      <c r="DF203" s="34" t="str">
        <f ca="true">+IF(OFFSET('Sanitation Data'!$G$30,0,10*ROW('Sanitation Data'!G197))="","",OFFSET('Sanitation Data'!$G$30,0,10*ROW('Sanitation Data'!G197)))</f>
        <v/>
      </c>
      <c r="DG203" s="34" t="str">
        <f ca="true">+IF(OFFSET('Sanitation Data'!$G$31,0,10*ROW('Sanitation Data'!G197))="","",OFFSET('Sanitation Data'!$G$31,0,10*ROW('Sanitation Data'!G197)))</f>
        <v/>
      </c>
      <c r="DH203" s="34" t="str">
        <f ca="true">+IF(OFFSET('Sanitation Data'!$G$32,0,10*ROW('Sanitation Data'!G197))="","",OFFSET('Sanitation Data'!$G$32,0,10*ROW('Sanitation Data'!G197)))</f>
        <v/>
      </c>
      <c r="DI203" s="34" t="str">
        <f ca="true">+IF(OFFSET('Sanitation Data'!$G$33,0,10*ROW('Sanitation Data'!G197))="","",OFFSET('Sanitation Data'!$G$33,0,10*ROW('Sanitation Data'!G197)))</f>
        <v/>
      </c>
      <c r="DJ203" s="34" t="str">
        <f ca="true">+IF(OFFSET('Sanitation Data'!$H$29,0,10*ROW('Sanitation Data'!H197))="","",OFFSET('Sanitation Data'!$H$29,0,10*ROW('Sanitation Data'!H197)))</f>
        <v/>
      </c>
      <c r="DK203" s="34" t="str">
        <f ca="true">+IF(OFFSET('Sanitation Data'!$H$30,0,10*ROW('Sanitation Data'!H197))="","",OFFSET('Sanitation Data'!$H$30,0,10*ROW('Sanitation Data'!H197)))</f>
        <v/>
      </c>
      <c r="DL203" s="34" t="str">
        <f ca="true">+IF(OFFSET('Sanitation Data'!$H$31,0,10*ROW('Sanitation Data'!H197))="","",OFFSET('Sanitation Data'!$H$31,0,10*ROW('Sanitation Data'!H197)))</f>
        <v/>
      </c>
      <c r="DM203" s="34" t="str">
        <f ca="true">+IF(OFFSET('Sanitation Data'!$H$32,0,10*ROW('Sanitation Data'!H197))="","",OFFSET('Sanitation Data'!$H$32,0,10*ROW('Sanitation Data'!H197)))</f>
        <v/>
      </c>
      <c r="DN203" s="34" t="str">
        <f ca="true">+IF(OFFSET('Sanitation Data'!$H$33,0,10*ROW('Sanitation Data'!H197))="","",OFFSET('Sanitation Data'!$H$33,0,10*ROW('Sanitation Data'!H197)))</f>
        <v/>
      </c>
      <c r="DO203" s="34" t="str">
        <f ca="true">+IF(OFFSET('Hygiene Data'!$C$12,0,10*ROW('Hygiene Data'!C197))="","",OFFSET('Hygiene Data'!$C$12,0,10*ROW('Hygiene Data'!C197)))</f>
        <v/>
      </c>
      <c r="DP203" s="34" t="str">
        <f ca="true">+IF(OFFSET('Hygiene Data'!$C$13,0,10*ROW('Hygiene Data'!C197))="","",OFFSET('Hygiene Data'!$C$13,0,10*ROW('Hygiene Data'!C197)))</f>
        <v/>
      </c>
      <c r="DQ203" s="34" t="str">
        <f ca="true">+IF(OFFSET('Hygiene Data'!$C$14,0,10*ROW('Hygiene Data'!C197))="","",OFFSET('Hygiene Data'!$C$14,0,10*ROW('Hygiene Data'!C197)))</f>
        <v/>
      </c>
      <c r="DR203" s="34" t="str">
        <f ca="true">+IF(OFFSET('Hygiene Data'!$D$12,0,10*ROW('Hygiene Data'!D197))="","",OFFSET('Hygiene Data'!$D$12,0,10*ROW('Hygiene Data'!D197)))</f>
        <v/>
      </c>
      <c r="DS203" s="34" t="str">
        <f ca="true">+IF(OFFSET('Hygiene Data'!$D$13,0,10*ROW('Hygiene Data'!D197))="","",OFFSET('Hygiene Data'!$D$13,0,10*ROW('Hygiene Data'!D197)))</f>
        <v/>
      </c>
      <c r="DT203" s="34" t="str">
        <f ca="true">+IF(OFFSET('Hygiene Data'!$D$14,0,10*ROW('Hygiene Data'!D197))="","",OFFSET('Hygiene Data'!$D$14,0,10*ROW('Hygiene Data'!D197)))</f>
        <v/>
      </c>
      <c r="DU203" s="34" t="str">
        <f ca="true">+IF(OFFSET('Hygiene Data'!$E$12,0,10*ROW('Hygiene Data'!E197))="","",OFFSET('Hygiene Data'!$E$12,0,10*ROW('Hygiene Data'!E197)))</f>
        <v/>
      </c>
      <c r="DV203" s="34" t="str">
        <f ca="true">+IF(OFFSET('Hygiene Data'!$E$13,0,10*ROW('Hygiene Data'!E197))="","",OFFSET('Hygiene Data'!$E$13,0,10*ROW('Hygiene Data'!E197)))</f>
        <v/>
      </c>
      <c r="DW203" s="34" t="str">
        <f ca="true">+IF(OFFSET('Hygiene Data'!$E$14,0,10*ROW('Hygiene Data'!E197))="","",OFFSET('Hygiene Data'!$E$14,0,10*ROW('Hygiene Data'!E197)))</f>
        <v/>
      </c>
      <c r="DX203" s="34" t="str">
        <f ca="true">+IF(OFFSET('Hygiene Data'!$F$12,0,10*ROW('Hygiene Data'!F197))="","",OFFSET('Hygiene Data'!$F$12,0,10*ROW('Hygiene Data'!F197)))</f>
        <v/>
      </c>
      <c r="DY203" s="34" t="str">
        <f ca="true">+IF(OFFSET('Hygiene Data'!$F$13,0,10*ROW('Hygiene Data'!F197))="","",OFFSET('Hygiene Data'!$F$13,0,10*ROW('Hygiene Data'!F197)))</f>
        <v/>
      </c>
      <c r="DZ203" s="34" t="str">
        <f ca="true">+IF(OFFSET('Hygiene Data'!$F$14,0,10*ROW('Hygiene Data'!F197))="","",OFFSET('Hygiene Data'!$F$14,0,10*ROW('Hygiene Data'!F197)))</f>
        <v/>
      </c>
      <c r="EA203" s="34" t="str">
        <f ca="true">+IF(OFFSET('Hygiene Data'!$G$12,0,10*ROW('Hygiene Data'!G197))="","",OFFSET('Hygiene Data'!$G$12,0,10*ROW('Hygiene Data'!G197)))</f>
        <v/>
      </c>
      <c r="EB203" s="34" t="str">
        <f ca="true">+IF(OFFSET('Hygiene Data'!$G$13,0,10*ROW('Hygiene Data'!G197))="","",OFFSET('Hygiene Data'!$G$13,0,10*ROW('Hygiene Data'!G197)))</f>
        <v/>
      </c>
      <c r="EC203" s="34" t="str">
        <f ca="true">+IF(OFFSET('Hygiene Data'!$G$14,0,10*ROW('Hygiene Data'!G197))="","",OFFSET('Hygiene Data'!$G$14,0,10*ROW('Hygiene Data'!G197)))</f>
        <v/>
      </c>
      <c r="ED203" s="34" t="str">
        <f ca="true">+IF(OFFSET('Hygiene Data'!$H$12,0,10*ROW('Hygiene Data'!H197))="","",OFFSET('Hygiene Data'!$H$12,0,10*ROW('Hygiene Data'!H197)))</f>
        <v/>
      </c>
      <c r="EE203" s="34" t="str">
        <f ca="true">+IF(OFFSET('Hygiene Data'!$H$13,0,10*ROW('Hygiene Data'!H197))="","",OFFSET('Hygiene Data'!$H$13,0,10*ROW('Hygiene Data'!H197)))</f>
        <v/>
      </c>
      <c r="EF203" s="34" t="str">
        <f ca="true">+IF(OFFSET('Hygiene Data'!$H$14,0,10*ROW('Hygiene Data'!H197))="","",OFFSET('Hygiene Data'!$H$14,0,10*ROW('Hygiene Data'!H197)))</f>
        <v/>
      </c>
    </row>
    <row r="204" x14ac:dyDescent="0.2">
      <c r="A204" s="57" t="str">
        <f ca="true">+IF(OFFSET('Water Data'!$B$1,0,10*ROW('Water Data'!B201))="","",OFFSET('Water Data'!$B$1,0,10*ROW('Water Data'!B201)))</f>
        <v/>
      </c>
      <c r="B204" s="57" t="str">
        <f ca="true">+IF(OFFSET('Water Data'!$A$3,0,10*ROW('Water Data'!A201))="","",OFFSET('Water Data'!$A$3,0,10*ROW('Water Data'!A201)))</f>
        <v/>
      </c>
      <c r="C204" s="57" t="str">
        <f ca="true">+IF(OFFSET('Water Data'!$C$3,0,10*ROW('Water Data'!C201))="","",OFFSET('Water Data'!$C$3,0,10*ROW('Water Data'!C201)))</f>
        <v/>
      </c>
      <c r="D204" s="249"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49"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49"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49"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49"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49"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49"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49"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49"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49"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49"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49"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49"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49"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49"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49"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49"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49"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50"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50"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50"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50"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50"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50"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50"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50"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50"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50"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50"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50"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50"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50"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50"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50"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50"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50"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50"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50"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50"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50"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50"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50"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50"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50"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50"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50"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50"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50"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51"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51"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51"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51"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51"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51"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51"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51"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51"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51"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51"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51"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51"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51"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51"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51"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51"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51"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4" t="str">
        <f ca="true">+IF(OFFSET('Water Data'!$C$28,0,10*ROW('Water Data'!C198))="","",OFFSET('Water Data'!$C$28,0,10*ROW('Water Data'!C198)))</f>
        <v/>
      </c>
      <c r="BT204" s="34" t="str">
        <f ca="true">+IF(OFFSET('Water Data'!$C$29,0,10*ROW('Water Data'!C198))="","",OFFSET('Water Data'!$C$29,0,10*ROW('Water Data'!C198)))</f>
        <v/>
      </c>
      <c r="BU204" s="34" t="str">
        <f ca="true">+IF(OFFSET('Water Data'!$C$30,0,10*ROW('Water Data'!C198))="","",OFFSET('Water Data'!$C$30,0,10*ROW('Water Data'!C198)))</f>
        <v/>
      </c>
      <c r="BV204" s="34" t="str">
        <f ca="true">+IF(OFFSET('Water Data'!$D$28,0,10*ROW('Water Data'!D198))="","",OFFSET('Water Data'!$D$28,0,10*ROW('Water Data'!D198)))</f>
        <v/>
      </c>
      <c r="BW204" s="34" t="str">
        <f ca="true">+IF(OFFSET('Water Data'!$D$29,0,10*ROW('Water Data'!D198))="","",OFFSET('Water Data'!$D$29,0,10*ROW('Water Data'!D198)))</f>
        <v/>
      </c>
      <c r="BX204" s="34" t="str">
        <f ca="true">+IF(OFFSET('Water Data'!$D$30,0,10*ROW('Water Data'!D198))="","",OFFSET('Water Data'!$D$30,0,10*ROW('Water Data'!D198)))</f>
        <v/>
      </c>
      <c r="BY204" s="34" t="str">
        <f ca="true">+IF(OFFSET('Water Data'!$E$28,0,10*ROW('Water Data'!E198))="","",OFFSET('Water Data'!$E$28,0,10*ROW('Water Data'!E198)))</f>
        <v/>
      </c>
      <c r="BZ204" s="34" t="str">
        <f ca="true">+IF(OFFSET('Water Data'!$E$29,0,10*ROW('Water Data'!E198))="","",OFFSET('Water Data'!$E$29,0,10*ROW('Water Data'!E198)))</f>
        <v/>
      </c>
      <c r="CA204" s="34" t="str">
        <f ca="true">+IF(OFFSET('Water Data'!$E$30,0,10*ROW('Water Data'!E198))="","",OFFSET('Water Data'!$E$30,0,10*ROW('Water Data'!E198)))</f>
        <v/>
      </c>
      <c r="CB204" s="34" t="str">
        <f ca="true">+IF(OFFSET('Water Data'!$F$28,0,10*ROW('Water Data'!F198))="","",OFFSET('Water Data'!$F$28,0,10*ROW('Water Data'!F198)))</f>
        <v/>
      </c>
      <c r="CC204" s="34" t="str">
        <f ca="true">+IF(OFFSET('Water Data'!$F$29,0,10*ROW('Water Data'!F198))="","",OFFSET('Water Data'!$F$29,0,10*ROW('Water Data'!F198)))</f>
        <v/>
      </c>
      <c r="CD204" s="34" t="str">
        <f ca="true">+IF(OFFSET('Water Data'!$F$30,0,10*ROW('Water Data'!F198))="","",OFFSET('Water Data'!$F$30,0,10*ROW('Water Data'!F198)))</f>
        <v/>
      </c>
      <c r="CE204" s="34" t="str">
        <f ca="true">+IF(OFFSET('Water Data'!$G$28,0,10*ROW('Water Data'!G198))="","",OFFSET('Water Data'!$G$28,0,10*ROW('Water Data'!G198)))</f>
        <v/>
      </c>
      <c r="CF204" s="34" t="str">
        <f ca="true">+IF(OFFSET('Water Data'!$G$29,0,10*ROW('Water Data'!G198))="","",OFFSET('Water Data'!$G$29,0,10*ROW('Water Data'!G198)))</f>
        <v/>
      </c>
      <c r="CG204" s="34" t="str">
        <f ca="true">+IF(OFFSET('Water Data'!$G$30,0,10*ROW('Water Data'!G198))="","",OFFSET('Water Data'!$G$30,0,10*ROW('Water Data'!G198)))</f>
        <v/>
      </c>
      <c r="CH204" s="34" t="str">
        <f ca="true">+IF(OFFSET('Water Data'!$H$28,0,10*ROW('Water Data'!H198))="","",OFFSET('Water Data'!$H$28,0,10*ROW('Water Data'!H198)))</f>
        <v/>
      </c>
      <c r="CI204" s="34" t="str">
        <f ca="true">+IF(OFFSET('Water Data'!$H$29,0,10*ROW('Water Data'!H198))="","",OFFSET('Water Data'!$H$29,0,10*ROW('Water Data'!H198)))</f>
        <v/>
      </c>
      <c r="CJ204" s="34" t="str">
        <f ca="true">+IF(OFFSET('Water Data'!$H$30,0,10*ROW('Water Data'!H198))="","",OFFSET('Water Data'!$H$30,0,10*ROW('Water Data'!H198)))</f>
        <v/>
      </c>
      <c r="CK204" s="34" t="str">
        <f ca="true">+IF(OFFSET('Sanitation Data'!$C$29,0,10*ROW('Sanitation Data'!C198))="","",OFFSET('Sanitation Data'!$C$29,0,10*ROW('Sanitation Data'!C198)))</f>
        <v/>
      </c>
      <c r="CL204" s="34" t="str">
        <f ca="true">+IF(OFFSET('Sanitation Data'!$C$30,0,10*ROW('Sanitation Data'!C198))="","",OFFSET('Sanitation Data'!$C$30,0,10*ROW('Sanitation Data'!C198)))</f>
        <v/>
      </c>
      <c r="CM204" s="34" t="str">
        <f ca="true">+IF(OFFSET('Sanitation Data'!$C$31,0,10*ROW('Sanitation Data'!C198))="","",OFFSET('Sanitation Data'!$C$31,0,10*ROW('Sanitation Data'!C198)))</f>
        <v/>
      </c>
      <c r="CN204" s="34" t="str">
        <f ca="true">+IF(OFFSET('Sanitation Data'!$C$32,0,10*ROW('Sanitation Data'!C198))="","",OFFSET('Sanitation Data'!$C$32,0,10*ROW('Sanitation Data'!C198)))</f>
        <v/>
      </c>
      <c r="CO204" s="34" t="str">
        <f ca="true">+IF(OFFSET('Sanitation Data'!$C$33,0,10*ROW('Sanitation Data'!C198))="","",OFFSET('Sanitation Data'!$C$33,0,10*ROW('Sanitation Data'!C198)))</f>
        <v/>
      </c>
      <c r="CP204" s="34" t="str">
        <f ca="true">+IF(OFFSET('Sanitation Data'!$D$29,0,10*ROW('Sanitation Data'!D198))="","",OFFSET('Sanitation Data'!$D$29,0,10*ROW('Sanitation Data'!D198)))</f>
        <v/>
      </c>
      <c r="CQ204" s="34" t="str">
        <f ca="true">+IF(OFFSET('Sanitation Data'!$D$30,0,10*ROW('Sanitation Data'!D198))="","",OFFSET('Sanitation Data'!$D$30,0,10*ROW('Sanitation Data'!D198)))</f>
        <v/>
      </c>
      <c r="CR204" s="34" t="str">
        <f ca="true">+IF(OFFSET('Sanitation Data'!$D$31,0,10*ROW('Sanitation Data'!D198))="","",OFFSET('Sanitation Data'!$D$31,0,10*ROW('Sanitation Data'!D198)))</f>
        <v/>
      </c>
      <c r="CS204" s="34" t="str">
        <f ca="true">+IF(OFFSET('Sanitation Data'!$D$32,0,10*ROW('Sanitation Data'!D198))="","",OFFSET('Sanitation Data'!$D$32,0,10*ROW('Sanitation Data'!D198)))</f>
        <v/>
      </c>
      <c r="CT204" s="34" t="str">
        <f ca="true">+IF(OFFSET('Sanitation Data'!$D$33,0,10*ROW('Sanitation Data'!D198))="","",OFFSET('Sanitation Data'!$D$33,0,10*ROW('Sanitation Data'!D198)))</f>
        <v/>
      </c>
      <c r="CU204" s="34" t="str">
        <f ca="true">+IF(OFFSET('Sanitation Data'!$E$29,0,10*ROW('Sanitation Data'!E198))="","",OFFSET('Sanitation Data'!$E$29,0,10*ROW('Sanitation Data'!E198)))</f>
        <v/>
      </c>
      <c r="CV204" s="34" t="str">
        <f ca="true">+IF(OFFSET('Sanitation Data'!$E$30,0,10*ROW('Sanitation Data'!E198))="","",OFFSET('Sanitation Data'!$E$30,0,10*ROW('Sanitation Data'!E198)))</f>
        <v/>
      </c>
      <c r="CW204" s="34" t="str">
        <f ca="true">+IF(OFFSET('Sanitation Data'!$E$31,0,10*ROW('Sanitation Data'!E198))="","",OFFSET('Sanitation Data'!$E$31,0,10*ROW('Sanitation Data'!E198)))</f>
        <v/>
      </c>
      <c r="CX204" s="34" t="str">
        <f ca="true">+IF(OFFSET('Sanitation Data'!$E$32,0,10*ROW('Sanitation Data'!E198))="","",OFFSET('Sanitation Data'!$E$32,0,10*ROW('Sanitation Data'!E198)))</f>
        <v/>
      </c>
      <c r="CY204" s="34" t="str">
        <f ca="true">+IF(OFFSET('Sanitation Data'!$E$33,0,10*ROW('Sanitation Data'!E198))="","",OFFSET('Sanitation Data'!$E$33,0,10*ROW('Sanitation Data'!E198)))</f>
        <v/>
      </c>
      <c r="CZ204" s="34" t="str">
        <f ca="true">+IF(OFFSET('Sanitation Data'!$F$29,0,10*ROW('Sanitation Data'!F198))="","",OFFSET('Sanitation Data'!$F$29,0,10*ROW('Sanitation Data'!F198)))</f>
        <v/>
      </c>
      <c r="DA204" s="34" t="str">
        <f ca="true">+IF(OFFSET('Sanitation Data'!$F$30,0,10*ROW('Sanitation Data'!F198))="","",OFFSET('Sanitation Data'!$F$30,0,10*ROW('Sanitation Data'!F198)))</f>
        <v/>
      </c>
      <c r="DB204" s="34" t="str">
        <f ca="true">+IF(OFFSET('Sanitation Data'!$F$31,0,10*ROW('Sanitation Data'!F198))="","",OFFSET('Sanitation Data'!$F$31,0,10*ROW('Sanitation Data'!F198)))</f>
        <v/>
      </c>
      <c r="DC204" s="34" t="str">
        <f ca="true">+IF(OFFSET('Sanitation Data'!$F$32,0,10*ROW('Sanitation Data'!F198))="","",OFFSET('Sanitation Data'!$F$32,0,10*ROW('Sanitation Data'!F198)))</f>
        <v/>
      </c>
      <c r="DD204" s="34" t="str">
        <f ca="true">+IF(OFFSET('Sanitation Data'!$F$33,0,10*ROW('Sanitation Data'!F198))="","",OFFSET('Sanitation Data'!$F$33,0,10*ROW('Sanitation Data'!F198)))</f>
        <v/>
      </c>
      <c r="DE204" s="34" t="str">
        <f ca="true">+IF(OFFSET('Sanitation Data'!$G$29,0,10*ROW('Sanitation Data'!G198))="","",OFFSET('Sanitation Data'!$G$29,0,10*ROW('Sanitation Data'!G198)))</f>
        <v/>
      </c>
      <c r="DF204" s="34" t="str">
        <f ca="true">+IF(OFFSET('Sanitation Data'!$G$30,0,10*ROW('Sanitation Data'!G198))="","",OFFSET('Sanitation Data'!$G$30,0,10*ROW('Sanitation Data'!G198)))</f>
        <v/>
      </c>
      <c r="DG204" s="34" t="str">
        <f ca="true">+IF(OFFSET('Sanitation Data'!$G$31,0,10*ROW('Sanitation Data'!G198))="","",OFFSET('Sanitation Data'!$G$31,0,10*ROW('Sanitation Data'!G198)))</f>
        <v/>
      </c>
      <c r="DH204" s="34" t="str">
        <f ca="true">+IF(OFFSET('Sanitation Data'!$G$32,0,10*ROW('Sanitation Data'!G198))="","",OFFSET('Sanitation Data'!$G$32,0,10*ROW('Sanitation Data'!G198)))</f>
        <v/>
      </c>
      <c r="DI204" s="34" t="str">
        <f ca="true">+IF(OFFSET('Sanitation Data'!$G$33,0,10*ROW('Sanitation Data'!G198))="","",OFFSET('Sanitation Data'!$G$33,0,10*ROW('Sanitation Data'!G198)))</f>
        <v/>
      </c>
      <c r="DJ204" s="34" t="str">
        <f ca="true">+IF(OFFSET('Sanitation Data'!$H$29,0,10*ROW('Sanitation Data'!H198))="","",OFFSET('Sanitation Data'!$H$29,0,10*ROW('Sanitation Data'!H198)))</f>
        <v/>
      </c>
      <c r="DK204" s="34" t="str">
        <f ca="true">+IF(OFFSET('Sanitation Data'!$H$30,0,10*ROW('Sanitation Data'!H198))="","",OFFSET('Sanitation Data'!$H$30,0,10*ROW('Sanitation Data'!H198)))</f>
        <v/>
      </c>
      <c r="DL204" s="34" t="str">
        <f ca="true">+IF(OFFSET('Sanitation Data'!$H$31,0,10*ROW('Sanitation Data'!H198))="","",OFFSET('Sanitation Data'!$H$31,0,10*ROW('Sanitation Data'!H198)))</f>
        <v/>
      </c>
      <c r="DM204" s="34" t="str">
        <f ca="true">+IF(OFFSET('Sanitation Data'!$H$32,0,10*ROW('Sanitation Data'!H198))="","",OFFSET('Sanitation Data'!$H$32,0,10*ROW('Sanitation Data'!H198)))</f>
        <v/>
      </c>
      <c r="DN204" s="34" t="str">
        <f ca="true">+IF(OFFSET('Sanitation Data'!$H$33,0,10*ROW('Sanitation Data'!H198))="","",OFFSET('Sanitation Data'!$H$33,0,10*ROW('Sanitation Data'!H198)))</f>
        <v/>
      </c>
      <c r="DO204" s="34" t="str">
        <f ca="true">+IF(OFFSET('Hygiene Data'!$C$12,0,10*ROW('Hygiene Data'!C198))="","",OFFSET('Hygiene Data'!$C$12,0,10*ROW('Hygiene Data'!C198)))</f>
        <v/>
      </c>
      <c r="DP204" s="34" t="str">
        <f ca="true">+IF(OFFSET('Hygiene Data'!$C$13,0,10*ROW('Hygiene Data'!C198))="","",OFFSET('Hygiene Data'!$C$13,0,10*ROW('Hygiene Data'!C198)))</f>
        <v/>
      </c>
      <c r="DQ204" s="34" t="str">
        <f ca="true">+IF(OFFSET('Hygiene Data'!$C$14,0,10*ROW('Hygiene Data'!C198))="","",OFFSET('Hygiene Data'!$C$14,0,10*ROW('Hygiene Data'!C198)))</f>
        <v/>
      </c>
      <c r="DR204" s="34" t="str">
        <f ca="true">+IF(OFFSET('Hygiene Data'!$D$12,0,10*ROW('Hygiene Data'!D198))="","",OFFSET('Hygiene Data'!$D$12,0,10*ROW('Hygiene Data'!D198)))</f>
        <v/>
      </c>
      <c r="DS204" s="34" t="str">
        <f ca="true">+IF(OFFSET('Hygiene Data'!$D$13,0,10*ROW('Hygiene Data'!D198))="","",OFFSET('Hygiene Data'!$D$13,0,10*ROW('Hygiene Data'!D198)))</f>
        <v/>
      </c>
      <c r="DT204" s="34" t="str">
        <f ca="true">+IF(OFFSET('Hygiene Data'!$D$14,0,10*ROW('Hygiene Data'!D198))="","",OFFSET('Hygiene Data'!$D$14,0,10*ROW('Hygiene Data'!D198)))</f>
        <v/>
      </c>
      <c r="DU204" s="34" t="str">
        <f ca="true">+IF(OFFSET('Hygiene Data'!$E$12,0,10*ROW('Hygiene Data'!E198))="","",OFFSET('Hygiene Data'!$E$12,0,10*ROW('Hygiene Data'!E198)))</f>
        <v/>
      </c>
      <c r="DV204" s="34" t="str">
        <f ca="true">+IF(OFFSET('Hygiene Data'!$E$13,0,10*ROW('Hygiene Data'!E198))="","",OFFSET('Hygiene Data'!$E$13,0,10*ROW('Hygiene Data'!E198)))</f>
        <v/>
      </c>
      <c r="DW204" s="34" t="str">
        <f ca="true">+IF(OFFSET('Hygiene Data'!$E$14,0,10*ROW('Hygiene Data'!E198))="","",OFFSET('Hygiene Data'!$E$14,0,10*ROW('Hygiene Data'!E198)))</f>
        <v/>
      </c>
      <c r="DX204" s="34" t="str">
        <f ca="true">+IF(OFFSET('Hygiene Data'!$F$12,0,10*ROW('Hygiene Data'!F198))="","",OFFSET('Hygiene Data'!$F$12,0,10*ROW('Hygiene Data'!F198)))</f>
        <v/>
      </c>
      <c r="DY204" s="34" t="str">
        <f ca="true">+IF(OFFSET('Hygiene Data'!$F$13,0,10*ROW('Hygiene Data'!F198))="","",OFFSET('Hygiene Data'!$F$13,0,10*ROW('Hygiene Data'!F198)))</f>
        <v/>
      </c>
      <c r="DZ204" s="34" t="str">
        <f ca="true">+IF(OFFSET('Hygiene Data'!$F$14,0,10*ROW('Hygiene Data'!F198))="","",OFFSET('Hygiene Data'!$F$14,0,10*ROW('Hygiene Data'!F198)))</f>
        <v/>
      </c>
      <c r="EA204" s="34" t="str">
        <f ca="true">+IF(OFFSET('Hygiene Data'!$G$12,0,10*ROW('Hygiene Data'!G198))="","",OFFSET('Hygiene Data'!$G$12,0,10*ROW('Hygiene Data'!G198)))</f>
        <v/>
      </c>
      <c r="EB204" s="34" t="str">
        <f ca="true">+IF(OFFSET('Hygiene Data'!$G$13,0,10*ROW('Hygiene Data'!G198))="","",OFFSET('Hygiene Data'!$G$13,0,10*ROW('Hygiene Data'!G198)))</f>
        <v/>
      </c>
      <c r="EC204" s="34" t="str">
        <f ca="true">+IF(OFFSET('Hygiene Data'!$G$14,0,10*ROW('Hygiene Data'!G198))="","",OFFSET('Hygiene Data'!$G$14,0,10*ROW('Hygiene Data'!G198)))</f>
        <v/>
      </c>
      <c r="ED204" s="34" t="str">
        <f ca="true">+IF(OFFSET('Hygiene Data'!$H$12,0,10*ROW('Hygiene Data'!H198))="","",OFFSET('Hygiene Data'!$H$12,0,10*ROW('Hygiene Data'!H198)))</f>
        <v/>
      </c>
      <c r="EE204" s="34" t="str">
        <f ca="true">+IF(OFFSET('Hygiene Data'!$H$13,0,10*ROW('Hygiene Data'!H198))="","",OFFSET('Hygiene Data'!$H$13,0,10*ROW('Hygiene Data'!H198)))</f>
        <v/>
      </c>
      <c r="EF204" s="34" t="str">
        <f ca="true">+IF(OFFSET('Hygiene Data'!$H$14,0,10*ROW('Hygiene Data'!H198))="","",OFFSET('Hygiene Data'!$H$14,0,10*ROW('Hygiene Data'!H198)))</f>
        <v/>
      </c>
    </row>
    <row r="205" x14ac:dyDescent="0.2">
      <c r="A205" s="57" t="str">
        <f ca="true">+IF(OFFSET('Water Data'!$B$1,0,10*ROW('Water Data'!B202))="","",OFFSET('Water Data'!$B$1,0,10*ROW('Water Data'!B202)))</f>
        <v/>
      </c>
      <c r="B205" s="57" t="str">
        <f ca="true">+IF(OFFSET('Water Data'!$A$3,0,10*ROW('Water Data'!A202))="","",OFFSET('Water Data'!$A$3,0,10*ROW('Water Data'!A202)))</f>
        <v/>
      </c>
      <c r="C205" s="57" t="str">
        <f ca="true">+IF(OFFSET('Water Data'!$C$3,0,10*ROW('Water Data'!C202))="","",OFFSET('Water Data'!$C$3,0,10*ROW('Water Data'!C202)))</f>
        <v/>
      </c>
      <c r="D205" s="249"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49"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49"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49"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49"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49"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49"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49"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49"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49"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49"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49"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49"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49"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49"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49"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49"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49"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50"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50"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50"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50"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50"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50"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50"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50"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50"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50"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50"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50"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50"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50"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50"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50"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50"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50"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50"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50"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50"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50"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50"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50"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50"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50"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50"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50"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50"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50"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51"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51"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51"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51"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51"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51"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51"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51"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51"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51"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51"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51"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51"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51"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51"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51"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51"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51"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4" t="str">
        <f ca="true">+IF(OFFSET('Water Data'!$C$28,0,10*ROW('Water Data'!C199))="","",OFFSET('Water Data'!$C$28,0,10*ROW('Water Data'!C199)))</f>
        <v/>
      </c>
      <c r="BT205" s="34" t="str">
        <f ca="true">+IF(OFFSET('Water Data'!$C$29,0,10*ROW('Water Data'!C199))="","",OFFSET('Water Data'!$C$29,0,10*ROW('Water Data'!C199)))</f>
        <v/>
      </c>
      <c r="BU205" s="34" t="str">
        <f ca="true">+IF(OFFSET('Water Data'!$C$30,0,10*ROW('Water Data'!C199))="","",OFFSET('Water Data'!$C$30,0,10*ROW('Water Data'!C199)))</f>
        <v/>
      </c>
      <c r="BV205" s="34" t="str">
        <f ca="true">+IF(OFFSET('Water Data'!$D$28,0,10*ROW('Water Data'!D199))="","",OFFSET('Water Data'!$D$28,0,10*ROW('Water Data'!D199)))</f>
        <v/>
      </c>
      <c r="BW205" s="34" t="str">
        <f ca="true">+IF(OFFSET('Water Data'!$D$29,0,10*ROW('Water Data'!D199))="","",OFFSET('Water Data'!$D$29,0,10*ROW('Water Data'!D199)))</f>
        <v/>
      </c>
      <c r="BX205" s="34" t="str">
        <f ca="true">+IF(OFFSET('Water Data'!$D$30,0,10*ROW('Water Data'!D199))="","",OFFSET('Water Data'!$D$30,0,10*ROW('Water Data'!D199)))</f>
        <v/>
      </c>
      <c r="BY205" s="34" t="str">
        <f ca="true">+IF(OFFSET('Water Data'!$E$28,0,10*ROW('Water Data'!E199))="","",OFFSET('Water Data'!$E$28,0,10*ROW('Water Data'!E199)))</f>
        <v/>
      </c>
      <c r="BZ205" s="34" t="str">
        <f ca="true">+IF(OFFSET('Water Data'!$E$29,0,10*ROW('Water Data'!E199))="","",OFFSET('Water Data'!$E$29,0,10*ROW('Water Data'!E199)))</f>
        <v/>
      </c>
      <c r="CA205" s="34" t="str">
        <f ca="true">+IF(OFFSET('Water Data'!$E$30,0,10*ROW('Water Data'!E199))="","",OFFSET('Water Data'!$E$30,0,10*ROW('Water Data'!E199)))</f>
        <v/>
      </c>
      <c r="CB205" s="34" t="str">
        <f ca="true">+IF(OFFSET('Water Data'!$F$28,0,10*ROW('Water Data'!F199))="","",OFFSET('Water Data'!$F$28,0,10*ROW('Water Data'!F199)))</f>
        <v/>
      </c>
      <c r="CC205" s="34" t="str">
        <f ca="true">+IF(OFFSET('Water Data'!$F$29,0,10*ROW('Water Data'!F199))="","",OFFSET('Water Data'!$F$29,0,10*ROW('Water Data'!F199)))</f>
        <v/>
      </c>
      <c r="CD205" s="34" t="str">
        <f ca="true">+IF(OFFSET('Water Data'!$F$30,0,10*ROW('Water Data'!F199))="","",OFFSET('Water Data'!$F$30,0,10*ROW('Water Data'!F199)))</f>
        <v/>
      </c>
      <c r="CE205" s="34" t="str">
        <f ca="true">+IF(OFFSET('Water Data'!$G$28,0,10*ROW('Water Data'!G199))="","",OFFSET('Water Data'!$G$28,0,10*ROW('Water Data'!G199)))</f>
        <v/>
      </c>
      <c r="CF205" s="34" t="str">
        <f ca="true">+IF(OFFSET('Water Data'!$G$29,0,10*ROW('Water Data'!G199))="","",OFFSET('Water Data'!$G$29,0,10*ROW('Water Data'!G199)))</f>
        <v/>
      </c>
      <c r="CG205" s="34" t="str">
        <f ca="true">+IF(OFFSET('Water Data'!$G$30,0,10*ROW('Water Data'!G199))="","",OFFSET('Water Data'!$G$30,0,10*ROW('Water Data'!G199)))</f>
        <v/>
      </c>
      <c r="CH205" s="34" t="str">
        <f ca="true">+IF(OFFSET('Water Data'!$H$28,0,10*ROW('Water Data'!H199))="","",OFFSET('Water Data'!$H$28,0,10*ROW('Water Data'!H199)))</f>
        <v/>
      </c>
      <c r="CI205" s="34" t="str">
        <f ca="true">+IF(OFFSET('Water Data'!$H$29,0,10*ROW('Water Data'!H199))="","",OFFSET('Water Data'!$H$29,0,10*ROW('Water Data'!H199)))</f>
        <v/>
      </c>
      <c r="CJ205" s="34" t="str">
        <f ca="true">+IF(OFFSET('Water Data'!$H$30,0,10*ROW('Water Data'!H199))="","",OFFSET('Water Data'!$H$30,0,10*ROW('Water Data'!H199)))</f>
        <v/>
      </c>
      <c r="CK205" s="34" t="str">
        <f ca="true">+IF(OFFSET('Sanitation Data'!$C$29,0,10*ROW('Sanitation Data'!C199))="","",OFFSET('Sanitation Data'!$C$29,0,10*ROW('Sanitation Data'!C199)))</f>
        <v/>
      </c>
      <c r="CL205" s="34" t="str">
        <f ca="true">+IF(OFFSET('Sanitation Data'!$C$30,0,10*ROW('Sanitation Data'!C199))="","",OFFSET('Sanitation Data'!$C$30,0,10*ROW('Sanitation Data'!C199)))</f>
        <v/>
      </c>
      <c r="CM205" s="34" t="str">
        <f ca="true">+IF(OFFSET('Sanitation Data'!$C$31,0,10*ROW('Sanitation Data'!C199))="","",OFFSET('Sanitation Data'!$C$31,0,10*ROW('Sanitation Data'!C199)))</f>
        <v/>
      </c>
      <c r="CN205" s="34" t="str">
        <f ca="true">+IF(OFFSET('Sanitation Data'!$C$32,0,10*ROW('Sanitation Data'!C199))="","",OFFSET('Sanitation Data'!$C$32,0,10*ROW('Sanitation Data'!C199)))</f>
        <v/>
      </c>
      <c r="CO205" s="34" t="str">
        <f ca="true">+IF(OFFSET('Sanitation Data'!$C$33,0,10*ROW('Sanitation Data'!C199))="","",OFFSET('Sanitation Data'!$C$33,0,10*ROW('Sanitation Data'!C199)))</f>
        <v/>
      </c>
      <c r="CP205" s="34" t="str">
        <f ca="true">+IF(OFFSET('Sanitation Data'!$D$29,0,10*ROW('Sanitation Data'!D199))="","",OFFSET('Sanitation Data'!$D$29,0,10*ROW('Sanitation Data'!D199)))</f>
        <v/>
      </c>
      <c r="CQ205" s="34" t="str">
        <f ca="true">+IF(OFFSET('Sanitation Data'!$D$30,0,10*ROW('Sanitation Data'!D199))="","",OFFSET('Sanitation Data'!$D$30,0,10*ROW('Sanitation Data'!D199)))</f>
        <v/>
      </c>
      <c r="CR205" s="34" t="str">
        <f ca="true">+IF(OFFSET('Sanitation Data'!$D$31,0,10*ROW('Sanitation Data'!D199))="","",OFFSET('Sanitation Data'!$D$31,0,10*ROW('Sanitation Data'!D199)))</f>
        <v/>
      </c>
      <c r="CS205" s="34" t="str">
        <f ca="true">+IF(OFFSET('Sanitation Data'!$D$32,0,10*ROW('Sanitation Data'!D199))="","",OFFSET('Sanitation Data'!$D$32,0,10*ROW('Sanitation Data'!D199)))</f>
        <v/>
      </c>
      <c r="CT205" s="34" t="str">
        <f ca="true">+IF(OFFSET('Sanitation Data'!$D$33,0,10*ROW('Sanitation Data'!D199))="","",OFFSET('Sanitation Data'!$D$33,0,10*ROW('Sanitation Data'!D199)))</f>
        <v/>
      </c>
      <c r="CU205" s="34" t="str">
        <f ca="true">+IF(OFFSET('Sanitation Data'!$E$29,0,10*ROW('Sanitation Data'!E199))="","",OFFSET('Sanitation Data'!$E$29,0,10*ROW('Sanitation Data'!E199)))</f>
        <v/>
      </c>
      <c r="CV205" s="34" t="str">
        <f ca="true">+IF(OFFSET('Sanitation Data'!$E$30,0,10*ROW('Sanitation Data'!E199))="","",OFFSET('Sanitation Data'!$E$30,0,10*ROW('Sanitation Data'!E199)))</f>
        <v/>
      </c>
      <c r="CW205" s="34" t="str">
        <f ca="true">+IF(OFFSET('Sanitation Data'!$E$31,0,10*ROW('Sanitation Data'!E199))="","",OFFSET('Sanitation Data'!$E$31,0,10*ROW('Sanitation Data'!E199)))</f>
        <v/>
      </c>
      <c r="CX205" s="34" t="str">
        <f ca="true">+IF(OFFSET('Sanitation Data'!$E$32,0,10*ROW('Sanitation Data'!E199))="","",OFFSET('Sanitation Data'!$E$32,0,10*ROW('Sanitation Data'!E199)))</f>
        <v/>
      </c>
      <c r="CY205" s="34" t="str">
        <f ca="true">+IF(OFFSET('Sanitation Data'!$E$33,0,10*ROW('Sanitation Data'!E199))="","",OFFSET('Sanitation Data'!$E$33,0,10*ROW('Sanitation Data'!E199)))</f>
        <v/>
      </c>
      <c r="CZ205" s="34" t="str">
        <f ca="true">+IF(OFFSET('Sanitation Data'!$F$29,0,10*ROW('Sanitation Data'!F199))="","",OFFSET('Sanitation Data'!$F$29,0,10*ROW('Sanitation Data'!F199)))</f>
        <v/>
      </c>
      <c r="DA205" s="34" t="str">
        <f ca="true">+IF(OFFSET('Sanitation Data'!$F$30,0,10*ROW('Sanitation Data'!F199))="","",OFFSET('Sanitation Data'!$F$30,0,10*ROW('Sanitation Data'!F199)))</f>
        <v/>
      </c>
      <c r="DB205" s="34" t="str">
        <f ca="true">+IF(OFFSET('Sanitation Data'!$F$31,0,10*ROW('Sanitation Data'!F199))="","",OFFSET('Sanitation Data'!$F$31,0,10*ROW('Sanitation Data'!F199)))</f>
        <v/>
      </c>
      <c r="DC205" s="34" t="str">
        <f ca="true">+IF(OFFSET('Sanitation Data'!$F$32,0,10*ROW('Sanitation Data'!F199))="","",OFFSET('Sanitation Data'!$F$32,0,10*ROW('Sanitation Data'!F199)))</f>
        <v/>
      </c>
      <c r="DD205" s="34" t="str">
        <f ca="true">+IF(OFFSET('Sanitation Data'!$F$33,0,10*ROW('Sanitation Data'!F199))="","",OFFSET('Sanitation Data'!$F$33,0,10*ROW('Sanitation Data'!F199)))</f>
        <v/>
      </c>
      <c r="DE205" s="34" t="str">
        <f ca="true">+IF(OFFSET('Sanitation Data'!$G$29,0,10*ROW('Sanitation Data'!G199))="","",OFFSET('Sanitation Data'!$G$29,0,10*ROW('Sanitation Data'!G199)))</f>
        <v/>
      </c>
      <c r="DF205" s="34" t="str">
        <f ca="true">+IF(OFFSET('Sanitation Data'!$G$30,0,10*ROW('Sanitation Data'!G199))="","",OFFSET('Sanitation Data'!$G$30,0,10*ROW('Sanitation Data'!G199)))</f>
        <v/>
      </c>
      <c r="DG205" s="34" t="str">
        <f ca="true">+IF(OFFSET('Sanitation Data'!$G$31,0,10*ROW('Sanitation Data'!G199))="","",OFFSET('Sanitation Data'!$G$31,0,10*ROW('Sanitation Data'!G199)))</f>
        <v/>
      </c>
      <c r="DH205" s="34" t="str">
        <f ca="true">+IF(OFFSET('Sanitation Data'!$G$32,0,10*ROW('Sanitation Data'!G199))="","",OFFSET('Sanitation Data'!$G$32,0,10*ROW('Sanitation Data'!G199)))</f>
        <v/>
      </c>
      <c r="DI205" s="34" t="str">
        <f ca="true">+IF(OFFSET('Sanitation Data'!$G$33,0,10*ROW('Sanitation Data'!G199))="","",OFFSET('Sanitation Data'!$G$33,0,10*ROW('Sanitation Data'!G199)))</f>
        <v/>
      </c>
      <c r="DJ205" s="34" t="str">
        <f ca="true">+IF(OFFSET('Sanitation Data'!$H$29,0,10*ROW('Sanitation Data'!H199))="","",OFFSET('Sanitation Data'!$H$29,0,10*ROW('Sanitation Data'!H199)))</f>
        <v/>
      </c>
      <c r="DK205" s="34" t="str">
        <f ca="true">+IF(OFFSET('Sanitation Data'!$H$30,0,10*ROW('Sanitation Data'!H199))="","",OFFSET('Sanitation Data'!$H$30,0,10*ROW('Sanitation Data'!H199)))</f>
        <v/>
      </c>
      <c r="DL205" s="34" t="str">
        <f ca="true">+IF(OFFSET('Sanitation Data'!$H$31,0,10*ROW('Sanitation Data'!H199))="","",OFFSET('Sanitation Data'!$H$31,0,10*ROW('Sanitation Data'!H199)))</f>
        <v/>
      </c>
      <c r="DM205" s="34" t="str">
        <f ca="true">+IF(OFFSET('Sanitation Data'!$H$32,0,10*ROW('Sanitation Data'!H199))="","",OFFSET('Sanitation Data'!$H$32,0,10*ROW('Sanitation Data'!H199)))</f>
        <v/>
      </c>
      <c r="DN205" s="34" t="str">
        <f ca="true">+IF(OFFSET('Sanitation Data'!$H$33,0,10*ROW('Sanitation Data'!H199))="","",OFFSET('Sanitation Data'!$H$33,0,10*ROW('Sanitation Data'!H199)))</f>
        <v/>
      </c>
      <c r="DO205" s="34" t="str">
        <f ca="true">+IF(OFFSET('Hygiene Data'!$C$12,0,10*ROW('Hygiene Data'!C199))="","",OFFSET('Hygiene Data'!$C$12,0,10*ROW('Hygiene Data'!C199)))</f>
        <v/>
      </c>
      <c r="DP205" s="34" t="str">
        <f ca="true">+IF(OFFSET('Hygiene Data'!$C$13,0,10*ROW('Hygiene Data'!C199))="","",OFFSET('Hygiene Data'!$C$13,0,10*ROW('Hygiene Data'!C199)))</f>
        <v/>
      </c>
      <c r="DQ205" s="34" t="str">
        <f ca="true">+IF(OFFSET('Hygiene Data'!$C$14,0,10*ROW('Hygiene Data'!C199))="","",OFFSET('Hygiene Data'!$C$14,0,10*ROW('Hygiene Data'!C199)))</f>
        <v/>
      </c>
      <c r="DR205" s="34" t="str">
        <f ca="true">+IF(OFFSET('Hygiene Data'!$D$12,0,10*ROW('Hygiene Data'!D199))="","",OFFSET('Hygiene Data'!$D$12,0,10*ROW('Hygiene Data'!D199)))</f>
        <v/>
      </c>
      <c r="DS205" s="34" t="str">
        <f ca="true">+IF(OFFSET('Hygiene Data'!$D$13,0,10*ROW('Hygiene Data'!D199))="","",OFFSET('Hygiene Data'!$D$13,0,10*ROW('Hygiene Data'!D199)))</f>
        <v/>
      </c>
      <c r="DT205" s="34" t="str">
        <f ca="true">+IF(OFFSET('Hygiene Data'!$D$14,0,10*ROW('Hygiene Data'!D199))="","",OFFSET('Hygiene Data'!$D$14,0,10*ROW('Hygiene Data'!D199)))</f>
        <v/>
      </c>
      <c r="DU205" s="34" t="str">
        <f ca="true">+IF(OFFSET('Hygiene Data'!$E$12,0,10*ROW('Hygiene Data'!E199))="","",OFFSET('Hygiene Data'!$E$12,0,10*ROW('Hygiene Data'!E199)))</f>
        <v/>
      </c>
      <c r="DV205" s="34" t="str">
        <f ca="true">+IF(OFFSET('Hygiene Data'!$E$13,0,10*ROW('Hygiene Data'!E199))="","",OFFSET('Hygiene Data'!$E$13,0,10*ROW('Hygiene Data'!E199)))</f>
        <v/>
      </c>
      <c r="DW205" s="34" t="str">
        <f ca="true">+IF(OFFSET('Hygiene Data'!$E$14,0,10*ROW('Hygiene Data'!E199))="","",OFFSET('Hygiene Data'!$E$14,0,10*ROW('Hygiene Data'!E199)))</f>
        <v/>
      </c>
      <c r="DX205" s="34" t="str">
        <f ca="true">+IF(OFFSET('Hygiene Data'!$F$12,0,10*ROW('Hygiene Data'!F199))="","",OFFSET('Hygiene Data'!$F$12,0,10*ROW('Hygiene Data'!F199)))</f>
        <v/>
      </c>
      <c r="DY205" s="34" t="str">
        <f ca="true">+IF(OFFSET('Hygiene Data'!$F$13,0,10*ROW('Hygiene Data'!F199))="","",OFFSET('Hygiene Data'!$F$13,0,10*ROW('Hygiene Data'!F199)))</f>
        <v/>
      </c>
      <c r="DZ205" s="34" t="str">
        <f ca="true">+IF(OFFSET('Hygiene Data'!$F$14,0,10*ROW('Hygiene Data'!F199))="","",OFFSET('Hygiene Data'!$F$14,0,10*ROW('Hygiene Data'!F199)))</f>
        <v/>
      </c>
      <c r="EA205" s="34" t="str">
        <f ca="true">+IF(OFFSET('Hygiene Data'!$G$12,0,10*ROW('Hygiene Data'!G199))="","",OFFSET('Hygiene Data'!$G$12,0,10*ROW('Hygiene Data'!G199)))</f>
        <v/>
      </c>
      <c r="EB205" s="34" t="str">
        <f ca="true">+IF(OFFSET('Hygiene Data'!$G$13,0,10*ROW('Hygiene Data'!G199))="","",OFFSET('Hygiene Data'!$G$13,0,10*ROW('Hygiene Data'!G199)))</f>
        <v/>
      </c>
      <c r="EC205" s="34" t="str">
        <f ca="true">+IF(OFFSET('Hygiene Data'!$G$14,0,10*ROW('Hygiene Data'!G199))="","",OFFSET('Hygiene Data'!$G$14,0,10*ROW('Hygiene Data'!G199)))</f>
        <v/>
      </c>
      <c r="ED205" s="34" t="str">
        <f ca="true">+IF(OFFSET('Hygiene Data'!$H$12,0,10*ROW('Hygiene Data'!H199))="","",OFFSET('Hygiene Data'!$H$12,0,10*ROW('Hygiene Data'!H199)))</f>
        <v/>
      </c>
      <c r="EE205" s="34" t="str">
        <f ca="true">+IF(OFFSET('Hygiene Data'!$H$13,0,10*ROW('Hygiene Data'!H199))="","",OFFSET('Hygiene Data'!$H$13,0,10*ROW('Hygiene Data'!H199)))</f>
        <v/>
      </c>
      <c r="EF205" s="34" t="str">
        <f ca="true">+IF(OFFSET('Hygiene Data'!$H$14,0,10*ROW('Hygiene Data'!H199))="","",OFFSET('Hygiene Data'!$H$14,0,10*ROW('Hygiene Data'!H199)))</f>
        <v/>
      </c>
    </row>
    <row r="206" x14ac:dyDescent="0.2">
      <c r="A206" s="57" t="str">
        <f ca="true">+IF(OFFSET('Water Data'!$B$1,0,10*ROW('Water Data'!B203))="","",OFFSET('Water Data'!$B$1,0,10*ROW('Water Data'!B203)))</f>
        <v/>
      </c>
      <c r="B206" s="57" t="str">
        <f ca="true">+IF(OFFSET('Water Data'!$A$3,0,10*ROW('Water Data'!A203))="","",OFFSET('Water Data'!$A$3,0,10*ROW('Water Data'!A203)))</f>
        <v/>
      </c>
      <c r="C206" s="57" t="str">
        <f ca="true">+IF(OFFSET('Water Data'!$C$3,0,10*ROW('Water Data'!C203))="","",OFFSET('Water Data'!$C$3,0,10*ROW('Water Data'!C203)))</f>
        <v/>
      </c>
      <c r="D206" s="249"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49"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49"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49"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49"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49"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49"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49"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49"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49"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49"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49"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49"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49"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49"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49"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49"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49"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50"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50"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50"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50"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50"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50"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50"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50"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50"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50"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50"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50"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50"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50"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50"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50"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50"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50"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50"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50"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50"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50"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50"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50"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50"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50"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50"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50"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50"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50"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51"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51"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51"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51"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51"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51"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51"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51"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51"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51"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51"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51"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51"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51"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51"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51"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51"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51"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4" t="str">
        <f ca="true">+IF(OFFSET('Water Data'!$C$28,0,10*ROW('Water Data'!C200))="","",OFFSET('Water Data'!$C$28,0,10*ROW('Water Data'!C200)))</f>
        <v/>
      </c>
      <c r="BT206" s="34" t="str">
        <f ca="true">+IF(OFFSET('Water Data'!$C$29,0,10*ROW('Water Data'!C200))="","",OFFSET('Water Data'!$C$29,0,10*ROW('Water Data'!C200)))</f>
        <v/>
      </c>
      <c r="BU206" s="34" t="str">
        <f ca="true">+IF(OFFSET('Water Data'!$C$30,0,10*ROW('Water Data'!C200))="","",OFFSET('Water Data'!$C$30,0,10*ROW('Water Data'!C200)))</f>
        <v/>
      </c>
      <c r="BV206" s="34" t="str">
        <f ca="true">+IF(OFFSET('Water Data'!$D$28,0,10*ROW('Water Data'!D200))="","",OFFSET('Water Data'!$D$28,0,10*ROW('Water Data'!D200)))</f>
        <v/>
      </c>
      <c r="BW206" s="34" t="str">
        <f ca="true">+IF(OFFSET('Water Data'!$D$29,0,10*ROW('Water Data'!D200))="","",OFFSET('Water Data'!$D$29,0,10*ROW('Water Data'!D200)))</f>
        <v/>
      </c>
      <c r="BX206" s="34" t="str">
        <f ca="true">+IF(OFFSET('Water Data'!$D$30,0,10*ROW('Water Data'!D200))="","",OFFSET('Water Data'!$D$30,0,10*ROW('Water Data'!D200)))</f>
        <v/>
      </c>
      <c r="BY206" s="34" t="str">
        <f ca="true">+IF(OFFSET('Water Data'!$E$28,0,10*ROW('Water Data'!E200))="","",OFFSET('Water Data'!$E$28,0,10*ROW('Water Data'!E200)))</f>
        <v/>
      </c>
      <c r="BZ206" s="34" t="str">
        <f ca="true">+IF(OFFSET('Water Data'!$E$29,0,10*ROW('Water Data'!E200))="","",OFFSET('Water Data'!$E$29,0,10*ROW('Water Data'!E200)))</f>
        <v/>
      </c>
      <c r="CA206" s="34" t="str">
        <f ca="true">+IF(OFFSET('Water Data'!$E$30,0,10*ROW('Water Data'!E200))="","",OFFSET('Water Data'!$E$30,0,10*ROW('Water Data'!E200)))</f>
        <v/>
      </c>
      <c r="CB206" s="34" t="str">
        <f ca="true">+IF(OFFSET('Water Data'!$F$28,0,10*ROW('Water Data'!F200))="","",OFFSET('Water Data'!$F$28,0,10*ROW('Water Data'!F200)))</f>
        <v/>
      </c>
      <c r="CC206" s="34" t="str">
        <f ca="true">+IF(OFFSET('Water Data'!$F$29,0,10*ROW('Water Data'!F200))="","",OFFSET('Water Data'!$F$29,0,10*ROW('Water Data'!F200)))</f>
        <v/>
      </c>
      <c r="CD206" s="34" t="str">
        <f ca="true">+IF(OFFSET('Water Data'!$F$30,0,10*ROW('Water Data'!F200))="","",OFFSET('Water Data'!$F$30,0,10*ROW('Water Data'!F200)))</f>
        <v/>
      </c>
      <c r="CE206" s="34" t="str">
        <f ca="true">+IF(OFFSET('Water Data'!$G$28,0,10*ROW('Water Data'!G200))="","",OFFSET('Water Data'!$G$28,0,10*ROW('Water Data'!G200)))</f>
        <v/>
      </c>
      <c r="CF206" s="34" t="str">
        <f ca="true">+IF(OFFSET('Water Data'!$G$29,0,10*ROW('Water Data'!G200))="","",OFFSET('Water Data'!$G$29,0,10*ROW('Water Data'!G200)))</f>
        <v/>
      </c>
      <c r="CG206" s="34" t="str">
        <f ca="true">+IF(OFFSET('Water Data'!$G$30,0,10*ROW('Water Data'!G200))="","",OFFSET('Water Data'!$G$30,0,10*ROW('Water Data'!G200)))</f>
        <v/>
      </c>
      <c r="CH206" s="34" t="str">
        <f ca="true">+IF(OFFSET('Water Data'!$H$28,0,10*ROW('Water Data'!H200))="","",OFFSET('Water Data'!$H$28,0,10*ROW('Water Data'!H200)))</f>
        <v/>
      </c>
      <c r="CI206" s="34" t="str">
        <f ca="true">+IF(OFFSET('Water Data'!$H$29,0,10*ROW('Water Data'!H200))="","",OFFSET('Water Data'!$H$29,0,10*ROW('Water Data'!H200)))</f>
        <v/>
      </c>
      <c r="CJ206" s="34" t="str">
        <f ca="true">+IF(OFFSET('Water Data'!$H$30,0,10*ROW('Water Data'!H200))="","",OFFSET('Water Data'!$H$30,0,10*ROW('Water Data'!H200)))</f>
        <v/>
      </c>
      <c r="CK206" s="34" t="str">
        <f ca="true">+IF(OFFSET('Sanitation Data'!$C$29,0,10*ROW('Sanitation Data'!C200))="","",OFFSET('Sanitation Data'!$C$29,0,10*ROW('Sanitation Data'!C200)))</f>
        <v/>
      </c>
      <c r="CL206" s="34" t="str">
        <f ca="true">+IF(OFFSET('Sanitation Data'!$C$30,0,10*ROW('Sanitation Data'!C200))="","",OFFSET('Sanitation Data'!$C$30,0,10*ROW('Sanitation Data'!C200)))</f>
        <v/>
      </c>
      <c r="CM206" s="34" t="str">
        <f ca="true">+IF(OFFSET('Sanitation Data'!$C$31,0,10*ROW('Sanitation Data'!C200))="","",OFFSET('Sanitation Data'!$C$31,0,10*ROW('Sanitation Data'!C200)))</f>
        <v/>
      </c>
      <c r="CN206" s="34" t="str">
        <f ca="true">+IF(OFFSET('Sanitation Data'!$C$32,0,10*ROW('Sanitation Data'!C200))="","",OFFSET('Sanitation Data'!$C$32,0,10*ROW('Sanitation Data'!C200)))</f>
        <v/>
      </c>
      <c r="CO206" s="34" t="str">
        <f ca="true">+IF(OFFSET('Sanitation Data'!$C$33,0,10*ROW('Sanitation Data'!C200))="","",OFFSET('Sanitation Data'!$C$33,0,10*ROW('Sanitation Data'!C200)))</f>
        <v/>
      </c>
      <c r="CP206" s="34" t="str">
        <f ca="true">+IF(OFFSET('Sanitation Data'!$D$29,0,10*ROW('Sanitation Data'!D200))="","",OFFSET('Sanitation Data'!$D$29,0,10*ROW('Sanitation Data'!D200)))</f>
        <v/>
      </c>
      <c r="CQ206" s="34" t="str">
        <f ca="true">+IF(OFFSET('Sanitation Data'!$D$30,0,10*ROW('Sanitation Data'!D200))="","",OFFSET('Sanitation Data'!$D$30,0,10*ROW('Sanitation Data'!D200)))</f>
        <v/>
      </c>
      <c r="CR206" s="34" t="str">
        <f ca="true">+IF(OFFSET('Sanitation Data'!$D$31,0,10*ROW('Sanitation Data'!D200))="","",OFFSET('Sanitation Data'!$D$31,0,10*ROW('Sanitation Data'!D200)))</f>
        <v/>
      </c>
      <c r="CS206" s="34" t="str">
        <f ca="true">+IF(OFFSET('Sanitation Data'!$D$32,0,10*ROW('Sanitation Data'!D200))="","",OFFSET('Sanitation Data'!$D$32,0,10*ROW('Sanitation Data'!D200)))</f>
        <v/>
      </c>
      <c r="CT206" s="34" t="str">
        <f ca="true">+IF(OFFSET('Sanitation Data'!$D$33,0,10*ROW('Sanitation Data'!D200))="","",OFFSET('Sanitation Data'!$D$33,0,10*ROW('Sanitation Data'!D200)))</f>
        <v/>
      </c>
      <c r="CU206" s="34" t="str">
        <f ca="true">+IF(OFFSET('Sanitation Data'!$E$29,0,10*ROW('Sanitation Data'!E200))="","",OFFSET('Sanitation Data'!$E$29,0,10*ROW('Sanitation Data'!E200)))</f>
        <v/>
      </c>
      <c r="CV206" s="34" t="str">
        <f ca="true">+IF(OFFSET('Sanitation Data'!$E$30,0,10*ROW('Sanitation Data'!E200))="","",OFFSET('Sanitation Data'!$E$30,0,10*ROW('Sanitation Data'!E200)))</f>
        <v/>
      </c>
      <c r="CW206" s="34" t="str">
        <f ca="true">+IF(OFFSET('Sanitation Data'!$E$31,0,10*ROW('Sanitation Data'!E200))="","",OFFSET('Sanitation Data'!$E$31,0,10*ROW('Sanitation Data'!E200)))</f>
        <v/>
      </c>
      <c r="CX206" s="34" t="str">
        <f ca="true">+IF(OFFSET('Sanitation Data'!$E$32,0,10*ROW('Sanitation Data'!E200))="","",OFFSET('Sanitation Data'!$E$32,0,10*ROW('Sanitation Data'!E200)))</f>
        <v/>
      </c>
      <c r="CY206" s="34" t="str">
        <f ca="true">+IF(OFFSET('Sanitation Data'!$E$33,0,10*ROW('Sanitation Data'!E200))="","",OFFSET('Sanitation Data'!$E$33,0,10*ROW('Sanitation Data'!E200)))</f>
        <v/>
      </c>
      <c r="CZ206" s="34" t="str">
        <f ca="true">+IF(OFFSET('Sanitation Data'!$F$29,0,10*ROW('Sanitation Data'!F200))="","",OFFSET('Sanitation Data'!$F$29,0,10*ROW('Sanitation Data'!F200)))</f>
        <v/>
      </c>
      <c r="DA206" s="34" t="str">
        <f ca="true">+IF(OFFSET('Sanitation Data'!$F$30,0,10*ROW('Sanitation Data'!F200))="","",OFFSET('Sanitation Data'!$F$30,0,10*ROW('Sanitation Data'!F200)))</f>
        <v/>
      </c>
      <c r="DB206" s="34" t="str">
        <f ca="true">+IF(OFFSET('Sanitation Data'!$F$31,0,10*ROW('Sanitation Data'!F200))="","",OFFSET('Sanitation Data'!$F$31,0,10*ROW('Sanitation Data'!F200)))</f>
        <v/>
      </c>
      <c r="DC206" s="34" t="str">
        <f ca="true">+IF(OFFSET('Sanitation Data'!$F$32,0,10*ROW('Sanitation Data'!F200))="","",OFFSET('Sanitation Data'!$F$32,0,10*ROW('Sanitation Data'!F200)))</f>
        <v/>
      </c>
      <c r="DD206" s="34" t="str">
        <f ca="true">+IF(OFFSET('Sanitation Data'!$F$33,0,10*ROW('Sanitation Data'!F200))="","",OFFSET('Sanitation Data'!$F$33,0,10*ROW('Sanitation Data'!F200)))</f>
        <v/>
      </c>
      <c r="DE206" s="34" t="str">
        <f ca="true">+IF(OFFSET('Sanitation Data'!$G$29,0,10*ROW('Sanitation Data'!G200))="","",OFFSET('Sanitation Data'!$G$29,0,10*ROW('Sanitation Data'!G200)))</f>
        <v/>
      </c>
      <c r="DF206" s="34" t="str">
        <f ca="true">+IF(OFFSET('Sanitation Data'!$G$30,0,10*ROW('Sanitation Data'!G200))="","",OFFSET('Sanitation Data'!$G$30,0,10*ROW('Sanitation Data'!G200)))</f>
        <v/>
      </c>
      <c r="DG206" s="34" t="str">
        <f ca="true">+IF(OFFSET('Sanitation Data'!$G$31,0,10*ROW('Sanitation Data'!G200))="","",OFFSET('Sanitation Data'!$G$31,0,10*ROW('Sanitation Data'!G200)))</f>
        <v/>
      </c>
      <c r="DH206" s="34" t="str">
        <f ca="true">+IF(OFFSET('Sanitation Data'!$G$32,0,10*ROW('Sanitation Data'!G200))="","",OFFSET('Sanitation Data'!$G$32,0,10*ROW('Sanitation Data'!G200)))</f>
        <v/>
      </c>
      <c r="DI206" s="34" t="str">
        <f ca="true">+IF(OFFSET('Sanitation Data'!$G$33,0,10*ROW('Sanitation Data'!G200))="","",OFFSET('Sanitation Data'!$G$33,0,10*ROW('Sanitation Data'!G200)))</f>
        <v/>
      </c>
      <c r="DJ206" s="34" t="str">
        <f ca="true">+IF(OFFSET('Sanitation Data'!$H$29,0,10*ROW('Sanitation Data'!H200))="","",OFFSET('Sanitation Data'!$H$29,0,10*ROW('Sanitation Data'!H200)))</f>
        <v/>
      </c>
      <c r="DK206" s="34" t="str">
        <f ca="true">+IF(OFFSET('Sanitation Data'!$H$30,0,10*ROW('Sanitation Data'!H200))="","",OFFSET('Sanitation Data'!$H$30,0,10*ROW('Sanitation Data'!H200)))</f>
        <v/>
      </c>
      <c r="DL206" s="34" t="str">
        <f ca="true">+IF(OFFSET('Sanitation Data'!$H$31,0,10*ROW('Sanitation Data'!H200))="","",OFFSET('Sanitation Data'!$H$31,0,10*ROW('Sanitation Data'!H200)))</f>
        <v/>
      </c>
      <c r="DM206" s="34" t="str">
        <f ca="true">+IF(OFFSET('Sanitation Data'!$H$32,0,10*ROW('Sanitation Data'!H200))="","",OFFSET('Sanitation Data'!$H$32,0,10*ROW('Sanitation Data'!H200)))</f>
        <v/>
      </c>
      <c r="DN206" s="34" t="str">
        <f ca="true">+IF(OFFSET('Sanitation Data'!$H$33,0,10*ROW('Sanitation Data'!H200))="","",OFFSET('Sanitation Data'!$H$33,0,10*ROW('Sanitation Data'!H200)))</f>
        <v/>
      </c>
      <c r="DO206" s="34" t="str">
        <f ca="true">+IF(OFFSET('Hygiene Data'!$C$12,0,10*ROW('Hygiene Data'!C200))="","",OFFSET('Hygiene Data'!$C$12,0,10*ROW('Hygiene Data'!C200)))</f>
        <v/>
      </c>
      <c r="DP206" s="34" t="str">
        <f ca="true">+IF(OFFSET('Hygiene Data'!$C$13,0,10*ROW('Hygiene Data'!C200))="","",OFFSET('Hygiene Data'!$C$13,0,10*ROW('Hygiene Data'!C200)))</f>
        <v/>
      </c>
      <c r="DQ206" s="34" t="str">
        <f ca="true">+IF(OFFSET('Hygiene Data'!$C$14,0,10*ROW('Hygiene Data'!C200))="","",OFFSET('Hygiene Data'!$C$14,0,10*ROW('Hygiene Data'!C200)))</f>
        <v/>
      </c>
      <c r="DR206" s="34" t="str">
        <f ca="true">+IF(OFFSET('Hygiene Data'!$D$12,0,10*ROW('Hygiene Data'!D200))="","",OFFSET('Hygiene Data'!$D$12,0,10*ROW('Hygiene Data'!D200)))</f>
        <v/>
      </c>
      <c r="DS206" s="34" t="str">
        <f ca="true">+IF(OFFSET('Hygiene Data'!$D$13,0,10*ROW('Hygiene Data'!D200))="","",OFFSET('Hygiene Data'!$D$13,0,10*ROW('Hygiene Data'!D200)))</f>
        <v/>
      </c>
      <c r="DT206" s="34" t="str">
        <f ca="true">+IF(OFFSET('Hygiene Data'!$D$14,0,10*ROW('Hygiene Data'!D200))="","",OFFSET('Hygiene Data'!$D$14,0,10*ROW('Hygiene Data'!D200)))</f>
        <v/>
      </c>
      <c r="DU206" s="34" t="str">
        <f ca="true">+IF(OFFSET('Hygiene Data'!$E$12,0,10*ROW('Hygiene Data'!E200))="","",OFFSET('Hygiene Data'!$E$12,0,10*ROW('Hygiene Data'!E200)))</f>
        <v/>
      </c>
      <c r="DV206" s="34" t="str">
        <f ca="true">+IF(OFFSET('Hygiene Data'!$E$13,0,10*ROW('Hygiene Data'!E200))="","",OFFSET('Hygiene Data'!$E$13,0,10*ROW('Hygiene Data'!E200)))</f>
        <v/>
      </c>
      <c r="DW206" s="34" t="str">
        <f ca="true">+IF(OFFSET('Hygiene Data'!$E$14,0,10*ROW('Hygiene Data'!E200))="","",OFFSET('Hygiene Data'!$E$14,0,10*ROW('Hygiene Data'!E200)))</f>
        <v/>
      </c>
      <c r="DX206" s="34" t="str">
        <f ca="true">+IF(OFFSET('Hygiene Data'!$F$12,0,10*ROW('Hygiene Data'!F200))="","",OFFSET('Hygiene Data'!$F$12,0,10*ROW('Hygiene Data'!F200)))</f>
        <v/>
      </c>
      <c r="DY206" s="34" t="str">
        <f ca="true">+IF(OFFSET('Hygiene Data'!$F$13,0,10*ROW('Hygiene Data'!F200))="","",OFFSET('Hygiene Data'!$F$13,0,10*ROW('Hygiene Data'!F200)))</f>
        <v/>
      </c>
      <c r="DZ206" s="34" t="str">
        <f ca="true">+IF(OFFSET('Hygiene Data'!$F$14,0,10*ROW('Hygiene Data'!F200))="","",OFFSET('Hygiene Data'!$F$14,0,10*ROW('Hygiene Data'!F200)))</f>
        <v/>
      </c>
      <c r="EA206" s="34" t="str">
        <f ca="true">+IF(OFFSET('Hygiene Data'!$G$12,0,10*ROW('Hygiene Data'!G200))="","",OFFSET('Hygiene Data'!$G$12,0,10*ROW('Hygiene Data'!G200)))</f>
        <v/>
      </c>
      <c r="EB206" s="34" t="str">
        <f ca="true">+IF(OFFSET('Hygiene Data'!$G$13,0,10*ROW('Hygiene Data'!G200))="","",OFFSET('Hygiene Data'!$G$13,0,10*ROW('Hygiene Data'!G200)))</f>
        <v/>
      </c>
      <c r="EC206" s="34" t="str">
        <f ca="true">+IF(OFFSET('Hygiene Data'!$G$14,0,10*ROW('Hygiene Data'!G200))="","",OFFSET('Hygiene Data'!$G$14,0,10*ROW('Hygiene Data'!G200)))</f>
        <v/>
      </c>
      <c r="ED206" s="34" t="str">
        <f ca="true">+IF(OFFSET('Hygiene Data'!$H$12,0,10*ROW('Hygiene Data'!H200))="","",OFFSET('Hygiene Data'!$H$12,0,10*ROW('Hygiene Data'!H200)))</f>
        <v/>
      </c>
      <c r="EE206" s="34" t="str">
        <f ca="true">+IF(OFFSET('Hygiene Data'!$H$13,0,10*ROW('Hygiene Data'!H200))="","",OFFSET('Hygiene Data'!$H$13,0,10*ROW('Hygiene Data'!H200)))</f>
        <v/>
      </c>
      <c r="EF206" s="34" t="str">
        <f ca="true">+IF(OFFSET('Hygiene Data'!$H$14,0,10*ROW('Hygiene Data'!H200))="","",OFFSET('Hygiene Data'!$H$14,0,10*ROW('Hygiene Data'!H200)))</f>
        <v/>
      </c>
    </row>
    <row r="207" x14ac:dyDescent="0.2">
      <c r="A207" s="57" t="str">
        <f ca="true">+IF(OFFSET('Water Data'!$B$1,0,10*ROW('Water Data'!B204))="","",OFFSET('Water Data'!$B$1,0,10*ROW('Water Data'!B204)))</f>
        <v/>
      </c>
      <c r="B207" s="57" t="str">
        <f ca="true">+IF(OFFSET('Water Data'!$A$3,0,10*ROW('Water Data'!A204))="","",OFFSET('Water Data'!$A$3,0,10*ROW('Water Data'!A204)))</f>
        <v/>
      </c>
      <c r="C207" s="57" t="str">
        <f ca="true">+IF(OFFSET('Water Data'!$C$3,0,10*ROW('Water Data'!C204))="","",OFFSET('Water Data'!$C$3,0,10*ROW('Water Data'!C204)))</f>
        <v/>
      </c>
      <c r="D207" s="249"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49"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49"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49"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49"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49"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49"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49"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49"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49"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49"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49"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49"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49"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49"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49"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49"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49"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50"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50"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50"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50"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50"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50"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50"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50"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50"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50"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50"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50"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50"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50"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50"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50"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50"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50"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50"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50"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50"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50"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50"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50"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50"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50"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50"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50"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50"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50"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51"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51"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51"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51"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51"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51"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51"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51"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51"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51"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51"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51"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51"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51"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51"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51"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51"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51"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4" t="str">
        <f ca="true">+IF(OFFSET('Water Data'!$C$28,0,10*ROW('Water Data'!C201))="","",OFFSET('Water Data'!$C$28,0,10*ROW('Water Data'!C201)))</f>
        <v/>
      </c>
      <c r="BT207" s="34" t="str">
        <f ca="true">+IF(OFFSET('Water Data'!$C$29,0,10*ROW('Water Data'!C201))="","",OFFSET('Water Data'!$C$29,0,10*ROW('Water Data'!C201)))</f>
        <v/>
      </c>
      <c r="BU207" s="34" t="str">
        <f ca="true">+IF(OFFSET('Water Data'!$C$30,0,10*ROW('Water Data'!C201))="","",OFFSET('Water Data'!$C$30,0,10*ROW('Water Data'!C201)))</f>
        <v/>
      </c>
      <c r="BV207" s="34" t="str">
        <f ca="true">+IF(OFFSET('Water Data'!$D$28,0,10*ROW('Water Data'!D201))="","",OFFSET('Water Data'!$D$28,0,10*ROW('Water Data'!D201)))</f>
        <v/>
      </c>
      <c r="BW207" s="34" t="str">
        <f ca="true">+IF(OFFSET('Water Data'!$D$29,0,10*ROW('Water Data'!D201))="","",OFFSET('Water Data'!$D$29,0,10*ROW('Water Data'!D201)))</f>
        <v/>
      </c>
      <c r="BX207" s="34" t="str">
        <f ca="true">+IF(OFFSET('Water Data'!$D$30,0,10*ROW('Water Data'!D201))="","",OFFSET('Water Data'!$D$30,0,10*ROW('Water Data'!D201)))</f>
        <v/>
      </c>
      <c r="BY207" s="34" t="str">
        <f ca="true">+IF(OFFSET('Water Data'!$E$28,0,10*ROW('Water Data'!E201))="","",OFFSET('Water Data'!$E$28,0,10*ROW('Water Data'!E201)))</f>
        <v/>
      </c>
      <c r="BZ207" s="34" t="str">
        <f ca="true">+IF(OFFSET('Water Data'!$E$29,0,10*ROW('Water Data'!E201))="","",OFFSET('Water Data'!$E$29,0,10*ROW('Water Data'!E201)))</f>
        <v/>
      </c>
      <c r="CA207" s="34" t="str">
        <f ca="true">+IF(OFFSET('Water Data'!$E$30,0,10*ROW('Water Data'!E201))="","",OFFSET('Water Data'!$E$30,0,10*ROW('Water Data'!E201)))</f>
        <v/>
      </c>
      <c r="CB207" s="34" t="str">
        <f ca="true">+IF(OFFSET('Water Data'!$F$28,0,10*ROW('Water Data'!F201))="","",OFFSET('Water Data'!$F$28,0,10*ROW('Water Data'!F201)))</f>
        <v/>
      </c>
      <c r="CC207" s="34" t="str">
        <f ca="true">+IF(OFFSET('Water Data'!$F$29,0,10*ROW('Water Data'!F201))="","",OFFSET('Water Data'!$F$29,0,10*ROW('Water Data'!F201)))</f>
        <v/>
      </c>
      <c r="CD207" s="34" t="str">
        <f ca="true">+IF(OFFSET('Water Data'!$F$30,0,10*ROW('Water Data'!F201))="","",OFFSET('Water Data'!$F$30,0,10*ROW('Water Data'!F201)))</f>
        <v/>
      </c>
      <c r="CE207" s="34" t="str">
        <f ca="true">+IF(OFFSET('Water Data'!$G$28,0,10*ROW('Water Data'!G201))="","",OFFSET('Water Data'!$G$28,0,10*ROW('Water Data'!G201)))</f>
        <v/>
      </c>
      <c r="CF207" s="34" t="str">
        <f ca="true">+IF(OFFSET('Water Data'!$G$29,0,10*ROW('Water Data'!G201))="","",OFFSET('Water Data'!$G$29,0,10*ROW('Water Data'!G201)))</f>
        <v/>
      </c>
      <c r="CG207" s="34" t="str">
        <f ca="true">+IF(OFFSET('Water Data'!$G$30,0,10*ROW('Water Data'!G201))="","",OFFSET('Water Data'!$G$30,0,10*ROW('Water Data'!G201)))</f>
        <v/>
      </c>
      <c r="CH207" s="34" t="str">
        <f ca="true">+IF(OFFSET('Water Data'!$H$28,0,10*ROW('Water Data'!H201))="","",OFFSET('Water Data'!$H$28,0,10*ROW('Water Data'!H201)))</f>
        <v/>
      </c>
      <c r="CI207" s="34" t="str">
        <f ca="true">+IF(OFFSET('Water Data'!$H$29,0,10*ROW('Water Data'!H201))="","",OFFSET('Water Data'!$H$29,0,10*ROW('Water Data'!H201)))</f>
        <v/>
      </c>
      <c r="CJ207" s="34" t="str">
        <f ca="true">+IF(OFFSET('Water Data'!$H$30,0,10*ROW('Water Data'!H201))="","",OFFSET('Water Data'!$H$30,0,10*ROW('Water Data'!H201)))</f>
        <v/>
      </c>
      <c r="CK207" s="34" t="str">
        <f ca="true">+IF(OFFSET('Sanitation Data'!$C$29,0,10*ROW('Sanitation Data'!C201))="","",OFFSET('Sanitation Data'!$C$29,0,10*ROW('Sanitation Data'!C201)))</f>
        <v/>
      </c>
      <c r="CL207" s="34" t="str">
        <f ca="true">+IF(OFFSET('Sanitation Data'!$C$30,0,10*ROW('Sanitation Data'!C201))="","",OFFSET('Sanitation Data'!$C$30,0,10*ROW('Sanitation Data'!C201)))</f>
        <v/>
      </c>
      <c r="CM207" s="34" t="str">
        <f ca="true">+IF(OFFSET('Sanitation Data'!$C$31,0,10*ROW('Sanitation Data'!C201))="","",OFFSET('Sanitation Data'!$C$31,0,10*ROW('Sanitation Data'!C201)))</f>
        <v/>
      </c>
      <c r="CN207" s="34" t="str">
        <f ca="true">+IF(OFFSET('Sanitation Data'!$C$32,0,10*ROW('Sanitation Data'!C201))="","",OFFSET('Sanitation Data'!$C$32,0,10*ROW('Sanitation Data'!C201)))</f>
        <v/>
      </c>
      <c r="CO207" s="34" t="str">
        <f ca="true">+IF(OFFSET('Sanitation Data'!$C$33,0,10*ROW('Sanitation Data'!C201))="","",OFFSET('Sanitation Data'!$C$33,0,10*ROW('Sanitation Data'!C201)))</f>
        <v/>
      </c>
      <c r="CP207" s="34" t="str">
        <f ca="true">+IF(OFFSET('Sanitation Data'!$D$29,0,10*ROW('Sanitation Data'!D201))="","",OFFSET('Sanitation Data'!$D$29,0,10*ROW('Sanitation Data'!D201)))</f>
        <v/>
      </c>
      <c r="CQ207" s="34" t="str">
        <f ca="true">+IF(OFFSET('Sanitation Data'!$D$30,0,10*ROW('Sanitation Data'!D201))="","",OFFSET('Sanitation Data'!$D$30,0,10*ROW('Sanitation Data'!D201)))</f>
        <v/>
      </c>
      <c r="CR207" s="34" t="str">
        <f ca="true">+IF(OFFSET('Sanitation Data'!$D$31,0,10*ROW('Sanitation Data'!D201))="","",OFFSET('Sanitation Data'!$D$31,0,10*ROW('Sanitation Data'!D201)))</f>
        <v/>
      </c>
      <c r="CS207" s="34" t="str">
        <f ca="true">+IF(OFFSET('Sanitation Data'!$D$32,0,10*ROW('Sanitation Data'!D201))="","",OFFSET('Sanitation Data'!$D$32,0,10*ROW('Sanitation Data'!D201)))</f>
        <v/>
      </c>
      <c r="CT207" s="34" t="str">
        <f ca="true">+IF(OFFSET('Sanitation Data'!$D$33,0,10*ROW('Sanitation Data'!D201))="","",OFFSET('Sanitation Data'!$D$33,0,10*ROW('Sanitation Data'!D201)))</f>
        <v/>
      </c>
      <c r="CU207" s="34" t="str">
        <f ca="true">+IF(OFFSET('Sanitation Data'!$E$29,0,10*ROW('Sanitation Data'!E201))="","",OFFSET('Sanitation Data'!$E$29,0,10*ROW('Sanitation Data'!E201)))</f>
        <v/>
      </c>
      <c r="CV207" s="34" t="str">
        <f ca="true">+IF(OFFSET('Sanitation Data'!$E$30,0,10*ROW('Sanitation Data'!E201))="","",OFFSET('Sanitation Data'!$E$30,0,10*ROW('Sanitation Data'!E201)))</f>
        <v/>
      </c>
      <c r="CW207" s="34" t="str">
        <f ca="true">+IF(OFFSET('Sanitation Data'!$E$31,0,10*ROW('Sanitation Data'!E201))="","",OFFSET('Sanitation Data'!$E$31,0,10*ROW('Sanitation Data'!E201)))</f>
        <v/>
      </c>
      <c r="CX207" s="34" t="str">
        <f ca="true">+IF(OFFSET('Sanitation Data'!$E$32,0,10*ROW('Sanitation Data'!E201))="","",OFFSET('Sanitation Data'!$E$32,0,10*ROW('Sanitation Data'!E201)))</f>
        <v/>
      </c>
      <c r="CY207" s="34" t="str">
        <f ca="true">+IF(OFFSET('Sanitation Data'!$E$33,0,10*ROW('Sanitation Data'!E201))="","",OFFSET('Sanitation Data'!$E$33,0,10*ROW('Sanitation Data'!E201)))</f>
        <v/>
      </c>
      <c r="CZ207" s="34" t="str">
        <f ca="true">+IF(OFFSET('Sanitation Data'!$F$29,0,10*ROW('Sanitation Data'!F201))="","",OFFSET('Sanitation Data'!$F$29,0,10*ROW('Sanitation Data'!F201)))</f>
        <v/>
      </c>
      <c r="DA207" s="34" t="str">
        <f ca="true">+IF(OFFSET('Sanitation Data'!$F$30,0,10*ROW('Sanitation Data'!F201))="","",OFFSET('Sanitation Data'!$F$30,0,10*ROW('Sanitation Data'!F201)))</f>
        <v/>
      </c>
      <c r="DB207" s="34" t="str">
        <f ca="true">+IF(OFFSET('Sanitation Data'!$F$31,0,10*ROW('Sanitation Data'!F201))="","",OFFSET('Sanitation Data'!$F$31,0,10*ROW('Sanitation Data'!F201)))</f>
        <v/>
      </c>
      <c r="DC207" s="34" t="str">
        <f ca="true">+IF(OFFSET('Sanitation Data'!$F$32,0,10*ROW('Sanitation Data'!F201))="","",OFFSET('Sanitation Data'!$F$32,0,10*ROW('Sanitation Data'!F201)))</f>
        <v/>
      </c>
      <c r="DD207" s="34" t="str">
        <f ca="true">+IF(OFFSET('Sanitation Data'!$F$33,0,10*ROW('Sanitation Data'!F201))="","",OFFSET('Sanitation Data'!$F$33,0,10*ROW('Sanitation Data'!F201)))</f>
        <v/>
      </c>
      <c r="DE207" s="34" t="str">
        <f ca="true">+IF(OFFSET('Sanitation Data'!$G$29,0,10*ROW('Sanitation Data'!G201))="","",OFFSET('Sanitation Data'!$G$29,0,10*ROW('Sanitation Data'!G201)))</f>
        <v/>
      </c>
      <c r="DF207" s="34" t="str">
        <f ca="true">+IF(OFFSET('Sanitation Data'!$G$30,0,10*ROW('Sanitation Data'!G201))="","",OFFSET('Sanitation Data'!$G$30,0,10*ROW('Sanitation Data'!G201)))</f>
        <v/>
      </c>
      <c r="DG207" s="34" t="str">
        <f ca="true">+IF(OFFSET('Sanitation Data'!$G$31,0,10*ROW('Sanitation Data'!G201))="","",OFFSET('Sanitation Data'!$G$31,0,10*ROW('Sanitation Data'!G201)))</f>
        <v/>
      </c>
      <c r="DH207" s="34" t="str">
        <f ca="true">+IF(OFFSET('Sanitation Data'!$G$32,0,10*ROW('Sanitation Data'!G201))="","",OFFSET('Sanitation Data'!$G$32,0,10*ROW('Sanitation Data'!G201)))</f>
        <v/>
      </c>
      <c r="DI207" s="34" t="str">
        <f ca="true">+IF(OFFSET('Sanitation Data'!$G$33,0,10*ROW('Sanitation Data'!G201))="","",OFFSET('Sanitation Data'!$G$33,0,10*ROW('Sanitation Data'!G201)))</f>
        <v/>
      </c>
      <c r="DJ207" s="34" t="str">
        <f ca="true">+IF(OFFSET('Sanitation Data'!$H$29,0,10*ROW('Sanitation Data'!H201))="","",OFFSET('Sanitation Data'!$H$29,0,10*ROW('Sanitation Data'!H201)))</f>
        <v/>
      </c>
      <c r="DK207" s="34" t="str">
        <f ca="true">+IF(OFFSET('Sanitation Data'!$H$30,0,10*ROW('Sanitation Data'!H201))="","",OFFSET('Sanitation Data'!$H$30,0,10*ROW('Sanitation Data'!H201)))</f>
        <v/>
      </c>
      <c r="DL207" s="34" t="str">
        <f ca="true">+IF(OFFSET('Sanitation Data'!$H$31,0,10*ROW('Sanitation Data'!H201))="","",OFFSET('Sanitation Data'!$H$31,0,10*ROW('Sanitation Data'!H201)))</f>
        <v/>
      </c>
      <c r="DM207" s="34" t="str">
        <f ca="true">+IF(OFFSET('Sanitation Data'!$H$32,0,10*ROW('Sanitation Data'!H201))="","",OFFSET('Sanitation Data'!$H$32,0,10*ROW('Sanitation Data'!H201)))</f>
        <v/>
      </c>
      <c r="DN207" s="34" t="str">
        <f ca="true">+IF(OFFSET('Sanitation Data'!$H$33,0,10*ROW('Sanitation Data'!H201))="","",OFFSET('Sanitation Data'!$H$33,0,10*ROW('Sanitation Data'!H201)))</f>
        <v/>
      </c>
      <c r="DO207" s="34" t="str">
        <f ca="true">+IF(OFFSET('Hygiene Data'!$C$12,0,10*ROW('Hygiene Data'!C201))="","",OFFSET('Hygiene Data'!$C$12,0,10*ROW('Hygiene Data'!C201)))</f>
        <v/>
      </c>
      <c r="DP207" s="34" t="str">
        <f ca="true">+IF(OFFSET('Hygiene Data'!$C$13,0,10*ROW('Hygiene Data'!C201))="","",OFFSET('Hygiene Data'!$C$13,0,10*ROW('Hygiene Data'!C201)))</f>
        <v/>
      </c>
      <c r="DQ207" s="34" t="str">
        <f ca="true">+IF(OFFSET('Hygiene Data'!$C$14,0,10*ROW('Hygiene Data'!C201))="","",OFFSET('Hygiene Data'!$C$14,0,10*ROW('Hygiene Data'!C201)))</f>
        <v/>
      </c>
      <c r="DR207" s="34" t="str">
        <f ca="true">+IF(OFFSET('Hygiene Data'!$D$12,0,10*ROW('Hygiene Data'!D201))="","",OFFSET('Hygiene Data'!$D$12,0,10*ROW('Hygiene Data'!D201)))</f>
        <v/>
      </c>
      <c r="DS207" s="34" t="str">
        <f ca="true">+IF(OFFSET('Hygiene Data'!$D$13,0,10*ROW('Hygiene Data'!D201))="","",OFFSET('Hygiene Data'!$D$13,0,10*ROW('Hygiene Data'!D201)))</f>
        <v/>
      </c>
      <c r="DT207" s="34" t="str">
        <f ca="true">+IF(OFFSET('Hygiene Data'!$D$14,0,10*ROW('Hygiene Data'!D201))="","",OFFSET('Hygiene Data'!$D$14,0,10*ROW('Hygiene Data'!D201)))</f>
        <v/>
      </c>
      <c r="DU207" s="34" t="str">
        <f ca="true">+IF(OFFSET('Hygiene Data'!$E$12,0,10*ROW('Hygiene Data'!E201))="","",OFFSET('Hygiene Data'!$E$12,0,10*ROW('Hygiene Data'!E201)))</f>
        <v/>
      </c>
      <c r="DV207" s="34" t="str">
        <f ca="true">+IF(OFFSET('Hygiene Data'!$E$13,0,10*ROW('Hygiene Data'!E201))="","",OFFSET('Hygiene Data'!$E$13,0,10*ROW('Hygiene Data'!E201)))</f>
        <v/>
      </c>
      <c r="DW207" s="34" t="str">
        <f ca="true">+IF(OFFSET('Hygiene Data'!$E$14,0,10*ROW('Hygiene Data'!E201))="","",OFFSET('Hygiene Data'!$E$14,0,10*ROW('Hygiene Data'!E201)))</f>
        <v/>
      </c>
      <c r="DX207" s="34" t="str">
        <f ca="true">+IF(OFFSET('Hygiene Data'!$F$12,0,10*ROW('Hygiene Data'!F201))="","",OFFSET('Hygiene Data'!$F$12,0,10*ROW('Hygiene Data'!F201)))</f>
        <v/>
      </c>
      <c r="DY207" s="34" t="str">
        <f ca="true">+IF(OFFSET('Hygiene Data'!$F$13,0,10*ROW('Hygiene Data'!F201))="","",OFFSET('Hygiene Data'!$F$13,0,10*ROW('Hygiene Data'!F201)))</f>
        <v/>
      </c>
      <c r="DZ207" s="34" t="str">
        <f ca="true">+IF(OFFSET('Hygiene Data'!$F$14,0,10*ROW('Hygiene Data'!F201))="","",OFFSET('Hygiene Data'!$F$14,0,10*ROW('Hygiene Data'!F201)))</f>
        <v/>
      </c>
      <c r="EA207" s="34" t="str">
        <f ca="true">+IF(OFFSET('Hygiene Data'!$G$12,0,10*ROW('Hygiene Data'!G201))="","",OFFSET('Hygiene Data'!$G$12,0,10*ROW('Hygiene Data'!G201)))</f>
        <v/>
      </c>
      <c r="EB207" s="34" t="str">
        <f ca="true">+IF(OFFSET('Hygiene Data'!$G$13,0,10*ROW('Hygiene Data'!G201))="","",OFFSET('Hygiene Data'!$G$13,0,10*ROW('Hygiene Data'!G201)))</f>
        <v/>
      </c>
      <c r="EC207" s="34" t="str">
        <f ca="true">+IF(OFFSET('Hygiene Data'!$G$14,0,10*ROW('Hygiene Data'!G201))="","",OFFSET('Hygiene Data'!$G$14,0,10*ROW('Hygiene Data'!G201)))</f>
        <v/>
      </c>
      <c r="ED207" s="34" t="str">
        <f ca="true">+IF(OFFSET('Hygiene Data'!$H$12,0,10*ROW('Hygiene Data'!H201))="","",OFFSET('Hygiene Data'!$H$12,0,10*ROW('Hygiene Data'!H201)))</f>
        <v/>
      </c>
      <c r="EE207" s="34" t="str">
        <f ca="true">+IF(OFFSET('Hygiene Data'!$H$13,0,10*ROW('Hygiene Data'!H201))="","",OFFSET('Hygiene Data'!$H$13,0,10*ROW('Hygiene Data'!H201)))</f>
        <v/>
      </c>
      <c r="EF207" s="34" t="str">
        <f ca="true">+IF(OFFSET('Hygiene Data'!$H$14,0,10*ROW('Hygiene Data'!H201))="","",OFFSET('Hygiene Data'!$H$14,0,10*ROW('Hygiene Data'!H201)))</f>
        <v/>
      </c>
    </row>
    <row r="208" s="46" customFormat="true" x14ac:dyDescent="0.2"/>
    <row r="209" s="46" customFormat="true" x14ac:dyDescent="0.2"/>
    <row r="210" s="46" customFormat="true" x14ac:dyDescent="0.2"/>
    <row r="211" s="46" customFormat="true" x14ac:dyDescent="0.2"/>
    <row r="212" s="46" customFormat="true" x14ac:dyDescent="0.2"/>
    <row r="213" s="46" customFormat="true" x14ac:dyDescent="0.2"/>
    <row r="214" s="46" customFormat="true" x14ac:dyDescent="0.2"/>
    <row r="215" s="46" customFormat="true" x14ac:dyDescent="0.2"/>
    <row r="216" s="46" customFormat="true" x14ac:dyDescent="0.2"/>
    <row r="217" s="46" customFormat="true" x14ac:dyDescent="0.2"/>
    <row r="218" s="46" customFormat="true" x14ac:dyDescent="0.2"/>
    <row r="219" s="46" customFormat="true" x14ac:dyDescent="0.2"/>
    <row r="220" s="46" customFormat="true" x14ac:dyDescent="0.2"/>
    <row r="221" s="46" customFormat="true" x14ac:dyDescent="0.2"/>
    <row r="222" s="46" customFormat="true" x14ac:dyDescent="0.2"/>
    <row r="223" s="46" customFormat="true" x14ac:dyDescent="0.2"/>
    <row r="224" s="46" customFormat="true" x14ac:dyDescent="0.2"/>
    <row r="225" s="46" customFormat="true" x14ac:dyDescent="0.2"/>
    <row r="226" s="46" customFormat="true" x14ac:dyDescent="0.2"/>
    <row r="227" s="46" customFormat="true" x14ac:dyDescent="0.2"/>
    <row r="228" s="46" customFormat="true" x14ac:dyDescent="0.2"/>
    <row r="229" s="46" customFormat="true" x14ac:dyDescent="0.2"/>
    <row r="230" s="46" customFormat="true" x14ac:dyDescent="0.2"/>
    <row r="231" s="46" customFormat="true" x14ac:dyDescent="0.2"/>
    <row r="232" s="46" customFormat="true" x14ac:dyDescent="0.2"/>
    <row r="233" s="46" customFormat="true" x14ac:dyDescent="0.2"/>
    <row r="234" s="46" customFormat="true" x14ac:dyDescent="0.2"/>
    <row r="235" s="46" customFormat="true" x14ac:dyDescent="0.2"/>
    <row r="236" s="46" customFormat="true" x14ac:dyDescent="0.2"/>
    <row r="237" s="46" customFormat="true" x14ac:dyDescent="0.2"/>
    <row r="238" s="46" customFormat="true" x14ac:dyDescent="0.2"/>
    <row r="239" s="46" customFormat="true" x14ac:dyDescent="0.2"/>
    <row r="240" s="46" customFormat="true" x14ac:dyDescent="0.2"/>
    <row r="241" s="46" customFormat="true" x14ac:dyDescent="0.2"/>
    <row r="242" s="46" customFormat="true" x14ac:dyDescent="0.2"/>
    <row r="243" s="46" customFormat="true" x14ac:dyDescent="0.2"/>
    <row r="244" s="46" customFormat="true" x14ac:dyDescent="0.2"/>
    <row r="245" s="46" customFormat="true" x14ac:dyDescent="0.2"/>
    <row r="246" s="46" customFormat="true" x14ac:dyDescent="0.2"/>
    <row r="247" s="46" customFormat="true" x14ac:dyDescent="0.2"/>
    <row r="248" s="46" customFormat="true" x14ac:dyDescent="0.2"/>
    <row r="249" s="46" customFormat="true" x14ac:dyDescent="0.2"/>
    <row r="250" s="46" customFormat="true" x14ac:dyDescent="0.2"/>
    <row r="251" s="46" customFormat="true" x14ac:dyDescent="0.2"/>
    <row r="252" s="46" customFormat="true" x14ac:dyDescent="0.2"/>
    <row r="253" s="46" customFormat="true" x14ac:dyDescent="0.2"/>
    <row r="254" s="46" customFormat="true" x14ac:dyDescent="0.2"/>
    <row r="255" s="46" customFormat="true" x14ac:dyDescent="0.2"/>
    <row r="256" s="46" customFormat="true" x14ac:dyDescent="0.2"/>
    <row r="257" s="46" customFormat="true" x14ac:dyDescent="0.2"/>
    <row r="258" s="46" customFormat="true" x14ac:dyDescent="0.2"/>
    <row r="259" s="46" customFormat="true" x14ac:dyDescent="0.2"/>
    <row r="260" s="46" customFormat="true" x14ac:dyDescent="0.2"/>
    <row r="261" s="46" customFormat="true" x14ac:dyDescent="0.2"/>
    <row r="262" s="46" customFormat="true" x14ac:dyDescent="0.2"/>
    <row r="263" s="46" customFormat="true" x14ac:dyDescent="0.2"/>
    <row r="264" s="46" customFormat="true" x14ac:dyDescent="0.2"/>
    <row r="265" s="46" customFormat="true" x14ac:dyDescent="0.2"/>
    <row r="266" s="46" customFormat="true" x14ac:dyDescent="0.2"/>
    <row r="267" s="46" customFormat="true" x14ac:dyDescent="0.2"/>
    <row r="268" s="46" customFormat="true" x14ac:dyDescent="0.2"/>
    <row r="269" s="46" customFormat="true" x14ac:dyDescent="0.2"/>
    <row r="270" s="46" customFormat="true" x14ac:dyDescent="0.2"/>
    <row r="271" s="46" customFormat="true" x14ac:dyDescent="0.2"/>
    <row r="272" s="46" customFormat="true" x14ac:dyDescent="0.2"/>
    <row r="273" s="46" customFormat="true" x14ac:dyDescent="0.2"/>
    <row r="274" s="46" customFormat="true" x14ac:dyDescent="0.2"/>
    <row r="275" s="46" customFormat="true" x14ac:dyDescent="0.2"/>
    <row r="276" s="46" customFormat="true" x14ac:dyDescent="0.2"/>
    <row r="277" s="46" customFormat="true" x14ac:dyDescent="0.2"/>
    <row r="278" s="46" customFormat="true" x14ac:dyDescent="0.2"/>
    <row r="279" s="46" customFormat="true" x14ac:dyDescent="0.2"/>
    <row r="280" s="46" customFormat="true" x14ac:dyDescent="0.2"/>
    <row r="281" s="46" customFormat="true" x14ac:dyDescent="0.2"/>
    <row r="282" s="46" customFormat="true" x14ac:dyDescent="0.2"/>
    <row r="283" s="46" customFormat="true" x14ac:dyDescent="0.2"/>
    <row r="284" s="46" customFormat="true" x14ac:dyDescent="0.2"/>
    <row r="285" s="46" customFormat="true" x14ac:dyDescent="0.2"/>
    <row r="286" s="46" customFormat="true" x14ac:dyDescent="0.2"/>
    <row r="287" s="46" customFormat="true" x14ac:dyDescent="0.2"/>
    <row r="288" s="46" customFormat="true" x14ac:dyDescent="0.2"/>
    <row r="289" s="46" customFormat="true" x14ac:dyDescent="0.2"/>
    <row r="290" s="46" customFormat="true" x14ac:dyDescent="0.2"/>
    <row r="291" s="46" customFormat="true" x14ac:dyDescent="0.2"/>
    <row r="292" s="46" customFormat="true" x14ac:dyDescent="0.2"/>
    <row r="293" s="46" customFormat="true" x14ac:dyDescent="0.2"/>
    <row r="294" s="46" customFormat="true" x14ac:dyDescent="0.2"/>
    <row r="295" s="46" customFormat="true" x14ac:dyDescent="0.2"/>
    <row r="296" s="46" customFormat="true" x14ac:dyDescent="0.2"/>
    <row r="297" s="46" customFormat="true" x14ac:dyDescent="0.2"/>
    <row r="298" s="46" customFormat="true" x14ac:dyDescent="0.2"/>
    <row r="299" s="46" customFormat="true" x14ac:dyDescent="0.2"/>
    <row r="300" s="46" customFormat="true" x14ac:dyDescent="0.2"/>
    <row r="301" s="46" customFormat="true" x14ac:dyDescent="0.2"/>
    <row r="302" s="46" customFormat="true" x14ac:dyDescent="0.2"/>
    <row r="303" s="46" customFormat="true" x14ac:dyDescent="0.2"/>
    <row r="304" s="46" customFormat="true" x14ac:dyDescent="0.2"/>
    <row r="305" s="46" customFormat="true" x14ac:dyDescent="0.2"/>
    <row r="306" s="46" customFormat="true" x14ac:dyDescent="0.2"/>
    <row r="307" s="46" customFormat="true" x14ac:dyDescent="0.2"/>
    <row r="308" s="46" customFormat="true" x14ac:dyDescent="0.2"/>
    <row r="309" s="46" customFormat="true" x14ac:dyDescent="0.2"/>
    <row r="310" s="46" customFormat="true" x14ac:dyDescent="0.2"/>
    <row r="311" s="46" customFormat="true" x14ac:dyDescent="0.2"/>
    <row r="312" s="46" customFormat="true" x14ac:dyDescent="0.2"/>
    <row r="313" s="46" customFormat="true" x14ac:dyDescent="0.2"/>
    <row r="314" s="46" customFormat="true" x14ac:dyDescent="0.2"/>
    <row r="315" s="46" customFormat="true" x14ac:dyDescent="0.2"/>
    <row r="316" s="46" customFormat="true" x14ac:dyDescent="0.2"/>
    <row r="317" s="46" customFormat="true" x14ac:dyDescent="0.2"/>
    <row r="318" s="46" customFormat="true" x14ac:dyDescent="0.2"/>
    <row r="319" s="46" customFormat="true" x14ac:dyDescent="0.2"/>
    <row r="320" s="46" customFormat="true" x14ac:dyDescent="0.2"/>
    <row r="321" s="46" customFormat="true" x14ac:dyDescent="0.2"/>
    <row r="322" s="46" customFormat="true" x14ac:dyDescent="0.2"/>
    <row r="323" s="46" customFormat="true" x14ac:dyDescent="0.2"/>
    <row r="324" s="46" customFormat="true" x14ac:dyDescent="0.2"/>
    <row r="325" s="46" customFormat="true" x14ac:dyDescent="0.2"/>
    <row r="326" s="46" customFormat="true" x14ac:dyDescent="0.2"/>
    <row r="327" s="46" customFormat="true" x14ac:dyDescent="0.2"/>
    <row r="328" s="46" customFormat="true" x14ac:dyDescent="0.2"/>
    <row r="329" s="46" customFormat="true" x14ac:dyDescent="0.2"/>
    <row r="330" s="46" customFormat="true" x14ac:dyDescent="0.2"/>
    <row r="331" s="46" customFormat="true" x14ac:dyDescent="0.2"/>
    <row r="332" s="46" customFormat="true" x14ac:dyDescent="0.2"/>
    <row r="333" s="46" customFormat="true" x14ac:dyDescent="0.2"/>
    <row r="334" s="46" customFormat="true" x14ac:dyDescent="0.2"/>
    <row r="335" s="46" customFormat="true" x14ac:dyDescent="0.2"/>
    <row r="336" s="46" customFormat="true" x14ac:dyDescent="0.2"/>
    <row r="337" s="46" customFormat="true" x14ac:dyDescent="0.2"/>
    <row r="338" s="46" customFormat="true" x14ac:dyDescent="0.2"/>
    <row r="339" s="46" customFormat="true" x14ac:dyDescent="0.2"/>
    <row r="340" s="46" customFormat="true" x14ac:dyDescent="0.2"/>
    <row r="341" s="46" customFormat="true" x14ac:dyDescent="0.2"/>
    <row r="342" s="46" customFormat="true" x14ac:dyDescent="0.2"/>
    <row r="343" s="46" customFormat="true" x14ac:dyDescent="0.2"/>
    <row r="344" s="46" customFormat="true" x14ac:dyDescent="0.2"/>
    <row r="345" s="46" customFormat="true" x14ac:dyDescent="0.2"/>
    <row r="346" s="46" customFormat="true" x14ac:dyDescent="0.2"/>
    <row r="347" s="46" customFormat="true" x14ac:dyDescent="0.2"/>
    <row r="348" s="46" customFormat="true" x14ac:dyDescent="0.2"/>
    <row r="349" s="46" customFormat="true" x14ac:dyDescent="0.2"/>
    <row r="350" s="46" customFormat="true" x14ac:dyDescent="0.2"/>
    <row r="351" s="46" customFormat="true" x14ac:dyDescent="0.2"/>
    <row r="352" s="46" customFormat="true" x14ac:dyDescent="0.2"/>
    <row r="353" s="46" customFormat="true" x14ac:dyDescent="0.2"/>
    <row r="354" s="46" customFormat="true" x14ac:dyDescent="0.2"/>
    <row r="355" s="46" customFormat="true" x14ac:dyDescent="0.2"/>
    <row r="356" s="46" customFormat="true" x14ac:dyDescent="0.2"/>
    <row r="357" s="46" customFormat="true" x14ac:dyDescent="0.2"/>
    <row r="358" s="46" customFormat="true" x14ac:dyDescent="0.2"/>
    <row r="359" s="46" customFormat="true" x14ac:dyDescent="0.2"/>
    <row r="360" s="46" customFormat="true" x14ac:dyDescent="0.2"/>
    <row r="361" s="46" customFormat="true" x14ac:dyDescent="0.2"/>
    <row r="362" s="46" customFormat="true" x14ac:dyDescent="0.2"/>
    <row r="363" s="46" customFormat="true" x14ac:dyDescent="0.2"/>
    <row r="364" s="46" customFormat="true" x14ac:dyDescent="0.2"/>
    <row r="365" s="46" customFormat="true" x14ac:dyDescent="0.2"/>
    <row r="366" s="46" customFormat="true" x14ac:dyDescent="0.2"/>
    <row r="367" s="46" customFormat="true" x14ac:dyDescent="0.2"/>
    <row r="368" s="46" customFormat="true" x14ac:dyDescent="0.2"/>
    <row r="369" s="46" customFormat="true" x14ac:dyDescent="0.2"/>
    <row r="370" s="46" customFormat="true" x14ac:dyDescent="0.2"/>
    <row r="371" s="46" customFormat="true" x14ac:dyDescent="0.2"/>
    <row r="372" s="46" customFormat="true" x14ac:dyDescent="0.2"/>
    <row r="373" s="46" customFormat="true" x14ac:dyDescent="0.2"/>
    <row r="374" s="46" customFormat="true" x14ac:dyDescent="0.2"/>
    <row r="375" s="46" customFormat="true" x14ac:dyDescent="0.2"/>
    <row r="376" s="46" customFormat="true" x14ac:dyDescent="0.2"/>
    <row r="377" s="46" customFormat="true" x14ac:dyDescent="0.2"/>
    <row r="378" s="46" customFormat="true" x14ac:dyDescent="0.2"/>
    <row r="379" s="46" customFormat="true" x14ac:dyDescent="0.2"/>
    <row r="380" s="46" customFormat="true" x14ac:dyDescent="0.2"/>
    <row r="381" s="46" customFormat="true" x14ac:dyDescent="0.2"/>
    <row r="382" s="46" customFormat="true" x14ac:dyDescent="0.2"/>
    <row r="383" s="46" customFormat="true" x14ac:dyDescent="0.2"/>
    <row r="384" s="46" customFormat="true" x14ac:dyDescent="0.2"/>
    <row r="385" s="46" customFormat="true" x14ac:dyDescent="0.2"/>
    <row r="386" s="46" customFormat="true" x14ac:dyDescent="0.2"/>
    <row r="387" s="46" customFormat="true" x14ac:dyDescent="0.2"/>
    <row r="388" s="46" customFormat="true" x14ac:dyDescent="0.2"/>
    <row r="389" s="46" customFormat="true" x14ac:dyDescent="0.2"/>
    <row r="390" s="46" customFormat="true" x14ac:dyDescent="0.2"/>
    <row r="391" s="46" customFormat="true" x14ac:dyDescent="0.2"/>
    <row r="392" s="46" customFormat="true" x14ac:dyDescent="0.2"/>
    <row r="393" s="46" customFormat="true" x14ac:dyDescent="0.2"/>
    <row r="394" s="46" customFormat="true" x14ac:dyDescent="0.2"/>
    <row r="395" s="46" customFormat="true" x14ac:dyDescent="0.2"/>
    <row r="396" s="46" customFormat="true" x14ac:dyDescent="0.2"/>
    <row r="397" s="46" customFormat="true" x14ac:dyDescent="0.2"/>
    <row r="398" s="46" customFormat="true" x14ac:dyDescent="0.2"/>
    <row r="399" s="46" customFormat="true" x14ac:dyDescent="0.2"/>
    <row r="400" s="46" customFormat="true" x14ac:dyDescent="0.2"/>
    <row r="401" s="46" customFormat="true" x14ac:dyDescent="0.2"/>
    <row r="402" s="46" customFormat="true" x14ac:dyDescent="0.2"/>
    <row r="403" s="46" customFormat="true" x14ac:dyDescent="0.2"/>
    <row r="404" s="46" customFormat="true" x14ac:dyDescent="0.2"/>
    <row r="405" s="46" customFormat="true" x14ac:dyDescent="0.2"/>
    <row r="406" s="46" customFormat="true" x14ac:dyDescent="0.2"/>
    <row r="407" s="46" customFormat="true" x14ac:dyDescent="0.2"/>
    <row r="408" s="46" customFormat="true" x14ac:dyDescent="0.2"/>
    <row r="409" s="46" customFormat="true" x14ac:dyDescent="0.2"/>
    <row r="410" s="46" customFormat="true" x14ac:dyDescent="0.2"/>
    <row r="411" s="46" customFormat="true" x14ac:dyDescent="0.2"/>
    <row r="412" s="46" customFormat="true" x14ac:dyDescent="0.2"/>
    <row r="413" s="46" customFormat="true" x14ac:dyDescent="0.2"/>
    <row r="414" s="46" customFormat="true" x14ac:dyDescent="0.2"/>
    <row r="415" s="46" customFormat="true" x14ac:dyDescent="0.2"/>
    <row r="416" s="46" customFormat="true" x14ac:dyDescent="0.2"/>
    <row r="417" s="46" customFormat="true" x14ac:dyDescent="0.2"/>
    <row r="418" s="46" customFormat="true" x14ac:dyDescent="0.2"/>
    <row r="419" s="46" customFormat="true" x14ac:dyDescent="0.2"/>
    <row r="420" s="46" customFormat="true" x14ac:dyDescent="0.2"/>
    <row r="421" s="46" customFormat="true" x14ac:dyDescent="0.2"/>
    <row r="422" s="46" customFormat="true" x14ac:dyDescent="0.2"/>
    <row r="423" s="46" customFormat="true" x14ac:dyDescent="0.2"/>
    <row r="424" s="46" customFormat="true" x14ac:dyDescent="0.2"/>
    <row r="425" s="46" customFormat="true" x14ac:dyDescent="0.2"/>
    <row r="426" s="46" customFormat="true" x14ac:dyDescent="0.2"/>
    <row r="427" s="46" customFormat="true" x14ac:dyDescent="0.2"/>
    <row r="428" s="46" customFormat="true" x14ac:dyDescent="0.2"/>
    <row r="429" s="46" customFormat="true" x14ac:dyDescent="0.2"/>
    <row r="430" s="46" customFormat="true" x14ac:dyDescent="0.2"/>
    <row r="431" s="46" customFormat="true" x14ac:dyDescent="0.2"/>
    <row r="432" s="46" customFormat="true" x14ac:dyDescent="0.2"/>
    <row r="433" s="46" customFormat="true" x14ac:dyDescent="0.2"/>
    <row r="434" s="46" customFormat="true" x14ac:dyDescent="0.2"/>
    <row r="435" s="46" customFormat="true" x14ac:dyDescent="0.2"/>
    <row r="436" s="46" customFormat="true" x14ac:dyDescent="0.2"/>
    <row r="437" s="46" customFormat="true" x14ac:dyDescent="0.2"/>
    <row r="438" s="46" customFormat="true" x14ac:dyDescent="0.2"/>
    <row r="439" s="46" customFormat="true" x14ac:dyDescent="0.2"/>
    <row r="440" s="46" customFormat="true" x14ac:dyDescent="0.2"/>
    <row r="441" s="46" customFormat="true" x14ac:dyDescent="0.2"/>
    <row r="442" s="46" customFormat="true" x14ac:dyDescent="0.2"/>
    <row r="443" s="46" customFormat="true" x14ac:dyDescent="0.2"/>
    <row r="444" s="46" customFormat="true" x14ac:dyDescent="0.2"/>
    <row r="445" s="46" customFormat="true" x14ac:dyDescent="0.2"/>
    <row r="446" s="46" customFormat="true" x14ac:dyDescent="0.2"/>
    <row r="447" s="46" customFormat="true" x14ac:dyDescent="0.2"/>
    <row r="448" s="46" customFormat="true" x14ac:dyDescent="0.2"/>
    <row r="449" s="46" customFormat="true" x14ac:dyDescent="0.2"/>
    <row r="450" s="46" customFormat="true" x14ac:dyDescent="0.2"/>
    <row r="451" s="46" customFormat="true" x14ac:dyDescent="0.2"/>
    <row r="452" s="46" customFormat="true" x14ac:dyDescent="0.2"/>
    <row r="453" s="46" customFormat="true" x14ac:dyDescent="0.2"/>
    <row r="454" s="46" customFormat="true" x14ac:dyDescent="0.2"/>
    <row r="455" s="46" customFormat="true" x14ac:dyDescent="0.2"/>
    <row r="456" s="46" customFormat="true" x14ac:dyDescent="0.2"/>
    <row r="457" s="46" customFormat="true" x14ac:dyDescent="0.2"/>
    <row r="458" s="46" customFormat="true" x14ac:dyDescent="0.2"/>
    <row r="459" s="46" customFormat="true" x14ac:dyDescent="0.2"/>
    <row r="460" s="46" customFormat="true" x14ac:dyDescent="0.2"/>
    <row r="461" s="46" customFormat="true" x14ac:dyDescent="0.2"/>
    <row r="462" s="46" customFormat="true" x14ac:dyDescent="0.2"/>
    <row r="463" s="46" customFormat="true" x14ac:dyDescent="0.2"/>
    <row r="464" s="46" customFormat="true" x14ac:dyDescent="0.2"/>
    <row r="465" s="46" customFormat="true" x14ac:dyDescent="0.2"/>
    <row r="466" s="46" customFormat="true" x14ac:dyDescent="0.2"/>
    <row r="467" s="46" customFormat="true" x14ac:dyDescent="0.2"/>
    <row r="468" s="46" customFormat="true" x14ac:dyDescent="0.2"/>
    <row r="469" s="46" customFormat="true" x14ac:dyDescent="0.2"/>
    <row r="470" s="46" customFormat="true" x14ac:dyDescent="0.2"/>
    <row r="471" s="46" customFormat="true" x14ac:dyDescent="0.2"/>
    <row r="472" s="46" customFormat="true" x14ac:dyDescent="0.2"/>
    <row r="473" s="46" customFormat="true" x14ac:dyDescent="0.2"/>
    <row r="474" s="46" customFormat="true" x14ac:dyDescent="0.2"/>
    <row r="475" s="46" customFormat="true" x14ac:dyDescent="0.2"/>
    <row r="476" s="46" customFormat="true" x14ac:dyDescent="0.2"/>
    <row r="477" s="46" customFormat="true" x14ac:dyDescent="0.2"/>
    <row r="478" s="46" customFormat="true" x14ac:dyDescent="0.2"/>
    <row r="479" s="46" customFormat="true" x14ac:dyDescent="0.2"/>
    <row r="480" s="46" customFormat="true" x14ac:dyDescent="0.2"/>
    <row r="481" s="46" customFormat="true" x14ac:dyDescent="0.2"/>
    <row r="482" s="46" customFormat="true" x14ac:dyDescent="0.2"/>
    <row r="483" s="46" customFormat="true" x14ac:dyDescent="0.2"/>
    <row r="484" s="46" customFormat="true" x14ac:dyDescent="0.2"/>
    <row r="485" s="46" customFormat="true" x14ac:dyDescent="0.2"/>
    <row r="486" s="46" customFormat="true" x14ac:dyDescent="0.2"/>
    <row r="487" s="46" customFormat="true" x14ac:dyDescent="0.2"/>
    <row r="488" s="46" customFormat="true" x14ac:dyDescent="0.2"/>
    <row r="489" s="46" customFormat="true" x14ac:dyDescent="0.2"/>
    <row r="490" s="46" customFormat="true" x14ac:dyDescent="0.2"/>
    <row r="491" s="46" customFormat="true" x14ac:dyDescent="0.2"/>
    <row r="492" s="46" customFormat="true" x14ac:dyDescent="0.2"/>
    <row r="493" s="46" customFormat="true" x14ac:dyDescent="0.2"/>
    <row r="494" s="46" customFormat="true" x14ac:dyDescent="0.2"/>
    <row r="495" s="46" customFormat="true" x14ac:dyDescent="0.2"/>
    <row r="496" s="46" customFormat="true" x14ac:dyDescent="0.2"/>
    <row r="497" s="46" customFormat="true" x14ac:dyDescent="0.2"/>
    <row r="498" s="46" customFormat="true" x14ac:dyDescent="0.2"/>
    <row r="499" s="46" customFormat="true" x14ac:dyDescent="0.2"/>
    <row r="500" s="46" customFormat="true" x14ac:dyDescent="0.2"/>
    <row r="501" s="46" customFormat="true" x14ac:dyDescent="0.2"/>
    <row r="502" s="46" customFormat="true" x14ac:dyDescent="0.2"/>
    <row r="503" s="46" customFormat="true" x14ac:dyDescent="0.2"/>
    <row r="504" s="46" customFormat="true" x14ac:dyDescent="0.2"/>
    <row r="505" s="46" customFormat="true" x14ac:dyDescent="0.2"/>
    <row r="506" s="46" customFormat="true" x14ac:dyDescent="0.2"/>
    <row r="507" s="46" customFormat="true" x14ac:dyDescent="0.2"/>
    <row r="508" s="46" customFormat="true" x14ac:dyDescent="0.2"/>
    <row r="509" s="46" customFormat="true" x14ac:dyDescent="0.2"/>
    <row r="510" s="46" customFormat="true" x14ac:dyDescent="0.2"/>
    <row r="511" s="46" customFormat="true" x14ac:dyDescent="0.2"/>
    <row r="512" s="46" customFormat="true" x14ac:dyDescent="0.2"/>
    <row r="513" s="46" customFormat="true" x14ac:dyDescent="0.2"/>
    <row r="514" s="46" customFormat="true" x14ac:dyDescent="0.2"/>
    <row r="515" s="46" customFormat="true" x14ac:dyDescent="0.2"/>
    <row r="516" s="46" customFormat="true" x14ac:dyDescent="0.2"/>
    <row r="517" s="46" customFormat="true" x14ac:dyDescent="0.2"/>
    <row r="518" s="46" customFormat="true" x14ac:dyDescent="0.2"/>
    <row r="519" s="46" customFormat="true" x14ac:dyDescent="0.2"/>
    <row r="520" s="46" customFormat="true" x14ac:dyDescent="0.2"/>
    <row r="521" s="46" customFormat="true" x14ac:dyDescent="0.2"/>
    <row r="522" s="46" customFormat="true" x14ac:dyDescent="0.2"/>
    <row r="523" s="46" customFormat="true" x14ac:dyDescent="0.2"/>
    <row r="524" s="46" customFormat="true" x14ac:dyDescent="0.2"/>
    <row r="525" s="46" customFormat="true" x14ac:dyDescent="0.2"/>
    <row r="526" s="46" customFormat="true" x14ac:dyDescent="0.2"/>
    <row r="527" s="46" customFormat="true" x14ac:dyDescent="0.2"/>
    <row r="528" s="46" customFormat="true" x14ac:dyDescent="0.2"/>
    <row r="529" s="46" customFormat="true" x14ac:dyDescent="0.2"/>
    <row r="530" s="46" customFormat="true" x14ac:dyDescent="0.2"/>
    <row r="531" s="46" customFormat="true" x14ac:dyDescent="0.2"/>
    <row r="532" s="46" customFormat="true" x14ac:dyDescent="0.2"/>
    <row r="533" s="46" customFormat="true" x14ac:dyDescent="0.2"/>
    <row r="534" s="46" customFormat="true" x14ac:dyDescent="0.2"/>
    <row r="535" s="46" customFormat="true" x14ac:dyDescent="0.2"/>
    <row r="536" s="46" customFormat="true" x14ac:dyDescent="0.2"/>
    <row r="537" s="46" customFormat="true" x14ac:dyDescent="0.2"/>
    <row r="538" s="46" customFormat="true" x14ac:dyDescent="0.2"/>
    <row r="539" s="46" customFormat="true" x14ac:dyDescent="0.2"/>
    <row r="540" s="46" customFormat="true" x14ac:dyDescent="0.2"/>
    <row r="541" s="46" customFormat="true" x14ac:dyDescent="0.2"/>
    <row r="542" s="46" customFormat="true" x14ac:dyDescent="0.2"/>
    <row r="543" s="46" customFormat="true" x14ac:dyDescent="0.2"/>
    <row r="544" s="46" customFormat="true" x14ac:dyDescent="0.2"/>
    <row r="545" s="46" customFormat="true" x14ac:dyDescent="0.2"/>
    <row r="546" s="46" customFormat="true" x14ac:dyDescent="0.2"/>
    <row r="547" s="46" customFormat="true" x14ac:dyDescent="0.2"/>
    <row r="548" s="46" customFormat="true" x14ac:dyDescent="0.2"/>
    <row r="549" s="46" customFormat="true" x14ac:dyDescent="0.2"/>
    <row r="550" s="46" customFormat="true" x14ac:dyDescent="0.2"/>
    <row r="551" s="46" customFormat="true" x14ac:dyDescent="0.2"/>
    <row r="552" s="46" customFormat="true" x14ac:dyDescent="0.2"/>
    <row r="553" s="46" customFormat="true" x14ac:dyDescent="0.2"/>
    <row r="554" s="46" customFormat="true" x14ac:dyDescent="0.2"/>
    <row r="555" s="46" customFormat="true" x14ac:dyDescent="0.2"/>
    <row r="556" s="46" customFormat="true" x14ac:dyDescent="0.2"/>
    <row r="557" s="46" customFormat="true" x14ac:dyDescent="0.2"/>
    <row r="558" s="46" customFormat="true" x14ac:dyDescent="0.2"/>
    <row r="559" s="46" customFormat="true" x14ac:dyDescent="0.2"/>
    <row r="560" s="46" customFormat="true" x14ac:dyDescent="0.2"/>
    <row r="561" s="46" customFormat="true" x14ac:dyDescent="0.2"/>
    <row r="562" s="46" customFormat="true" x14ac:dyDescent="0.2"/>
    <row r="563" s="46" customFormat="true" x14ac:dyDescent="0.2"/>
    <row r="564" s="46" customFormat="true" x14ac:dyDescent="0.2"/>
    <row r="565" s="46" customFormat="true" x14ac:dyDescent="0.2"/>
    <row r="566" s="46" customFormat="true" x14ac:dyDescent="0.2"/>
    <row r="567" s="46" customFormat="true" x14ac:dyDescent="0.2"/>
    <row r="568" s="46" customFormat="true" x14ac:dyDescent="0.2"/>
    <row r="569" s="46" customFormat="true" x14ac:dyDescent="0.2"/>
    <row r="570" s="46" customFormat="true" x14ac:dyDescent="0.2"/>
    <row r="571" s="46" customFormat="true" x14ac:dyDescent="0.2"/>
    <row r="572" s="46" customFormat="true" x14ac:dyDescent="0.2"/>
    <row r="573" s="46" customFormat="true" x14ac:dyDescent="0.2"/>
    <row r="574" s="46" customFormat="true" x14ac:dyDescent="0.2"/>
    <row r="575" s="46" customFormat="true" x14ac:dyDescent="0.2"/>
    <row r="576" s="46" customFormat="true" x14ac:dyDescent="0.2"/>
    <row r="577" s="46" customFormat="true" x14ac:dyDescent="0.2"/>
    <row r="578" s="46" customFormat="true" x14ac:dyDescent="0.2"/>
    <row r="579" s="46" customFormat="true" x14ac:dyDescent="0.2"/>
    <row r="580" s="46" customFormat="true" x14ac:dyDescent="0.2"/>
    <row r="581" s="46" customFormat="true" x14ac:dyDescent="0.2"/>
    <row r="582" s="46" customFormat="true" x14ac:dyDescent="0.2"/>
    <row r="583" s="46" customFormat="true" x14ac:dyDescent="0.2"/>
    <row r="584" s="46" customFormat="true" x14ac:dyDescent="0.2"/>
    <row r="585" s="46" customFormat="true" x14ac:dyDescent="0.2"/>
    <row r="586" s="46" customFormat="true" x14ac:dyDescent="0.2"/>
    <row r="587" s="46" customFormat="true" x14ac:dyDescent="0.2"/>
    <row r="588" s="46" customFormat="true" x14ac:dyDescent="0.2"/>
    <row r="589" s="46" customFormat="true" x14ac:dyDescent="0.2"/>
    <row r="590" s="46" customFormat="true" x14ac:dyDescent="0.2"/>
    <row r="591" s="46" customFormat="true" x14ac:dyDescent="0.2"/>
    <row r="592" s="46" customFormat="true" x14ac:dyDescent="0.2"/>
    <row r="593" s="46" customFormat="true" x14ac:dyDescent="0.2"/>
    <row r="594" s="46" customFormat="true" x14ac:dyDescent="0.2"/>
    <row r="595" s="46" customFormat="true" x14ac:dyDescent="0.2"/>
    <row r="596" s="46" customFormat="true" x14ac:dyDescent="0.2"/>
    <row r="597" s="46" customFormat="true" x14ac:dyDescent="0.2"/>
    <row r="598" s="46" customFormat="true" x14ac:dyDescent="0.2"/>
    <row r="599" s="46" customFormat="true" x14ac:dyDescent="0.2"/>
    <row r="600" s="46" customFormat="true" x14ac:dyDescent="0.2"/>
    <row r="601" s="46" customFormat="true" x14ac:dyDescent="0.2"/>
    <row r="602" s="46" customFormat="true" x14ac:dyDescent="0.2"/>
    <row r="603" s="46" customFormat="true" x14ac:dyDescent="0.2"/>
    <row r="604" s="46" customFormat="true" x14ac:dyDescent="0.2"/>
    <row r="605" s="46" customFormat="true" x14ac:dyDescent="0.2"/>
    <row r="606" s="46" customFormat="true" x14ac:dyDescent="0.2"/>
    <row r="607" s="46" customFormat="true" x14ac:dyDescent="0.2"/>
    <row r="608" s="46" customFormat="true" x14ac:dyDescent="0.2"/>
    <row r="609" s="46" customFormat="true" x14ac:dyDescent="0.2"/>
    <row r="610" s="46" customFormat="true" x14ac:dyDescent="0.2"/>
    <row r="611" s="46" customFormat="true" x14ac:dyDescent="0.2"/>
    <row r="612" s="46" customFormat="true" x14ac:dyDescent="0.2"/>
    <row r="613" s="46" customFormat="true" x14ac:dyDescent="0.2"/>
    <row r="614" s="46" customFormat="true" x14ac:dyDescent="0.2"/>
    <row r="615" s="46" customFormat="true" x14ac:dyDescent="0.2"/>
    <row r="616" s="46" customFormat="true" x14ac:dyDescent="0.2"/>
    <row r="617" s="46" customFormat="true" x14ac:dyDescent="0.2"/>
    <row r="618" s="46" customFormat="true" x14ac:dyDescent="0.2"/>
    <row r="619" s="46" customFormat="true" x14ac:dyDescent="0.2"/>
    <row r="620" s="46" customFormat="true" x14ac:dyDescent="0.2"/>
    <row r="621" s="46" customFormat="true" x14ac:dyDescent="0.2"/>
    <row r="622" s="46" customFormat="true" x14ac:dyDescent="0.2"/>
    <row r="623" s="46" customFormat="true" x14ac:dyDescent="0.2"/>
    <row r="624" s="46" customFormat="true" x14ac:dyDescent="0.2"/>
    <row r="625" s="46" customFormat="true" x14ac:dyDescent="0.2"/>
    <row r="626" s="46" customFormat="true" x14ac:dyDescent="0.2"/>
    <row r="627" s="46" customFormat="true" x14ac:dyDescent="0.2"/>
    <row r="628" s="46" customFormat="true" x14ac:dyDescent="0.2"/>
    <row r="629" s="46" customFormat="true" x14ac:dyDescent="0.2"/>
    <row r="630" s="46" customFormat="true" x14ac:dyDescent="0.2"/>
    <row r="631" s="46" customFormat="true" x14ac:dyDescent="0.2"/>
    <row r="632" s="46" customFormat="true" x14ac:dyDescent="0.2"/>
    <row r="633" s="46" customFormat="true" x14ac:dyDescent="0.2"/>
    <row r="634" s="46" customFormat="true" x14ac:dyDescent="0.2"/>
    <row r="635" s="46"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heetViews>
  <sheetFormatPr defaultRowHeight="15.75" x14ac:dyDescent="0.25"/>
  <cols>
    <col min="1" max="1" width="24.625" style="327" customWidth="true"/>
    <col min="2" max="2" width="29.75" customWidth="true"/>
    <col min="3" max="8" width="7.875" customWidth="true"/>
    <col min="9" max="10" width="1.125" customWidth="true"/>
    <col min="11" max="11" width="24.625" style="327" customWidth="true"/>
    <col min="12" max="12" width="29.75" customWidth="true"/>
    <col min="13" max="18" width="7.875" customWidth="true"/>
    <col min="19" max="20" width="1.125" customWidth="true"/>
    <col min="21" max="21" width="24.625" style="327" customWidth="true"/>
    <col min="22" max="22" width="29.75" customWidth="true"/>
    <col min="23" max="28" width="7.875" customWidth="true"/>
    <col min="29" max="30" width="1.125" customWidth="true"/>
    <col min="31" max="31" width="24.625" style="327" customWidth="true"/>
    <col min="32" max="32" width="29.75" customWidth="true"/>
    <col min="33" max="38" width="7.875" customWidth="true"/>
    <col min="39" max="40" width="1.125" customWidth="true"/>
    <col min="41" max="41" width="24.625" style="327" customWidth="true"/>
    <col min="42" max="42" width="29.75" customWidth="true"/>
    <col min="43" max="48" width="7.875" customWidth="true"/>
    <col min="49" max="50" width="1.125" customWidth="true"/>
    <col min="51" max="51" width="24.625" style="327" customWidth="true"/>
    <col min="52" max="52" width="29.75" style="327" customWidth="true"/>
    <col min="53" max="58" width="7.875" customWidth="true"/>
    <col min="59" max="60" width="1.125" customWidth="true"/>
    <col min="61" max="61" width="24.625" style="327" customWidth="true"/>
    <col min="62" max="62" width="29.75" customWidth="true"/>
    <col min="63" max="68" width="7.875" customWidth="true"/>
    <col min="69" max="70" width="1.125" customWidth="true"/>
    <col min="71" max="71" width="24.625" style="327" customWidth="true"/>
    <col min="72" max="72" width="29.75" customWidth="true"/>
    <col min="73" max="78" width="7.875" customWidth="true"/>
    <col min="79" max="80" width="1.125" customWidth="true"/>
    <col min="81" max="81" width="24.625" style="327" customWidth="true"/>
    <col min="82" max="82" width="29.75" customWidth="true"/>
    <col min="83" max="88" width="7.875" customWidth="true"/>
    <col min="89" max="90" width="1.125" customWidth="true"/>
    <col min="91" max="91" width="24.625" style="327" customWidth="true"/>
    <col min="92" max="92" width="29.75" customWidth="true"/>
    <col min="93" max="98" width="7.875" customWidth="true"/>
    <col min="99" max="100" width="1.125" customWidth="true"/>
    <col min="101" max="101" width="24.625" style="327" customWidth="true"/>
    <col min="102" max="102" width="29.75" customWidth="true"/>
    <col min="103" max="108" width="7.875" customWidth="true"/>
    <col min="109" max="110" width="1.125" customWidth="true"/>
    <col min="111" max="111" width="24.625" style="327" customWidth="true"/>
    <col min="112" max="112" width="29.75" customWidth="true"/>
    <col min="113" max="118" width="7.875" customWidth="true"/>
    <col min="119" max="120" width="1.125" customWidth="true"/>
    <col min="121" max="121" width="24.625" style="327" customWidth="true"/>
    <col min="122" max="122" width="29.75" customWidth="true"/>
    <col min="123" max="128" width="7.875" customWidth="true"/>
    <col min="129" max="130" width="1.125" customWidth="true"/>
    <col min="131" max="131" width="24.625" style="327" customWidth="true"/>
    <col min="132" max="132" width="29.75" customWidth="true"/>
    <col min="133" max="138" width="7.875" customWidth="true"/>
    <col min="139" max="140" width="1.125" customWidth="true"/>
    <col min="141" max="141" width="24.625" style="327" customWidth="true"/>
    <col min="142" max="142" width="29.75" customWidth="true"/>
    <col min="143" max="148" width="7.875" customWidth="true"/>
    <col min="149" max="150" width="1.125" customWidth="true"/>
    <col min="151" max="151" width="24.625" style="327" customWidth="true"/>
    <col min="152" max="152" width="29.75" customWidth="true"/>
    <col min="153" max="158" width="7.875" customWidth="true"/>
    <col min="159" max="160" width="1.125" customWidth="true"/>
    <col min="161" max="161" width="24.625" style="327" customWidth="true"/>
    <col min="162" max="162" width="29.75" customWidth="true"/>
    <col min="163" max="168" width="7.875" customWidth="true"/>
    <col min="169" max="170" width="1.125" customWidth="true"/>
    <col min="171" max="171" width="24.625" style="327" customWidth="true"/>
    <col min="172" max="172" width="29.75" customWidth="true"/>
    <col min="173" max="178" width="7.875" customWidth="true"/>
    <col min="179" max="180" width="1.125" customWidth="true"/>
    <col min="181" max="181" width="24.625" style="327" customWidth="true"/>
    <col min="182" max="182" width="29.75" customWidth="true"/>
    <col min="183" max="188" width="7.875" customWidth="true"/>
    <col min="189" max="190" width="1.125" customWidth="true"/>
    <col min="191" max="191" width="24.625" style="327" customWidth="true"/>
    <col min="192" max="192" width="29.75" customWidth="true"/>
    <col min="193" max="198" width="7.875" customWidth="true"/>
    <col min="199" max="200" width="1.125" customWidth="true"/>
    <col min="201" max="201" width="24.625" style="327" customWidth="true"/>
    <col min="202" max="202" width="29.75" customWidth="true"/>
    <col min="203" max="208" width="7.875" customWidth="true"/>
    <col min="209" max="210" width="1.125" customWidth="true"/>
    <col min="211" max="211" width="24.625" style="327" customWidth="true"/>
    <col min="212" max="212" width="29.75" customWidth="true"/>
    <col min="213" max="218" width="7.875" customWidth="true"/>
    <col min="219" max="220" width="1.125" customWidth="true"/>
    <col min="221" max="221" width="24.625" style="327" customWidth="true"/>
    <col min="222" max="222" width="29.75" customWidth="true"/>
    <col min="223" max="228" width="7.875" customWidth="true"/>
    <col min="229" max="230" width="1.125" customWidth="true"/>
    <col min="231" max="231" width="24.625" style="327" customWidth="true"/>
    <col min="232" max="232" width="29.75" customWidth="true"/>
    <col min="233" max="238" width="7.875" customWidth="true"/>
    <col min="239" max="240" width="1.125" customWidth="true"/>
  </cols>
  <sheetData>
    <row r="1" ht="15.75" customHeight="true" x14ac:dyDescent="0.25">
      <c r="A1" s="334" t="s">
        <v>29</v>
      </c>
      <c r="B1" s="335" t="s">
        <v>179</v>
      </c>
      <c r="C1" s="562" t="s">
        <v>180</v>
      </c>
      <c r="D1" s="563"/>
      <c r="E1" s="563"/>
      <c r="F1" s="563"/>
      <c r="G1" s="563"/>
      <c r="H1" s="564"/>
      <c r="I1" s="11"/>
      <c r="J1" s="11"/>
      <c r="K1" s="334" t="s">
        <v>29</v>
      </c>
      <c r="L1" s="335" t="s">
        <v>181</v>
      </c>
      <c r="M1" s="562" t="str">
        <f>C1</f>
        <v>Chile</v>
      </c>
      <c r="N1" s="563"/>
      <c r="O1" s="563"/>
      <c r="P1" s="563"/>
      <c r="Q1" s="563"/>
      <c r="R1" s="564"/>
      <c r="S1" s="11"/>
      <c r="T1" s="11"/>
      <c r="AZ1" s="431"/>
      <c r="BA1" s="574"/>
      <c r="BB1" s="574"/>
      <c r="BC1" s="574"/>
      <c r="BD1" s="574"/>
      <c r="BE1" s="574"/>
      <c r="BF1" s="574"/>
    </row>
    <row r="2" x14ac:dyDescent="0.25">
      <c r="A2" s="336" t="s">
        <v>182</v>
      </c>
      <c r="B2" s="337"/>
      <c r="C2" s="565"/>
      <c r="D2" s="565"/>
      <c r="E2" s="565"/>
      <c r="F2" s="565"/>
      <c r="G2" s="565"/>
      <c r="H2" s="566"/>
      <c r="I2" s="11"/>
      <c r="J2" s="11"/>
      <c r="K2" s="336" t="s">
        <v>183</v>
      </c>
      <c r="L2" s="337"/>
      <c r="M2" s="565"/>
      <c r="N2" s="565"/>
      <c r="O2" s="565"/>
      <c r="P2" s="565"/>
      <c r="Q2" s="565"/>
      <c r="R2" s="566"/>
      <c r="S2" s="11"/>
      <c r="T2" s="11"/>
      <c r="BA2" s="574"/>
      <c r="BB2" s="574"/>
      <c r="BC2" s="574"/>
      <c r="BD2" s="574"/>
      <c r="BE2" s="574"/>
      <c r="BF2" s="574"/>
    </row>
    <row r="3" x14ac:dyDescent="0.25">
      <c r="A3" s="338" t="s">
        <v>184</v>
      </c>
      <c r="B3" s="339"/>
      <c r="C3" s="567">
        <v>2006</v>
      </c>
      <c r="D3" s="568"/>
      <c r="E3" s="568"/>
      <c r="F3" s="568"/>
      <c r="G3" s="568"/>
      <c r="H3" s="569"/>
      <c r="I3" s="11"/>
      <c r="J3" s="11"/>
      <c r="K3" s="338" t="s">
        <v>184</v>
      </c>
      <c r="L3" s="339"/>
      <c r="M3" s="567">
        <v>2013</v>
      </c>
      <c r="N3" s="568"/>
      <c r="O3" s="568"/>
      <c r="P3" s="568"/>
      <c r="Q3" s="568"/>
      <c r="R3" s="569"/>
      <c r="S3" s="11"/>
      <c r="T3" s="11"/>
      <c r="BA3" s="574"/>
      <c r="BB3" s="574"/>
      <c r="BC3" s="574"/>
      <c r="BD3" s="574"/>
      <c r="BE3" s="574"/>
      <c r="BF3" s="574"/>
    </row>
    <row r="4" s="4" customFormat="true" ht="18" customHeight="true" x14ac:dyDescent="0.25">
      <c r="A4" s="340" t="s">
        <v>209</v>
      </c>
      <c r="B4" s="341" t="s">
        <v>185</v>
      </c>
      <c r="C4" s="342" t="s">
        <v>7</v>
      </c>
      <c r="D4" s="343" t="s">
        <v>1</v>
      </c>
      <c r="E4" s="343" t="s">
        <v>2</v>
      </c>
      <c r="F4" s="343" t="s">
        <v>16</v>
      </c>
      <c r="G4" s="343" t="s">
        <v>17</v>
      </c>
      <c r="H4" s="344" t="s">
        <v>18</v>
      </c>
      <c r="I4" s="26"/>
      <c r="J4" s="26"/>
      <c r="K4" s="340" t="s">
        <v>209</v>
      </c>
      <c r="L4" s="341" t="s">
        <v>57</v>
      </c>
      <c r="M4" s="342" t="s">
        <v>7</v>
      </c>
      <c r="N4" s="343" t="s">
        <v>1</v>
      </c>
      <c r="O4" s="343" t="s">
        <v>2</v>
      </c>
      <c r="P4" s="343" t="s">
        <v>16</v>
      </c>
      <c r="Q4" s="343" t="s">
        <v>17</v>
      </c>
      <c r="R4" s="344" t="s">
        <v>18</v>
      </c>
      <c r="S4" s="26"/>
      <c r="T4" s="26"/>
      <c r="U4" s="328"/>
      <c r="AE4" s="328"/>
      <c r="AO4" s="328"/>
      <c r="AY4" s="328"/>
      <c r="AZ4" s="328"/>
      <c r="BA4" s="431"/>
      <c r="BB4" s="431"/>
      <c r="BC4" s="431"/>
      <c r="BD4" s="431"/>
      <c r="BE4" s="431"/>
      <c r="BF4" s="431"/>
      <c r="BI4" s="328"/>
      <c r="BS4" s="328"/>
      <c r="CC4" s="328"/>
      <c r="CM4" s="328"/>
      <c r="CW4" s="328"/>
      <c r="DG4" s="328"/>
      <c r="DQ4" s="328"/>
      <c r="EA4" s="328"/>
      <c r="EK4" s="328"/>
      <c r="EU4" s="328"/>
      <c r="FE4" s="328"/>
      <c r="FO4" s="328"/>
      <c r="FY4" s="328"/>
      <c r="GI4" s="328"/>
      <c r="GS4" s="328"/>
      <c r="HC4" s="328"/>
      <c r="HM4" s="328"/>
      <c r="HW4" s="328"/>
    </row>
    <row r="5" s="4" customFormat="true" x14ac:dyDescent="0.25">
      <c r="A5" s="319"/>
      <c r="B5" s="138" t="s">
        <v>24</v>
      </c>
      <c r="C5" s="9" t="str">
        <f>IF(COUNTA(C14)=0,"",C14)</f>
        <v/>
      </c>
      <c r="D5" s="9" t="str">
        <f t="shared" ref="D5:H5" si="0">IF(COUNTA(D14)=0,"",D14)</f>
        <v/>
      </c>
      <c r="E5" s="9" t="str">
        <f t="shared" si="0"/>
        <v/>
      </c>
      <c r="F5" s="9" t="str">
        <f t="shared" si="0"/>
        <v/>
      </c>
      <c r="G5" s="9" t="str">
        <f t="shared" si="0"/>
        <v/>
      </c>
      <c r="H5" s="31" t="str">
        <f t="shared" si="0"/>
        <v/>
      </c>
      <c r="I5" s="26"/>
      <c r="J5" s="26"/>
      <c r="K5" s="319"/>
      <c r="L5" s="15" t="s">
        <v>24</v>
      </c>
      <c r="M5" s="9" t="str">
        <f t="shared" ref="M5:R5" si="1">IF(COUNTA(M14)=0,"",M14)</f>
        <v/>
      </c>
      <c r="N5" s="9" t="str">
        <f t="shared" si="1"/>
        <v/>
      </c>
      <c r="O5" s="9" t="str">
        <f t="shared" si="1"/>
        <v/>
      </c>
      <c r="P5" s="9" t="str">
        <f t="shared" si="1"/>
        <v/>
      </c>
      <c r="Q5" s="9" t="str">
        <f t="shared" si="1"/>
        <v/>
      </c>
      <c r="R5" s="31" t="str">
        <f t="shared" si="1"/>
        <v/>
      </c>
      <c r="S5" s="26"/>
      <c r="T5" s="26"/>
      <c r="U5" s="328"/>
      <c r="AE5" s="328"/>
      <c r="AO5" s="328"/>
      <c r="AY5" s="328"/>
      <c r="AZ5" s="328"/>
      <c r="BA5" s="431"/>
      <c r="BB5" s="431"/>
      <c r="BC5" s="431"/>
      <c r="BD5" s="431"/>
      <c r="BE5" s="431"/>
      <c r="BF5" s="431"/>
      <c r="BI5" s="328"/>
      <c r="BS5" s="328"/>
      <c r="CC5" s="328"/>
      <c r="CM5" s="328"/>
      <c r="CW5" s="328"/>
      <c r="DG5" s="328"/>
      <c r="DQ5" s="328"/>
      <c r="EA5" s="328"/>
      <c r="EK5" s="328"/>
      <c r="EU5" s="328"/>
      <c r="FE5" s="328"/>
      <c r="FO5" s="328"/>
      <c r="FY5" s="328"/>
      <c r="GI5" s="328"/>
      <c r="GS5" s="328"/>
      <c r="HC5" s="328"/>
      <c r="HM5" s="328"/>
      <c r="HW5" s="328"/>
    </row>
    <row r="6" s="4" customFormat="true" x14ac:dyDescent="0.25">
      <c r="A6" s="319"/>
      <c r="B6" s="138" t="s">
        <v>0</v>
      </c>
      <c r="C6" s="9" t="str">
        <f>IF((COUNTA(C15:C26)=0)+(COUNTA(C14)=0),"",100-C14-SUMPRODUCT(B15:B26,C15:C26))</f>
        <v/>
      </c>
      <c r="D6" s="9" t="str">
        <f>IF((COUNTA(D15:D26)=0)+(COUNTA(D14)=0),"",100-D14-SUMPRODUCT(B15:B26,D15:D26))</f>
        <v/>
      </c>
      <c r="E6" s="9" t="str">
        <f>IF((COUNTA(E15:E26)=0)+(COUNTA(E14)=0),"",100-E14-SUMPRODUCT(B15:B26,E15:E26))</f>
        <v/>
      </c>
      <c r="F6" s="9" t="str">
        <f>IF((COUNTA(F15:F26)=0)+(COUNTA(F14)=0),"",100-F14-SUMPRODUCT(B15:B26,F15:F26))</f>
        <v/>
      </c>
      <c r="G6" s="9" t="str">
        <f>IF((COUNTA(G15:G26)=0)+(COUNTA(G14)=0),"",100-G14-SUMPRODUCT(B15:B26,G15:G26))</f>
        <v/>
      </c>
      <c r="H6" s="31"/>
      <c r="I6" s="26"/>
      <c r="J6" s="26"/>
      <c r="K6" s="319"/>
      <c r="L6" s="15" t="s">
        <v>0</v>
      </c>
      <c r="M6" s="9"/>
      <c r="N6" s="9"/>
      <c r="O6" s="9"/>
      <c r="P6" s="9" t="str">
        <f>IF(COUNTA(P15:P20)=0,"",P15*(1-L15)+P16*(1-L16)+P17*(1-L17)+P18*(1-L18)+P19*(1-L19)+P20*(1-L20)+P21*(1-L21)+P22*(1-L22))</f>
        <v/>
      </c>
      <c r="Q6" s="9"/>
      <c r="R6" s="31"/>
      <c r="S6" s="26"/>
      <c r="T6" s="26"/>
      <c r="U6" s="328"/>
      <c r="AE6" s="328"/>
      <c r="AO6" s="328"/>
      <c r="AY6" s="328"/>
      <c r="AZ6" s="328"/>
      <c r="BA6" s="431"/>
      <c r="BB6" s="431"/>
      <c r="BC6" s="431"/>
      <c r="BD6" s="431"/>
      <c r="BE6" s="431"/>
      <c r="BF6" s="431"/>
      <c r="BI6" s="328"/>
      <c r="BS6" s="328"/>
      <c r="CC6" s="328"/>
      <c r="CM6" s="328"/>
      <c r="CW6" s="328"/>
      <c r="DG6" s="328"/>
      <c r="DQ6" s="328"/>
      <c r="EA6" s="328"/>
      <c r="EK6" s="328"/>
      <c r="EU6" s="328"/>
      <c r="FE6" s="328"/>
      <c r="FO6" s="328"/>
      <c r="FY6" s="328"/>
      <c r="GI6" s="328"/>
      <c r="GS6" s="328"/>
      <c r="HC6" s="328"/>
      <c r="HM6" s="328"/>
      <c r="HW6" s="328"/>
    </row>
    <row r="7" s="4" customFormat="true" x14ac:dyDescent="0.25">
      <c r="A7" s="319"/>
      <c r="B7" s="138" t="s">
        <v>19</v>
      </c>
      <c r="C7" s="9">
        <f>IF(COUNTA(C15:C26)=0,"",SUMPRODUCT(C15:C26,B15:B26))</f>
        <v>92</v>
      </c>
      <c r="D7" s="9">
        <f>IF(COUNTA(D15:D26)=0,"",SUMPRODUCT(D15:D26,B15:B26))</f>
        <v>99</v>
      </c>
      <c r="E7" s="9">
        <f>IF(COUNTA(E15:E26)=0,"",SUMPRODUCT(E15:E26,B15:B26))</f>
        <v>78</v>
      </c>
      <c r="F7" s="9" t="str">
        <f>IF(COUNTA(F15:F26)=0,"",SUMPRODUCT(F15:F26,B15:B26))</f>
        <v/>
      </c>
      <c r="G7" s="9">
        <f>IF(COUNTA(G15:G26)=0,"",SUMPRODUCT(G15:G26,B15:B26))</f>
        <v>92</v>
      </c>
      <c r="H7" s="31" t="str">
        <f>IF(COUNTA(H14:H20)=0,"",H15*B15+H16*B16+H17*B17+H18*B18+H19*B19+H20*B20+H21*B21+H22*B22)</f>
        <v/>
      </c>
      <c r="I7" s="26"/>
      <c r="J7" s="26"/>
      <c r="K7" s="319"/>
      <c r="L7" s="15" t="s">
        <v>19</v>
      </c>
      <c r="M7" s="9">
        <f>IF(COUNTA(M14:M20)=0,"",M15*L15+M16*L16+M17*L17+M18*L18+M19*L19+M20*L20+M21*L21+M22*L22)</f>
        <v>95.4</v>
      </c>
      <c r="N7" s="9">
        <f>IF(COUNTA(N14:N20)=0,"",N15*L15+N16*L16+N17*L17+N18*L18+N19*L19+N20*L20+N21*L21+N22*L22)</f>
        <v>99.579831932773118</v>
      </c>
      <c r="O7" s="9">
        <f>IF(COUNTA(O14:O20)=0,"",O15*L15+O16*L16+O17*L17+O18*L18+O19*L19+O20*L20+O21*L21+O22*L22)</f>
        <v>87.596899224806208</v>
      </c>
      <c r="P7" s="9" t="str">
        <f>IF(COUNTA(P14:P20)=0,"",P15*L15+P16*L16+P17*L17+P18*L18+P19*L19+P20*L20+P21*L21+P22*L22)</f>
        <v/>
      </c>
      <c r="Q7" s="9">
        <f>IF(COUNTA(Q14:Q20)=0,"",Q15*L15+Q16*L16+Q17*L17+Q18*L18+Q19*L19+Q20*L20+Q21*L21+Q22*L22)</f>
        <v>95.367847411444146</v>
      </c>
      <c r="R7" s="31" t="str">
        <f>IF(COUNTA(R14:R20)=0,"",R15*L15+R16*L16+R17*L17+R18*L18+R19*L19+R20*L20+R21*L21+R22*L22)</f>
        <v/>
      </c>
      <c r="S7" s="26"/>
      <c r="T7" s="26"/>
      <c r="U7" s="328"/>
      <c r="AE7" s="328"/>
      <c r="AO7" s="328"/>
      <c r="AY7" s="328"/>
      <c r="AZ7" s="328"/>
      <c r="BA7" s="431"/>
      <c r="BB7" s="431"/>
      <c r="BC7" s="431"/>
      <c r="BD7" s="431"/>
      <c r="BE7" s="431"/>
      <c r="BF7" s="431"/>
      <c r="BI7" s="328"/>
      <c r="BS7" s="328"/>
      <c r="CC7" s="328"/>
      <c r="CM7" s="328"/>
      <c r="CW7" s="328"/>
      <c r="DG7" s="328"/>
      <c r="DQ7" s="328"/>
      <c r="EA7" s="328"/>
      <c r="EK7" s="328"/>
      <c r="EU7" s="328"/>
      <c r="FE7" s="328"/>
      <c r="FO7" s="328"/>
      <c r="FY7" s="328"/>
      <c r="GI7" s="328"/>
      <c r="GS7" s="328"/>
      <c r="HC7" s="328"/>
      <c r="HM7" s="328"/>
      <c r="HW7" s="328"/>
    </row>
    <row r="8" s="4" customFormat="true" x14ac:dyDescent="0.25">
      <c r="A8" s="319"/>
      <c r="B8" s="264" t="s">
        <v>39</v>
      </c>
      <c r="C8" s="8"/>
      <c r="D8" s="8"/>
      <c r="E8" s="8"/>
      <c r="F8" s="8"/>
      <c r="G8" s="8"/>
      <c r="H8" s="31"/>
      <c r="I8" s="26"/>
      <c r="J8" s="26"/>
      <c r="K8" s="319"/>
      <c r="L8" s="83" t="s">
        <v>39</v>
      </c>
      <c r="M8" s="8"/>
      <c r="N8" s="8"/>
      <c r="O8" s="8"/>
      <c r="P8" s="8"/>
      <c r="Q8" s="8"/>
      <c r="R8" s="31"/>
      <c r="S8" s="26"/>
      <c r="T8" s="26"/>
      <c r="U8" s="328"/>
      <c r="AE8" s="328"/>
      <c r="AO8" s="328"/>
      <c r="AY8" s="328"/>
      <c r="AZ8" s="328"/>
      <c r="BA8" s="431"/>
      <c r="BB8" s="431"/>
      <c r="BC8" s="431"/>
      <c r="BD8" s="431"/>
      <c r="BE8" s="431"/>
      <c r="BF8" s="431"/>
      <c r="BI8" s="328"/>
      <c r="BS8" s="328"/>
      <c r="CC8" s="328"/>
      <c r="CM8" s="328"/>
      <c r="CW8" s="328"/>
      <c r="DG8" s="328"/>
      <c r="DQ8" s="328"/>
      <c r="EA8" s="328"/>
      <c r="EK8" s="328"/>
      <c r="EU8" s="328"/>
      <c r="FE8" s="328"/>
      <c r="FO8" s="328"/>
      <c r="FY8" s="328"/>
      <c r="GI8" s="328"/>
      <c r="GS8" s="328"/>
      <c r="HC8" s="328"/>
      <c r="HM8" s="328"/>
      <c r="HW8" s="328"/>
    </row>
    <row r="9" s="4" customFormat="true" ht="15.6" hidden="true" customHeight="true" x14ac:dyDescent="0.25">
      <c r="A9" s="319"/>
      <c r="B9" s="264" t="s">
        <v>119</v>
      </c>
      <c r="C9" s="265"/>
      <c r="D9" s="9"/>
      <c r="E9" s="9"/>
      <c r="F9" s="9"/>
      <c r="G9" s="9"/>
      <c r="H9" s="31"/>
      <c r="I9" s="26"/>
      <c r="J9" s="26"/>
      <c r="K9" s="319"/>
      <c r="L9" s="83" t="s">
        <v>119</v>
      </c>
      <c r="M9" s="9"/>
      <c r="N9" s="9"/>
      <c r="O9" s="9"/>
      <c r="P9" s="9"/>
      <c r="Q9" s="9"/>
      <c r="R9" s="31"/>
      <c r="S9" s="26"/>
      <c r="T9" s="26"/>
      <c r="U9" s="328"/>
      <c r="AE9" s="328"/>
      <c r="AO9" s="328"/>
      <c r="AY9" s="328"/>
      <c r="AZ9" s="328"/>
      <c r="BA9" s="431"/>
      <c r="BB9" s="431"/>
      <c r="BC9" s="431"/>
      <c r="BD9" s="431"/>
      <c r="BE9" s="431"/>
      <c r="BF9" s="431"/>
      <c r="BI9" s="328"/>
      <c r="BS9" s="328"/>
      <c r="CC9" s="328"/>
      <c r="CM9" s="328"/>
      <c r="CW9" s="328"/>
      <c r="DG9" s="328"/>
      <c r="DQ9" s="328"/>
      <c r="EA9" s="328"/>
      <c r="EK9" s="328"/>
      <c r="EU9" s="328"/>
      <c r="FE9" s="328"/>
      <c r="FO9" s="328"/>
      <c r="FY9" s="328"/>
      <c r="GI9" s="328"/>
      <c r="GS9" s="328"/>
      <c r="HC9" s="328"/>
      <c r="HM9" s="328"/>
      <c r="HW9" s="328"/>
    </row>
    <row r="10" s="4" customFormat="true" x14ac:dyDescent="0.25">
      <c r="A10" s="319"/>
      <c r="B10" s="138" t="s">
        <v>210</v>
      </c>
      <c r="C10" s="266"/>
      <c r="D10" s="7"/>
      <c r="E10" s="7"/>
      <c r="F10" s="7"/>
      <c r="G10" s="7"/>
      <c r="H10" s="28"/>
      <c r="I10" s="26"/>
      <c r="J10" s="26"/>
      <c r="K10" s="319"/>
      <c r="L10" s="138" t="s">
        <v>210</v>
      </c>
      <c r="M10" s="8"/>
      <c r="N10" s="8"/>
      <c r="O10" s="8"/>
      <c r="P10" s="8"/>
      <c r="Q10" s="8"/>
      <c r="R10" s="28"/>
      <c r="S10" s="26"/>
      <c r="T10" s="26"/>
      <c r="U10" s="328"/>
      <c r="AE10" s="328"/>
      <c r="AO10" s="328"/>
      <c r="AY10" s="328"/>
      <c r="AZ10" s="328"/>
      <c r="BA10" s="431"/>
      <c r="BB10" s="431"/>
      <c r="BC10" s="431"/>
      <c r="BD10" s="431"/>
      <c r="BE10" s="431"/>
      <c r="BF10" s="431"/>
      <c r="BI10" s="328"/>
      <c r="BS10" s="328"/>
      <c r="CC10" s="328"/>
      <c r="CM10" s="328"/>
      <c r="CW10" s="328"/>
      <c r="DG10" s="328"/>
      <c r="DQ10" s="328"/>
      <c r="EA10" s="328"/>
      <c r="EK10" s="328"/>
      <c r="EU10" s="328"/>
      <c r="FE10" s="328"/>
      <c r="FO10" s="328"/>
      <c r="FY10" s="328"/>
      <c r="GI10" s="328"/>
      <c r="GS10" s="328"/>
      <c r="HC10" s="328"/>
      <c r="HM10" s="328"/>
      <c r="HW10" s="328"/>
    </row>
    <row r="11" s="4" customFormat="true" hidden="true" x14ac:dyDescent="0.25">
      <c r="A11" s="319"/>
      <c r="B11" s="138" t="s">
        <v>120</v>
      </c>
      <c r="C11" s="267"/>
      <c r="D11" s="7"/>
      <c r="E11" s="7"/>
      <c r="F11" s="7"/>
      <c r="G11" s="7"/>
      <c r="H11" s="28"/>
      <c r="I11" s="26"/>
      <c r="J11" s="26"/>
      <c r="K11" s="319"/>
      <c r="L11" s="138" t="s">
        <v>120</v>
      </c>
      <c r="M11" s="20"/>
      <c r="N11" s="7"/>
      <c r="O11" s="7"/>
      <c r="P11" s="7"/>
      <c r="Q11" s="7"/>
      <c r="R11" s="28"/>
      <c r="S11" s="26"/>
      <c r="T11" s="26"/>
      <c r="U11" s="328"/>
      <c r="AE11" s="328"/>
      <c r="AO11" s="328"/>
      <c r="AY11" s="328"/>
      <c r="AZ11" s="328"/>
      <c r="BI11" s="328"/>
      <c r="BS11" s="328"/>
      <c r="CC11" s="328"/>
      <c r="CM11" s="328"/>
      <c r="CW11" s="328"/>
      <c r="DG11" s="328"/>
      <c r="DQ11" s="328"/>
      <c r="EA11" s="328"/>
      <c r="EK11" s="328"/>
      <c r="EU11" s="328"/>
      <c r="FE11" s="328"/>
      <c r="FO11" s="328"/>
      <c r="FY11" s="328"/>
      <c r="GI11" s="328"/>
      <c r="GS11" s="328"/>
      <c r="HC11" s="328"/>
      <c r="HM11" s="328"/>
      <c r="HW11" s="328"/>
    </row>
    <row r="12" s="4" customFormat="true" hidden="true" x14ac:dyDescent="0.25">
      <c r="A12" s="319"/>
      <c r="B12" s="138" t="s">
        <v>121</v>
      </c>
      <c r="C12" s="267"/>
      <c r="D12" s="7"/>
      <c r="E12" s="7"/>
      <c r="F12" s="7"/>
      <c r="G12" s="7"/>
      <c r="H12" s="28"/>
      <c r="I12" s="26"/>
      <c r="J12" s="26"/>
      <c r="K12" s="319"/>
      <c r="L12" s="138" t="s">
        <v>121</v>
      </c>
      <c r="M12" s="20"/>
      <c r="N12" s="7"/>
      <c r="O12" s="7"/>
      <c r="P12" s="7"/>
      <c r="Q12" s="7"/>
      <c r="R12" s="28"/>
      <c r="S12" s="26"/>
      <c r="T12" s="26"/>
      <c r="U12" s="328"/>
      <c r="AE12" s="328"/>
      <c r="AO12" s="328"/>
      <c r="AY12" s="328"/>
      <c r="AZ12" s="328"/>
      <c r="BI12" s="328"/>
      <c r="BS12" s="328"/>
      <c r="CC12" s="328"/>
      <c r="CM12" s="328"/>
      <c r="CW12" s="328"/>
      <c r="DG12" s="328"/>
      <c r="DQ12" s="328"/>
      <c r="EA12" s="328"/>
      <c r="EK12" s="328"/>
      <c r="EU12" s="328"/>
      <c r="FE12" s="328"/>
      <c r="FO12" s="328"/>
      <c r="FY12" s="328"/>
      <c r="GI12" s="328"/>
      <c r="GS12" s="328"/>
      <c r="HC12" s="328"/>
      <c r="HM12" s="328"/>
      <c r="HW12" s="328"/>
    </row>
    <row r="13" s="1" customFormat="true" ht="18" customHeight="true" x14ac:dyDescent="0.2">
      <c r="A13" s="345" t="s">
        <v>58</v>
      </c>
      <c r="B13" s="346" t="s">
        <v>27</v>
      </c>
      <c r="C13" s="347"/>
      <c r="D13" s="348"/>
      <c r="E13" s="348"/>
      <c r="F13" s="348"/>
      <c r="G13" s="348"/>
      <c r="H13" s="349"/>
      <c r="I13" s="26"/>
      <c r="J13" s="26"/>
      <c r="K13" s="345" t="s">
        <v>58</v>
      </c>
      <c r="L13" s="346" t="s">
        <v>27</v>
      </c>
      <c r="M13" s="348"/>
      <c r="N13" s="348"/>
      <c r="O13" s="348"/>
      <c r="P13" s="348"/>
      <c r="Q13" s="348"/>
      <c r="R13" s="349"/>
      <c r="S13" s="26"/>
      <c r="T13" s="26"/>
      <c r="U13" s="329"/>
      <c r="AE13" s="329"/>
      <c r="AO13" s="329"/>
      <c r="AY13" s="329"/>
      <c r="AZ13" s="329"/>
      <c r="BI13" s="329"/>
      <c r="BS13" s="329"/>
      <c r="CC13" s="329"/>
      <c r="CM13" s="329"/>
      <c r="CW13" s="329"/>
      <c r="DG13" s="329"/>
      <c r="DQ13" s="329"/>
      <c r="EA13" s="329"/>
      <c r="EK13" s="329"/>
      <c r="EU13" s="329"/>
      <c r="FE13" s="329"/>
      <c r="FO13" s="329"/>
      <c r="FY13" s="329"/>
      <c r="GI13" s="329"/>
      <c r="GS13" s="329"/>
      <c r="HC13" s="329"/>
      <c r="HM13" s="329"/>
      <c r="HW13" s="329"/>
    </row>
    <row r="14" s="14" customFormat="true" ht="14.25" customHeight="true" x14ac:dyDescent="0.2">
      <c r="A14" s="320" t="s">
        <v>56</v>
      </c>
      <c r="B14" s="5">
        <v>0</v>
      </c>
      <c r="C14" s="82"/>
      <c r="D14" s="82"/>
      <c r="E14" s="82"/>
      <c r="F14" s="82"/>
      <c r="G14" s="82"/>
      <c r="H14" s="139"/>
      <c r="I14" s="11"/>
      <c r="J14" s="11"/>
      <c r="K14" s="320" t="s">
        <v>56</v>
      </c>
      <c r="L14" s="5">
        <v>0</v>
      </c>
      <c r="M14" s="82"/>
      <c r="N14" s="82"/>
      <c r="O14" s="82"/>
      <c r="P14" s="82"/>
      <c r="Q14" s="82"/>
      <c r="R14" s="139"/>
      <c r="S14" s="11"/>
      <c r="T14" s="11"/>
      <c r="U14" s="330"/>
      <c r="AE14" s="330"/>
      <c r="AO14" s="330"/>
      <c r="AY14" s="330"/>
      <c r="AZ14" s="432"/>
      <c r="BA14" s="432"/>
      <c r="BB14" s="432"/>
      <c r="BC14" s="432"/>
      <c r="BD14" s="432"/>
      <c r="BE14" s="432"/>
      <c r="BF14" s="432"/>
      <c r="BI14" s="330"/>
      <c r="BS14" s="330"/>
      <c r="CC14" s="330"/>
      <c r="CM14" s="330"/>
      <c r="CW14" s="330"/>
      <c r="DG14" s="330"/>
      <c r="DQ14" s="330"/>
      <c r="EA14" s="330"/>
      <c r="EK14" s="330"/>
      <c r="EU14" s="330"/>
      <c r="FE14" s="330"/>
      <c r="FO14" s="330"/>
      <c r="FY14" s="330"/>
      <c r="GI14" s="330"/>
      <c r="GS14" s="330"/>
      <c r="HC14" s="330"/>
      <c r="HM14" s="330"/>
      <c r="HW14" s="330"/>
    </row>
    <row r="15" x14ac:dyDescent="0.25">
      <c r="A15" s="321" t="s">
        <v>118</v>
      </c>
      <c r="B15" s="23">
        <v>0</v>
      </c>
      <c r="C15" s="82"/>
      <c r="D15" s="82"/>
      <c r="E15" s="82"/>
      <c r="F15" s="82"/>
      <c r="G15" s="82">
        <f>1/162</f>
        <v>6.1728395061728392E-3</v>
      </c>
      <c r="H15" s="139"/>
      <c r="I15" s="11"/>
      <c r="J15" s="11"/>
      <c r="K15" s="321" t="s">
        <v>118</v>
      </c>
      <c r="L15" s="23">
        <v>0</v>
      </c>
      <c r="M15" s="82"/>
      <c r="N15" s="82"/>
      <c r="O15" s="82"/>
      <c r="P15" s="82"/>
      <c r="Q15" s="82"/>
      <c r="R15" s="139"/>
      <c r="S15" s="11"/>
      <c r="T15" s="11"/>
      <c r="AZ15" s="433"/>
      <c r="BA15" s="433"/>
      <c r="BB15" s="433"/>
      <c r="BC15" s="433"/>
      <c r="BD15" s="433"/>
      <c r="BE15" s="433"/>
      <c r="BF15" s="433"/>
    </row>
    <row r="16" s="2" customFormat="true" x14ac:dyDescent="0.25">
      <c r="A16" s="321" t="s">
        <v>186</v>
      </c>
      <c r="B16" s="6">
        <v>1</v>
      </c>
      <c r="C16" s="82">
        <v>92</v>
      </c>
      <c r="D16" s="7">
        <v>99</v>
      </c>
      <c r="E16" s="7">
        <v>78</v>
      </c>
      <c r="F16" s="7"/>
      <c r="G16" s="82">
        <v>92</v>
      </c>
      <c r="H16" s="139"/>
      <c r="I16" s="11"/>
      <c r="J16" s="11"/>
      <c r="K16" s="321" t="s">
        <v>186</v>
      </c>
      <c r="L16" s="6">
        <v>1</v>
      </c>
      <c r="M16" s="82">
        <v>95.4</v>
      </c>
      <c r="N16" s="7">
        <f>237/238*100</f>
        <v>99.579831932773118</v>
      </c>
      <c r="O16" s="7">
        <f>113/129*100</f>
        <v>87.596899224806208</v>
      </c>
      <c r="P16" s="7"/>
      <c r="Q16" s="82">
        <f>350/367*100</f>
        <v>95.367847411444146</v>
      </c>
      <c r="R16" s="139"/>
      <c r="S16" s="11"/>
      <c r="T16" s="11"/>
      <c r="U16" s="331"/>
      <c r="AE16" s="331"/>
      <c r="AO16" s="331"/>
      <c r="AY16" s="331"/>
      <c r="AZ16" s="434"/>
      <c r="BA16" s="434"/>
      <c r="BB16" s="434"/>
      <c r="BC16" s="434"/>
      <c r="BD16" s="434"/>
      <c r="BE16" s="434"/>
      <c r="BF16" s="434"/>
      <c r="BI16" s="331"/>
      <c r="BS16" s="331"/>
      <c r="CC16" s="331"/>
      <c r="CM16" s="331"/>
      <c r="CW16" s="331"/>
      <c r="DG16" s="331"/>
      <c r="DQ16" s="331"/>
      <c r="EA16" s="331"/>
      <c r="EK16" s="331"/>
      <c r="EU16" s="331"/>
      <c r="FE16" s="331"/>
      <c r="FO16" s="331"/>
      <c r="FY16" s="331"/>
      <c r="GI16" s="331"/>
      <c r="GS16" s="331"/>
      <c r="HC16" s="331"/>
      <c r="HM16" s="331"/>
      <c r="HW16" s="331"/>
    </row>
    <row r="17" s="2" customFormat="true" x14ac:dyDescent="0.25">
      <c r="A17" s="322"/>
      <c r="B17" s="268"/>
      <c r="C17" s="82"/>
      <c r="D17" s="7"/>
      <c r="E17" s="7"/>
      <c r="F17" s="7"/>
      <c r="G17" s="82"/>
      <c r="H17" s="139"/>
      <c r="I17" s="11"/>
      <c r="J17" s="11"/>
      <c r="K17" s="321"/>
      <c r="L17" s="13"/>
      <c r="M17" s="82"/>
      <c r="N17" s="7"/>
      <c r="O17" s="7"/>
      <c r="P17" s="7"/>
      <c r="Q17" s="82"/>
      <c r="R17" s="139"/>
      <c r="S17" s="11"/>
      <c r="T17" s="11"/>
      <c r="U17" s="331"/>
      <c r="AE17" s="331"/>
      <c r="AO17" s="331"/>
      <c r="AY17" s="331"/>
      <c r="AZ17" s="434"/>
      <c r="BA17" s="434"/>
      <c r="BB17" s="434"/>
      <c r="BC17" s="434"/>
      <c r="BD17" s="434"/>
      <c r="BE17" s="434"/>
      <c r="BF17" s="434"/>
      <c r="BI17" s="331"/>
      <c r="BS17" s="331"/>
      <c r="CC17" s="331"/>
      <c r="CM17" s="331"/>
      <c r="CW17" s="331"/>
      <c r="DG17" s="331"/>
      <c r="DQ17" s="331"/>
      <c r="EA17" s="331"/>
      <c r="EK17" s="331"/>
      <c r="EU17" s="331"/>
      <c r="FE17" s="331"/>
      <c r="FO17" s="331"/>
      <c r="FY17" s="331"/>
      <c r="GI17" s="331"/>
      <c r="GS17" s="331"/>
      <c r="HC17" s="331"/>
      <c r="HM17" s="331"/>
      <c r="HW17" s="331"/>
    </row>
    <row r="18" s="2" customFormat="true" x14ac:dyDescent="0.25">
      <c r="A18" s="322"/>
      <c r="B18" s="268"/>
      <c r="C18" s="82"/>
      <c r="D18" s="7"/>
      <c r="E18" s="7"/>
      <c r="F18" s="7"/>
      <c r="G18" s="82"/>
      <c r="H18" s="28"/>
      <c r="I18" s="11"/>
      <c r="J18" s="11"/>
      <c r="K18" s="321"/>
      <c r="L18" s="13"/>
      <c r="M18" s="82"/>
      <c r="N18" s="7"/>
      <c r="O18" s="7"/>
      <c r="P18" s="7"/>
      <c r="Q18" s="7"/>
      <c r="R18" s="28"/>
      <c r="S18" s="11"/>
      <c r="T18" s="11"/>
      <c r="U18" s="331"/>
      <c r="AE18" s="331"/>
      <c r="AO18" s="331"/>
      <c r="AY18" s="331"/>
      <c r="AZ18" s="434"/>
      <c r="BA18" s="434"/>
      <c r="BB18" s="434"/>
      <c r="BC18" s="434"/>
      <c r="BD18" s="434"/>
      <c r="BE18" s="434"/>
      <c r="BF18" s="434"/>
      <c r="BI18" s="331"/>
      <c r="BS18" s="331"/>
      <c r="CC18" s="331"/>
      <c r="CM18" s="331"/>
      <c r="CW18" s="331"/>
      <c r="DG18" s="331"/>
      <c r="DQ18" s="331"/>
      <c r="EA18" s="331"/>
      <c r="EK18" s="331"/>
      <c r="EU18" s="331"/>
      <c r="FE18" s="331"/>
      <c r="FO18" s="331"/>
      <c r="FY18" s="331"/>
      <c r="GI18" s="331"/>
      <c r="GS18" s="331"/>
      <c r="HC18" s="331"/>
      <c r="HM18" s="331"/>
      <c r="HW18" s="331"/>
    </row>
    <row r="19" s="2" customFormat="true" x14ac:dyDescent="0.25">
      <c r="A19" s="321"/>
      <c r="B19" s="13"/>
      <c r="C19" s="82"/>
      <c r="D19" s="140"/>
      <c r="E19" s="140"/>
      <c r="F19" s="7"/>
      <c r="G19" s="82"/>
      <c r="H19" s="28"/>
      <c r="I19" s="11"/>
      <c r="J19" s="11"/>
      <c r="K19" s="321"/>
      <c r="L19" s="13"/>
      <c r="M19" s="82"/>
      <c r="N19" s="140"/>
      <c r="O19" s="140"/>
      <c r="P19" s="7"/>
      <c r="Q19" s="7"/>
      <c r="R19" s="28"/>
      <c r="S19" s="11"/>
      <c r="T19" s="11"/>
      <c r="U19" s="331"/>
      <c r="AE19" s="331"/>
      <c r="AO19" s="331"/>
      <c r="AY19" s="331"/>
      <c r="AZ19" s="434"/>
      <c r="BA19" s="434"/>
      <c r="BB19" s="434"/>
      <c r="BC19" s="434"/>
      <c r="BD19" s="434"/>
      <c r="BE19" s="434"/>
      <c r="BF19" s="434"/>
      <c r="BI19" s="331"/>
      <c r="BS19" s="331"/>
      <c r="CC19" s="331"/>
      <c r="CM19" s="331"/>
      <c r="CW19" s="331"/>
      <c r="DG19" s="331"/>
      <c r="DQ19" s="331"/>
      <c r="EA19" s="331"/>
      <c r="EK19" s="331"/>
      <c r="EU19" s="331"/>
      <c r="FE19" s="331"/>
      <c r="FO19" s="331"/>
      <c r="FY19" s="331"/>
      <c r="GI19" s="331"/>
      <c r="GS19" s="331"/>
      <c r="HC19" s="331"/>
      <c r="HM19" s="331"/>
      <c r="HW19" s="331"/>
    </row>
    <row r="20" s="2" customFormat="true" x14ac:dyDescent="0.25">
      <c r="A20" s="321"/>
      <c r="B20" s="6"/>
      <c r="C20" s="269"/>
      <c r="D20" s="140"/>
      <c r="E20" s="140"/>
      <c r="F20" s="140"/>
      <c r="G20" s="82"/>
      <c r="H20" s="141"/>
      <c r="I20" s="11"/>
      <c r="J20" s="11"/>
      <c r="K20" s="321"/>
      <c r="L20" s="6"/>
      <c r="M20" s="82"/>
      <c r="N20" s="140"/>
      <c r="O20" s="140"/>
      <c r="P20" s="140"/>
      <c r="Q20" s="140"/>
      <c r="R20" s="141"/>
      <c r="S20" s="11"/>
      <c r="T20" s="11"/>
      <c r="U20" s="331"/>
      <c r="AE20" s="331"/>
      <c r="AO20" s="331"/>
      <c r="AY20" s="331"/>
      <c r="AZ20" s="434"/>
      <c r="BA20" s="434"/>
      <c r="BB20" s="434"/>
      <c r="BC20" s="434"/>
      <c r="BD20" s="434"/>
      <c r="BE20" s="434"/>
      <c r="BF20" s="434"/>
      <c r="BI20" s="331"/>
      <c r="BS20" s="331"/>
      <c r="CC20" s="331"/>
      <c r="CM20" s="331"/>
      <c r="CW20" s="331"/>
      <c r="DG20" s="331"/>
      <c r="DQ20" s="331"/>
      <c r="EA20" s="331"/>
      <c r="EK20" s="331"/>
      <c r="EU20" s="331"/>
      <c r="FE20" s="331"/>
      <c r="FO20" s="331"/>
      <c r="FY20" s="331"/>
      <c r="GI20" s="331"/>
      <c r="GS20" s="331"/>
      <c r="HC20" s="331"/>
      <c r="HM20" s="331"/>
      <c r="HW20" s="331"/>
    </row>
    <row r="21" s="2" customFormat="true" x14ac:dyDescent="0.25">
      <c r="A21" s="321"/>
      <c r="B21" s="6"/>
      <c r="C21" s="270"/>
      <c r="D21" s="140"/>
      <c r="E21" s="140"/>
      <c r="F21" s="140"/>
      <c r="G21" s="140"/>
      <c r="H21" s="142"/>
      <c r="I21" s="11"/>
      <c r="J21" s="11"/>
      <c r="K21" s="321"/>
      <c r="L21" s="6"/>
      <c r="M21" s="140"/>
      <c r="N21" s="140"/>
      <c r="O21" s="140"/>
      <c r="P21" s="140"/>
      <c r="Q21" s="140"/>
      <c r="R21" s="142"/>
      <c r="S21" s="11"/>
      <c r="T21" s="11"/>
      <c r="U21" s="331"/>
      <c r="AE21" s="331"/>
      <c r="AO21" s="331"/>
      <c r="AY21" s="331"/>
      <c r="AZ21" s="434"/>
      <c r="BA21" s="434"/>
      <c r="BB21" s="434"/>
      <c r="BC21" s="434"/>
      <c r="BD21" s="434"/>
      <c r="BE21" s="434"/>
      <c r="BF21" s="434"/>
      <c r="BI21" s="331"/>
      <c r="BS21" s="331"/>
      <c r="CC21" s="331"/>
      <c r="CM21" s="331"/>
      <c r="CW21" s="331"/>
      <c r="DG21" s="331"/>
      <c r="DQ21" s="331"/>
      <c r="EA21" s="331"/>
      <c r="EK21" s="331"/>
      <c r="EU21" s="331"/>
      <c r="FE21" s="331"/>
      <c r="FO21" s="331"/>
      <c r="FY21" s="331"/>
      <c r="GI21" s="331"/>
      <c r="GS21" s="331"/>
      <c r="HC21" s="331"/>
      <c r="HM21" s="331"/>
      <c r="HW21" s="331"/>
    </row>
    <row r="22" s="2" customFormat="true" x14ac:dyDescent="0.25">
      <c r="A22" s="321"/>
      <c r="B22" s="13"/>
      <c r="C22" s="271"/>
      <c r="D22" s="7"/>
      <c r="E22" s="7"/>
      <c r="F22" s="7"/>
      <c r="G22" s="7"/>
      <c r="H22" s="142"/>
      <c r="I22" s="11"/>
      <c r="J22" s="11"/>
      <c r="K22" s="321"/>
      <c r="L22" s="13"/>
      <c r="M22" s="7"/>
      <c r="N22" s="7"/>
      <c r="O22" s="7"/>
      <c r="P22" s="7"/>
      <c r="Q22" s="7"/>
      <c r="R22" s="142"/>
      <c r="S22" s="11"/>
      <c r="T22" s="11"/>
      <c r="U22" s="331"/>
      <c r="AE22" s="331"/>
      <c r="AO22" s="331"/>
      <c r="AY22" s="331"/>
      <c r="AZ22" s="434"/>
      <c r="BA22" s="434"/>
      <c r="BB22" s="434"/>
      <c r="BC22" s="434"/>
      <c r="BD22" s="434"/>
      <c r="BE22" s="434"/>
      <c r="BF22" s="434"/>
      <c r="BI22" s="331"/>
      <c r="BS22" s="331"/>
      <c r="CC22" s="331"/>
      <c r="CM22" s="331"/>
      <c r="CW22" s="331"/>
      <c r="DG22" s="331"/>
      <c r="DQ22" s="331"/>
      <c r="EA22" s="331"/>
      <c r="EK22" s="331"/>
      <c r="EU22" s="331"/>
      <c r="FE22" s="331"/>
      <c r="FO22" s="331"/>
      <c r="FY22" s="331"/>
      <c r="GI22" s="331"/>
      <c r="GS22" s="331"/>
      <c r="HC22" s="331"/>
      <c r="HM22" s="331"/>
      <c r="HW22" s="331"/>
    </row>
    <row r="23" s="2" customFormat="true" x14ac:dyDescent="0.25">
      <c r="A23" s="321"/>
      <c r="B23" s="13"/>
      <c r="C23" s="271"/>
      <c r="D23" s="7"/>
      <c r="E23" s="7"/>
      <c r="F23" s="7"/>
      <c r="G23" s="7"/>
      <c r="H23" s="28"/>
      <c r="I23" s="11"/>
      <c r="J23" s="11"/>
      <c r="K23" s="321"/>
      <c r="L23" s="13"/>
      <c r="M23" s="7"/>
      <c r="N23" s="7"/>
      <c r="O23" s="7"/>
      <c r="P23" s="7"/>
      <c r="Q23" s="7"/>
      <c r="R23" s="28"/>
      <c r="S23" s="11"/>
      <c r="T23" s="11"/>
      <c r="U23" s="331"/>
      <c r="AE23" s="331"/>
      <c r="AO23" s="331"/>
      <c r="AY23" s="331"/>
      <c r="AZ23" s="434"/>
      <c r="BA23" s="434"/>
      <c r="BB23" s="434"/>
      <c r="BC23" s="434"/>
      <c r="BD23" s="434"/>
      <c r="BE23" s="434"/>
      <c r="BF23" s="434"/>
      <c r="BI23" s="331"/>
      <c r="BS23" s="331"/>
      <c r="CC23" s="331"/>
      <c r="CM23" s="331"/>
      <c r="CW23" s="331"/>
      <c r="DG23" s="331"/>
      <c r="DQ23" s="331"/>
      <c r="EA23" s="331"/>
      <c r="EK23" s="331"/>
      <c r="EU23" s="331"/>
      <c r="FE23" s="331"/>
      <c r="FO23" s="331"/>
      <c r="FY23" s="331"/>
      <c r="GI23" s="331"/>
      <c r="GS23" s="331"/>
      <c r="HC23" s="331"/>
      <c r="HM23" s="331"/>
      <c r="HW23" s="331"/>
    </row>
    <row r="24" s="2" customFormat="true" x14ac:dyDescent="0.25">
      <c r="A24" s="321"/>
      <c r="B24" s="13"/>
      <c r="C24" s="7"/>
      <c r="D24" s="7"/>
      <c r="E24" s="7"/>
      <c r="F24" s="7"/>
      <c r="G24" s="7"/>
      <c r="H24" s="28"/>
      <c r="I24" s="11"/>
      <c r="J24" s="11"/>
      <c r="K24" s="321"/>
      <c r="L24" s="13"/>
      <c r="M24" s="7"/>
      <c r="N24" s="7"/>
      <c r="O24" s="7"/>
      <c r="P24" s="7"/>
      <c r="Q24" s="7"/>
      <c r="R24" s="28"/>
      <c r="S24" s="11"/>
      <c r="T24" s="11"/>
      <c r="U24" s="331"/>
      <c r="AE24" s="331"/>
      <c r="AO24" s="331"/>
      <c r="AY24" s="331"/>
      <c r="AZ24" s="434"/>
      <c r="BA24" s="434"/>
      <c r="BB24" s="434"/>
      <c r="BC24" s="434"/>
      <c r="BD24" s="434"/>
      <c r="BE24" s="434"/>
      <c r="BF24" s="434"/>
      <c r="BI24" s="331"/>
      <c r="BS24" s="331"/>
      <c r="CC24" s="331"/>
      <c r="CM24" s="331"/>
      <c r="CW24" s="331"/>
      <c r="DG24" s="331"/>
      <c r="DQ24" s="331"/>
      <c r="EA24" s="331"/>
      <c r="EK24" s="331"/>
      <c r="EU24" s="331"/>
      <c r="FE24" s="331"/>
      <c r="FO24" s="331"/>
      <c r="FY24" s="331"/>
      <c r="GI24" s="331"/>
      <c r="GS24" s="331"/>
      <c r="HC24" s="331"/>
      <c r="HM24" s="331"/>
      <c r="HW24" s="331"/>
    </row>
    <row r="25" s="2" customFormat="true" x14ac:dyDescent="0.25">
      <c r="A25" s="321"/>
      <c r="B25" s="13"/>
      <c r="C25" s="7"/>
      <c r="D25" s="7"/>
      <c r="E25" s="7"/>
      <c r="F25" s="7"/>
      <c r="G25" s="7"/>
      <c r="H25" s="28"/>
      <c r="I25" s="11"/>
      <c r="J25" s="11"/>
      <c r="K25" s="321"/>
      <c r="L25" s="13"/>
      <c r="M25" s="7"/>
      <c r="N25" s="7"/>
      <c r="O25" s="7"/>
      <c r="P25" s="7"/>
      <c r="Q25" s="7"/>
      <c r="R25" s="28"/>
      <c r="S25" s="11"/>
      <c r="T25" s="11"/>
      <c r="U25" s="331"/>
      <c r="AE25" s="331"/>
      <c r="AO25" s="331"/>
      <c r="AY25" s="331"/>
      <c r="AZ25" s="434"/>
      <c r="BA25" s="434"/>
      <c r="BB25" s="434"/>
      <c r="BC25" s="434"/>
      <c r="BD25" s="434"/>
      <c r="BE25" s="434"/>
      <c r="BF25" s="434"/>
      <c r="BI25" s="331"/>
      <c r="BS25" s="331"/>
      <c r="CC25" s="331"/>
      <c r="CM25" s="331"/>
      <c r="CW25" s="331"/>
      <c r="DG25" s="331"/>
      <c r="DQ25" s="331"/>
      <c r="EA25" s="331"/>
      <c r="EK25" s="331"/>
      <c r="EU25" s="331"/>
      <c r="FE25" s="331"/>
      <c r="FO25" s="331"/>
      <c r="FY25" s="331"/>
      <c r="GI25" s="331"/>
      <c r="GS25" s="331"/>
      <c r="HC25" s="331"/>
      <c r="HM25" s="331"/>
      <c r="HW25" s="331"/>
    </row>
    <row r="26" s="2" customFormat="true" x14ac:dyDescent="0.25">
      <c r="A26" s="321"/>
      <c r="B26" s="13"/>
      <c r="C26" s="7"/>
      <c r="D26" s="7"/>
      <c r="E26" s="7"/>
      <c r="F26" s="7"/>
      <c r="G26" s="7"/>
      <c r="H26" s="28"/>
      <c r="I26" s="11"/>
      <c r="J26" s="11"/>
      <c r="K26" s="321"/>
      <c r="L26" s="13"/>
      <c r="M26" s="7"/>
      <c r="N26" s="7"/>
      <c r="O26" s="7"/>
      <c r="P26" s="7"/>
      <c r="Q26" s="7"/>
      <c r="R26" s="28"/>
      <c r="S26" s="11"/>
      <c r="T26" s="11"/>
      <c r="U26" s="331"/>
      <c r="AE26" s="331"/>
      <c r="AO26" s="331"/>
      <c r="AY26" s="331"/>
      <c r="AZ26" s="434"/>
      <c r="BA26" s="434"/>
      <c r="BB26" s="434"/>
      <c r="BC26" s="434"/>
      <c r="BD26" s="434"/>
      <c r="BE26" s="434"/>
      <c r="BF26" s="434"/>
      <c r="BI26" s="331"/>
      <c r="BS26" s="331"/>
      <c r="CC26" s="331"/>
      <c r="CM26" s="331"/>
      <c r="CW26" s="331"/>
      <c r="DG26" s="331"/>
      <c r="DQ26" s="331"/>
      <c r="EA26" s="331"/>
      <c r="EK26" s="331"/>
      <c r="EU26" s="331"/>
      <c r="FE26" s="331"/>
      <c r="FO26" s="331"/>
      <c r="FY26" s="331"/>
      <c r="GI26" s="331"/>
      <c r="GS26" s="331"/>
      <c r="HC26" s="331"/>
      <c r="HM26" s="331"/>
      <c r="HW26" s="331"/>
    </row>
    <row r="27" s="2" customFormat="true" ht="83.25" customHeight="true" x14ac:dyDescent="0.25">
      <c r="A27" s="323" t="s">
        <v>12</v>
      </c>
      <c r="B27" s="570" t="s">
        <v>187</v>
      </c>
      <c r="C27" s="570"/>
      <c r="D27" s="570"/>
      <c r="E27" s="570"/>
      <c r="F27" s="570"/>
      <c r="G27" s="570"/>
      <c r="H27" s="571"/>
      <c r="I27" s="11"/>
      <c r="J27" s="11"/>
      <c r="K27" s="323" t="s">
        <v>12</v>
      </c>
      <c r="L27" s="570" t="s">
        <v>188</v>
      </c>
      <c r="M27" s="572"/>
      <c r="N27" s="572"/>
      <c r="O27" s="572"/>
      <c r="P27" s="572"/>
      <c r="Q27" s="572"/>
      <c r="R27" s="573"/>
      <c r="S27" s="11"/>
      <c r="T27" s="11"/>
      <c r="U27" s="331"/>
      <c r="AE27" s="331"/>
      <c r="AO27" s="331"/>
      <c r="AY27" s="331"/>
      <c r="AZ27" s="561"/>
      <c r="BA27" s="561"/>
      <c r="BB27" s="561"/>
      <c r="BC27" s="561"/>
      <c r="BD27" s="561"/>
      <c r="BE27" s="561"/>
      <c r="BF27" s="561"/>
      <c r="BI27" s="331"/>
      <c r="BS27" s="331"/>
      <c r="CC27" s="331"/>
      <c r="CM27" s="331"/>
      <c r="CW27" s="331"/>
      <c r="DG27" s="331"/>
      <c r="DQ27" s="331"/>
      <c r="EA27" s="331"/>
      <c r="EK27" s="331"/>
      <c r="EU27" s="331"/>
      <c r="FE27" s="331"/>
      <c r="FO27" s="331"/>
      <c r="FY27" s="331"/>
      <c r="GI27" s="331"/>
      <c r="GS27" s="331"/>
      <c r="HC27" s="331"/>
      <c r="HM27" s="331"/>
      <c r="HW27" s="331"/>
    </row>
    <row r="28" s="2" customFormat="true" ht="15.75" customHeight="true" x14ac:dyDescent="0.25">
      <c r="A28" s="323"/>
      <c r="B28" s="137" t="s">
        <v>139</v>
      </c>
      <c r="C28" s="272"/>
      <c r="D28" s="272"/>
      <c r="E28" s="272"/>
      <c r="F28" s="272"/>
      <c r="G28" s="272"/>
      <c r="H28" s="262"/>
      <c r="I28" s="11"/>
      <c r="J28" s="11"/>
      <c r="K28" s="323"/>
      <c r="L28" s="137" t="s">
        <v>139</v>
      </c>
      <c r="M28" s="273"/>
      <c r="N28" s="273"/>
      <c r="O28" s="273"/>
      <c r="P28" s="273"/>
      <c r="Q28" s="273"/>
      <c r="R28" s="274"/>
      <c r="S28" s="11"/>
      <c r="T28" s="11"/>
      <c r="U28" s="331"/>
      <c r="AE28" s="331"/>
      <c r="AO28" s="331"/>
      <c r="AY28" s="331"/>
      <c r="AZ28" s="331"/>
      <c r="BA28" s="434"/>
      <c r="BB28" s="434"/>
      <c r="BC28" s="434"/>
      <c r="BD28" s="434"/>
      <c r="BE28" s="434"/>
      <c r="BF28" s="434"/>
      <c r="BI28" s="331"/>
      <c r="BS28" s="331"/>
      <c r="CC28" s="331"/>
      <c r="CM28" s="331"/>
      <c r="CW28" s="331"/>
      <c r="DG28" s="331"/>
      <c r="DQ28" s="331"/>
      <c r="EA28" s="331"/>
      <c r="EK28" s="331"/>
      <c r="EU28" s="331"/>
      <c r="FE28" s="331"/>
      <c r="FO28" s="331"/>
      <c r="FY28" s="331"/>
      <c r="GI28" s="331"/>
      <c r="GS28" s="331"/>
      <c r="HC28" s="331"/>
      <c r="HM28" s="331"/>
      <c r="HW28" s="331"/>
    </row>
    <row r="29" s="2" customFormat="true" ht="15.75" customHeight="true" x14ac:dyDescent="0.25">
      <c r="A29" s="323"/>
      <c r="B29" s="137" t="s">
        <v>115</v>
      </c>
      <c r="C29" s="90" t="s">
        <v>189</v>
      </c>
      <c r="D29" s="90" t="s">
        <v>189</v>
      </c>
      <c r="E29" s="90" t="s">
        <v>189</v>
      </c>
      <c r="F29" s="90"/>
      <c r="G29" s="90" t="s">
        <v>189</v>
      </c>
      <c r="H29" s="260"/>
      <c r="I29" s="11"/>
      <c r="J29" s="11"/>
      <c r="K29" s="323"/>
      <c r="L29" s="137" t="s">
        <v>115</v>
      </c>
      <c r="M29" s="143" t="s">
        <v>189</v>
      </c>
      <c r="N29" s="90" t="s">
        <v>189</v>
      </c>
      <c r="O29" s="90" t="s">
        <v>189</v>
      </c>
      <c r="P29" s="90"/>
      <c r="Q29" s="90" t="s">
        <v>189</v>
      </c>
      <c r="R29" s="260"/>
      <c r="S29" s="11"/>
      <c r="T29" s="11"/>
      <c r="U29" s="331"/>
      <c r="AE29" s="331"/>
      <c r="AO29" s="331"/>
      <c r="AY29" s="331"/>
      <c r="AZ29" s="331"/>
      <c r="BA29" s="434"/>
      <c r="BB29" s="434"/>
      <c r="BC29" s="434"/>
      <c r="BD29" s="434"/>
      <c r="BE29" s="434"/>
      <c r="BF29" s="434"/>
      <c r="BI29" s="331"/>
      <c r="BS29" s="331"/>
      <c r="CC29" s="331"/>
      <c r="CM29" s="331"/>
      <c r="CW29" s="331"/>
      <c r="DG29" s="331"/>
      <c r="DQ29" s="331"/>
      <c r="EA29" s="331"/>
      <c r="EK29" s="331"/>
      <c r="EU29" s="331"/>
      <c r="FE29" s="331"/>
      <c r="FO29" s="331"/>
      <c r="FY29" s="331"/>
      <c r="GI29" s="331"/>
      <c r="GS29" s="331"/>
      <c r="HC29" s="331"/>
      <c r="HM29" s="331"/>
      <c r="HW29" s="331"/>
    </row>
    <row r="30" ht="15.75" customHeight="true" x14ac:dyDescent="0.25">
      <c r="A30" s="323"/>
      <c r="B30" s="137" t="s">
        <v>190</v>
      </c>
      <c r="C30" s="90"/>
      <c r="D30" s="90"/>
      <c r="E30" s="90"/>
      <c r="F30" s="90"/>
      <c r="G30" s="90"/>
      <c r="H30" s="260"/>
      <c r="I30" s="11"/>
      <c r="J30" s="11"/>
      <c r="K30" s="323"/>
      <c r="L30" s="137" t="s">
        <v>116</v>
      </c>
      <c r="M30" s="90"/>
      <c r="N30" s="90"/>
      <c r="O30" s="90"/>
      <c r="P30" s="90"/>
      <c r="Q30" s="90"/>
      <c r="R30" s="260"/>
      <c r="S30" s="11"/>
      <c r="T30" s="11"/>
      <c r="BA30" s="433"/>
      <c r="BB30" s="433"/>
      <c r="BC30" s="433"/>
      <c r="BD30" s="433"/>
      <c r="BE30" s="433"/>
      <c r="BF30" s="433"/>
    </row>
    <row r="31" ht="15.75" customHeight="true" x14ac:dyDescent="0.25">
      <c r="A31" s="324"/>
      <c r="B31" s="12" t="s">
        <v>23</v>
      </c>
      <c r="C31" s="144"/>
      <c r="D31" s="144"/>
      <c r="E31" s="144"/>
      <c r="F31" s="145"/>
      <c r="G31" s="146"/>
      <c r="H31" s="147"/>
      <c r="I31" s="11"/>
      <c r="J31" s="11"/>
      <c r="K31" s="324"/>
      <c r="L31" s="12" t="s">
        <v>23</v>
      </c>
      <c r="M31" s="144"/>
      <c r="N31" s="144"/>
      <c r="O31" s="144"/>
      <c r="P31" s="145"/>
      <c r="Q31" s="146"/>
      <c r="R31" s="147"/>
      <c r="S31" s="11"/>
      <c r="T31" s="11"/>
      <c r="BA31" s="433"/>
      <c r="BB31" s="433"/>
      <c r="BC31" s="433"/>
      <c r="BD31" s="433"/>
      <c r="BE31" s="433"/>
      <c r="BF31" s="433"/>
    </row>
    <row r="32" s="3" customFormat="true" ht="16.5" thickBot="true" x14ac:dyDescent="0.3">
      <c r="A32" s="325"/>
      <c r="B32" s="148" t="s">
        <v>20</v>
      </c>
      <c r="C32" s="149">
        <v>162</v>
      </c>
      <c r="D32" s="149">
        <f>6+31+67+6</f>
        <v>110</v>
      </c>
      <c r="E32" s="149">
        <v>50</v>
      </c>
      <c r="F32" s="149"/>
      <c r="G32" s="149">
        <v>162</v>
      </c>
      <c r="H32" s="150"/>
      <c r="I32" s="11"/>
      <c r="J32" s="11"/>
      <c r="K32" s="325"/>
      <c r="L32" s="148" t="s">
        <v>20</v>
      </c>
      <c r="M32" s="149">
        <v>367</v>
      </c>
      <c r="N32" s="149">
        <v>238</v>
      </c>
      <c r="O32" s="149">
        <v>129</v>
      </c>
      <c r="P32" s="149"/>
      <c r="Q32" s="149">
        <v>367</v>
      </c>
      <c r="R32" s="150"/>
      <c r="S32" s="11"/>
      <c r="T32" s="11"/>
      <c r="U32" s="326"/>
      <c r="AE32" s="326"/>
      <c r="AO32" s="326"/>
      <c r="AY32" s="326"/>
      <c r="AZ32" s="326"/>
      <c r="BA32" s="435"/>
      <c r="BB32" s="435"/>
      <c r="BC32" s="435"/>
      <c r="BD32" s="435"/>
      <c r="BE32" s="435"/>
      <c r="BF32" s="435"/>
      <c r="BI32" s="326"/>
      <c r="BS32" s="326"/>
      <c r="CC32" s="326"/>
      <c r="CM32" s="326"/>
      <c r="CW32" s="326"/>
      <c r="DG32" s="326"/>
      <c r="DQ32" s="326"/>
      <c r="EA32" s="326"/>
      <c r="EK32" s="326"/>
      <c r="EU32" s="326"/>
      <c r="FE32" s="326"/>
      <c r="FO32" s="326"/>
      <c r="FY32" s="326"/>
      <c r="GI32" s="326"/>
      <c r="GS32" s="326"/>
      <c r="HC32" s="326"/>
      <c r="HM32" s="326"/>
      <c r="HW32" s="326"/>
    </row>
    <row r="33" s="3" customFormat="true" x14ac:dyDescent="0.25">
      <c r="A33" s="326"/>
      <c r="K33" s="326"/>
      <c r="U33" s="326"/>
      <c r="AE33" s="326"/>
      <c r="AO33" s="326"/>
      <c r="AY33" s="326"/>
      <c r="AZ33" s="326"/>
      <c r="BI33" s="326"/>
      <c r="BS33" s="326"/>
      <c r="CC33" s="326"/>
      <c r="CM33" s="326"/>
      <c r="CW33" s="326"/>
      <c r="DG33" s="326"/>
      <c r="DQ33" s="326"/>
      <c r="EA33" s="326"/>
      <c r="EK33" s="326"/>
      <c r="EU33" s="326"/>
      <c r="FE33" s="326"/>
      <c r="FO33" s="326"/>
      <c r="FY33" s="326"/>
      <c r="GI33" s="326"/>
      <c r="GS33" s="326"/>
      <c r="HC33" s="326"/>
      <c r="HM33" s="326"/>
      <c r="HW33" s="326"/>
    </row>
    <row r="34" s="3" customFormat="true" x14ac:dyDescent="0.25">
      <c r="A34" s="326"/>
      <c r="K34" s="326"/>
      <c r="U34" s="326"/>
      <c r="AE34" s="326"/>
      <c r="AO34" s="326"/>
      <c r="AY34" s="326"/>
      <c r="AZ34" s="326"/>
      <c r="BI34" s="326"/>
      <c r="BS34" s="326"/>
      <c r="CC34" s="326"/>
      <c r="CM34" s="326"/>
      <c r="CW34" s="326"/>
      <c r="DG34" s="326"/>
      <c r="DQ34" s="326"/>
      <c r="EA34" s="326"/>
      <c r="EK34" s="326"/>
      <c r="EU34" s="326"/>
      <c r="FE34" s="326"/>
      <c r="FO34" s="326"/>
      <c r="FY34" s="326"/>
      <c r="GI34" s="326"/>
      <c r="GS34" s="326"/>
      <c r="HC34" s="326"/>
      <c r="HM34" s="326"/>
      <c r="HW34" s="326"/>
    </row>
    <row r="35" s="3" customFormat="true" x14ac:dyDescent="0.25">
      <c r="A35" s="326"/>
      <c r="K35" s="326"/>
      <c r="U35" s="326"/>
      <c r="AE35" s="326"/>
      <c r="AO35" s="326"/>
      <c r="AY35" s="326"/>
      <c r="AZ35" s="326"/>
      <c r="BI35" s="326"/>
      <c r="BS35" s="326"/>
      <c r="CC35" s="326"/>
      <c r="CM35" s="326"/>
      <c r="CW35" s="326"/>
      <c r="DG35" s="326"/>
      <c r="DQ35" s="326"/>
      <c r="EA35" s="326"/>
      <c r="EK35" s="326"/>
      <c r="EU35" s="326"/>
      <c r="FE35" s="326"/>
      <c r="FO35" s="326"/>
      <c r="FY35" s="326"/>
      <c r="GI35" s="326"/>
      <c r="GS35" s="326"/>
      <c r="HC35" s="326"/>
      <c r="HM35" s="326"/>
      <c r="HW35" s="326"/>
    </row>
    <row r="36" s="3" customFormat="true" x14ac:dyDescent="0.25">
      <c r="A36" s="326"/>
      <c r="K36" s="326"/>
      <c r="U36" s="326"/>
      <c r="AE36" s="326"/>
      <c r="AO36" s="326"/>
      <c r="AY36" s="326"/>
      <c r="AZ36" s="326"/>
      <c r="BI36" s="326"/>
      <c r="BS36" s="326"/>
      <c r="CC36" s="326"/>
      <c r="CM36" s="326"/>
      <c r="CW36" s="326"/>
      <c r="DG36" s="326"/>
      <c r="DQ36" s="326"/>
      <c r="EA36" s="326"/>
      <c r="EK36" s="326"/>
      <c r="EU36" s="326"/>
      <c r="FE36" s="326"/>
      <c r="FO36" s="326"/>
      <c r="FY36" s="326"/>
      <c r="GI36" s="326"/>
      <c r="GS36" s="326"/>
      <c r="HC36" s="326"/>
      <c r="HM36" s="326"/>
      <c r="HW36" s="326"/>
    </row>
    <row r="37" s="3" customFormat="true" x14ac:dyDescent="0.25">
      <c r="A37" s="326"/>
      <c r="K37" s="326"/>
      <c r="U37" s="326"/>
      <c r="AE37" s="326"/>
      <c r="AO37" s="326"/>
      <c r="AY37" s="326"/>
      <c r="AZ37" s="326"/>
      <c r="BI37" s="326"/>
      <c r="BS37" s="326"/>
      <c r="CC37" s="326"/>
      <c r="CM37" s="326"/>
      <c r="CW37" s="326"/>
      <c r="DG37" s="326"/>
      <c r="DQ37" s="326"/>
      <c r="EA37" s="326"/>
      <c r="EK37" s="326"/>
      <c r="EU37" s="326"/>
      <c r="FE37" s="326"/>
      <c r="FO37" s="326"/>
      <c r="FY37" s="326"/>
      <c r="GI37" s="326"/>
      <c r="GS37" s="326"/>
      <c r="HC37" s="326"/>
      <c r="HM37" s="326"/>
      <c r="HW37" s="326"/>
    </row>
    <row r="38" s="3" customFormat="true" x14ac:dyDescent="0.25">
      <c r="A38" s="326"/>
      <c r="K38" s="326"/>
      <c r="U38" s="326"/>
      <c r="AE38" s="326"/>
      <c r="AO38" s="326"/>
      <c r="AY38" s="326"/>
      <c r="AZ38" s="326"/>
      <c r="BI38" s="326"/>
      <c r="BS38" s="326"/>
      <c r="CC38" s="326"/>
      <c r="CM38" s="326"/>
      <c r="CW38" s="326"/>
      <c r="DG38" s="326"/>
      <c r="DQ38" s="326"/>
      <c r="EA38" s="326"/>
      <c r="EK38" s="326"/>
      <c r="EU38" s="326"/>
      <c r="FE38" s="326"/>
      <c r="FO38" s="326"/>
      <c r="FY38" s="326"/>
      <c r="GI38" s="326"/>
      <c r="GS38" s="326"/>
      <c r="HC38" s="326"/>
      <c r="HM38" s="326"/>
      <c r="HW38" s="326"/>
    </row>
    <row r="39" s="3" customFormat="true" x14ac:dyDescent="0.25">
      <c r="A39" s="326"/>
      <c r="K39" s="326"/>
      <c r="U39" s="326"/>
      <c r="AE39" s="326"/>
      <c r="AO39" s="326"/>
      <c r="AY39" s="326"/>
      <c r="AZ39" s="326"/>
      <c r="BI39" s="326"/>
      <c r="BS39" s="326"/>
      <c r="CC39" s="326"/>
      <c r="CM39" s="326"/>
      <c r="CW39" s="326"/>
      <c r="DG39" s="326"/>
      <c r="DQ39" s="326"/>
      <c r="EA39" s="326"/>
      <c r="EK39" s="326"/>
      <c r="EU39" s="326"/>
      <c r="FE39" s="326"/>
      <c r="FO39" s="326"/>
      <c r="FY39" s="326"/>
      <c r="GI39" s="326"/>
      <c r="GS39" s="326"/>
      <c r="HC39" s="326"/>
      <c r="HM39" s="326"/>
      <c r="HW39" s="326"/>
    </row>
    <row r="40" s="3" customFormat="true" x14ac:dyDescent="0.25">
      <c r="A40" s="326"/>
      <c r="K40" s="326"/>
      <c r="U40" s="326"/>
      <c r="AE40" s="326"/>
      <c r="AO40" s="326"/>
      <c r="AY40" s="326"/>
      <c r="AZ40" s="326"/>
      <c r="BI40" s="326"/>
      <c r="BS40" s="326"/>
      <c r="CC40" s="326"/>
      <c r="CM40" s="326"/>
      <c r="CW40" s="326"/>
      <c r="DG40" s="326"/>
      <c r="DQ40" s="326"/>
      <c r="EA40" s="326"/>
      <c r="EK40" s="326"/>
      <c r="EU40" s="326"/>
      <c r="FE40" s="326"/>
      <c r="FO40" s="326"/>
      <c r="FY40" s="326"/>
      <c r="GI40" s="326"/>
      <c r="GS40" s="326"/>
      <c r="HC40" s="326"/>
      <c r="HM40" s="326"/>
      <c r="HW40" s="326"/>
    </row>
    <row r="41" s="3" customFormat="true" x14ac:dyDescent="0.25">
      <c r="A41" s="326"/>
      <c r="K41" s="326"/>
      <c r="U41" s="326"/>
      <c r="AE41" s="326"/>
      <c r="AO41" s="326"/>
      <c r="AY41" s="326"/>
      <c r="AZ41" s="326"/>
      <c r="BI41" s="326"/>
      <c r="BS41" s="326"/>
      <c r="CC41" s="326"/>
      <c r="CM41" s="326"/>
      <c r="CW41" s="326"/>
      <c r="DG41" s="326"/>
      <c r="DQ41" s="326"/>
      <c r="EA41" s="326"/>
      <c r="EK41" s="326"/>
      <c r="EU41" s="326"/>
      <c r="FE41" s="326"/>
      <c r="FO41" s="326"/>
      <c r="FY41" s="326"/>
      <c r="GI41" s="326"/>
      <c r="GS41" s="326"/>
      <c r="HC41" s="326"/>
      <c r="HM41" s="326"/>
      <c r="HW41" s="326"/>
    </row>
    <row r="42" s="3" customFormat="true" x14ac:dyDescent="0.25">
      <c r="A42" s="326"/>
      <c r="K42" s="326"/>
      <c r="U42" s="326"/>
      <c r="AE42" s="326"/>
      <c r="AO42" s="326"/>
      <c r="AY42" s="326"/>
      <c r="AZ42" s="326"/>
      <c r="BI42" s="326"/>
      <c r="BS42" s="326"/>
      <c r="CC42" s="326"/>
      <c r="CM42" s="326"/>
      <c r="CW42" s="326"/>
      <c r="DG42" s="326"/>
      <c r="DQ42" s="326"/>
      <c r="EA42" s="326"/>
      <c r="EK42" s="326"/>
      <c r="EU42" s="326"/>
      <c r="FE42" s="326"/>
      <c r="FO42" s="326"/>
      <c r="FY42" s="326"/>
      <c r="GI42" s="326"/>
      <c r="GS42" s="326"/>
      <c r="HC42" s="326"/>
      <c r="HM42" s="326"/>
      <c r="HW42" s="326"/>
    </row>
    <row r="43" s="3" customFormat="true" x14ac:dyDescent="0.25">
      <c r="A43" s="326"/>
      <c r="K43" s="326"/>
      <c r="U43" s="326"/>
      <c r="AE43" s="326"/>
      <c r="AO43" s="326"/>
      <c r="AY43" s="326"/>
      <c r="AZ43" s="326"/>
      <c r="BI43" s="326"/>
      <c r="BS43" s="326"/>
      <c r="CC43" s="326"/>
      <c r="CM43" s="326"/>
      <c r="CW43" s="326"/>
      <c r="DG43" s="326"/>
      <c r="DQ43" s="326"/>
      <c r="EA43" s="326"/>
      <c r="EK43" s="326"/>
      <c r="EU43" s="326"/>
      <c r="FE43" s="326"/>
      <c r="FO43" s="326"/>
      <c r="FY43" s="326"/>
      <c r="GI43" s="326"/>
      <c r="GS43" s="326"/>
      <c r="HC43" s="326"/>
      <c r="HM43" s="326"/>
      <c r="HW43" s="326"/>
    </row>
    <row r="44" s="3" customFormat="true" x14ac:dyDescent="0.25">
      <c r="A44" s="326"/>
      <c r="K44" s="326"/>
      <c r="U44" s="326"/>
      <c r="AE44" s="326"/>
      <c r="AO44" s="326"/>
      <c r="AY44" s="326"/>
      <c r="AZ44" s="326"/>
      <c r="BI44" s="326"/>
      <c r="BS44" s="326"/>
      <c r="CC44" s="326"/>
      <c r="CM44" s="326"/>
      <c r="CW44" s="326"/>
      <c r="DG44" s="326"/>
      <c r="DQ44" s="326"/>
      <c r="EA44" s="326"/>
      <c r="EK44" s="326"/>
      <c r="EU44" s="326"/>
      <c r="FE44" s="326"/>
      <c r="FO44" s="326"/>
      <c r="FY44" s="326"/>
      <c r="GI44" s="326"/>
      <c r="GS44" s="326"/>
      <c r="HC44" s="326"/>
      <c r="HM44" s="326"/>
      <c r="HW44" s="326"/>
    </row>
    <row r="45" s="3" customFormat="true" x14ac:dyDescent="0.25">
      <c r="A45" s="326"/>
      <c r="K45" s="326"/>
      <c r="U45" s="326"/>
      <c r="AE45" s="326"/>
      <c r="AO45" s="326"/>
      <c r="AY45" s="326"/>
      <c r="AZ45" s="326"/>
      <c r="BI45" s="326"/>
      <c r="BS45" s="326"/>
      <c r="CC45" s="326"/>
      <c r="CM45" s="326"/>
      <c r="CW45" s="326"/>
      <c r="DG45" s="326"/>
      <c r="DQ45" s="326"/>
      <c r="EA45" s="326"/>
      <c r="EK45" s="326"/>
      <c r="EU45" s="326"/>
      <c r="FE45" s="326"/>
      <c r="FO45" s="326"/>
      <c r="FY45" s="326"/>
      <c r="GI45" s="326"/>
      <c r="GS45" s="326"/>
      <c r="HC45" s="326"/>
      <c r="HM45" s="326"/>
      <c r="HW45" s="326"/>
    </row>
    <row r="46" s="3" customFormat="true" x14ac:dyDescent="0.25">
      <c r="A46" s="326"/>
      <c r="K46" s="326"/>
      <c r="U46" s="326"/>
      <c r="AE46" s="326"/>
      <c r="AO46" s="326"/>
      <c r="AY46" s="326"/>
      <c r="AZ46" s="326"/>
      <c r="BI46" s="326"/>
      <c r="BS46" s="326"/>
      <c r="CC46" s="326"/>
      <c r="CM46" s="326"/>
      <c r="CW46" s="326"/>
      <c r="DG46" s="326"/>
      <c r="DQ46" s="326"/>
      <c r="EA46" s="326"/>
      <c r="EK46" s="326"/>
      <c r="EU46" s="326"/>
      <c r="FE46" s="326"/>
      <c r="FO46" s="326"/>
      <c r="FY46" s="326"/>
      <c r="GI46" s="326"/>
      <c r="GS46" s="326"/>
      <c r="HC46" s="326"/>
      <c r="HM46" s="326"/>
      <c r="HW46" s="326"/>
    </row>
    <row r="47" s="3" customFormat="true" x14ac:dyDescent="0.25">
      <c r="A47" s="326"/>
      <c r="K47" s="326"/>
      <c r="U47" s="326"/>
      <c r="AE47" s="326"/>
      <c r="AO47" s="326"/>
      <c r="AY47" s="326"/>
      <c r="AZ47" s="326"/>
      <c r="BI47" s="326"/>
      <c r="BS47" s="326"/>
      <c r="CC47" s="326"/>
      <c r="CM47" s="326"/>
      <c r="CW47" s="326"/>
      <c r="DG47" s="326"/>
      <c r="DQ47" s="326"/>
      <c r="EA47" s="326"/>
      <c r="EK47" s="326"/>
      <c r="EU47" s="326"/>
      <c r="FE47" s="326"/>
      <c r="FO47" s="326"/>
      <c r="FY47" s="326"/>
      <c r="GI47" s="326"/>
      <c r="GS47" s="326"/>
      <c r="HC47" s="326"/>
      <c r="HM47" s="326"/>
      <c r="HW47" s="326"/>
    </row>
    <row r="48" s="3" customFormat="true" x14ac:dyDescent="0.25">
      <c r="A48" s="326"/>
      <c r="K48" s="326"/>
      <c r="U48" s="326"/>
      <c r="AE48" s="326"/>
      <c r="AO48" s="326"/>
      <c r="AY48" s="326"/>
      <c r="AZ48" s="326"/>
      <c r="BI48" s="326"/>
      <c r="BS48" s="326"/>
      <c r="CC48" s="326"/>
      <c r="CM48" s="326"/>
      <c r="CW48" s="326"/>
      <c r="DG48" s="326"/>
      <c r="DQ48" s="326"/>
      <c r="EA48" s="326"/>
      <c r="EK48" s="326"/>
      <c r="EU48" s="326"/>
      <c r="FE48" s="326"/>
      <c r="FO48" s="326"/>
      <c r="FY48" s="326"/>
      <c r="GI48" s="326"/>
      <c r="GS48" s="326"/>
      <c r="HC48" s="326"/>
      <c r="HM48" s="326"/>
      <c r="HW48" s="326"/>
    </row>
    <row r="49" s="3" customFormat="true" x14ac:dyDescent="0.25">
      <c r="A49" s="326"/>
      <c r="K49" s="326"/>
      <c r="U49" s="326"/>
      <c r="AE49" s="326"/>
      <c r="AO49" s="326"/>
      <c r="AY49" s="326"/>
      <c r="AZ49" s="326"/>
      <c r="BI49" s="326"/>
      <c r="BS49" s="326"/>
      <c r="CC49" s="326"/>
      <c r="CM49" s="326"/>
      <c r="CW49" s="326"/>
      <c r="DG49" s="326"/>
      <c r="DQ49" s="326"/>
      <c r="EA49" s="326"/>
      <c r="EK49" s="326"/>
      <c r="EU49" s="326"/>
      <c r="FE49" s="326"/>
      <c r="FO49" s="326"/>
      <c r="FY49" s="326"/>
      <c r="GI49" s="326"/>
      <c r="GS49" s="326"/>
      <c r="HC49" s="326"/>
      <c r="HM49" s="326"/>
      <c r="HW49" s="326"/>
    </row>
    <row r="50" s="3" customFormat="true" x14ac:dyDescent="0.25">
      <c r="A50" s="326"/>
      <c r="K50" s="326"/>
      <c r="U50" s="326"/>
      <c r="AE50" s="326"/>
      <c r="AO50" s="326"/>
      <c r="AY50" s="326"/>
      <c r="AZ50" s="326"/>
      <c r="BI50" s="326"/>
      <c r="BS50" s="326"/>
      <c r="CC50" s="326"/>
      <c r="CM50" s="326"/>
      <c r="CW50" s="326"/>
      <c r="DG50" s="326"/>
      <c r="DQ50" s="326"/>
      <c r="EA50" s="326"/>
      <c r="EK50" s="326"/>
      <c r="EU50" s="326"/>
      <c r="FE50" s="326"/>
      <c r="FO50" s="326"/>
      <c r="FY50" s="326"/>
      <c r="GI50" s="326"/>
      <c r="GS50" s="326"/>
      <c r="HC50" s="326"/>
      <c r="HM50" s="326"/>
      <c r="HW50" s="326"/>
    </row>
    <row r="51" s="3" customFormat="true" x14ac:dyDescent="0.25">
      <c r="A51" s="326"/>
      <c r="K51" s="326"/>
      <c r="U51" s="326"/>
      <c r="AE51" s="326"/>
      <c r="AO51" s="326"/>
      <c r="AY51" s="326"/>
      <c r="AZ51" s="326"/>
      <c r="BI51" s="326"/>
      <c r="BS51" s="326"/>
      <c r="CC51" s="326"/>
      <c r="CM51" s="326"/>
      <c r="CW51" s="326"/>
      <c r="DG51" s="326"/>
      <c r="DQ51" s="326"/>
      <c r="EA51" s="326"/>
      <c r="EK51" s="326"/>
      <c r="EU51" s="326"/>
      <c r="FE51" s="326"/>
      <c r="FO51" s="326"/>
      <c r="FY51" s="326"/>
      <c r="GI51" s="326"/>
      <c r="GS51" s="326"/>
      <c r="HC51" s="326"/>
      <c r="HM51" s="326"/>
      <c r="HW51" s="326"/>
    </row>
    <row r="52" s="3" customFormat="true" x14ac:dyDescent="0.25">
      <c r="A52" s="326"/>
      <c r="K52" s="326"/>
      <c r="U52" s="326"/>
      <c r="AE52" s="326"/>
      <c r="AO52" s="326"/>
      <c r="AY52" s="326"/>
      <c r="AZ52" s="326"/>
      <c r="BI52" s="326"/>
      <c r="BS52" s="326"/>
      <c r="CC52" s="326"/>
      <c r="CM52" s="326"/>
      <c r="CW52" s="326"/>
      <c r="DG52" s="326"/>
      <c r="DQ52" s="326"/>
      <c r="EA52" s="326"/>
      <c r="EK52" s="326"/>
      <c r="EU52" s="326"/>
      <c r="FE52" s="326"/>
      <c r="FO52" s="326"/>
      <c r="FY52" s="326"/>
      <c r="GI52" s="326"/>
      <c r="GS52" s="326"/>
      <c r="HC52" s="326"/>
      <c r="HM52" s="326"/>
      <c r="HW52" s="326"/>
    </row>
    <row r="53" s="3" customFormat="true" x14ac:dyDescent="0.25">
      <c r="A53" s="326"/>
      <c r="K53" s="326"/>
      <c r="U53" s="326"/>
      <c r="AE53" s="326"/>
      <c r="AO53" s="326"/>
      <c r="AY53" s="326"/>
      <c r="AZ53" s="326"/>
      <c r="BI53" s="326"/>
      <c r="BS53" s="326"/>
      <c r="CC53" s="326"/>
      <c r="CM53" s="326"/>
      <c r="CW53" s="326"/>
      <c r="DG53" s="326"/>
      <c r="DQ53" s="326"/>
      <c r="EA53" s="326"/>
      <c r="EK53" s="326"/>
      <c r="EU53" s="326"/>
      <c r="FE53" s="326"/>
      <c r="FO53" s="326"/>
      <c r="FY53" s="326"/>
      <c r="GI53" s="326"/>
      <c r="GS53" s="326"/>
      <c r="HC53" s="326"/>
      <c r="HM53" s="326"/>
      <c r="HW53" s="326"/>
    </row>
    <row r="54" s="3" customFormat="true" x14ac:dyDescent="0.25">
      <c r="A54" s="326"/>
      <c r="K54" s="326"/>
      <c r="U54" s="326"/>
      <c r="AE54" s="326"/>
      <c r="AO54" s="326"/>
      <c r="AY54" s="326"/>
      <c r="AZ54" s="326"/>
      <c r="BI54" s="326"/>
      <c r="BS54" s="326"/>
      <c r="CC54" s="326"/>
      <c r="CM54" s="326"/>
      <c r="CW54" s="326"/>
      <c r="DG54" s="326"/>
      <c r="DQ54" s="326"/>
      <c r="EA54" s="326"/>
      <c r="EK54" s="326"/>
      <c r="EU54" s="326"/>
      <c r="FE54" s="326"/>
      <c r="FO54" s="326"/>
      <c r="FY54" s="326"/>
      <c r="GI54" s="326"/>
      <c r="GS54" s="326"/>
      <c r="HC54" s="326"/>
      <c r="HM54" s="326"/>
      <c r="HW54" s="326"/>
    </row>
    <row r="55" s="3" customFormat="true" x14ac:dyDescent="0.25">
      <c r="A55" s="326"/>
      <c r="K55" s="326"/>
      <c r="U55" s="326"/>
      <c r="AE55" s="326"/>
      <c r="AO55" s="326"/>
      <c r="AY55" s="326"/>
      <c r="AZ55" s="326"/>
      <c r="BI55" s="326"/>
      <c r="BS55" s="326"/>
      <c r="CC55" s="326"/>
      <c r="CM55" s="326"/>
      <c r="CW55" s="326"/>
      <c r="DG55" s="326"/>
      <c r="DQ55" s="326"/>
      <c r="EA55" s="326"/>
      <c r="EK55" s="326"/>
      <c r="EU55" s="326"/>
      <c r="FE55" s="326"/>
      <c r="FO55" s="326"/>
      <c r="FY55" s="326"/>
      <c r="GI55" s="326"/>
      <c r="GS55" s="326"/>
      <c r="HC55" s="326"/>
      <c r="HM55" s="326"/>
      <c r="HW55" s="326"/>
    </row>
    <row r="56" s="3" customFormat="true" x14ac:dyDescent="0.25">
      <c r="A56" s="326"/>
      <c r="K56" s="326"/>
      <c r="U56" s="326"/>
      <c r="AE56" s="326"/>
      <c r="AO56" s="326"/>
      <c r="AY56" s="326"/>
      <c r="AZ56" s="326"/>
      <c r="BI56" s="326"/>
      <c r="BS56" s="326"/>
      <c r="CC56" s="326"/>
      <c r="CM56" s="326"/>
      <c r="CW56" s="326"/>
      <c r="DG56" s="326"/>
      <c r="DQ56" s="326"/>
      <c r="EA56" s="326"/>
      <c r="EK56" s="326"/>
      <c r="EU56" s="326"/>
      <c r="FE56" s="326"/>
      <c r="FO56" s="326"/>
      <c r="FY56" s="326"/>
      <c r="GI56" s="326"/>
      <c r="GS56" s="326"/>
      <c r="HC56" s="326"/>
      <c r="HM56" s="326"/>
      <c r="HW56" s="326"/>
    </row>
    <row r="57" s="3" customFormat="true" x14ac:dyDescent="0.25">
      <c r="A57" s="326"/>
      <c r="K57" s="326"/>
      <c r="U57" s="326"/>
      <c r="AE57" s="326"/>
      <c r="AO57" s="326"/>
      <c r="AY57" s="326"/>
      <c r="AZ57" s="326"/>
      <c r="BI57" s="326"/>
      <c r="BS57" s="326"/>
      <c r="CC57" s="326"/>
      <c r="CM57" s="326"/>
      <c r="CW57" s="326"/>
      <c r="DG57" s="326"/>
      <c r="DQ57" s="326"/>
      <c r="EA57" s="326"/>
      <c r="EK57" s="326"/>
      <c r="EU57" s="326"/>
      <c r="FE57" s="326"/>
      <c r="FO57" s="326"/>
      <c r="FY57" s="326"/>
      <c r="GI57" s="326"/>
      <c r="GS57" s="326"/>
      <c r="HC57" s="326"/>
      <c r="HM57" s="326"/>
      <c r="HW57" s="326"/>
    </row>
    <row r="58" s="3" customFormat="true" x14ac:dyDescent="0.25">
      <c r="A58" s="326"/>
      <c r="K58" s="326"/>
      <c r="U58" s="326"/>
      <c r="AE58" s="326"/>
      <c r="AO58" s="326"/>
      <c r="AY58" s="326"/>
      <c r="AZ58" s="326"/>
      <c r="BI58" s="326"/>
      <c r="BS58" s="326"/>
      <c r="CC58" s="326"/>
      <c r="CM58" s="326"/>
      <c r="CW58" s="326"/>
      <c r="DG58" s="326"/>
      <c r="DQ58" s="326"/>
      <c r="EA58" s="326"/>
      <c r="EK58" s="326"/>
      <c r="EU58" s="326"/>
      <c r="FE58" s="326"/>
      <c r="FO58" s="326"/>
      <c r="FY58" s="326"/>
      <c r="GI58" s="326"/>
      <c r="GS58" s="326"/>
      <c r="HC58" s="326"/>
      <c r="HM58" s="326"/>
      <c r="HW58" s="326"/>
    </row>
    <row r="59" s="3" customFormat="true" x14ac:dyDescent="0.25">
      <c r="A59" s="326"/>
      <c r="K59" s="326"/>
      <c r="U59" s="326"/>
      <c r="AE59" s="326"/>
      <c r="AO59" s="326"/>
      <c r="AY59" s="326"/>
      <c r="AZ59" s="326"/>
      <c r="BI59" s="326"/>
      <c r="BS59" s="326"/>
      <c r="CC59" s="326"/>
      <c r="CM59" s="326"/>
      <c r="CW59" s="326"/>
      <c r="DG59" s="326"/>
      <c r="DQ59" s="326"/>
      <c r="EA59" s="326"/>
      <c r="EK59" s="326"/>
      <c r="EU59" s="326"/>
      <c r="FE59" s="326"/>
      <c r="FO59" s="326"/>
      <c r="FY59" s="326"/>
      <c r="GI59" s="326"/>
      <c r="GS59" s="326"/>
      <c r="HC59" s="326"/>
      <c r="HM59" s="326"/>
      <c r="HW59" s="326"/>
    </row>
    <row r="60" s="3" customFormat="true" x14ac:dyDescent="0.25">
      <c r="A60" s="326"/>
      <c r="K60" s="326"/>
      <c r="U60" s="326"/>
      <c r="AE60" s="326"/>
      <c r="AO60" s="326"/>
      <c r="AY60" s="326"/>
      <c r="AZ60" s="326"/>
      <c r="BI60" s="326"/>
      <c r="BS60" s="326"/>
      <c r="CC60" s="326"/>
      <c r="CM60" s="326"/>
      <c r="CW60" s="326"/>
      <c r="DG60" s="326"/>
      <c r="DQ60" s="326"/>
      <c r="EA60" s="326"/>
      <c r="EK60" s="326"/>
      <c r="EU60" s="326"/>
      <c r="FE60" s="326"/>
      <c r="FO60" s="326"/>
      <c r="FY60" s="326"/>
      <c r="GI60" s="326"/>
      <c r="GS60" s="326"/>
      <c r="HC60" s="326"/>
      <c r="HM60" s="326"/>
      <c r="HW60" s="326"/>
    </row>
    <row r="61" s="3" customFormat="true" x14ac:dyDescent="0.25">
      <c r="A61" s="326"/>
      <c r="K61" s="326"/>
      <c r="U61" s="326"/>
      <c r="AE61" s="326"/>
      <c r="AO61" s="326"/>
      <c r="AY61" s="326"/>
      <c r="AZ61" s="326"/>
      <c r="BI61" s="326"/>
      <c r="BS61" s="326"/>
      <c r="CC61" s="326"/>
      <c r="CM61" s="326"/>
      <c r="CW61" s="326"/>
      <c r="DG61" s="326"/>
      <c r="DQ61" s="326"/>
      <c r="EA61" s="326"/>
      <c r="EK61" s="326"/>
      <c r="EU61" s="326"/>
      <c r="FE61" s="326"/>
      <c r="FO61" s="326"/>
      <c r="FY61" s="326"/>
      <c r="GI61" s="326"/>
      <c r="GS61" s="326"/>
      <c r="HC61" s="326"/>
      <c r="HM61" s="326"/>
      <c r="HW61" s="326"/>
    </row>
    <row r="62" s="3" customFormat="true" x14ac:dyDescent="0.25">
      <c r="A62" s="326"/>
      <c r="K62" s="326"/>
      <c r="U62" s="326"/>
      <c r="AE62" s="326"/>
      <c r="AO62" s="326"/>
      <c r="AY62" s="326"/>
      <c r="AZ62" s="326"/>
      <c r="BI62" s="326"/>
      <c r="BS62" s="326"/>
      <c r="CC62" s="326"/>
      <c r="CM62" s="326"/>
      <c r="CW62" s="326"/>
      <c r="DG62" s="326"/>
      <c r="DQ62" s="326"/>
      <c r="EA62" s="326"/>
      <c r="EK62" s="326"/>
      <c r="EU62" s="326"/>
      <c r="FE62" s="326"/>
      <c r="FO62" s="326"/>
      <c r="FY62" s="326"/>
      <c r="GI62" s="326"/>
      <c r="GS62" s="326"/>
      <c r="HC62" s="326"/>
      <c r="HM62" s="326"/>
      <c r="HW62" s="326"/>
    </row>
    <row r="63" s="3" customFormat="true" x14ac:dyDescent="0.25">
      <c r="A63" s="326"/>
      <c r="K63" s="326"/>
      <c r="U63" s="326"/>
      <c r="AE63" s="326"/>
      <c r="AO63" s="326"/>
      <c r="AY63" s="326"/>
      <c r="AZ63" s="326"/>
      <c r="BI63" s="326"/>
      <c r="BS63" s="326"/>
      <c r="CC63" s="326"/>
      <c r="CM63" s="326"/>
      <c r="CW63" s="326"/>
      <c r="DG63" s="326"/>
      <c r="DQ63" s="326"/>
      <c r="EA63" s="326"/>
      <c r="EK63" s="326"/>
      <c r="EU63" s="326"/>
      <c r="FE63" s="326"/>
      <c r="FO63" s="326"/>
      <c r="FY63" s="326"/>
      <c r="GI63" s="326"/>
      <c r="GS63" s="326"/>
      <c r="HC63" s="326"/>
      <c r="HM63" s="326"/>
      <c r="HW63" s="326"/>
    </row>
    <row r="64" s="3" customFormat="true" x14ac:dyDescent="0.25">
      <c r="A64" s="326"/>
      <c r="K64" s="326"/>
      <c r="U64" s="326"/>
      <c r="AE64" s="326"/>
      <c r="AO64" s="326"/>
      <c r="AY64" s="326"/>
      <c r="AZ64" s="326"/>
      <c r="BI64" s="326"/>
      <c r="BS64" s="326"/>
      <c r="CC64" s="326"/>
      <c r="CM64" s="326"/>
      <c r="CW64" s="326"/>
      <c r="DG64" s="326"/>
      <c r="DQ64" s="326"/>
      <c r="EA64" s="326"/>
      <c r="EK64" s="326"/>
      <c r="EU64" s="326"/>
      <c r="FE64" s="326"/>
      <c r="FO64" s="326"/>
      <c r="FY64" s="326"/>
      <c r="GI64" s="326"/>
      <c r="GS64" s="326"/>
      <c r="HC64" s="326"/>
      <c r="HM64" s="326"/>
      <c r="HW64" s="326"/>
    </row>
    <row r="65" s="3" customFormat="true" x14ac:dyDescent="0.25">
      <c r="A65" s="326"/>
      <c r="K65" s="326"/>
      <c r="U65" s="326"/>
      <c r="AE65" s="326"/>
      <c r="AO65" s="326"/>
      <c r="AY65" s="326"/>
      <c r="AZ65" s="326"/>
      <c r="BI65" s="326"/>
      <c r="BS65" s="326"/>
      <c r="CC65" s="326"/>
      <c r="CM65" s="326"/>
      <c r="CW65" s="326"/>
      <c r="DG65" s="326"/>
      <c r="DQ65" s="326"/>
      <c r="EA65" s="326"/>
      <c r="EK65" s="326"/>
      <c r="EU65" s="326"/>
      <c r="FE65" s="326"/>
      <c r="FO65" s="326"/>
      <c r="FY65" s="326"/>
      <c r="GI65" s="326"/>
      <c r="GS65" s="326"/>
      <c r="HC65" s="326"/>
      <c r="HM65" s="326"/>
      <c r="HW65" s="326"/>
    </row>
    <row r="66" s="3" customFormat="true" x14ac:dyDescent="0.25">
      <c r="A66" s="326"/>
      <c r="K66" s="326"/>
      <c r="U66" s="326"/>
      <c r="AE66" s="326"/>
      <c r="AO66" s="326"/>
      <c r="AY66" s="326"/>
      <c r="AZ66" s="326"/>
      <c r="BI66" s="326"/>
      <c r="BS66" s="326"/>
      <c r="CC66" s="326"/>
      <c r="CM66" s="326"/>
      <c r="CW66" s="326"/>
      <c r="DG66" s="326"/>
      <c r="DQ66" s="326"/>
      <c r="EA66" s="326"/>
      <c r="EK66" s="326"/>
      <c r="EU66" s="326"/>
      <c r="FE66" s="326"/>
      <c r="FO66" s="326"/>
      <c r="FY66" s="326"/>
      <c r="GI66" s="326"/>
      <c r="GS66" s="326"/>
      <c r="HC66" s="326"/>
      <c r="HM66" s="326"/>
      <c r="HW66" s="326"/>
    </row>
    <row r="67" s="3" customFormat="true" x14ac:dyDescent="0.25">
      <c r="A67" s="326"/>
      <c r="K67" s="326"/>
      <c r="U67" s="326"/>
      <c r="AE67" s="326"/>
      <c r="AO67" s="326"/>
      <c r="AY67" s="326"/>
      <c r="AZ67" s="326"/>
      <c r="BI67" s="326"/>
      <c r="BS67" s="326"/>
      <c r="CC67" s="326"/>
      <c r="CM67" s="326"/>
      <c r="CW67" s="326"/>
      <c r="DG67" s="326"/>
      <c r="DQ67" s="326"/>
      <c r="EA67" s="326"/>
      <c r="EK67" s="326"/>
      <c r="EU67" s="326"/>
      <c r="FE67" s="326"/>
      <c r="FO67" s="326"/>
      <c r="FY67" s="326"/>
      <c r="GI67" s="326"/>
      <c r="GS67" s="326"/>
      <c r="HC67" s="326"/>
      <c r="HM67" s="326"/>
      <c r="HW67" s="326"/>
    </row>
    <row r="68" s="3" customFormat="true" x14ac:dyDescent="0.25">
      <c r="A68" s="326"/>
      <c r="K68" s="326"/>
      <c r="U68" s="326"/>
      <c r="AE68" s="326"/>
      <c r="AO68" s="326"/>
      <c r="AY68" s="326"/>
      <c r="AZ68" s="326"/>
      <c r="BI68" s="326"/>
      <c r="BS68" s="326"/>
      <c r="CC68" s="326"/>
      <c r="CM68" s="326"/>
      <c r="CW68" s="326"/>
      <c r="DG68" s="326"/>
      <c r="DQ68" s="326"/>
      <c r="EA68" s="326"/>
      <c r="EK68" s="326"/>
      <c r="EU68" s="326"/>
      <c r="FE68" s="326"/>
      <c r="FO68" s="326"/>
      <c r="FY68" s="326"/>
      <c r="GI68" s="326"/>
      <c r="GS68" s="326"/>
      <c r="HC68" s="326"/>
      <c r="HM68" s="326"/>
      <c r="HW68" s="326"/>
    </row>
    <row r="69" s="3" customFormat="true" x14ac:dyDescent="0.25">
      <c r="A69" s="326"/>
      <c r="K69" s="326"/>
      <c r="U69" s="326"/>
      <c r="AE69" s="326"/>
      <c r="AO69" s="326"/>
      <c r="AY69" s="326"/>
      <c r="AZ69" s="326"/>
      <c r="BI69" s="326"/>
      <c r="BS69" s="326"/>
      <c r="CC69" s="326"/>
      <c r="CM69" s="326"/>
      <c r="CW69" s="326"/>
      <c r="DG69" s="326"/>
      <c r="DQ69" s="326"/>
      <c r="EA69" s="326"/>
      <c r="EK69" s="326"/>
      <c r="EU69" s="326"/>
      <c r="FE69" s="326"/>
      <c r="FO69" s="326"/>
      <c r="FY69" s="326"/>
      <c r="GI69" s="326"/>
      <c r="GS69" s="326"/>
      <c r="HC69" s="326"/>
      <c r="HM69" s="326"/>
      <c r="HW69" s="326"/>
    </row>
    <row r="70" s="3" customFormat="true" x14ac:dyDescent="0.25">
      <c r="A70" s="326"/>
      <c r="K70" s="326"/>
      <c r="U70" s="326"/>
      <c r="AE70" s="326"/>
      <c r="AO70" s="326"/>
      <c r="AY70" s="326"/>
      <c r="AZ70" s="326"/>
      <c r="BI70" s="326"/>
      <c r="BS70" s="326"/>
      <c r="CC70" s="326"/>
      <c r="CM70" s="326"/>
      <c r="CW70" s="326"/>
      <c r="DG70" s="326"/>
      <c r="DQ70" s="326"/>
      <c r="EA70" s="326"/>
      <c r="EK70" s="326"/>
      <c r="EU70" s="326"/>
      <c r="FE70" s="326"/>
      <c r="FO70" s="326"/>
      <c r="FY70" s="326"/>
      <c r="GI70" s="326"/>
      <c r="GS70" s="326"/>
      <c r="HC70" s="326"/>
      <c r="HM70" s="326"/>
      <c r="HW70" s="326"/>
    </row>
    <row r="71" s="3" customFormat="true" x14ac:dyDescent="0.25">
      <c r="A71" s="326"/>
      <c r="K71" s="326"/>
      <c r="U71" s="326"/>
      <c r="AE71" s="326"/>
      <c r="AO71" s="326"/>
      <c r="AY71" s="326"/>
      <c r="AZ71" s="326"/>
      <c r="BI71" s="326"/>
      <c r="BS71" s="326"/>
      <c r="CC71" s="326"/>
      <c r="CM71" s="326"/>
      <c r="CW71" s="326"/>
      <c r="DG71" s="326"/>
      <c r="DQ71" s="326"/>
      <c r="EA71" s="326"/>
      <c r="EK71" s="326"/>
      <c r="EU71" s="326"/>
      <c r="FE71" s="326"/>
      <c r="FO71" s="326"/>
      <c r="FY71" s="326"/>
      <c r="GI71" s="326"/>
      <c r="GS71" s="326"/>
      <c r="HC71" s="326"/>
      <c r="HM71" s="326"/>
      <c r="HW71" s="326"/>
    </row>
    <row r="72" s="3" customFormat="true" x14ac:dyDescent="0.25">
      <c r="A72" s="326"/>
      <c r="K72" s="326"/>
      <c r="U72" s="326"/>
      <c r="AE72" s="326"/>
      <c r="AO72" s="326"/>
      <c r="AY72" s="326"/>
      <c r="AZ72" s="326"/>
      <c r="BI72" s="326"/>
      <c r="BS72" s="326"/>
      <c r="CC72" s="326"/>
      <c r="CM72" s="326"/>
      <c r="CW72" s="326"/>
      <c r="DG72" s="326"/>
      <c r="DQ72" s="326"/>
      <c r="EA72" s="326"/>
      <c r="EK72" s="326"/>
      <c r="EU72" s="326"/>
      <c r="FE72" s="326"/>
      <c r="FO72" s="326"/>
      <c r="FY72" s="326"/>
      <c r="GI72" s="326"/>
      <c r="GS72" s="326"/>
      <c r="HC72" s="326"/>
      <c r="HM72" s="326"/>
      <c r="HW72" s="326"/>
    </row>
    <row r="73" s="3" customFormat="true" x14ac:dyDescent="0.25">
      <c r="A73" s="326"/>
      <c r="K73" s="326"/>
      <c r="U73" s="326"/>
      <c r="AE73" s="326"/>
      <c r="AO73" s="326"/>
      <c r="AY73" s="326"/>
      <c r="AZ73" s="326"/>
      <c r="BI73" s="326"/>
      <c r="BS73" s="326"/>
      <c r="CC73" s="326"/>
      <c r="CM73" s="326"/>
      <c r="CW73" s="326"/>
      <c r="DG73" s="326"/>
      <c r="DQ73" s="326"/>
      <c r="EA73" s="326"/>
      <c r="EK73" s="326"/>
      <c r="EU73" s="326"/>
      <c r="FE73" s="326"/>
      <c r="FO73" s="326"/>
      <c r="FY73" s="326"/>
      <c r="GI73" s="326"/>
      <c r="GS73" s="326"/>
      <c r="HC73" s="326"/>
      <c r="HM73" s="326"/>
      <c r="HW73" s="326"/>
    </row>
    <row r="74" s="3" customFormat="true" x14ac:dyDescent="0.25">
      <c r="A74" s="326"/>
      <c r="K74" s="326"/>
      <c r="U74" s="326"/>
      <c r="AE74" s="326"/>
      <c r="AO74" s="326"/>
      <c r="AY74" s="326"/>
      <c r="AZ74" s="326"/>
      <c r="BI74" s="326"/>
      <c r="BS74" s="326"/>
      <c r="CC74" s="326"/>
      <c r="CM74" s="326"/>
      <c r="CW74" s="326"/>
      <c r="DG74" s="326"/>
      <c r="DQ74" s="326"/>
      <c r="EA74" s="326"/>
      <c r="EK74" s="326"/>
      <c r="EU74" s="326"/>
      <c r="FE74" s="326"/>
      <c r="FO74" s="326"/>
      <c r="FY74" s="326"/>
      <c r="GI74" s="326"/>
      <c r="GS74" s="326"/>
      <c r="HC74" s="326"/>
      <c r="HM74" s="326"/>
      <c r="HW74" s="326"/>
    </row>
    <row r="75" s="3" customFormat="true" x14ac:dyDescent="0.25">
      <c r="A75" s="326"/>
      <c r="K75" s="326"/>
      <c r="U75" s="326"/>
      <c r="AE75" s="326"/>
      <c r="AO75" s="326"/>
      <c r="AY75" s="326"/>
      <c r="AZ75" s="326"/>
      <c r="BI75" s="326"/>
      <c r="BS75" s="326"/>
      <c r="CC75" s="326"/>
      <c r="CM75" s="326"/>
      <c r="CW75" s="326"/>
      <c r="DG75" s="326"/>
      <c r="DQ75" s="326"/>
      <c r="EA75" s="326"/>
      <c r="EK75" s="326"/>
      <c r="EU75" s="326"/>
      <c r="FE75" s="326"/>
      <c r="FO75" s="326"/>
      <c r="FY75" s="326"/>
      <c r="GI75" s="326"/>
      <c r="GS75" s="326"/>
      <c r="HC75" s="326"/>
      <c r="HM75" s="326"/>
      <c r="HW75" s="326"/>
    </row>
    <row r="76" s="3" customFormat="true" x14ac:dyDescent="0.25">
      <c r="A76" s="326"/>
      <c r="K76" s="326"/>
      <c r="U76" s="326"/>
      <c r="AE76" s="326"/>
      <c r="AO76" s="326"/>
      <c r="AY76" s="326"/>
      <c r="AZ76" s="326"/>
      <c r="BI76" s="326"/>
      <c r="BS76" s="326"/>
      <c r="CC76" s="326"/>
      <c r="CM76" s="326"/>
      <c r="CW76" s="326"/>
      <c r="DG76" s="326"/>
      <c r="DQ76" s="326"/>
      <c r="EA76" s="326"/>
      <c r="EK76" s="326"/>
      <c r="EU76" s="326"/>
      <c r="FE76" s="326"/>
      <c r="FO76" s="326"/>
      <c r="FY76" s="326"/>
      <c r="GI76" s="326"/>
      <c r="GS76" s="326"/>
      <c r="HC76" s="326"/>
      <c r="HM76" s="326"/>
      <c r="HW76" s="326"/>
    </row>
    <row r="77" s="3" customFormat="true" x14ac:dyDescent="0.25">
      <c r="A77" s="326"/>
      <c r="K77" s="326"/>
      <c r="U77" s="326"/>
      <c r="AE77" s="326"/>
      <c r="AO77" s="326"/>
      <c r="AY77" s="326"/>
      <c r="AZ77" s="326"/>
      <c r="BI77" s="326"/>
      <c r="BS77" s="326"/>
      <c r="CC77" s="326"/>
      <c r="CM77" s="326"/>
      <c r="CW77" s="326"/>
      <c r="DG77" s="326"/>
      <c r="DQ77" s="326"/>
      <c r="EA77" s="326"/>
      <c r="EK77" s="326"/>
      <c r="EU77" s="326"/>
      <c r="FE77" s="326"/>
      <c r="FO77" s="326"/>
      <c r="FY77" s="326"/>
      <c r="GI77" s="326"/>
      <c r="GS77" s="326"/>
      <c r="HC77" s="326"/>
      <c r="HM77" s="326"/>
      <c r="HW77" s="326"/>
    </row>
    <row r="78" s="3" customFormat="true" x14ac:dyDescent="0.25">
      <c r="A78" s="326"/>
      <c r="K78" s="326"/>
      <c r="U78" s="326"/>
      <c r="AE78" s="326"/>
      <c r="AO78" s="326"/>
      <c r="AY78" s="326"/>
      <c r="AZ78" s="326"/>
      <c r="BI78" s="326"/>
      <c r="BS78" s="326"/>
      <c r="CC78" s="326"/>
      <c r="CM78" s="326"/>
      <c r="CW78" s="326"/>
      <c r="DG78" s="326"/>
      <c r="DQ78" s="326"/>
      <c r="EA78" s="326"/>
      <c r="EK78" s="326"/>
      <c r="EU78" s="326"/>
      <c r="FE78" s="326"/>
      <c r="FO78" s="326"/>
      <c r="FY78" s="326"/>
      <c r="GI78" s="326"/>
      <c r="GS78" s="326"/>
      <c r="HC78" s="326"/>
      <c r="HM78" s="326"/>
      <c r="HW78" s="326"/>
    </row>
    <row r="79" s="3" customFormat="true" x14ac:dyDescent="0.25">
      <c r="A79" s="326"/>
      <c r="K79" s="326"/>
      <c r="U79" s="326"/>
      <c r="AE79" s="326"/>
      <c r="AO79" s="326"/>
      <c r="AY79" s="326"/>
      <c r="AZ79" s="326"/>
      <c r="BI79" s="326"/>
      <c r="BS79" s="326"/>
      <c r="CC79" s="326"/>
      <c r="CM79" s="326"/>
      <c r="CW79" s="326"/>
      <c r="DG79" s="326"/>
      <c r="DQ79" s="326"/>
      <c r="EA79" s="326"/>
      <c r="EK79" s="326"/>
      <c r="EU79" s="326"/>
      <c r="FE79" s="326"/>
      <c r="FO79" s="326"/>
      <c r="FY79" s="326"/>
      <c r="GI79" s="326"/>
      <c r="GS79" s="326"/>
      <c r="HC79" s="326"/>
      <c r="HM79" s="326"/>
      <c r="HW79" s="326"/>
    </row>
    <row r="80" s="3" customFormat="true" x14ac:dyDescent="0.25">
      <c r="A80" s="326"/>
      <c r="K80" s="326"/>
      <c r="U80" s="326"/>
      <c r="AE80" s="326"/>
      <c r="AO80" s="326"/>
      <c r="AY80" s="326"/>
      <c r="AZ80" s="326"/>
      <c r="BI80" s="326"/>
      <c r="BS80" s="326"/>
      <c r="CC80" s="326"/>
      <c r="CM80" s="326"/>
      <c r="CW80" s="326"/>
      <c r="DG80" s="326"/>
      <c r="DQ80" s="326"/>
      <c r="EA80" s="326"/>
      <c r="EK80" s="326"/>
      <c r="EU80" s="326"/>
      <c r="FE80" s="326"/>
      <c r="FO80" s="326"/>
      <c r="FY80" s="326"/>
      <c r="GI80" s="326"/>
      <c r="GS80" s="326"/>
      <c r="HC80" s="326"/>
      <c r="HM80" s="326"/>
      <c r="HW80" s="326"/>
    </row>
    <row r="81" s="3" customFormat="true" x14ac:dyDescent="0.25">
      <c r="A81" s="326"/>
      <c r="K81" s="326"/>
      <c r="U81" s="326"/>
      <c r="AE81" s="326"/>
      <c r="AO81" s="326"/>
      <c r="AY81" s="326"/>
      <c r="AZ81" s="326"/>
      <c r="BI81" s="326"/>
      <c r="BS81" s="326"/>
      <c r="CC81" s="326"/>
      <c r="CM81" s="326"/>
      <c r="CW81" s="326"/>
      <c r="DG81" s="326"/>
      <c r="DQ81" s="326"/>
      <c r="EA81" s="326"/>
      <c r="EK81" s="326"/>
      <c r="EU81" s="326"/>
      <c r="FE81" s="326"/>
      <c r="FO81" s="326"/>
      <c r="FY81" s="326"/>
      <c r="GI81" s="326"/>
      <c r="GS81" s="326"/>
      <c r="HC81" s="326"/>
      <c r="HM81" s="326"/>
      <c r="HW81" s="326"/>
    </row>
    <row r="82" s="3" customFormat="true" x14ac:dyDescent="0.25">
      <c r="A82" s="326"/>
      <c r="K82" s="326"/>
      <c r="U82" s="326"/>
      <c r="AE82" s="326"/>
      <c r="AO82" s="326"/>
      <c r="AY82" s="326"/>
      <c r="AZ82" s="326"/>
      <c r="BI82" s="326"/>
      <c r="BS82" s="326"/>
      <c r="CC82" s="326"/>
      <c r="CM82" s="326"/>
      <c r="CW82" s="326"/>
      <c r="DG82" s="326"/>
      <c r="DQ82" s="326"/>
      <c r="EA82" s="326"/>
      <c r="EK82" s="326"/>
      <c r="EU82" s="326"/>
      <c r="FE82" s="326"/>
      <c r="FO82" s="326"/>
      <c r="FY82" s="326"/>
      <c r="GI82" s="326"/>
      <c r="GS82" s="326"/>
      <c r="HC82" s="326"/>
      <c r="HM82" s="326"/>
      <c r="HW82" s="326"/>
    </row>
    <row r="83" s="3" customFormat="true" x14ac:dyDescent="0.25">
      <c r="A83" s="326"/>
      <c r="K83" s="326"/>
      <c r="U83" s="326"/>
      <c r="AE83" s="326"/>
      <c r="AO83" s="326"/>
      <c r="AY83" s="326"/>
      <c r="AZ83" s="326"/>
      <c r="BI83" s="326"/>
      <c r="BS83" s="326"/>
      <c r="CC83" s="326"/>
      <c r="CM83" s="326"/>
      <c r="CW83" s="326"/>
      <c r="DG83" s="326"/>
      <c r="DQ83" s="326"/>
      <c r="EA83" s="326"/>
      <c r="EK83" s="326"/>
      <c r="EU83" s="326"/>
      <c r="FE83" s="326"/>
      <c r="FO83" s="326"/>
      <c r="FY83" s="326"/>
      <c r="GI83" s="326"/>
      <c r="GS83" s="326"/>
      <c r="HC83" s="326"/>
      <c r="HM83" s="326"/>
      <c r="HW83" s="326"/>
    </row>
    <row r="84" s="3" customFormat="true" x14ac:dyDescent="0.25">
      <c r="A84" s="326"/>
      <c r="K84" s="326"/>
      <c r="U84" s="326"/>
      <c r="AE84" s="326"/>
      <c r="AO84" s="326"/>
      <c r="AY84" s="326"/>
      <c r="AZ84" s="326"/>
      <c r="BI84" s="326"/>
      <c r="BS84" s="326"/>
      <c r="CC84" s="326"/>
      <c r="CM84" s="326"/>
      <c r="CW84" s="326"/>
      <c r="DG84" s="326"/>
      <c r="DQ84" s="326"/>
      <c r="EA84" s="326"/>
      <c r="EK84" s="326"/>
      <c r="EU84" s="326"/>
      <c r="FE84" s="326"/>
      <c r="FO84" s="326"/>
      <c r="FY84" s="326"/>
      <c r="GI84" s="326"/>
      <c r="GS84" s="326"/>
      <c r="HC84" s="326"/>
      <c r="HM84" s="326"/>
      <c r="HW84" s="326"/>
    </row>
    <row r="85" s="3" customFormat="true" x14ac:dyDescent="0.25">
      <c r="A85" s="326"/>
      <c r="K85" s="326"/>
      <c r="U85" s="326"/>
      <c r="AE85" s="326"/>
      <c r="AO85" s="326"/>
      <c r="AY85" s="326"/>
      <c r="AZ85" s="326"/>
      <c r="BI85" s="326"/>
      <c r="BS85" s="326"/>
      <c r="CC85" s="326"/>
      <c r="CM85" s="326"/>
      <c r="CW85" s="326"/>
      <c r="DG85" s="326"/>
      <c r="DQ85" s="326"/>
      <c r="EA85" s="326"/>
      <c r="EK85" s="326"/>
      <c r="EU85" s="326"/>
      <c r="FE85" s="326"/>
      <c r="FO85" s="326"/>
      <c r="FY85" s="326"/>
      <c r="GI85" s="326"/>
      <c r="GS85" s="326"/>
      <c r="HC85" s="326"/>
      <c r="HM85" s="326"/>
      <c r="HW85" s="326"/>
    </row>
    <row r="86" s="3" customFormat="true" x14ac:dyDescent="0.25">
      <c r="A86" s="326"/>
      <c r="K86" s="326"/>
      <c r="U86" s="326"/>
      <c r="AE86" s="326"/>
      <c r="AO86" s="326"/>
      <c r="AY86" s="326"/>
      <c r="AZ86" s="326"/>
      <c r="BI86" s="326"/>
      <c r="BS86" s="326"/>
      <c r="CC86" s="326"/>
      <c r="CM86" s="326"/>
      <c r="CW86" s="326"/>
      <c r="DG86" s="326"/>
      <c r="DQ86" s="326"/>
      <c r="EA86" s="326"/>
      <c r="EK86" s="326"/>
      <c r="EU86" s="326"/>
      <c r="FE86" s="326"/>
      <c r="FO86" s="326"/>
      <c r="FY86" s="326"/>
      <c r="GI86" s="326"/>
      <c r="GS86" s="326"/>
      <c r="HC86" s="326"/>
      <c r="HM86" s="326"/>
      <c r="HW86" s="326"/>
    </row>
    <row r="87" s="3" customFormat="true" x14ac:dyDescent="0.25">
      <c r="A87" s="326"/>
      <c r="K87" s="326"/>
      <c r="U87" s="326"/>
      <c r="AE87" s="326"/>
      <c r="AO87" s="326"/>
      <c r="AY87" s="326"/>
      <c r="AZ87" s="326"/>
      <c r="BI87" s="326"/>
      <c r="BS87" s="326"/>
      <c r="CC87" s="326"/>
      <c r="CM87" s="326"/>
      <c r="CW87" s="326"/>
      <c r="DG87" s="326"/>
      <c r="DQ87" s="326"/>
      <c r="EA87" s="326"/>
      <c r="EK87" s="326"/>
      <c r="EU87" s="326"/>
      <c r="FE87" s="326"/>
      <c r="FO87" s="326"/>
      <c r="FY87" s="326"/>
      <c r="GI87" s="326"/>
      <c r="GS87" s="326"/>
      <c r="HC87" s="326"/>
      <c r="HM87" s="326"/>
      <c r="HW87" s="326"/>
    </row>
    <row r="88" s="3" customFormat="true" x14ac:dyDescent="0.25">
      <c r="A88" s="326"/>
      <c r="K88" s="326"/>
      <c r="U88" s="326"/>
      <c r="AE88" s="326"/>
      <c r="AO88" s="326"/>
      <c r="AY88" s="326"/>
      <c r="AZ88" s="326"/>
      <c r="BI88" s="326"/>
      <c r="BS88" s="326"/>
      <c r="CC88" s="326"/>
      <c r="CM88" s="326"/>
      <c r="CW88" s="326"/>
      <c r="DG88" s="326"/>
      <c r="DQ88" s="326"/>
      <c r="EA88" s="326"/>
      <c r="EK88" s="326"/>
      <c r="EU88" s="326"/>
      <c r="FE88" s="326"/>
      <c r="FO88" s="326"/>
      <c r="FY88" s="326"/>
      <c r="GI88" s="326"/>
      <c r="GS88" s="326"/>
      <c r="HC88" s="326"/>
      <c r="HM88" s="326"/>
      <c r="HW88" s="326"/>
    </row>
    <row r="89" s="3" customFormat="true" x14ac:dyDescent="0.25">
      <c r="A89" s="326"/>
      <c r="K89" s="326"/>
      <c r="U89" s="326"/>
      <c r="AE89" s="326"/>
      <c r="AO89" s="326"/>
      <c r="AY89" s="326"/>
      <c r="AZ89" s="326"/>
      <c r="BI89" s="326"/>
      <c r="BS89" s="326"/>
      <c r="CC89" s="326"/>
      <c r="CM89" s="326"/>
      <c r="CW89" s="326"/>
      <c r="DG89" s="326"/>
      <c r="DQ89" s="326"/>
      <c r="EA89" s="326"/>
      <c r="EK89" s="326"/>
      <c r="EU89" s="326"/>
      <c r="FE89" s="326"/>
      <c r="FO89" s="326"/>
      <c r="FY89" s="326"/>
      <c r="GI89" s="326"/>
      <c r="GS89" s="326"/>
      <c r="HC89" s="326"/>
      <c r="HM89" s="326"/>
      <c r="HW89" s="326"/>
    </row>
    <row r="90" s="3" customFormat="true" x14ac:dyDescent="0.25">
      <c r="A90" s="326"/>
      <c r="K90" s="326"/>
      <c r="U90" s="326"/>
      <c r="AE90" s="326"/>
      <c r="AO90" s="326"/>
      <c r="AY90" s="326"/>
      <c r="AZ90" s="326"/>
      <c r="BI90" s="326"/>
      <c r="BS90" s="326"/>
      <c r="CC90" s="326"/>
      <c r="CM90" s="326"/>
      <c r="CW90" s="326"/>
      <c r="DG90" s="326"/>
      <c r="DQ90" s="326"/>
      <c r="EA90" s="326"/>
      <c r="EK90" s="326"/>
      <c r="EU90" s="326"/>
      <c r="FE90" s="326"/>
      <c r="FO90" s="326"/>
      <c r="FY90" s="326"/>
      <c r="GI90" s="326"/>
      <c r="GS90" s="326"/>
      <c r="HC90" s="326"/>
      <c r="HM90" s="326"/>
      <c r="HW90" s="326"/>
    </row>
    <row r="91" s="3" customFormat="true" x14ac:dyDescent="0.25">
      <c r="A91" s="326"/>
      <c r="K91" s="326"/>
      <c r="U91" s="326"/>
      <c r="AE91" s="326"/>
      <c r="AO91" s="326"/>
      <c r="AY91" s="326"/>
      <c r="AZ91" s="326"/>
      <c r="BI91" s="326"/>
      <c r="BS91" s="326"/>
      <c r="CC91" s="326"/>
      <c r="CM91" s="326"/>
      <c r="CW91" s="326"/>
      <c r="DG91" s="326"/>
      <c r="DQ91" s="326"/>
      <c r="EA91" s="326"/>
      <c r="EK91" s="326"/>
      <c r="EU91" s="326"/>
      <c r="FE91" s="326"/>
      <c r="FO91" s="326"/>
      <c r="FY91" s="326"/>
      <c r="GI91" s="326"/>
      <c r="GS91" s="326"/>
      <c r="HC91" s="326"/>
      <c r="HM91" s="326"/>
      <c r="HW91" s="326"/>
    </row>
    <row r="92" s="3" customFormat="true" x14ac:dyDescent="0.25">
      <c r="A92" s="326"/>
      <c r="K92" s="326"/>
      <c r="U92" s="326"/>
      <c r="AE92" s="326"/>
      <c r="AO92" s="326"/>
      <c r="AY92" s="326"/>
      <c r="AZ92" s="326"/>
      <c r="BI92" s="326"/>
      <c r="BS92" s="326"/>
      <c r="CC92" s="326"/>
      <c r="CM92" s="326"/>
      <c r="CW92" s="326"/>
      <c r="DG92" s="326"/>
      <c r="DQ92" s="326"/>
      <c r="EA92" s="326"/>
      <c r="EK92" s="326"/>
      <c r="EU92" s="326"/>
      <c r="FE92" s="326"/>
      <c r="FO92" s="326"/>
      <c r="FY92" s="326"/>
      <c r="GI92" s="326"/>
      <c r="GS92" s="326"/>
      <c r="HC92" s="326"/>
      <c r="HM92" s="326"/>
      <c r="HW92" s="326"/>
    </row>
    <row r="93" s="3" customFormat="true" x14ac:dyDescent="0.25">
      <c r="A93" s="326"/>
      <c r="K93" s="326"/>
      <c r="U93" s="326"/>
      <c r="AE93" s="326"/>
      <c r="AO93" s="326"/>
      <c r="AY93" s="326"/>
      <c r="AZ93" s="326"/>
      <c r="BI93" s="326"/>
      <c r="BS93" s="326"/>
      <c r="CC93" s="326"/>
      <c r="CM93" s="326"/>
      <c r="CW93" s="326"/>
      <c r="DG93" s="326"/>
      <c r="DQ93" s="326"/>
      <c r="EA93" s="326"/>
      <c r="EK93" s="326"/>
      <c r="EU93" s="326"/>
      <c r="FE93" s="326"/>
      <c r="FO93" s="326"/>
      <c r="FY93" s="326"/>
      <c r="GI93" s="326"/>
      <c r="GS93" s="326"/>
      <c r="HC93" s="326"/>
      <c r="HM93" s="326"/>
      <c r="HW93" s="326"/>
    </row>
    <row r="94" s="3" customFormat="true" x14ac:dyDescent="0.25">
      <c r="A94" s="326"/>
      <c r="K94" s="326"/>
      <c r="U94" s="326"/>
      <c r="AE94" s="326"/>
      <c r="AO94" s="326"/>
      <c r="AY94" s="326"/>
      <c r="AZ94" s="326"/>
      <c r="BI94" s="326"/>
      <c r="BS94" s="326"/>
      <c r="CC94" s="326"/>
      <c r="CM94" s="326"/>
      <c r="CW94" s="326"/>
      <c r="DG94" s="326"/>
      <c r="DQ94" s="326"/>
      <c r="EA94" s="326"/>
      <c r="EK94" s="326"/>
      <c r="EU94" s="326"/>
      <c r="FE94" s="326"/>
      <c r="FO94" s="326"/>
      <c r="FY94" s="326"/>
      <c r="GI94" s="326"/>
      <c r="GS94" s="326"/>
      <c r="HC94" s="326"/>
      <c r="HM94" s="326"/>
      <c r="HW94" s="326"/>
    </row>
    <row r="95" s="3" customFormat="true" x14ac:dyDescent="0.25">
      <c r="A95" s="326"/>
      <c r="K95" s="326"/>
      <c r="U95" s="326"/>
      <c r="AE95" s="326"/>
      <c r="AO95" s="326"/>
      <c r="AY95" s="326"/>
      <c r="AZ95" s="326"/>
      <c r="BI95" s="326"/>
      <c r="BS95" s="326"/>
      <c r="CC95" s="326"/>
      <c r="CM95" s="326"/>
      <c r="CW95" s="326"/>
      <c r="DG95" s="326"/>
      <c r="DQ95" s="326"/>
      <c r="EA95" s="326"/>
      <c r="EK95" s="326"/>
      <c r="EU95" s="326"/>
      <c r="FE95" s="326"/>
      <c r="FO95" s="326"/>
      <c r="FY95" s="326"/>
      <c r="GI95" s="326"/>
      <c r="GS95" s="326"/>
      <c r="HC95" s="326"/>
      <c r="HM95" s="326"/>
      <c r="HW95" s="326"/>
    </row>
    <row r="96" s="3" customFormat="true" x14ac:dyDescent="0.25">
      <c r="A96" s="326"/>
      <c r="K96" s="326"/>
      <c r="U96" s="326"/>
      <c r="AE96" s="326"/>
      <c r="AO96" s="326"/>
      <c r="AY96" s="326"/>
      <c r="AZ96" s="326"/>
      <c r="BI96" s="326"/>
      <c r="BS96" s="326"/>
      <c r="CC96" s="326"/>
      <c r="CM96" s="326"/>
      <c r="CW96" s="326"/>
      <c r="DG96" s="326"/>
      <c r="DQ96" s="326"/>
      <c r="EA96" s="326"/>
      <c r="EK96" s="326"/>
      <c r="EU96" s="326"/>
      <c r="FE96" s="326"/>
      <c r="FO96" s="326"/>
      <c r="FY96" s="326"/>
      <c r="GI96" s="326"/>
      <c r="GS96" s="326"/>
      <c r="HC96" s="326"/>
      <c r="HM96" s="326"/>
      <c r="HW96" s="326"/>
    </row>
    <row r="97" s="3" customFormat="true" x14ac:dyDescent="0.25">
      <c r="A97" s="326"/>
      <c r="K97" s="326"/>
      <c r="U97" s="326"/>
      <c r="AE97" s="326"/>
      <c r="AO97" s="326"/>
      <c r="AY97" s="326"/>
      <c r="AZ97" s="326"/>
      <c r="BI97" s="326"/>
      <c r="BS97" s="326"/>
      <c r="CC97" s="326"/>
      <c r="CM97" s="326"/>
      <c r="CW97" s="326"/>
      <c r="DG97" s="326"/>
      <c r="DQ97" s="326"/>
      <c r="EA97" s="326"/>
      <c r="EK97" s="326"/>
      <c r="EU97" s="326"/>
      <c r="FE97" s="326"/>
      <c r="FO97" s="326"/>
      <c r="FY97" s="326"/>
      <c r="GI97" s="326"/>
      <c r="GS97" s="326"/>
      <c r="HC97" s="326"/>
      <c r="HM97" s="326"/>
      <c r="HW97" s="326"/>
    </row>
    <row r="98" s="3" customFormat="true" x14ac:dyDescent="0.25">
      <c r="A98" s="326"/>
      <c r="K98" s="326"/>
      <c r="U98" s="326"/>
      <c r="AE98" s="326"/>
      <c r="AO98" s="326"/>
      <c r="AY98" s="326"/>
      <c r="AZ98" s="326"/>
      <c r="BI98" s="326"/>
      <c r="BS98" s="326"/>
      <c r="CC98" s="326"/>
      <c r="CM98" s="326"/>
      <c r="CW98" s="326"/>
      <c r="DG98" s="326"/>
      <c r="DQ98" s="326"/>
      <c r="EA98" s="326"/>
      <c r="EK98" s="326"/>
      <c r="EU98" s="326"/>
      <c r="FE98" s="326"/>
      <c r="FO98" s="326"/>
      <c r="FY98" s="326"/>
      <c r="GI98" s="326"/>
      <c r="GS98" s="326"/>
      <c r="HC98" s="326"/>
      <c r="HM98" s="326"/>
      <c r="HW98" s="326"/>
    </row>
    <row r="99" s="3" customFormat="true" x14ac:dyDescent="0.25">
      <c r="A99" s="326"/>
      <c r="K99" s="326"/>
      <c r="U99" s="326"/>
      <c r="AE99" s="326"/>
      <c r="AO99" s="326"/>
      <c r="AY99" s="326"/>
      <c r="AZ99" s="326"/>
      <c r="BI99" s="326"/>
      <c r="BS99" s="326"/>
      <c r="CC99" s="326"/>
      <c r="CM99" s="326"/>
      <c r="CW99" s="326"/>
      <c r="DG99" s="326"/>
      <c r="DQ99" s="326"/>
      <c r="EA99" s="326"/>
      <c r="EK99" s="326"/>
      <c r="EU99" s="326"/>
      <c r="FE99" s="326"/>
      <c r="FO99" s="326"/>
      <c r="FY99" s="326"/>
      <c r="GI99" s="326"/>
      <c r="GS99" s="326"/>
      <c r="HC99" s="326"/>
      <c r="HM99" s="326"/>
      <c r="HW99" s="326"/>
    </row>
    <row r="100" s="3" customFormat="true" x14ac:dyDescent="0.25">
      <c r="A100" s="326"/>
      <c r="K100" s="326"/>
      <c r="U100" s="326"/>
      <c r="AE100" s="326"/>
      <c r="AO100" s="326"/>
      <c r="AY100" s="326"/>
      <c r="AZ100" s="326"/>
      <c r="BI100" s="326"/>
      <c r="BS100" s="326"/>
      <c r="CC100" s="326"/>
      <c r="CM100" s="326"/>
      <c r="CW100" s="326"/>
      <c r="DG100" s="326"/>
      <c r="DQ100" s="326"/>
      <c r="EA100" s="326"/>
      <c r="EK100" s="326"/>
      <c r="EU100" s="326"/>
      <c r="FE100" s="326"/>
      <c r="FO100" s="326"/>
      <c r="FY100" s="326"/>
      <c r="GI100" s="326"/>
      <c r="GS100" s="326"/>
      <c r="HC100" s="326"/>
      <c r="HM100" s="326"/>
      <c r="HW100" s="326"/>
    </row>
    <row r="101" s="3" customFormat="true" x14ac:dyDescent="0.25">
      <c r="A101" s="326"/>
      <c r="K101" s="326"/>
      <c r="U101" s="326"/>
      <c r="AE101" s="326"/>
      <c r="AO101" s="326"/>
      <c r="AY101" s="326"/>
      <c r="AZ101" s="326"/>
      <c r="BI101" s="326"/>
      <c r="BS101" s="326"/>
      <c r="CC101" s="326"/>
      <c r="CM101" s="326"/>
      <c r="CW101" s="326"/>
      <c r="DG101" s="326"/>
      <c r="DQ101" s="326"/>
      <c r="EA101" s="326"/>
      <c r="EK101" s="326"/>
      <c r="EU101" s="326"/>
      <c r="FE101" s="326"/>
      <c r="FO101" s="326"/>
      <c r="FY101" s="326"/>
      <c r="GI101" s="326"/>
      <c r="GS101" s="326"/>
      <c r="HC101" s="326"/>
      <c r="HM101" s="326"/>
      <c r="HW101" s="326"/>
    </row>
    <row r="102" s="3" customFormat="true" x14ac:dyDescent="0.25">
      <c r="A102" s="326"/>
      <c r="K102" s="326"/>
      <c r="U102" s="326"/>
      <c r="AE102" s="326"/>
      <c r="AO102" s="326"/>
      <c r="AY102" s="326"/>
      <c r="AZ102" s="326"/>
      <c r="BI102" s="326"/>
      <c r="BS102" s="326"/>
      <c r="CC102" s="326"/>
      <c r="CM102" s="326"/>
      <c r="CW102" s="326"/>
      <c r="DG102" s="326"/>
      <c r="DQ102" s="326"/>
      <c r="EA102" s="326"/>
      <c r="EK102" s="326"/>
      <c r="EU102" s="326"/>
      <c r="FE102" s="326"/>
      <c r="FO102" s="326"/>
      <c r="FY102" s="326"/>
      <c r="GI102" s="326"/>
      <c r="GS102" s="326"/>
      <c r="HC102" s="326"/>
      <c r="HM102" s="326"/>
      <c r="HW102" s="326"/>
    </row>
    <row r="103" s="3" customFormat="true" x14ac:dyDescent="0.25">
      <c r="A103" s="326"/>
      <c r="K103" s="326"/>
      <c r="U103" s="326"/>
      <c r="AE103" s="326"/>
      <c r="AO103" s="326"/>
      <c r="AY103" s="326"/>
      <c r="AZ103" s="326"/>
      <c r="BI103" s="326"/>
      <c r="BS103" s="326"/>
      <c r="CC103" s="326"/>
      <c r="CM103" s="326"/>
      <c r="CW103" s="326"/>
      <c r="DG103" s="326"/>
      <c r="DQ103" s="326"/>
      <c r="EA103" s="326"/>
      <c r="EK103" s="326"/>
      <c r="EU103" s="326"/>
      <c r="FE103" s="326"/>
      <c r="FO103" s="326"/>
      <c r="FY103" s="326"/>
      <c r="GI103" s="326"/>
      <c r="GS103" s="326"/>
      <c r="HC103" s="326"/>
      <c r="HM103" s="326"/>
      <c r="HW103" s="326"/>
    </row>
    <row r="104" s="3" customFormat="true" x14ac:dyDescent="0.25">
      <c r="A104" s="326"/>
      <c r="K104" s="326"/>
      <c r="U104" s="326"/>
      <c r="AE104" s="326"/>
      <c r="AO104" s="326"/>
      <c r="AY104" s="326"/>
      <c r="AZ104" s="326"/>
      <c r="BI104" s="326"/>
      <c r="BS104" s="326"/>
      <c r="CC104" s="326"/>
      <c r="CM104" s="326"/>
      <c r="CW104" s="326"/>
      <c r="DG104" s="326"/>
      <c r="DQ104" s="326"/>
      <c r="EA104" s="326"/>
      <c r="EK104" s="326"/>
      <c r="EU104" s="326"/>
      <c r="FE104" s="326"/>
      <c r="FO104" s="326"/>
      <c r="FY104" s="326"/>
      <c r="GI104" s="326"/>
      <c r="GS104" s="326"/>
      <c r="HC104" s="326"/>
      <c r="HM104" s="326"/>
      <c r="HW104" s="326"/>
    </row>
    <row r="105" s="3" customFormat="true" x14ac:dyDescent="0.25">
      <c r="A105" s="326"/>
      <c r="K105" s="326"/>
      <c r="U105" s="326"/>
      <c r="AE105" s="326"/>
      <c r="AO105" s="326"/>
      <c r="AY105" s="326"/>
      <c r="AZ105" s="326"/>
      <c r="BI105" s="326"/>
      <c r="BS105" s="326"/>
      <c r="CC105" s="326"/>
      <c r="CM105" s="326"/>
      <c r="CW105" s="326"/>
      <c r="DG105" s="326"/>
      <c r="DQ105" s="326"/>
      <c r="EA105" s="326"/>
      <c r="EK105" s="326"/>
      <c r="EU105" s="326"/>
      <c r="FE105" s="326"/>
      <c r="FO105" s="326"/>
      <c r="FY105" s="326"/>
      <c r="GI105" s="326"/>
      <c r="GS105" s="326"/>
      <c r="HC105" s="326"/>
      <c r="HM105" s="326"/>
      <c r="HW105" s="326"/>
    </row>
    <row r="106" s="3" customFormat="true" x14ac:dyDescent="0.25">
      <c r="A106" s="326"/>
      <c r="K106" s="326"/>
      <c r="U106" s="326"/>
      <c r="AE106" s="326"/>
      <c r="AO106" s="326"/>
      <c r="AY106" s="326"/>
      <c r="AZ106" s="326"/>
      <c r="BI106" s="326"/>
      <c r="BS106" s="326"/>
      <c r="CC106" s="326"/>
      <c r="CM106" s="326"/>
      <c r="CW106" s="326"/>
      <c r="DG106" s="326"/>
      <c r="DQ106" s="326"/>
      <c r="EA106" s="326"/>
      <c r="EK106" s="326"/>
      <c r="EU106" s="326"/>
      <c r="FE106" s="326"/>
      <c r="FO106" s="326"/>
      <c r="FY106" s="326"/>
      <c r="GI106" s="326"/>
      <c r="GS106" s="326"/>
      <c r="HC106" s="326"/>
      <c r="HM106" s="326"/>
      <c r="HW106" s="326"/>
    </row>
    <row r="107" s="3" customFormat="true" x14ac:dyDescent="0.25">
      <c r="A107" s="326"/>
      <c r="K107" s="326"/>
      <c r="U107" s="326"/>
      <c r="AE107" s="326"/>
      <c r="AO107" s="326"/>
      <c r="AY107" s="326"/>
      <c r="AZ107" s="326"/>
      <c r="BI107" s="326"/>
      <c r="BS107" s="326"/>
      <c r="CC107" s="326"/>
      <c r="CM107" s="326"/>
      <c r="CW107" s="326"/>
      <c r="DG107" s="326"/>
      <c r="DQ107" s="326"/>
      <c r="EA107" s="326"/>
      <c r="EK107" s="326"/>
      <c r="EU107" s="326"/>
      <c r="FE107" s="326"/>
      <c r="FO107" s="326"/>
      <c r="FY107" s="326"/>
      <c r="GI107" s="326"/>
      <c r="GS107" s="326"/>
      <c r="HC107" s="326"/>
      <c r="HM107" s="326"/>
      <c r="HW107" s="326"/>
    </row>
    <row r="108" s="3" customFormat="true" x14ac:dyDescent="0.25">
      <c r="A108" s="326"/>
      <c r="K108" s="326"/>
      <c r="U108" s="326"/>
      <c r="AE108" s="326"/>
      <c r="AO108" s="326"/>
      <c r="AY108" s="326"/>
      <c r="AZ108" s="326"/>
      <c r="BI108" s="326"/>
      <c r="BS108" s="326"/>
      <c r="CC108" s="326"/>
      <c r="CM108" s="326"/>
      <c r="CW108" s="326"/>
      <c r="DG108" s="326"/>
      <c r="DQ108" s="326"/>
      <c r="EA108" s="326"/>
      <c r="EK108" s="326"/>
      <c r="EU108" s="326"/>
      <c r="FE108" s="326"/>
      <c r="FO108" s="326"/>
      <c r="FY108" s="326"/>
      <c r="GI108" s="326"/>
      <c r="GS108" s="326"/>
      <c r="HC108" s="326"/>
      <c r="HM108" s="326"/>
      <c r="HW108" s="326"/>
    </row>
    <row r="109" s="3" customFormat="true" x14ac:dyDescent="0.25">
      <c r="A109" s="326"/>
      <c r="K109" s="326"/>
      <c r="U109" s="326"/>
      <c r="AE109" s="326"/>
      <c r="AO109" s="326"/>
      <c r="AY109" s="326"/>
      <c r="AZ109" s="326"/>
      <c r="BI109" s="326"/>
      <c r="BS109" s="326"/>
      <c r="CC109" s="326"/>
      <c r="CM109" s="326"/>
      <c r="CW109" s="326"/>
      <c r="DG109" s="326"/>
      <c r="DQ109" s="326"/>
      <c r="EA109" s="326"/>
      <c r="EK109" s="326"/>
      <c r="EU109" s="326"/>
      <c r="FE109" s="326"/>
      <c r="FO109" s="326"/>
      <c r="FY109" s="326"/>
      <c r="GI109" s="326"/>
      <c r="GS109" s="326"/>
      <c r="HC109" s="326"/>
      <c r="HM109" s="326"/>
      <c r="HW109" s="326"/>
    </row>
    <row r="110" s="3" customFormat="true" x14ac:dyDescent="0.25">
      <c r="A110" s="326"/>
      <c r="K110" s="326"/>
      <c r="U110" s="326"/>
      <c r="AE110" s="326"/>
      <c r="AO110" s="326"/>
      <c r="AY110" s="326"/>
      <c r="AZ110" s="326"/>
      <c r="BI110" s="326"/>
      <c r="BS110" s="326"/>
      <c r="CC110" s="326"/>
      <c r="CM110" s="326"/>
      <c r="CW110" s="326"/>
      <c r="DG110" s="326"/>
      <c r="DQ110" s="326"/>
      <c r="EA110" s="326"/>
      <c r="EK110" s="326"/>
      <c r="EU110" s="326"/>
      <c r="FE110" s="326"/>
      <c r="FO110" s="326"/>
      <c r="FY110" s="326"/>
      <c r="GI110" s="326"/>
      <c r="GS110" s="326"/>
      <c r="HC110" s="326"/>
      <c r="HM110" s="326"/>
      <c r="HW110" s="326"/>
    </row>
    <row r="111" s="3" customFormat="true" x14ac:dyDescent="0.25">
      <c r="A111" s="326"/>
      <c r="K111" s="326"/>
      <c r="U111" s="326"/>
      <c r="AE111" s="326"/>
      <c r="AO111" s="326"/>
      <c r="AY111" s="326"/>
      <c r="AZ111" s="326"/>
      <c r="BI111" s="326"/>
      <c r="BS111" s="326"/>
      <c r="CC111" s="326"/>
      <c r="CM111" s="326"/>
      <c r="CW111" s="326"/>
      <c r="DG111" s="326"/>
      <c r="DQ111" s="326"/>
      <c r="EA111" s="326"/>
      <c r="EK111" s="326"/>
      <c r="EU111" s="326"/>
      <c r="FE111" s="326"/>
      <c r="FO111" s="326"/>
      <c r="FY111" s="326"/>
      <c r="GI111" s="326"/>
      <c r="GS111" s="326"/>
      <c r="HC111" s="326"/>
      <c r="HM111" s="326"/>
      <c r="HW111" s="326"/>
    </row>
    <row r="112" s="3" customFormat="true" x14ac:dyDescent="0.25">
      <c r="A112" s="326"/>
      <c r="K112" s="326"/>
      <c r="U112" s="326"/>
      <c r="AE112" s="326"/>
      <c r="AO112" s="326"/>
      <c r="AY112" s="326"/>
      <c r="AZ112" s="326"/>
      <c r="BI112" s="326"/>
      <c r="BS112" s="326"/>
      <c r="CC112" s="326"/>
      <c r="CM112" s="326"/>
      <c r="CW112" s="326"/>
      <c r="DG112" s="326"/>
      <c r="DQ112" s="326"/>
      <c r="EA112" s="326"/>
      <c r="EK112" s="326"/>
      <c r="EU112" s="326"/>
      <c r="FE112" s="326"/>
      <c r="FO112" s="326"/>
      <c r="FY112" s="326"/>
      <c r="GI112" s="326"/>
      <c r="GS112" s="326"/>
      <c r="HC112" s="326"/>
      <c r="HM112" s="326"/>
      <c r="HW112" s="326"/>
    </row>
    <row r="113" s="3" customFormat="true" x14ac:dyDescent="0.25">
      <c r="A113" s="326"/>
      <c r="K113" s="326"/>
      <c r="U113" s="326"/>
      <c r="AE113" s="326"/>
      <c r="AO113" s="326"/>
      <c r="AY113" s="326"/>
      <c r="AZ113" s="326"/>
      <c r="BI113" s="326"/>
      <c r="BS113" s="326"/>
      <c r="CC113" s="326"/>
      <c r="CM113" s="326"/>
      <c r="CW113" s="326"/>
      <c r="DG113" s="326"/>
      <c r="DQ113" s="326"/>
      <c r="EA113" s="326"/>
      <c r="EK113" s="326"/>
      <c r="EU113" s="326"/>
      <c r="FE113" s="326"/>
      <c r="FO113" s="326"/>
      <c r="FY113" s="326"/>
      <c r="GI113" s="326"/>
      <c r="GS113" s="326"/>
      <c r="HC113" s="326"/>
      <c r="HM113" s="326"/>
      <c r="HW113" s="326"/>
    </row>
    <row r="114" s="3" customFormat="true" x14ac:dyDescent="0.25">
      <c r="A114" s="326"/>
      <c r="K114" s="326"/>
      <c r="U114" s="326"/>
      <c r="AE114" s="326"/>
      <c r="AO114" s="326"/>
      <c r="AY114" s="326"/>
      <c r="AZ114" s="326"/>
      <c r="BI114" s="326"/>
      <c r="BS114" s="326"/>
      <c r="CC114" s="326"/>
      <c r="CM114" s="326"/>
      <c r="CW114" s="326"/>
      <c r="DG114" s="326"/>
      <c r="DQ114" s="326"/>
      <c r="EA114" s="326"/>
      <c r="EK114" s="326"/>
      <c r="EU114" s="326"/>
      <c r="FE114" s="326"/>
      <c r="FO114" s="326"/>
      <c r="FY114" s="326"/>
      <c r="GI114" s="326"/>
      <c r="GS114" s="326"/>
      <c r="HC114" s="326"/>
      <c r="HM114" s="326"/>
      <c r="HW114" s="326"/>
    </row>
    <row r="115" s="3" customFormat="true" x14ac:dyDescent="0.25">
      <c r="A115" s="326"/>
      <c r="K115" s="326"/>
      <c r="U115" s="326"/>
      <c r="AE115" s="326"/>
      <c r="AO115" s="326"/>
      <c r="AY115" s="326"/>
      <c r="AZ115" s="326"/>
      <c r="BI115" s="326"/>
      <c r="BS115" s="326"/>
      <c r="CC115" s="326"/>
      <c r="CM115" s="326"/>
      <c r="CW115" s="326"/>
      <c r="DG115" s="326"/>
      <c r="DQ115" s="326"/>
      <c r="EA115" s="326"/>
      <c r="EK115" s="326"/>
      <c r="EU115" s="326"/>
      <c r="FE115" s="326"/>
      <c r="FO115" s="326"/>
      <c r="FY115" s="326"/>
      <c r="GI115" s="326"/>
      <c r="GS115" s="326"/>
      <c r="HC115" s="326"/>
      <c r="HM115" s="326"/>
      <c r="HW115" s="326"/>
    </row>
    <row r="116" s="3" customFormat="true" x14ac:dyDescent="0.25">
      <c r="A116" s="326"/>
      <c r="K116" s="326"/>
      <c r="U116" s="326"/>
      <c r="AE116" s="326"/>
      <c r="AO116" s="326"/>
      <c r="AY116" s="326"/>
      <c r="AZ116" s="326"/>
      <c r="BI116" s="326"/>
      <c r="BS116" s="326"/>
      <c r="CC116" s="326"/>
      <c r="CM116" s="326"/>
      <c r="CW116" s="326"/>
      <c r="DG116" s="326"/>
      <c r="DQ116" s="326"/>
      <c r="EA116" s="326"/>
      <c r="EK116" s="326"/>
      <c r="EU116" s="326"/>
      <c r="FE116" s="326"/>
      <c r="FO116" s="326"/>
      <c r="FY116" s="326"/>
      <c r="GI116" s="326"/>
      <c r="GS116" s="326"/>
      <c r="HC116" s="326"/>
      <c r="HM116" s="326"/>
      <c r="HW116" s="326"/>
    </row>
    <row r="117" s="3" customFormat="true" x14ac:dyDescent="0.25">
      <c r="A117" s="326"/>
      <c r="K117" s="326"/>
      <c r="U117" s="326"/>
      <c r="AE117" s="326"/>
      <c r="AO117" s="326"/>
      <c r="AY117" s="326"/>
      <c r="AZ117" s="326"/>
      <c r="BI117" s="326"/>
      <c r="BS117" s="326"/>
      <c r="CC117" s="326"/>
      <c r="CM117" s="326"/>
      <c r="CW117" s="326"/>
      <c r="DG117" s="326"/>
      <c r="DQ117" s="326"/>
      <c r="EA117" s="326"/>
      <c r="EK117" s="326"/>
      <c r="EU117" s="326"/>
      <c r="FE117" s="326"/>
      <c r="FO117" s="326"/>
      <c r="FY117" s="326"/>
      <c r="GI117" s="326"/>
      <c r="GS117" s="326"/>
      <c r="HC117" s="326"/>
      <c r="HM117" s="326"/>
      <c r="HW117" s="326"/>
    </row>
    <row r="118" s="3" customFormat="true" x14ac:dyDescent="0.25">
      <c r="A118" s="326"/>
      <c r="K118" s="326"/>
      <c r="U118" s="326"/>
      <c r="AE118" s="326"/>
      <c r="AO118" s="326"/>
      <c r="AY118" s="326"/>
      <c r="AZ118" s="326"/>
      <c r="BI118" s="326"/>
      <c r="BS118" s="326"/>
      <c r="CC118" s="326"/>
      <c r="CM118" s="326"/>
      <c r="CW118" s="326"/>
      <c r="DG118" s="326"/>
      <c r="DQ118" s="326"/>
      <c r="EA118" s="326"/>
      <c r="EK118" s="326"/>
      <c r="EU118" s="326"/>
      <c r="FE118" s="326"/>
      <c r="FO118" s="326"/>
      <c r="FY118" s="326"/>
      <c r="GI118" s="326"/>
      <c r="GS118" s="326"/>
      <c r="HC118" s="326"/>
      <c r="HM118" s="326"/>
      <c r="HW118" s="326"/>
    </row>
    <row r="119" s="3" customFormat="true" x14ac:dyDescent="0.25">
      <c r="A119" s="326"/>
      <c r="K119" s="326"/>
      <c r="U119" s="326"/>
      <c r="AE119" s="326"/>
      <c r="AO119" s="326"/>
      <c r="AY119" s="326"/>
      <c r="AZ119" s="326"/>
      <c r="BI119" s="326"/>
      <c r="BS119" s="326"/>
      <c r="CC119" s="326"/>
      <c r="CM119" s="326"/>
      <c r="CW119" s="326"/>
      <c r="DG119" s="326"/>
      <c r="DQ119" s="326"/>
      <c r="EA119" s="326"/>
      <c r="EK119" s="326"/>
      <c r="EU119" s="326"/>
      <c r="FE119" s="326"/>
      <c r="FO119" s="326"/>
      <c r="FY119" s="326"/>
      <c r="GI119" s="326"/>
      <c r="GS119" s="326"/>
      <c r="HC119" s="326"/>
      <c r="HM119" s="326"/>
      <c r="HW119" s="326"/>
    </row>
    <row r="120" s="3" customFormat="true" x14ac:dyDescent="0.25">
      <c r="A120" s="326"/>
      <c r="K120" s="326"/>
      <c r="U120" s="326"/>
      <c r="AE120" s="326"/>
      <c r="AO120" s="326"/>
      <c r="AY120" s="326"/>
      <c r="AZ120" s="326"/>
      <c r="BI120" s="326"/>
      <c r="BS120" s="326"/>
      <c r="CC120" s="326"/>
      <c r="CM120" s="326"/>
      <c r="CW120" s="326"/>
      <c r="DG120" s="326"/>
      <c r="DQ120" s="326"/>
      <c r="EA120" s="326"/>
      <c r="EK120" s="326"/>
      <c r="EU120" s="326"/>
      <c r="FE120" s="326"/>
      <c r="FO120" s="326"/>
      <c r="FY120" s="326"/>
      <c r="GI120" s="326"/>
      <c r="GS120" s="326"/>
      <c r="HC120" s="326"/>
      <c r="HM120" s="326"/>
      <c r="HW120" s="326"/>
    </row>
    <row r="121" s="3" customFormat="true" x14ac:dyDescent="0.25">
      <c r="A121" s="326"/>
      <c r="K121" s="326"/>
      <c r="U121" s="326"/>
      <c r="AE121" s="326"/>
      <c r="AO121" s="326"/>
      <c r="AY121" s="326"/>
      <c r="AZ121" s="326"/>
      <c r="BI121" s="326"/>
      <c r="BS121" s="326"/>
      <c r="CC121" s="326"/>
      <c r="CM121" s="326"/>
      <c r="CW121" s="326"/>
      <c r="DG121" s="326"/>
      <c r="DQ121" s="326"/>
      <c r="EA121" s="326"/>
      <c r="EK121" s="326"/>
      <c r="EU121" s="326"/>
      <c r="FE121" s="326"/>
      <c r="FO121" s="326"/>
      <c r="FY121" s="326"/>
      <c r="GI121" s="326"/>
      <c r="GS121" s="326"/>
      <c r="HC121" s="326"/>
      <c r="HM121" s="326"/>
      <c r="HW121" s="326"/>
    </row>
    <row r="122" s="3" customFormat="true" x14ac:dyDescent="0.25">
      <c r="A122" s="326"/>
      <c r="K122" s="326"/>
      <c r="U122" s="326"/>
      <c r="AE122" s="326"/>
      <c r="AO122" s="326"/>
      <c r="AY122" s="326"/>
      <c r="AZ122" s="326"/>
      <c r="BI122" s="326"/>
      <c r="BS122" s="326"/>
      <c r="CC122" s="326"/>
      <c r="CM122" s="326"/>
      <c r="CW122" s="326"/>
      <c r="DG122" s="326"/>
      <c r="DQ122" s="326"/>
      <c r="EA122" s="326"/>
      <c r="EK122" s="326"/>
      <c r="EU122" s="326"/>
      <c r="FE122" s="326"/>
      <c r="FO122" s="326"/>
      <c r="FY122" s="326"/>
      <c r="GI122" s="326"/>
      <c r="GS122" s="326"/>
      <c r="HC122" s="326"/>
      <c r="HM122" s="326"/>
      <c r="HW122" s="326"/>
    </row>
    <row r="123" s="3" customFormat="true" x14ac:dyDescent="0.25">
      <c r="A123" s="326"/>
      <c r="K123" s="326"/>
      <c r="U123" s="326"/>
      <c r="AE123" s="326"/>
      <c r="AO123" s="326"/>
      <c r="AY123" s="326"/>
      <c r="AZ123" s="326"/>
      <c r="BI123" s="326"/>
      <c r="BS123" s="326"/>
      <c r="CC123" s="326"/>
      <c r="CM123" s="326"/>
      <c r="CW123" s="326"/>
      <c r="DG123" s="326"/>
      <c r="DQ123" s="326"/>
      <c r="EA123" s="326"/>
      <c r="EK123" s="326"/>
      <c r="EU123" s="326"/>
      <c r="FE123" s="326"/>
      <c r="FO123" s="326"/>
      <c r="FY123" s="326"/>
      <c r="GI123" s="326"/>
      <c r="GS123" s="326"/>
      <c r="HC123" s="326"/>
      <c r="HM123" s="326"/>
      <c r="HW123" s="326"/>
    </row>
    <row r="124" s="3" customFormat="true" x14ac:dyDescent="0.25">
      <c r="A124" s="326"/>
      <c r="K124" s="326"/>
      <c r="U124" s="326"/>
      <c r="AE124" s="326"/>
      <c r="AO124" s="326"/>
      <c r="AY124" s="326"/>
      <c r="AZ124" s="326"/>
      <c r="BI124" s="326"/>
      <c r="BS124" s="326"/>
      <c r="CC124" s="326"/>
      <c r="CM124" s="326"/>
      <c r="CW124" s="326"/>
      <c r="DG124" s="326"/>
      <c r="DQ124" s="326"/>
      <c r="EA124" s="326"/>
      <c r="EK124" s="326"/>
      <c r="EU124" s="326"/>
      <c r="FE124" s="326"/>
      <c r="FO124" s="326"/>
      <c r="FY124" s="326"/>
      <c r="GI124" s="326"/>
      <c r="GS124" s="326"/>
      <c r="HC124" s="326"/>
      <c r="HM124" s="326"/>
      <c r="HW124" s="326"/>
    </row>
    <row r="125" s="3" customFormat="true" x14ac:dyDescent="0.25">
      <c r="A125" s="326"/>
      <c r="K125" s="326"/>
      <c r="U125" s="326"/>
      <c r="AE125" s="326"/>
      <c r="AO125" s="326"/>
      <c r="AY125" s="326"/>
      <c r="AZ125" s="326"/>
      <c r="BI125" s="326"/>
      <c r="BS125" s="326"/>
      <c r="CC125" s="326"/>
      <c r="CM125" s="326"/>
      <c r="CW125" s="326"/>
      <c r="DG125" s="326"/>
      <c r="DQ125" s="326"/>
      <c r="EA125" s="326"/>
      <c r="EK125" s="326"/>
      <c r="EU125" s="326"/>
      <c r="FE125" s="326"/>
      <c r="FO125" s="326"/>
      <c r="FY125" s="326"/>
      <c r="GI125" s="326"/>
      <c r="GS125" s="326"/>
      <c r="HC125" s="326"/>
      <c r="HM125" s="326"/>
      <c r="HW125" s="326"/>
    </row>
    <row r="126" s="3" customFormat="true" x14ac:dyDescent="0.25">
      <c r="A126" s="326"/>
      <c r="K126" s="326"/>
      <c r="U126" s="326"/>
      <c r="AE126" s="326"/>
      <c r="AO126" s="326"/>
      <c r="AY126" s="326"/>
      <c r="AZ126" s="326"/>
      <c r="BI126" s="326"/>
      <c r="BS126" s="326"/>
      <c r="CC126" s="326"/>
      <c r="CM126" s="326"/>
      <c r="CW126" s="326"/>
      <c r="DG126" s="326"/>
      <c r="DQ126" s="326"/>
      <c r="EA126" s="326"/>
      <c r="EK126" s="326"/>
      <c r="EU126" s="326"/>
      <c r="FE126" s="326"/>
      <c r="FO126" s="326"/>
      <c r="FY126" s="326"/>
      <c r="GI126" s="326"/>
      <c r="GS126" s="326"/>
      <c r="HC126" s="326"/>
      <c r="HM126" s="326"/>
      <c r="HW126" s="326"/>
    </row>
    <row r="127" s="3" customFormat="true" x14ac:dyDescent="0.25">
      <c r="A127" s="326"/>
      <c r="K127" s="326"/>
      <c r="U127" s="326"/>
      <c r="AE127" s="326"/>
      <c r="AO127" s="326"/>
      <c r="AY127" s="326"/>
      <c r="AZ127" s="326"/>
      <c r="BI127" s="326"/>
      <c r="BS127" s="326"/>
      <c r="CC127" s="326"/>
      <c r="CM127" s="326"/>
      <c r="CW127" s="326"/>
      <c r="DG127" s="326"/>
      <c r="DQ127" s="326"/>
      <c r="EA127" s="326"/>
      <c r="EK127" s="326"/>
      <c r="EU127" s="326"/>
      <c r="FE127" s="326"/>
      <c r="FO127" s="326"/>
      <c r="FY127" s="326"/>
      <c r="GI127" s="326"/>
      <c r="GS127" s="326"/>
      <c r="HC127" s="326"/>
      <c r="HM127" s="326"/>
      <c r="HW127" s="326"/>
    </row>
    <row r="128" s="3" customFormat="true" x14ac:dyDescent="0.25">
      <c r="A128" s="326"/>
      <c r="K128" s="326"/>
      <c r="U128" s="326"/>
      <c r="AE128" s="326"/>
      <c r="AO128" s="326"/>
      <c r="AY128" s="326"/>
      <c r="AZ128" s="326"/>
      <c r="BI128" s="326"/>
      <c r="BS128" s="326"/>
      <c r="CC128" s="326"/>
      <c r="CM128" s="326"/>
      <c r="CW128" s="326"/>
      <c r="DG128" s="326"/>
      <c r="DQ128" s="326"/>
      <c r="EA128" s="326"/>
      <c r="EK128" s="326"/>
      <c r="EU128" s="326"/>
      <c r="FE128" s="326"/>
      <c r="FO128" s="326"/>
      <c r="FY128" s="326"/>
      <c r="GI128" s="326"/>
      <c r="GS128" s="326"/>
      <c r="HC128" s="326"/>
      <c r="HM128" s="326"/>
      <c r="HW128" s="326"/>
    </row>
    <row r="129" s="3" customFormat="true" x14ac:dyDescent="0.25">
      <c r="A129" s="326"/>
      <c r="K129" s="326"/>
      <c r="U129" s="326"/>
      <c r="AE129" s="326"/>
      <c r="AO129" s="326"/>
      <c r="AY129" s="326"/>
      <c r="AZ129" s="326"/>
      <c r="BI129" s="326"/>
      <c r="BS129" s="326"/>
      <c r="CC129" s="326"/>
      <c r="CM129" s="326"/>
      <c r="CW129" s="326"/>
      <c r="DG129" s="326"/>
      <c r="DQ129" s="326"/>
      <c r="EA129" s="326"/>
      <c r="EK129" s="326"/>
      <c r="EU129" s="326"/>
      <c r="FE129" s="326"/>
      <c r="FO129" s="326"/>
      <c r="FY129" s="326"/>
      <c r="GI129" s="326"/>
      <c r="GS129" s="326"/>
      <c r="HC129" s="326"/>
      <c r="HM129" s="326"/>
      <c r="HW129" s="326"/>
    </row>
    <row r="130" s="3" customFormat="true" x14ac:dyDescent="0.25">
      <c r="A130" s="326"/>
      <c r="K130" s="326"/>
      <c r="U130" s="326"/>
      <c r="AE130" s="326"/>
      <c r="AO130" s="326"/>
      <c r="AY130" s="326"/>
      <c r="AZ130" s="326"/>
      <c r="BI130" s="326"/>
      <c r="BS130" s="326"/>
      <c r="CC130" s="326"/>
      <c r="CM130" s="326"/>
      <c r="CW130" s="326"/>
      <c r="DG130" s="326"/>
      <c r="DQ130" s="326"/>
      <c r="EA130" s="326"/>
      <c r="EK130" s="326"/>
      <c r="EU130" s="326"/>
      <c r="FE130" s="326"/>
      <c r="FO130" s="326"/>
      <c r="FY130" s="326"/>
      <c r="GI130" s="326"/>
      <c r="GS130" s="326"/>
      <c r="HC130" s="326"/>
      <c r="HM130" s="326"/>
      <c r="HW130" s="326"/>
    </row>
    <row r="131" s="3" customFormat="true" x14ac:dyDescent="0.25">
      <c r="A131" s="326"/>
      <c r="K131" s="326"/>
      <c r="U131" s="326"/>
      <c r="AE131" s="326"/>
      <c r="AO131" s="326"/>
      <c r="AY131" s="326"/>
      <c r="AZ131" s="326"/>
      <c r="BI131" s="326"/>
      <c r="BS131" s="326"/>
      <c r="CC131" s="326"/>
      <c r="CM131" s="326"/>
      <c r="CW131" s="326"/>
      <c r="DG131" s="326"/>
      <c r="DQ131" s="326"/>
      <c r="EA131" s="326"/>
      <c r="EK131" s="326"/>
      <c r="EU131" s="326"/>
      <c r="FE131" s="326"/>
      <c r="FO131" s="326"/>
      <c r="FY131" s="326"/>
      <c r="GI131" s="326"/>
      <c r="GS131" s="326"/>
      <c r="HC131" s="326"/>
      <c r="HM131" s="326"/>
      <c r="HW131" s="326"/>
    </row>
    <row r="132" s="3" customFormat="true" x14ac:dyDescent="0.25">
      <c r="A132" s="326"/>
      <c r="K132" s="326"/>
      <c r="U132" s="326"/>
      <c r="AE132" s="326"/>
      <c r="AO132" s="326"/>
      <c r="AY132" s="326"/>
      <c r="AZ132" s="326"/>
      <c r="BI132" s="326"/>
      <c r="BS132" s="326"/>
      <c r="CC132" s="326"/>
      <c r="CM132" s="326"/>
      <c r="CW132" s="326"/>
      <c r="DG132" s="326"/>
      <c r="DQ132" s="326"/>
      <c r="EA132" s="326"/>
      <c r="EK132" s="326"/>
      <c r="EU132" s="326"/>
      <c r="FE132" s="326"/>
      <c r="FO132" s="326"/>
      <c r="FY132" s="326"/>
      <c r="GI132" s="326"/>
      <c r="GS132" s="326"/>
      <c r="HC132" s="326"/>
      <c r="HM132" s="326"/>
      <c r="HW132" s="326"/>
    </row>
    <row r="133" s="3" customFormat="true" x14ac:dyDescent="0.25">
      <c r="A133" s="326"/>
      <c r="K133" s="326"/>
      <c r="U133" s="326"/>
      <c r="AE133" s="326"/>
      <c r="AO133" s="326"/>
      <c r="AY133" s="326"/>
      <c r="AZ133" s="326"/>
      <c r="BI133" s="326"/>
      <c r="BS133" s="326"/>
      <c r="CC133" s="326"/>
      <c r="CM133" s="326"/>
      <c r="CW133" s="326"/>
      <c r="DG133" s="326"/>
      <c r="DQ133" s="326"/>
      <c r="EA133" s="326"/>
      <c r="EK133" s="326"/>
      <c r="EU133" s="326"/>
      <c r="FE133" s="326"/>
      <c r="FO133" s="326"/>
      <c r="FY133" s="326"/>
      <c r="GI133" s="326"/>
      <c r="GS133" s="326"/>
      <c r="HC133" s="326"/>
      <c r="HM133" s="326"/>
      <c r="HW133" s="326"/>
    </row>
    <row r="134" s="3" customFormat="true" x14ac:dyDescent="0.25">
      <c r="A134" s="326"/>
      <c r="K134" s="326"/>
      <c r="U134" s="326"/>
      <c r="AE134" s="326"/>
      <c r="AO134" s="326"/>
      <c r="AY134" s="326"/>
      <c r="AZ134" s="326"/>
      <c r="BI134" s="326"/>
      <c r="BS134" s="326"/>
      <c r="CC134" s="326"/>
      <c r="CM134" s="326"/>
      <c r="CW134" s="326"/>
      <c r="DG134" s="326"/>
      <c r="DQ134" s="326"/>
      <c r="EA134" s="326"/>
      <c r="EK134" s="326"/>
      <c r="EU134" s="326"/>
      <c r="FE134" s="326"/>
      <c r="FO134" s="326"/>
      <c r="FY134" s="326"/>
      <c r="GI134" s="326"/>
      <c r="GS134" s="326"/>
      <c r="HC134" s="326"/>
      <c r="HM134" s="326"/>
      <c r="HW134" s="326"/>
    </row>
    <row r="135" s="3" customFormat="true" x14ac:dyDescent="0.25">
      <c r="A135" s="326"/>
      <c r="K135" s="326"/>
      <c r="U135" s="326"/>
      <c r="AE135" s="326"/>
      <c r="AO135" s="326"/>
      <c r="AY135" s="326"/>
      <c r="AZ135" s="326"/>
      <c r="BI135" s="326"/>
      <c r="BS135" s="326"/>
      <c r="CC135" s="326"/>
      <c r="CM135" s="326"/>
      <c r="CW135" s="326"/>
      <c r="DG135" s="326"/>
      <c r="DQ135" s="326"/>
      <c r="EA135" s="326"/>
      <c r="EK135" s="326"/>
      <c r="EU135" s="326"/>
      <c r="FE135" s="326"/>
      <c r="FO135" s="326"/>
      <c r="FY135" s="326"/>
      <c r="GI135" s="326"/>
      <c r="GS135" s="326"/>
      <c r="HC135" s="326"/>
      <c r="HM135" s="326"/>
      <c r="HW135" s="326"/>
    </row>
    <row r="136" s="3" customFormat="true" x14ac:dyDescent="0.25">
      <c r="A136" s="326"/>
      <c r="K136" s="326"/>
      <c r="U136" s="326"/>
      <c r="AE136" s="326"/>
      <c r="AO136" s="326"/>
      <c r="AY136" s="326"/>
      <c r="AZ136" s="326"/>
      <c r="BI136" s="326"/>
      <c r="BS136" s="326"/>
      <c r="CC136" s="326"/>
      <c r="CM136" s="326"/>
      <c r="CW136" s="326"/>
      <c r="DG136" s="326"/>
      <c r="DQ136" s="326"/>
      <c r="EA136" s="326"/>
      <c r="EK136" s="326"/>
      <c r="EU136" s="326"/>
      <c r="FE136" s="326"/>
      <c r="FO136" s="326"/>
      <c r="FY136" s="326"/>
      <c r="GI136" s="326"/>
      <c r="GS136" s="326"/>
      <c r="HC136" s="326"/>
      <c r="HM136" s="326"/>
      <c r="HW136" s="326"/>
    </row>
    <row r="137" s="3" customFormat="true" x14ac:dyDescent="0.25">
      <c r="A137" s="326"/>
      <c r="K137" s="326"/>
      <c r="U137" s="326"/>
      <c r="AE137" s="326"/>
      <c r="AO137" s="326"/>
      <c r="AY137" s="326"/>
      <c r="AZ137" s="326"/>
      <c r="BI137" s="326"/>
      <c r="BS137" s="326"/>
      <c r="CC137" s="326"/>
      <c r="CM137" s="326"/>
      <c r="CW137" s="326"/>
      <c r="DG137" s="326"/>
      <c r="DQ137" s="326"/>
      <c r="EA137" s="326"/>
      <c r="EK137" s="326"/>
      <c r="EU137" s="326"/>
      <c r="FE137" s="326"/>
      <c r="FO137" s="326"/>
      <c r="FY137" s="326"/>
      <c r="GI137" s="326"/>
      <c r="GS137" s="326"/>
      <c r="HC137" s="326"/>
      <c r="HM137" s="326"/>
      <c r="HW137" s="326"/>
    </row>
    <row r="138" s="3" customFormat="true" x14ac:dyDescent="0.25">
      <c r="A138" s="326"/>
      <c r="K138" s="326"/>
      <c r="U138" s="326"/>
      <c r="AE138" s="326"/>
      <c r="AO138" s="326"/>
      <c r="AY138" s="326"/>
      <c r="AZ138" s="326"/>
      <c r="BI138" s="326"/>
      <c r="BS138" s="326"/>
      <c r="CC138" s="326"/>
      <c r="CM138" s="326"/>
      <c r="CW138" s="326"/>
      <c r="DG138" s="326"/>
      <c r="DQ138" s="326"/>
      <c r="EA138" s="326"/>
      <c r="EK138" s="326"/>
      <c r="EU138" s="326"/>
      <c r="FE138" s="326"/>
      <c r="FO138" s="326"/>
      <c r="FY138" s="326"/>
      <c r="GI138" s="326"/>
      <c r="GS138" s="326"/>
      <c r="HC138" s="326"/>
      <c r="HM138" s="326"/>
      <c r="HW138" s="326"/>
    </row>
    <row r="139" s="3" customFormat="true" x14ac:dyDescent="0.25">
      <c r="A139" s="326"/>
      <c r="K139" s="326"/>
      <c r="U139" s="326"/>
      <c r="AE139" s="326"/>
      <c r="AO139" s="326"/>
      <c r="AY139" s="326"/>
      <c r="AZ139" s="326"/>
      <c r="BI139" s="326"/>
      <c r="BS139" s="326"/>
      <c r="CC139" s="326"/>
      <c r="CM139" s="326"/>
      <c r="CW139" s="326"/>
      <c r="DG139" s="326"/>
      <c r="DQ139" s="326"/>
      <c r="EA139" s="326"/>
      <c r="EK139" s="326"/>
      <c r="EU139" s="326"/>
      <c r="FE139" s="326"/>
      <c r="FO139" s="326"/>
      <c r="FY139" s="326"/>
      <c r="GI139" s="326"/>
      <c r="GS139" s="326"/>
      <c r="HC139" s="326"/>
      <c r="HM139" s="326"/>
      <c r="HW139" s="326"/>
    </row>
    <row r="140" s="3" customFormat="true" x14ac:dyDescent="0.25">
      <c r="A140" s="326"/>
      <c r="K140" s="326"/>
      <c r="U140" s="326"/>
      <c r="AE140" s="326"/>
      <c r="AO140" s="326"/>
      <c r="AY140" s="326"/>
      <c r="AZ140" s="326"/>
      <c r="BI140" s="326"/>
      <c r="BS140" s="326"/>
      <c r="CC140" s="326"/>
      <c r="CM140" s="326"/>
      <c r="CW140" s="326"/>
      <c r="DG140" s="326"/>
      <c r="DQ140" s="326"/>
      <c r="EA140" s="326"/>
      <c r="EK140" s="326"/>
      <c r="EU140" s="326"/>
      <c r="FE140" s="326"/>
      <c r="FO140" s="326"/>
      <c r="FY140" s="326"/>
      <c r="GI140" s="326"/>
      <c r="GS140" s="326"/>
      <c r="HC140" s="326"/>
      <c r="HM140" s="326"/>
      <c r="HW140" s="326"/>
    </row>
    <row r="141" s="3" customFormat="true" x14ac:dyDescent="0.25">
      <c r="A141" s="326"/>
      <c r="K141" s="326"/>
      <c r="U141" s="326"/>
      <c r="AE141" s="326"/>
      <c r="AO141" s="326"/>
      <c r="AY141" s="326"/>
      <c r="AZ141" s="326"/>
      <c r="BI141" s="326"/>
      <c r="BS141" s="326"/>
      <c r="CC141" s="326"/>
      <c r="CM141" s="326"/>
      <c r="CW141" s="326"/>
      <c r="DG141" s="326"/>
      <c r="DQ141" s="326"/>
      <c r="EA141" s="326"/>
      <c r="EK141" s="326"/>
      <c r="EU141" s="326"/>
      <c r="FE141" s="326"/>
      <c r="FO141" s="326"/>
      <c r="FY141" s="326"/>
      <c r="GI141" s="326"/>
      <c r="GS141" s="326"/>
      <c r="HC141" s="326"/>
      <c r="HM141" s="326"/>
      <c r="HW141" s="326"/>
    </row>
    <row r="142" s="3" customFormat="true" x14ac:dyDescent="0.25">
      <c r="A142" s="326"/>
      <c r="K142" s="326"/>
      <c r="U142" s="326"/>
      <c r="AE142" s="326"/>
      <c r="AO142" s="326"/>
      <c r="AY142" s="326"/>
      <c r="AZ142" s="326"/>
      <c r="BI142" s="326"/>
      <c r="BS142" s="326"/>
      <c r="CC142" s="326"/>
      <c r="CM142" s="326"/>
      <c r="CW142" s="326"/>
      <c r="DG142" s="326"/>
      <c r="DQ142" s="326"/>
      <c r="EA142" s="326"/>
      <c r="EK142" s="326"/>
      <c r="EU142" s="326"/>
      <c r="FE142" s="326"/>
      <c r="FO142" s="326"/>
      <c r="FY142" s="326"/>
      <c r="GI142" s="326"/>
      <c r="GS142" s="326"/>
      <c r="HC142" s="326"/>
      <c r="HM142" s="326"/>
      <c r="HW142" s="326"/>
    </row>
    <row r="143" s="3" customFormat="true" x14ac:dyDescent="0.25">
      <c r="A143" s="326"/>
      <c r="K143" s="326"/>
      <c r="U143" s="326"/>
      <c r="AE143" s="326"/>
      <c r="AO143" s="326"/>
      <c r="AY143" s="326"/>
      <c r="AZ143" s="326"/>
      <c r="BI143" s="326"/>
      <c r="BS143" s="326"/>
      <c r="CC143" s="326"/>
      <c r="CM143" s="326"/>
      <c r="CW143" s="326"/>
      <c r="DG143" s="326"/>
      <c r="DQ143" s="326"/>
      <c r="EA143" s="326"/>
      <c r="EK143" s="326"/>
      <c r="EU143" s="326"/>
      <c r="FE143" s="326"/>
      <c r="FO143" s="326"/>
      <c r="FY143" s="326"/>
      <c r="GI143" s="326"/>
      <c r="GS143" s="326"/>
      <c r="HC143" s="326"/>
      <c r="HM143" s="326"/>
      <c r="HW143" s="326"/>
    </row>
    <row r="144" s="3" customFormat="true" x14ac:dyDescent="0.25">
      <c r="A144" s="326"/>
      <c r="K144" s="326"/>
      <c r="U144" s="326"/>
      <c r="AE144" s="326"/>
      <c r="AO144" s="326"/>
      <c r="AY144" s="326"/>
      <c r="AZ144" s="326"/>
      <c r="BI144" s="326"/>
      <c r="BS144" s="326"/>
      <c r="CC144" s="326"/>
      <c r="CM144" s="326"/>
      <c r="CW144" s="326"/>
      <c r="DG144" s="326"/>
      <c r="DQ144" s="326"/>
      <c r="EA144" s="326"/>
      <c r="EK144" s="326"/>
      <c r="EU144" s="326"/>
      <c r="FE144" s="326"/>
      <c r="FO144" s="326"/>
      <c r="FY144" s="326"/>
      <c r="GI144" s="326"/>
      <c r="GS144" s="326"/>
      <c r="HC144" s="326"/>
      <c r="HM144" s="326"/>
      <c r="HW144" s="326"/>
    </row>
    <row r="145" s="3" customFormat="true" x14ac:dyDescent="0.25">
      <c r="A145" s="326"/>
      <c r="K145" s="326"/>
      <c r="U145" s="326"/>
      <c r="AE145" s="326"/>
      <c r="AO145" s="326"/>
      <c r="AY145" s="326"/>
      <c r="AZ145" s="326"/>
      <c r="BI145" s="326"/>
      <c r="BS145" s="326"/>
      <c r="CC145" s="326"/>
      <c r="CM145" s="326"/>
      <c r="CW145" s="326"/>
      <c r="DG145" s="326"/>
      <c r="DQ145" s="326"/>
      <c r="EA145" s="326"/>
      <c r="EK145" s="326"/>
      <c r="EU145" s="326"/>
      <c r="FE145" s="326"/>
      <c r="FO145" s="326"/>
      <c r="FY145" s="326"/>
      <c r="GI145" s="326"/>
      <c r="GS145" s="326"/>
      <c r="HC145" s="326"/>
      <c r="HM145" s="326"/>
      <c r="HW145" s="326"/>
    </row>
    <row r="146" s="3" customFormat="true" x14ac:dyDescent="0.25">
      <c r="A146" s="326"/>
      <c r="K146" s="326"/>
      <c r="U146" s="326"/>
      <c r="AE146" s="326"/>
      <c r="AO146" s="326"/>
      <c r="AY146" s="326"/>
      <c r="AZ146" s="326"/>
      <c r="BI146" s="326"/>
      <c r="BS146" s="326"/>
      <c r="CC146" s="326"/>
      <c r="CM146" s="326"/>
      <c r="CW146" s="326"/>
      <c r="DG146" s="326"/>
      <c r="DQ146" s="326"/>
      <c r="EA146" s="326"/>
      <c r="EK146" s="326"/>
      <c r="EU146" s="326"/>
      <c r="FE146" s="326"/>
      <c r="FO146" s="326"/>
      <c r="FY146" s="326"/>
      <c r="GI146" s="326"/>
      <c r="GS146" s="326"/>
      <c r="HC146" s="326"/>
      <c r="HM146" s="326"/>
      <c r="HW146" s="326"/>
    </row>
    <row r="147" s="3" customFormat="true" x14ac:dyDescent="0.25">
      <c r="A147" s="326"/>
      <c r="K147" s="326"/>
      <c r="U147" s="326"/>
      <c r="AE147" s="326"/>
      <c r="AO147" s="326"/>
      <c r="AY147" s="326"/>
      <c r="AZ147" s="326"/>
      <c r="BI147" s="326"/>
      <c r="BS147" s="326"/>
      <c r="CC147" s="326"/>
      <c r="CM147" s="326"/>
      <c r="CW147" s="326"/>
      <c r="DG147" s="326"/>
      <c r="DQ147" s="326"/>
      <c r="EA147" s="326"/>
      <c r="EK147" s="326"/>
      <c r="EU147" s="326"/>
      <c r="FE147" s="326"/>
      <c r="FO147" s="326"/>
      <c r="FY147" s="326"/>
      <c r="GI147" s="326"/>
      <c r="GS147" s="326"/>
      <c r="HC147" s="326"/>
      <c r="HM147" s="326"/>
      <c r="HW147" s="326"/>
    </row>
    <row r="148" s="3" customFormat="true" x14ac:dyDescent="0.25">
      <c r="A148" s="326"/>
      <c r="K148" s="326"/>
      <c r="U148" s="326"/>
      <c r="AE148" s="326"/>
      <c r="AO148" s="326"/>
      <c r="AY148" s="326"/>
      <c r="AZ148" s="326"/>
      <c r="BI148" s="326"/>
      <c r="BS148" s="326"/>
      <c r="CC148" s="326"/>
      <c r="CM148" s="326"/>
      <c r="CW148" s="326"/>
      <c r="DG148" s="326"/>
      <c r="DQ148" s="326"/>
      <c r="EA148" s="326"/>
      <c r="EK148" s="326"/>
      <c r="EU148" s="326"/>
      <c r="FE148" s="326"/>
      <c r="FO148" s="326"/>
      <c r="FY148" s="326"/>
      <c r="GI148" s="326"/>
      <c r="GS148" s="326"/>
      <c r="HC148" s="326"/>
      <c r="HM148" s="326"/>
      <c r="HW148" s="326"/>
    </row>
    <row r="149" s="3" customFormat="true" x14ac:dyDescent="0.25">
      <c r="A149" s="326"/>
      <c r="K149" s="326"/>
      <c r="U149" s="326"/>
      <c r="AE149" s="326"/>
      <c r="AO149" s="326"/>
      <c r="AY149" s="326"/>
      <c r="AZ149" s="326"/>
      <c r="BI149" s="326"/>
      <c r="BS149" s="326"/>
      <c r="CC149" s="326"/>
      <c r="CM149" s="326"/>
      <c r="CW149" s="326"/>
      <c r="DG149" s="326"/>
      <c r="DQ149" s="326"/>
      <c r="EA149" s="326"/>
      <c r="EK149" s="326"/>
      <c r="EU149" s="326"/>
      <c r="FE149" s="326"/>
      <c r="FO149" s="326"/>
      <c r="FY149" s="326"/>
      <c r="GI149" s="326"/>
      <c r="GS149" s="326"/>
      <c r="HC149" s="326"/>
      <c r="HM149" s="326"/>
      <c r="HW149" s="326"/>
    </row>
    <row r="150" s="3" customFormat="true" x14ac:dyDescent="0.25">
      <c r="A150" s="326"/>
      <c r="K150" s="326"/>
      <c r="U150" s="326"/>
      <c r="AE150" s="326"/>
      <c r="AO150" s="326"/>
      <c r="AY150" s="326"/>
      <c r="AZ150" s="326"/>
      <c r="BI150" s="326"/>
      <c r="BS150" s="326"/>
      <c r="CC150" s="326"/>
      <c r="CM150" s="326"/>
      <c r="CW150" s="326"/>
      <c r="DG150" s="326"/>
      <c r="DQ150" s="326"/>
      <c r="EA150" s="326"/>
      <c r="EK150" s="326"/>
      <c r="EU150" s="326"/>
      <c r="FE150" s="326"/>
      <c r="FO150" s="326"/>
      <c r="FY150" s="326"/>
      <c r="GI150" s="326"/>
      <c r="GS150" s="326"/>
      <c r="HC150" s="326"/>
      <c r="HM150" s="326"/>
      <c r="HW150" s="326"/>
    </row>
    <row r="151" s="3" customFormat="true" x14ac:dyDescent="0.25">
      <c r="A151" s="326"/>
      <c r="K151" s="326"/>
      <c r="U151" s="326"/>
      <c r="AE151" s="326"/>
      <c r="AO151" s="326"/>
      <c r="AY151" s="326"/>
      <c r="AZ151" s="326"/>
      <c r="BI151" s="326"/>
      <c r="BS151" s="326"/>
      <c r="CC151" s="326"/>
      <c r="CM151" s="326"/>
      <c r="CW151" s="326"/>
      <c r="DG151" s="326"/>
      <c r="DQ151" s="326"/>
      <c r="EA151" s="326"/>
      <c r="EK151" s="326"/>
      <c r="EU151" s="326"/>
      <c r="FE151" s="326"/>
      <c r="FO151" s="326"/>
      <c r="FY151" s="326"/>
      <c r="GI151" s="326"/>
      <c r="GS151" s="326"/>
      <c r="HC151" s="326"/>
      <c r="HM151" s="326"/>
      <c r="HW151" s="326"/>
    </row>
    <row r="152" s="3" customFormat="true" x14ac:dyDescent="0.25">
      <c r="A152" s="326"/>
      <c r="K152" s="326"/>
      <c r="U152" s="326"/>
      <c r="AE152" s="326"/>
      <c r="AO152" s="326"/>
      <c r="AY152" s="326"/>
      <c r="AZ152" s="326"/>
      <c r="BI152" s="326"/>
      <c r="BS152" s="326"/>
      <c r="CC152" s="326"/>
      <c r="CM152" s="326"/>
      <c r="CW152" s="326"/>
      <c r="DG152" s="326"/>
      <c r="DQ152" s="326"/>
      <c r="EA152" s="326"/>
      <c r="EK152" s="326"/>
      <c r="EU152" s="326"/>
      <c r="FE152" s="326"/>
      <c r="FO152" s="326"/>
      <c r="FY152" s="326"/>
      <c r="GI152" s="326"/>
      <c r="GS152" s="326"/>
      <c r="HC152" s="326"/>
      <c r="HM152" s="326"/>
      <c r="HW152" s="326"/>
    </row>
    <row r="153" s="3" customFormat="true" x14ac:dyDescent="0.25">
      <c r="A153" s="326"/>
      <c r="K153" s="326"/>
      <c r="U153" s="326"/>
      <c r="AE153" s="326"/>
      <c r="AO153" s="326"/>
      <c r="AY153" s="326"/>
      <c r="AZ153" s="326"/>
      <c r="BI153" s="326"/>
      <c r="BS153" s="326"/>
      <c r="CC153" s="326"/>
      <c r="CM153" s="326"/>
      <c r="CW153" s="326"/>
      <c r="DG153" s="326"/>
      <c r="DQ153" s="326"/>
      <c r="EA153" s="326"/>
      <c r="EK153" s="326"/>
      <c r="EU153" s="326"/>
      <c r="FE153" s="326"/>
      <c r="FO153" s="326"/>
      <c r="FY153" s="326"/>
      <c r="GI153" s="326"/>
      <c r="GS153" s="326"/>
      <c r="HC153" s="326"/>
      <c r="HM153" s="326"/>
      <c r="HW153" s="326"/>
    </row>
    <row r="154" s="3" customFormat="true" x14ac:dyDescent="0.25">
      <c r="A154" s="326"/>
      <c r="K154" s="326"/>
      <c r="U154" s="326"/>
      <c r="AE154" s="326"/>
      <c r="AO154" s="326"/>
      <c r="AY154" s="326"/>
      <c r="AZ154" s="326"/>
      <c r="BI154" s="326"/>
      <c r="BS154" s="326"/>
      <c r="CC154" s="326"/>
      <c r="CM154" s="326"/>
      <c r="CW154" s="326"/>
      <c r="DG154" s="326"/>
      <c r="DQ154" s="326"/>
      <c r="EA154" s="326"/>
      <c r="EK154" s="326"/>
      <c r="EU154" s="326"/>
      <c r="FE154" s="326"/>
      <c r="FO154" s="326"/>
      <c r="FY154" s="326"/>
      <c r="GI154" s="326"/>
      <c r="GS154" s="326"/>
      <c r="HC154" s="326"/>
      <c r="HM154" s="326"/>
      <c r="HW154" s="326"/>
    </row>
    <row r="155" s="3" customFormat="true" x14ac:dyDescent="0.25">
      <c r="A155" s="326"/>
      <c r="K155" s="326"/>
      <c r="U155" s="326"/>
      <c r="AE155" s="326"/>
      <c r="AO155" s="326"/>
      <c r="AY155" s="326"/>
      <c r="AZ155" s="326"/>
      <c r="BI155" s="326"/>
      <c r="BS155" s="326"/>
      <c r="CC155" s="326"/>
      <c r="CM155" s="326"/>
      <c r="CW155" s="326"/>
      <c r="DG155" s="326"/>
      <c r="DQ155" s="326"/>
      <c r="EA155" s="326"/>
      <c r="EK155" s="326"/>
      <c r="EU155" s="326"/>
      <c r="FE155" s="326"/>
      <c r="FO155" s="326"/>
      <c r="FY155" s="326"/>
      <c r="GI155" s="326"/>
      <c r="GS155" s="326"/>
      <c r="HC155" s="326"/>
      <c r="HM155" s="326"/>
      <c r="HW155" s="326"/>
    </row>
    <row r="156" s="3" customFormat="true" x14ac:dyDescent="0.25">
      <c r="A156" s="326"/>
      <c r="K156" s="326"/>
      <c r="U156" s="326"/>
      <c r="AE156" s="326"/>
      <c r="AO156" s="326"/>
      <c r="AY156" s="326"/>
      <c r="AZ156" s="326"/>
      <c r="BI156" s="326"/>
      <c r="BS156" s="326"/>
      <c r="CC156" s="326"/>
      <c r="CM156" s="326"/>
      <c r="CW156" s="326"/>
      <c r="DG156" s="326"/>
      <c r="DQ156" s="326"/>
      <c r="EA156" s="326"/>
      <c r="EK156" s="326"/>
      <c r="EU156" s="326"/>
      <c r="FE156" s="326"/>
      <c r="FO156" s="326"/>
      <c r="FY156" s="326"/>
      <c r="GI156" s="326"/>
      <c r="GS156" s="326"/>
      <c r="HC156" s="326"/>
      <c r="HM156" s="326"/>
      <c r="HW156" s="326"/>
    </row>
    <row r="157" s="3" customFormat="true" x14ac:dyDescent="0.25">
      <c r="A157" s="326"/>
      <c r="K157" s="326"/>
      <c r="U157" s="326"/>
      <c r="AE157" s="326"/>
      <c r="AO157" s="326"/>
      <c r="AY157" s="326"/>
      <c r="AZ157" s="326"/>
      <c r="BI157" s="326"/>
      <c r="BS157" s="326"/>
      <c r="CC157" s="326"/>
      <c r="CM157" s="326"/>
      <c r="CW157" s="326"/>
      <c r="DG157" s="326"/>
      <c r="DQ157" s="326"/>
      <c r="EA157" s="326"/>
      <c r="EK157" s="326"/>
      <c r="EU157" s="326"/>
      <c r="FE157" s="326"/>
      <c r="FO157" s="326"/>
      <c r="FY157" s="326"/>
      <c r="GI157" s="326"/>
      <c r="GS157" s="326"/>
      <c r="HC157" s="326"/>
      <c r="HM157" s="326"/>
      <c r="HW157" s="326"/>
    </row>
    <row r="158" s="3" customFormat="true" x14ac:dyDescent="0.25">
      <c r="A158" s="326"/>
      <c r="K158" s="326"/>
      <c r="U158" s="326"/>
      <c r="AE158" s="326"/>
      <c r="AO158" s="326"/>
      <c r="AY158" s="326"/>
      <c r="AZ158" s="326"/>
      <c r="BI158" s="326"/>
      <c r="BS158" s="326"/>
      <c r="CC158" s="326"/>
      <c r="CM158" s="326"/>
      <c r="CW158" s="326"/>
      <c r="DG158" s="326"/>
      <c r="DQ158" s="326"/>
      <c r="EA158" s="326"/>
      <c r="EK158" s="326"/>
      <c r="EU158" s="326"/>
      <c r="FE158" s="326"/>
      <c r="FO158" s="326"/>
      <c r="FY158" s="326"/>
      <c r="GI158" s="326"/>
      <c r="GS158" s="326"/>
      <c r="HC158" s="326"/>
      <c r="HM158" s="326"/>
      <c r="HW158" s="326"/>
    </row>
    <row r="159" s="3" customFormat="true" x14ac:dyDescent="0.25">
      <c r="A159" s="326"/>
      <c r="K159" s="326"/>
      <c r="U159" s="326"/>
      <c r="AE159" s="326"/>
      <c r="AO159" s="326"/>
      <c r="AY159" s="326"/>
      <c r="AZ159" s="326"/>
      <c r="BI159" s="326"/>
      <c r="BS159" s="326"/>
      <c r="CC159" s="326"/>
      <c r="CM159" s="326"/>
      <c r="CW159" s="326"/>
      <c r="DG159" s="326"/>
      <c r="DQ159" s="326"/>
      <c r="EA159" s="326"/>
      <c r="EK159" s="326"/>
      <c r="EU159" s="326"/>
      <c r="FE159" s="326"/>
      <c r="FO159" s="326"/>
      <c r="FY159" s="326"/>
      <c r="GI159" s="326"/>
      <c r="GS159" s="326"/>
      <c r="HC159" s="326"/>
      <c r="HM159" s="326"/>
      <c r="HW159" s="326"/>
    </row>
    <row r="160" s="3" customFormat="true" x14ac:dyDescent="0.25">
      <c r="A160" s="326"/>
      <c r="K160" s="326"/>
      <c r="U160" s="326"/>
      <c r="AE160" s="326"/>
      <c r="AO160" s="326"/>
      <c r="AY160" s="326"/>
      <c r="AZ160" s="326"/>
      <c r="BI160" s="326"/>
      <c r="BS160" s="326"/>
      <c r="CC160" s="326"/>
      <c r="CM160" s="326"/>
      <c r="CW160" s="326"/>
      <c r="DG160" s="326"/>
      <c r="DQ160" s="326"/>
      <c r="EA160" s="326"/>
      <c r="EK160" s="326"/>
      <c r="EU160" s="326"/>
      <c r="FE160" s="326"/>
      <c r="FO160" s="326"/>
      <c r="FY160" s="326"/>
      <c r="GI160" s="326"/>
      <c r="GS160" s="326"/>
      <c r="HC160" s="326"/>
      <c r="HM160" s="326"/>
      <c r="HW160" s="326"/>
    </row>
    <row r="161" s="3" customFormat="true" x14ac:dyDescent="0.25">
      <c r="A161" s="326"/>
      <c r="K161" s="326"/>
      <c r="U161" s="326"/>
      <c r="AE161" s="326"/>
      <c r="AO161" s="326"/>
      <c r="AY161" s="326"/>
      <c r="AZ161" s="326"/>
      <c r="BI161" s="326"/>
      <c r="BS161" s="326"/>
      <c r="CC161" s="326"/>
      <c r="CM161" s="326"/>
      <c r="CW161" s="326"/>
      <c r="DG161" s="326"/>
      <c r="DQ161" s="326"/>
      <c r="EA161" s="326"/>
      <c r="EK161" s="326"/>
      <c r="EU161" s="326"/>
      <c r="FE161" s="326"/>
      <c r="FO161" s="326"/>
      <c r="FY161" s="326"/>
      <c r="GI161" s="326"/>
      <c r="GS161" s="326"/>
      <c r="HC161" s="326"/>
      <c r="HM161" s="326"/>
      <c r="HW161" s="326"/>
    </row>
    <row r="162" s="3" customFormat="true" x14ac:dyDescent="0.25">
      <c r="A162" s="326"/>
      <c r="K162" s="326"/>
      <c r="U162" s="326"/>
      <c r="AE162" s="326"/>
      <c r="AO162" s="326"/>
      <c r="AY162" s="326"/>
      <c r="AZ162" s="326"/>
      <c r="BI162" s="326"/>
      <c r="BS162" s="326"/>
      <c r="CC162" s="326"/>
      <c r="CM162" s="326"/>
      <c r="CW162" s="326"/>
      <c r="DG162" s="326"/>
      <c r="DQ162" s="326"/>
      <c r="EA162" s="326"/>
      <c r="EK162" s="326"/>
      <c r="EU162" s="326"/>
      <c r="FE162" s="326"/>
      <c r="FO162" s="326"/>
      <c r="FY162" s="326"/>
      <c r="GI162" s="326"/>
      <c r="GS162" s="326"/>
      <c r="HC162" s="326"/>
      <c r="HM162" s="326"/>
      <c r="HW162" s="326"/>
    </row>
    <row r="163" s="3" customFormat="true" x14ac:dyDescent="0.25">
      <c r="A163" s="326"/>
      <c r="K163" s="326"/>
      <c r="U163" s="326"/>
      <c r="AE163" s="326"/>
      <c r="AO163" s="326"/>
      <c r="AY163" s="326"/>
      <c r="AZ163" s="326"/>
      <c r="BI163" s="326"/>
      <c r="BS163" s="326"/>
      <c r="CC163" s="326"/>
      <c r="CM163" s="326"/>
      <c r="CW163" s="326"/>
      <c r="DG163" s="326"/>
      <c r="DQ163" s="326"/>
      <c r="EA163" s="326"/>
      <c r="EK163" s="326"/>
      <c r="EU163" s="326"/>
      <c r="FE163" s="326"/>
      <c r="FO163" s="326"/>
      <c r="FY163" s="326"/>
      <c r="GI163" s="326"/>
      <c r="GS163" s="326"/>
      <c r="HC163" s="326"/>
      <c r="HM163" s="326"/>
      <c r="HW163" s="326"/>
    </row>
    <row r="164" s="3" customFormat="true" x14ac:dyDescent="0.25">
      <c r="A164" s="326"/>
      <c r="K164" s="326"/>
      <c r="U164" s="326"/>
      <c r="AE164" s="326"/>
      <c r="AO164" s="326"/>
      <c r="AY164" s="326"/>
      <c r="AZ164" s="326"/>
      <c r="BI164" s="326"/>
      <c r="BS164" s="326"/>
      <c r="CC164" s="326"/>
      <c r="CM164" s="326"/>
      <c r="CW164" s="326"/>
      <c r="DG164" s="326"/>
      <c r="DQ164" s="326"/>
      <c r="EA164" s="326"/>
      <c r="EK164" s="326"/>
      <c r="EU164" s="326"/>
      <c r="FE164" s="326"/>
      <c r="FO164" s="326"/>
      <c r="FY164" s="326"/>
      <c r="GI164" s="326"/>
      <c r="GS164" s="326"/>
      <c r="HC164" s="326"/>
      <c r="HM164" s="326"/>
      <c r="HW164" s="326"/>
    </row>
    <row r="165" s="3" customFormat="true" x14ac:dyDescent="0.25">
      <c r="A165" s="326"/>
      <c r="K165" s="326"/>
      <c r="U165" s="326"/>
      <c r="AE165" s="326"/>
      <c r="AO165" s="326"/>
      <c r="AY165" s="326"/>
      <c r="AZ165" s="326"/>
      <c r="BI165" s="326"/>
      <c r="BS165" s="326"/>
      <c r="CC165" s="326"/>
      <c r="CM165" s="326"/>
      <c r="CW165" s="326"/>
      <c r="DG165" s="326"/>
      <c r="DQ165" s="326"/>
      <c r="EA165" s="326"/>
      <c r="EK165" s="326"/>
      <c r="EU165" s="326"/>
      <c r="FE165" s="326"/>
      <c r="FO165" s="326"/>
      <c r="FY165" s="326"/>
      <c r="GI165" s="326"/>
      <c r="GS165" s="326"/>
      <c r="HC165" s="326"/>
      <c r="HM165" s="326"/>
      <c r="HW165" s="326"/>
    </row>
    <row r="166" s="3" customFormat="true" x14ac:dyDescent="0.25">
      <c r="A166" s="326"/>
      <c r="K166" s="326"/>
      <c r="U166" s="326"/>
      <c r="AE166" s="326"/>
      <c r="AO166" s="326"/>
      <c r="AY166" s="326"/>
      <c r="AZ166" s="326"/>
      <c r="BI166" s="326"/>
      <c r="BS166" s="326"/>
      <c r="CC166" s="326"/>
      <c r="CM166" s="326"/>
      <c r="CW166" s="326"/>
      <c r="DG166" s="326"/>
      <c r="DQ166" s="326"/>
      <c r="EA166" s="326"/>
      <c r="EK166" s="326"/>
      <c r="EU166" s="326"/>
      <c r="FE166" s="326"/>
      <c r="FO166" s="326"/>
      <c r="FY166" s="326"/>
      <c r="GI166" s="326"/>
      <c r="GS166" s="326"/>
      <c r="HC166" s="326"/>
      <c r="HM166" s="326"/>
      <c r="HW166" s="326"/>
    </row>
    <row r="167" s="3" customFormat="true" x14ac:dyDescent="0.25">
      <c r="A167" s="326"/>
      <c r="K167" s="326"/>
      <c r="U167" s="326"/>
      <c r="AE167" s="326"/>
      <c r="AO167" s="326"/>
      <c r="AY167" s="326"/>
      <c r="AZ167" s="326"/>
      <c r="BI167" s="326"/>
      <c r="BS167" s="326"/>
      <c r="CC167" s="326"/>
      <c r="CM167" s="326"/>
      <c r="CW167" s="326"/>
      <c r="DG167" s="326"/>
      <c r="DQ167" s="326"/>
      <c r="EA167" s="326"/>
      <c r="EK167" s="326"/>
      <c r="EU167" s="326"/>
      <c r="FE167" s="326"/>
      <c r="FO167" s="326"/>
      <c r="FY167" s="326"/>
      <c r="GI167" s="326"/>
      <c r="GS167" s="326"/>
      <c r="HC167" s="326"/>
      <c r="HM167" s="326"/>
      <c r="HW167" s="326"/>
    </row>
    <row r="168" s="3" customFormat="true" x14ac:dyDescent="0.25">
      <c r="A168" s="326"/>
      <c r="K168" s="326"/>
      <c r="U168" s="326"/>
      <c r="AE168" s="326"/>
      <c r="AO168" s="326"/>
      <c r="AY168" s="326"/>
      <c r="AZ168" s="326"/>
      <c r="BI168" s="326"/>
      <c r="BS168" s="326"/>
      <c r="CC168" s="326"/>
      <c r="CM168" s="326"/>
      <c r="CW168" s="326"/>
      <c r="DG168" s="326"/>
      <c r="DQ168" s="326"/>
      <c r="EA168" s="326"/>
      <c r="EK168" s="326"/>
      <c r="EU168" s="326"/>
      <c r="FE168" s="326"/>
      <c r="FO168" s="326"/>
      <c r="FY168" s="326"/>
      <c r="GI168" s="326"/>
      <c r="GS168" s="326"/>
      <c r="HC168" s="326"/>
      <c r="HM168" s="326"/>
      <c r="HW168" s="326"/>
    </row>
    <row r="169" s="3" customFormat="true" x14ac:dyDescent="0.25">
      <c r="A169" s="326"/>
      <c r="K169" s="326"/>
      <c r="U169" s="326"/>
      <c r="AE169" s="326"/>
      <c r="AO169" s="326"/>
      <c r="AY169" s="326"/>
      <c r="AZ169" s="326"/>
      <c r="BI169" s="326"/>
      <c r="BS169" s="326"/>
      <c r="CC169" s="326"/>
      <c r="CM169" s="326"/>
      <c r="CW169" s="326"/>
      <c r="DG169" s="326"/>
      <c r="DQ169" s="326"/>
      <c r="EA169" s="326"/>
      <c r="EK169" s="326"/>
      <c r="EU169" s="326"/>
      <c r="FE169" s="326"/>
      <c r="FO169" s="326"/>
      <c r="FY169" s="326"/>
      <c r="GI169" s="326"/>
      <c r="GS169" s="326"/>
      <c r="HC169" s="326"/>
      <c r="HM169" s="326"/>
      <c r="HW169" s="326"/>
    </row>
    <row r="170" s="3" customFormat="true" x14ac:dyDescent="0.25">
      <c r="A170" s="326"/>
      <c r="K170" s="326"/>
      <c r="U170" s="326"/>
      <c r="AE170" s="326"/>
      <c r="AO170" s="326"/>
      <c r="AY170" s="326"/>
      <c r="AZ170" s="326"/>
      <c r="BI170" s="326"/>
      <c r="BS170" s="326"/>
      <c r="CC170" s="326"/>
      <c r="CM170" s="326"/>
      <c r="CW170" s="326"/>
      <c r="DG170" s="326"/>
      <c r="DQ170" s="326"/>
      <c r="EA170" s="326"/>
      <c r="EK170" s="326"/>
      <c r="EU170" s="326"/>
      <c r="FE170" s="326"/>
      <c r="FO170" s="326"/>
      <c r="FY170" s="326"/>
      <c r="GI170" s="326"/>
      <c r="GS170" s="326"/>
      <c r="HC170" s="326"/>
      <c r="HM170" s="326"/>
      <c r="HW170" s="326"/>
    </row>
    <row r="171" s="3" customFormat="true" x14ac:dyDescent="0.25">
      <c r="A171" s="326"/>
      <c r="K171" s="326"/>
      <c r="U171" s="326"/>
      <c r="AE171" s="326"/>
      <c r="AO171" s="326"/>
      <c r="AY171" s="326"/>
      <c r="AZ171" s="326"/>
      <c r="BI171" s="326"/>
      <c r="BS171" s="326"/>
      <c r="CC171" s="326"/>
      <c r="CM171" s="326"/>
      <c r="CW171" s="326"/>
      <c r="DG171" s="326"/>
      <c r="DQ171" s="326"/>
      <c r="EA171" s="326"/>
      <c r="EK171" s="326"/>
      <c r="EU171" s="326"/>
      <c r="FE171" s="326"/>
      <c r="FO171" s="326"/>
      <c r="FY171" s="326"/>
      <c r="GI171" s="326"/>
      <c r="GS171" s="326"/>
      <c r="HC171" s="326"/>
      <c r="HM171" s="326"/>
      <c r="HW171" s="326"/>
    </row>
    <row r="172" s="3" customFormat="true" x14ac:dyDescent="0.25">
      <c r="A172" s="326"/>
      <c r="K172" s="326"/>
      <c r="U172" s="326"/>
      <c r="AE172" s="326"/>
      <c r="AO172" s="326"/>
      <c r="AY172" s="326"/>
      <c r="AZ172" s="326"/>
      <c r="BI172" s="326"/>
      <c r="BS172" s="326"/>
      <c r="CC172" s="326"/>
      <c r="CM172" s="326"/>
      <c r="CW172" s="326"/>
      <c r="DG172" s="326"/>
      <c r="DQ172" s="326"/>
      <c r="EA172" s="326"/>
      <c r="EK172" s="326"/>
      <c r="EU172" s="326"/>
      <c r="FE172" s="326"/>
      <c r="FO172" s="326"/>
      <c r="FY172" s="326"/>
      <c r="GI172" s="326"/>
      <c r="GS172" s="326"/>
      <c r="HC172" s="326"/>
      <c r="HM172" s="326"/>
      <c r="HW172" s="326"/>
    </row>
    <row r="173" s="3" customFormat="true" x14ac:dyDescent="0.25">
      <c r="A173" s="326"/>
      <c r="K173" s="326"/>
      <c r="U173" s="326"/>
      <c r="AE173" s="326"/>
      <c r="AO173" s="326"/>
      <c r="AY173" s="326"/>
      <c r="AZ173" s="326"/>
      <c r="BI173" s="326"/>
      <c r="BS173" s="326"/>
      <c r="CC173" s="326"/>
      <c r="CM173" s="326"/>
      <c r="CW173" s="326"/>
      <c r="DG173" s="326"/>
      <c r="DQ173" s="326"/>
      <c r="EA173" s="326"/>
      <c r="EK173" s="326"/>
      <c r="EU173" s="326"/>
      <c r="FE173" s="326"/>
      <c r="FO173" s="326"/>
      <c r="FY173" s="326"/>
      <c r="GI173" s="326"/>
      <c r="GS173" s="326"/>
      <c r="HC173" s="326"/>
      <c r="HM173" s="326"/>
      <c r="HW173" s="326"/>
    </row>
    <row r="174" s="3" customFormat="true" x14ac:dyDescent="0.25">
      <c r="A174" s="326"/>
      <c r="K174" s="326"/>
      <c r="U174" s="326"/>
      <c r="AE174" s="326"/>
      <c r="AO174" s="326"/>
      <c r="AY174" s="326"/>
      <c r="AZ174" s="326"/>
      <c r="BI174" s="326"/>
      <c r="BS174" s="326"/>
      <c r="CC174" s="326"/>
      <c r="CM174" s="326"/>
      <c r="CW174" s="326"/>
      <c r="DG174" s="326"/>
      <c r="DQ174" s="326"/>
      <c r="EA174" s="326"/>
      <c r="EK174" s="326"/>
      <c r="EU174" s="326"/>
      <c r="FE174" s="326"/>
      <c r="FO174" s="326"/>
      <c r="FY174" s="326"/>
      <c r="GI174" s="326"/>
      <c r="GS174" s="326"/>
      <c r="HC174" s="326"/>
      <c r="HM174" s="326"/>
      <c r="HW174" s="326"/>
    </row>
    <row r="175" s="3" customFormat="true" x14ac:dyDescent="0.25">
      <c r="A175" s="326"/>
      <c r="K175" s="326"/>
      <c r="U175" s="326"/>
      <c r="AE175" s="326"/>
      <c r="AO175" s="326"/>
      <c r="AY175" s="326"/>
      <c r="AZ175" s="326"/>
      <c r="BI175" s="326"/>
      <c r="BS175" s="326"/>
      <c r="CC175" s="326"/>
      <c r="CM175" s="326"/>
      <c r="CW175" s="326"/>
      <c r="DG175" s="326"/>
      <c r="DQ175" s="326"/>
      <c r="EA175" s="326"/>
      <c r="EK175" s="326"/>
      <c r="EU175" s="326"/>
      <c r="FE175" s="326"/>
      <c r="FO175" s="326"/>
      <c r="FY175" s="326"/>
      <c r="GI175" s="326"/>
      <c r="GS175" s="326"/>
      <c r="HC175" s="326"/>
      <c r="HM175" s="326"/>
      <c r="HW175" s="326"/>
    </row>
    <row r="176" s="3" customFormat="true" x14ac:dyDescent="0.25">
      <c r="A176" s="326"/>
      <c r="K176" s="326"/>
      <c r="U176" s="326"/>
      <c r="AE176" s="326"/>
      <c r="AO176" s="326"/>
      <c r="AY176" s="326"/>
      <c r="AZ176" s="326"/>
      <c r="BI176" s="326"/>
      <c r="BS176" s="326"/>
      <c r="CC176" s="326"/>
      <c r="CM176" s="326"/>
      <c r="CW176" s="326"/>
      <c r="DG176" s="326"/>
      <c r="DQ176" s="326"/>
      <c r="EA176" s="326"/>
      <c r="EK176" s="326"/>
      <c r="EU176" s="326"/>
      <c r="FE176" s="326"/>
      <c r="FO176" s="326"/>
      <c r="FY176" s="326"/>
      <c r="GI176" s="326"/>
      <c r="GS176" s="326"/>
      <c r="HC176" s="326"/>
      <c r="HM176" s="326"/>
      <c r="HW176" s="326"/>
    </row>
    <row r="177" s="3" customFormat="true" x14ac:dyDescent="0.25">
      <c r="A177" s="326"/>
      <c r="K177" s="326"/>
      <c r="U177" s="326"/>
      <c r="AE177" s="326"/>
      <c r="AO177" s="326"/>
      <c r="AY177" s="326"/>
      <c r="AZ177" s="326"/>
      <c r="BI177" s="326"/>
      <c r="BS177" s="326"/>
      <c r="CC177" s="326"/>
      <c r="CM177" s="326"/>
      <c r="CW177" s="326"/>
      <c r="DG177" s="326"/>
      <c r="DQ177" s="326"/>
      <c r="EA177" s="326"/>
      <c r="EK177" s="326"/>
      <c r="EU177" s="326"/>
      <c r="FE177" s="326"/>
      <c r="FO177" s="326"/>
      <c r="FY177" s="326"/>
      <c r="GI177" s="326"/>
      <c r="GS177" s="326"/>
      <c r="HC177" s="326"/>
      <c r="HM177" s="326"/>
      <c r="HW177" s="326"/>
    </row>
    <row r="178" s="3" customFormat="true" x14ac:dyDescent="0.25">
      <c r="A178" s="326"/>
      <c r="K178" s="326"/>
      <c r="U178" s="326"/>
      <c r="AE178" s="326"/>
      <c r="AO178" s="326"/>
      <c r="AY178" s="326"/>
      <c r="AZ178" s="326"/>
      <c r="BI178" s="326"/>
      <c r="BS178" s="326"/>
      <c r="CC178" s="326"/>
      <c r="CM178" s="326"/>
      <c r="CW178" s="326"/>
      <c r="DG178" s="326"/>
      <c r="DQ178" s="326"/>
      <c r="EA178" s="326"/>
      <c r="EK178" s="326"/>
      <c r="EU178" s="326"/>
      <c r="FE178" s="326"/>
      <c r="FO178" s="326"/>
      <c r="FY178" s="326"/>
      <c r="GI178" s="326"/>
      <c r="GS178" s="326"/>
      <c r="HC178" s="326"/>
      <c r="HM178" s="326"/>
      <c r="HW178" s="326"/>
    </row>
    <row r="179" s="3" customFormat="true" x14ac:dyDescent="0.25">
      <c r="A179" s="326"/>
      <c r="K179" s="326"/>
      <c r="U179" s="326"/>
      <c r="AE179" s="326"/>
      <c r="AO179" s="326"/>
      <c r="AY179" s="326"/>
      <c r="AZ179" s="326"/>
      <c r="BI179" s="326"/>
      <c r="BS179" s="326"/>
      <c r="CC179" s="326"/>
      <c r="CM179" s="326"/>
      <c r="CW179" s="326"/>
      <c r="DG179" s="326"/>
      <c r="DQ179" s="326"/>
      <c r="EA179" s="326"/>
      <c r="EK179" s="326"/>
      <c r="EU179" s="326"/>
      <c r="FE179" s="326"/>
      <c r="FO179" s="326"/>
      <c r="FY179" s="326"/>
      <c r="GI179" s="326"/>
      <c r="GS179" s="326"/>
      <c r="HC179" s="326"/>
      <c r="HM179" s="326"/>
      <c r="HW179" s="326"/>
    </row>
    <row r="180" s="3" customFormat="true" x14ac:dyDescent="0.25">
      <c r="A180" s="326"/>
      <c r="K180" s="326"/>
      <c r="U180" s="326"/>
      <c r="AE180" s="326"/>
      <c r="AO180" s="326"/>
      <c r="AY180" s="326"/>
      <c r="AZ180" s="326"/>
      <c r="BI180" s="326"/>
      <c r="BS180" s="326"/>
      <c r="CC180" s="326"/>
      <c r="CM180" s="326"/>
      <c r="CW180" s="326"/>
      <c r="DG180" s="326"/>
      <c r="DQ180" s="326"/>
      <c r="EA180" s="326"/>
      <c r="EK180" s="326"/>
      <c r="EU180" s="326"/>
      <c r="FE180" s="326"/>
      <c r="FO180" s="326"/>
      <c r="FY180" s="326"/>
      <c r="GI180" s="326"/>
      <c r="GS180" s="326"/>
      <c r="HC180" s="326"/>
      <c r="HM180" s="326"/>
      <c r="HW180" s="326"/>
    </row>
    <row r="181" s="3" customFormat="true" x14ac:dyDescent="0.25">
      <c r="A181" s="326"/>
      <c r="K181" s="326"/>
      <c r="U181" s="326"/>
      <c r="AE181" s="326"/>
      <c r="AO181" s="326"/>
      <c r="AY181" s="326"/>
      <c r="AZ181" s="326"/>
      <c r="BI181" s="326"/>
      <c r="BS181" s="326"/>
      <c r="CC181" s="326"/>
      <c r="CM181" s="326"/>
      <c r="CW181" s="326"/>
      <c r="DG181" s="326"/>
      <c r="DQ181" s="326"/>
      <c r="EA181" s="326"/>
      <c r="EK181" s="326"/>
      <c r="EU181" s="326"/>
      <c r="FE181" s="326"/>
      <c r="FO181" s="326"/>
      <c r="FY181" s="326"/>
      <c r="GI181" s="326"/>
      <c r="GS181" s="326"/>
      <c r="HC181" s="326"/>
      <c r="HM181" s="326"/>
      <c r="HW181" s="326"/>
    </row>
    <row r="182" s="3" customFormat="true" x14ac:dyDescent="0.25">
      <c r="A182" s="326"/>
      <c r="K182" s="326"/>
      <c r="U182" s="326"/>
      <c r="AE182" s="326"/>
      <c r="AO182" s="326"/>
      <c r="AY182" s="326"/>
      <c r="AZ182" s="326"/>
      <c r="BI182" s="326"/>
      <c r="BS182" s="326"/>
      <c r="CC182" s="326"/>
      <c r="CM182" s="326"/>
      <c r="CW182" s="326"/>
      <c r="DG182" s="326"/>
      <c r="DQ182" s="326"/>
      <c r="EA182" s="326"/>
      <c r="EK182" s="326"/>
      <c r="EU182" s="326"/>
      <c r="FE182" s="326"/>
      <c r="FO182" s="326"/>
      <c r="FY182" s="326"/>
      <c r="GI182" s="326"/>
      <c r="GS182" s="326"/>
      <c r="HC182" s="326"/>
      <c r="HM182" s="326"/>
      <c r="HW182" s="326"/>
    </row>
    <row r="183" s="3" customFormat="true" x14ac:dyDescent="0.25">
      <c r="A183" s="326"/>
      <c r="K183" s="326"/>
      <c r="U183" s="326"/>
      <c r="AE183" s="326"/>
      <c r="AO183" s="326"/>
      <c r="AY183" s="326"/>
      <c r="AZ183" s="326"/>
      <c r="BI183" s="326"/>
      <c r="BS183" s="326"/>
      <c r="CC183" s="326"/>
      <c r="CM183" s="326"/>
      <c r="CW183" s="326"/>
      <c r="DG183" s="326"/>
      <c r="DQ183" s="326"/>
      <c r="EA183" s="326"/>
      <c r="EK183" s="326"/>
      <c r="EU183" s="326"/>
      <c r="FE183" s="326"/>
      <c r="FO183" s="326"/>
      <c r="FY183" s="326"/>
      <c r="GI183" s="326"/>
      <c r="GS183" s="326"/>
      <c r="HC183" s="326"/>
      <c r="HM183" s="326"/>
      <c r="HW183" s="326"/>
    </row>
    <row r="184" s="3" customFormat="true" x14ac:dyDescent="0.25">
      <c r="A184" s="326"/>
      <c r="K184" s="326"/>
      <c r="U184" s="326"/>
      <c r="AE184" s="326"/>
      <c r="AO184" s="326"/>
      <c r="AY184" s="326"/>
      <c r="AZ184" s="326"/>
      <c r="BI184" s="326"/>
      <c r="BS184" s="326"/>
      <c r="CC184" s="326"/>
      <c r="CM184" s="326"/>
      <c r="CW184" s="326"/>
      <c r="DG184" s="326"/>
      <c r="DQ184" s="326"/>
      <c r="EA184" s="326"/>
      <c r="EK184" s="326"/>
      <c r="EU184" s="326"/>
      <c r="FE184" s="326"/>
      <c r="FO184" s="326"/>
      <c r="FY184" s="326"/>
      <c r="GI184" s="326"/>
      <c r="GS184" s="326"/>
      <c r="HC184" s="326"/>
      <c r="HM184" s="326"/>
      <c r="HW184" s="326"/>
    </row>
    <row r="185" s="3" customFormat="true" x14ac:dyDescent="0.25">
      <c r="A185" s="326"/>
      <c r="K185" s="326"/>
      <c r="U185" s="326"/>
      <c r="AE185" s="326"/>
      <c r="AO185" s="326"/>
      <c r="AY185" s="326"/>
      <c r="AZ185" s="326"/>
      <c r="BI185" s="326"/>
      <c r="BS185" s="326"/>
      <c r="CC185" s="326"/>
      <c r="CM185" s="326"/>
      <c r="CW185" s="326"/>
      <c r="DG185" s="326"/>
      <c r="DQ185" s="326"/>
      <c r="EA185" s="326"/>
      <c r="EK185" s="326"/>
      <c r="EU185" s="326"/>
      <c r="FE185" s="326"/>
      <c r="FO185" s="326"/>
      <c r="FY185" s="326"/>
      <c r="GI185" s="326"/>
      <c r="GS185" s="326"/>
      <c r="HC185" s="326"/>
      <c r="HM185" s="326"/>
      <c r="HW185" s="326"/>
    </row>
    <row r="186" s="3" customFormat="true" x14ac:dyDescent="0.25">
      <c r="A186" s="326"/>
      <c r="K186" s="326"/>
      <c r="U186" s="326"/>
      <c r="AE186" s="326"/>
      <c r="AO186" s="326"/>
      <c r="AY186" s="326"/>
      <c r="AZ186" s="326"/>
      <c r="BI186" s="326"/>
      <c r="BS186" s="326"/>
      <c r="CC186" s="326"/>
      <c r="CM186" s="326"/>
      <c r="CW186" s="326"/>
      <c r="DG186" s="326"/>
      <c r="DQ186" s="326"/>
      <c r="EA186" s="326"/>
      <c r="EK186" s="326"/>
      <c r="EU186" s="326"/>
      <c r="FE186" s="326"/>
      <c r="FO186" s="326"/>
      <c r="FY186" s="326"/>
      <c r="GI186" s="326"/>
      <c r="GS186" s="326"/>
      <c r="HC186" s="326"/>
      <c r="HM186" s="326"/>
      <c r="HW186" s="326"/>
    </row>
    <row r="187" s="3" customFormat="true" x14ac:dyDescent="0.25">
      <c r="A187" s="326"/>
      <c r="K187" s="326"/>
      <c r="U187" s="326"/>
      <c r="AE187" s="326"/>
      <c r="AO187" s="326"/>
      <c r="AY187" s="326"/>
      <c r="AZ187" s="326"/>
      <c r="BI187" s="326"/>
      <c r="BS187" s="326"/>
      <c r="CC187" s="326"/>
      <c r="CM187" s="326"/>
      <c r="CW187" s="326"/>
      <c r="DG187" s="326"/>
      <c r="DQ187" s="326"/>
      <c r="EA187" s="326"/>
      <c r="EK187" s="326"/>
      <c r="EU187" s="326"/>
      <c r="FE187" s="326"/>
      <c r="FO187" s="326"/>
      <c r="FY187" s="326"/>
      <c r="GI187" s="326"/>
      <c r="GS187" s="326"/>
      <c r="HC187" s="326"/>
      <c r="HM187" s="326"/>
      <c r="HW187" s="326"/>
    </row>
    <row r="188" s="3" customFormat="true" x14ac:dyDescent="0.25">
      <c r="A188" s="326"/>
      <c r="K188" s="326"/>
      <c r="U188" s="326"/>
      <c r="AE188" s="326"/>
      <c r="AO188" s="326"/>
      <c r="AY188" s="326"/>
      <c r="AZ188" s="326"/>
      <c r="BI188" s="326"/>
      <c r="BS188" s="326"/>
      <c r="CC188" s="326"/>
      <c r="CM188" s="326"/>
      <c r="CW188" s="326"/>
      <c r="DG188" s="326"/>
      <c r="DQ188" s="326"/>
      <c r="EA188" s="326"/>
      <c r="EK188" s="326"/>
      <c r="EU188" s="326"/>
      <c r="FE188" s="326"/>
      <c r="FO188" s="326"/>
      <c r="FY188" s="326"/>
      <c r="GI188" s="326"/>
      <c r="GS188" s="326"/>
      <c r="HC188" s="326"/>
      <c r="HM188" s="326"/>
      <c r="HW188" s="326"/>
    </row>
    <row r="189" s="3" customFormat="true" x14ac:dyDescent="0.25">
      <c r="A189" s="326"/>
      <c r="K189" s="326"/>
      <c r="U189" s="326"/>
      <c r="AE189" s="326"/>
      <c r="AO189" s="326"/>
      <c r="AY189" s="326"/>
      <c r="AZ189" s="326"/>
      <c r="BI189" s="326"/>
      <c r="BS189" s="326"/>
      <c r="CC189" s="326"/>
      <c r="CM189" s="326"/>
      <c r="CW189" s="326"/>
      <c r="DG189" s="326"/>
      <c r="DQ189" s="326"/>
      <c r="EA189" s="326"/>
      <c r="EK189" s="326"/>
      <c r="EU189" s="326"/>
      <c r="FE189" s="326"/>
      <c r="FO189" s="326"/>
      <c r="FY189" s="326"/>
      <c r="GI189" s="326"/>
      <c r="GS189" s="326"/>
      <c r="HC189" s="326"/>
      <c r="HM189" s="326"/>
      <c r="HW189" s="326"/>
    </row>
    <row r="190" s="3" customFormat="true" x14ac:dyDescent="0.25">
      <c r="A190" s="326"/>
      <c r="K190" s="326"/>
      <c r="U190" s="326"/>
      <c r="AE190" s="326"/>
      <c r="AO190" s="326"/>
      <c r="AY190" s="326"/>
      <c r="AZ190" s="326"/>
      <c r="BI190" s="326"/>
      <c r="BS190" s="326"/>
      <c r="CC190" s="326"/>
      <c r="CM190" s="326"/>
      <c r="CW190" s="326"/>
      <c r="DG190" s="326"/>
      <c r="DQ190" s="326"/>
      <c r="EA190" s="326"/>
      <c r="EK190" s="326"/>
      <c r="EU190" s="326"/>
      <c r="FE190" s="326"/>
      <c r="FO190" s="326"/>
      <c r="FY190" s="326"/>
      <c r="GI190" s="326"/>
      <c r="GS190" s="326"/>
      <c r="HC190" s="326"/>
      <c r="HM190" s="326"/>
      <c r="HW190" s="326"/>
    </row>
    <row r="191" s="3" customFormat="true" x14ac:dyDescent="0.25">
      <c r="A191" s="326"/>
      <c r="K191" s="326"/>
      <c r="U191" s="326"/>
      <c r="AE191" s="326"/>
      <c r="AO191" s="326"/>
      <c r="AY191" s="326"/>
      <c r="AZ191" s="326"/>
      <c r="BI191" s="326"/>
      <c r="BS191" s="326"/>
      <c r="CC191" s="326"/>
      <c r="CM191" s="326"/>
      <c r="CW191" s="326"/>
      <c r="DG191" s="326"/>
      <c r="DQ191" s="326"/>
      <c r="EA191" s="326"/>
      <c r="EK191" s="326"/>
      <c r="EU191" s="326"/>
      <c r="FE191" s="326"/>
      <c r="FO191" s="326"/>
      <c r="FY191" s="326"/>
      <c r="GI191" s="326"/>
      <c r="GS191" s="326"/>
      <c r="HC191" s="326"/>
      <c r="HM191" s="326"/>
      <c r="HW191" s="326"/>
    </row>
    <row r="192" s="3" customFormat="true" x14ac:dyDescent="0.25">
      <c r="A192" s="326"/>
      <c r="K192" s="326"/>
      <c r="U192" s="326"/>
      <c r="AE192" s="326"/>
      <c r="AO192" s="326"/>
      <c r="AY192" s="326"/>
      <c r="AZ192" s="326"/>
      <c r="BI192" s="326"/>
      <c r="BS192" s="326"/>
      <c r="CC192" s="326"/>
      <c r="CM192" s="326"/>
      <c r="CW192" s="326"/>
      <c r="DG192" s="326"/>
      <c r="DQ192" s="326"/>
      <c r="EA192" s="326"/>
      <c r="EK192" s="326"/>
      <c r="EU192" s="326"/>
      <c r="FE192" s="326"/>
      <c r="FO192" s="326"/>
      <c r="FY192" s="326"/>
      <c r="GI192" s="326"/>
      <c r="GS192" s="326"/>
      <c r="HC192" s="326"/>
      <c r="HM192" s="326"/>
      <c r="HW192" s="326"/>
    </row>
    <row r="193" s="3" customFormat="true" x14ac:dyDescent="0.25">
      <c r="A193" s="326"/>
      <c r="K193" s="326"/>
      <c r="U193" s="326"/>
      <c r="AE193" s="326"/>
      <c r="AO193" s="326"/>
      <c r="AY193" s="326"/>
      <c r="AZ193" s="326"/>
      <c r="BI193" s="326"/>
      <c r="BS193" s="326"/>
      <c r="CC193" s="326"/>
      <c r="CM193" s="326"/>
      <c r="CW193" s="326"/>
      <c r="DG193" s="326"/>
      <c r="DQ193" s="326"/>
      <c r="EA193" s="326"/>
      <c r="EK193" s="326"/>
      <c r="EU193" s="326"/>
      <c r="FE193" s="326"/>
      <c r="FO193" s="326"/>
      <c r="FY193" s="326"/>
      <c r="GI193" s="326"/>
      <c r="GS193" s="326"/>
      <c r="HC193" s="326"/>
      <c r="HM193" s="326"/>
      <c r="HW193" s="326"/>
    </row>
    <row r="194" s="3" customFormat="true" x14ac:dyDescent="0.25">
      <c r="A194" s="326"/>
      <c r="K194" s="326"/>
      <c r="U194" s="326"/>
      <c r="AE194" s="326"/>
      <c r="AO194" s="326"/>
      <c r="AY194" s="326"/>
      <c r="AZ194" s="326"/>
      <c r="BI194" s="326"/>
      <c r="BS194" s="326"/>
      <c r="CC194" s="326"/>
      <c r="CM194" s="326"/>
      <c r="CW194" s="326"/>
      <c r="DG194" s="326"/>
      <c r="DQ194" s="326"/>
      <c r="EA194" s="326"/>
      <c r="EK194" s="326"/>
      <c r="EU194" s="326"/>
      <c r="FE194" s="326"/>
      <c r="FO194" s="326"/>
      <c r="FY194" s="326"/>
      <c r="GI194" s="326"/>
      <c r="GS194" s="326"/>
      <c r="HC194" s="326"/>
      <c r="HM194" s="326"/>
      <c r="HW194" s="326"/>
    </row>
    <row r="195" s="3" customFormat="true" x14ac:dyDescent="0.25">
      <c r="A195" s="326"/>
      <c r="K195" s="326"/>
      <c r="U195" s="326"/>
      <c r="AE195" s="326"/>
      <c r="AO195" s="326"/>
      <c r="AY195" s="326"/>
      <c r="AZ195" s="326"/>
      <c r="BI195" s="326"/>
      <c r="BS195" s="326"/>
      <c r="CC195" s="326"/>
      <c r="CM195" s="326"/>
      <c r="CW195" s="326"/>
      <c r="DG195" s="326"/>
      <c r="DQ195" s="326"/>
      <c r="EA195" s="326"/>
      <c r="EK195" s="326"/>
      <c r="EU195" s="326"/>
      <c r="FE195" s="326"/>
      <c r="FO195" s="326"/>
      <c r="FY195" s="326"/>
      <c r="GI195" s="326"/>
      <c r="GS195" s="326"/>
      <c r="HC195" s="326"/>
      <c r="HM195" s="326"/>
      <c r="HW195" s="326"/>
    </row>
    <row r="196" s="3" customFormat="true" x14ac:dyDescent="0.25">
      <c r="A196" s="326"/>
      <c r="K196" s="326"/>
      <c r="U196" s="326"/>
      <c r="AE196" s="326"/>
      <c r="AO196" s="326"/>
      <c r="AY196" s="326"/>
      <c r="AZ196" s="326"/>
      <c r="BI196" s="326"/>
      <c r="BS196" s="326"/>
      <c r="CC196" s="326"/>
      <c r="CM196" s="326"/>
      <c r="CW196" s="326"/>
      <c r="DG196" s="326"/>
      <c r="DQ196" s="326"/>
      <c r="EA196" s="326"/>
      <c r="EK196" s="326"/>
      <c r="EU196" s="326"/>
      <c r="FE196" s="326"/>
      <c r="FO196" s="326"/>
      <c r="FY196" s="326"/>
      <c r="GI196" s="326"/>
      <c r="GS196" s="326"/>
      <c r="HC196" s="326"/>
      <c r="HM196" s="326"/>
      <c r="HW196" s="326"/>
    </row>
    <row r="197" s="3" customFormat="true" x14ac:dyDescent="0.25">
      <c r="A197" s="326"/>
      <c r="K197" s="326"/>
      <c r="U197" s="326"/>
      <c r="AE197" s="326"/>
      <c r="AO197" s="326"/>
      <c r="AY197" s="326"/>
      <c r="AZ197" s="326"/>
      <c r="BI197" s="326"/>
      <c r="BS197" s="326"/>
      <c r="CC197" s="326"/>
      <c r="CM197" s="326"/>
      <c r="CW197" s="326"/>
      <c r="DG197" s="326"/>
      <c r="DQ197" s="326"/>
      <c r="EA197" s="326"/>
      <c r="EK197" s="326"/>
      <c r="EU197" s="326"/>
      <c r="FE197" s="326"/>
      <c r="FO197" s="326"/>
      <c r="FY197" s="326"/>
      <c r="GI197" s="326"/>
      <c r="GS197" s="326"/>
      <c r="HC197" s="326"/>
      <c r="HM197" s="326"/>
      <c r="HW197" s="326"/>
    </row>
    <row r="198" s="3" customFormat="true" x14ac:dyDescent="0.25">
      <c r="A198" s="326"/>
      <c r="K198" s="326"/>
      <c r="U198" s="326"/>
      <c r="AE198" s="326"/>
      <c r="AO198" s="326"/>
      <c r="AY198" s="326"/>
      <c r="AZ198" s="326"/>
      <c r="BI198" s="326"/>
      <c r="BS198" s="326"/>
      <c r="CC198" s="326"/>
      <c r="CM198" s="326"/>
      <c r="CW198" s="326"/>
      <c r="DG198" s="326"/>
      <c r="DQ198" s="326"/>
      <c r="EA198" s="326"/>
      <c r="EK198" s="326"/>
      <c r="EU198" s="326"/>
      <c r="FE198" s="326"/>
      <c r="FO198" s="326"/>
      <c r="FY198" s="326"/>
      <c r="GI198" s="326"/>
      <c r="GS198" s="326"/>
      <c r="HC198" s="326"/>
      <c r="HM198" s="326"/>
      <c r="HW198" s="326"/>
    </row>
    <row r="199" s="3" customFormat="true" x14ac:dyDescent="0.25">
      <c r="A199" s="326"/>
      <c r="K199" s="326"/>
      <c r="U199" s="326"/>
      <c r="AE199" s="326"/>
      <c r="AO199" s="326"/>
      <c r="AY199" s="326"/>
      <c r="AZ199" s="326"/>
      <c r="BI199" s="326"/>
      <c r="BS199" s="326"/>
      <c r="CC199" s="326"/>
      <c r="CM199" s="326"/>
      <c r="CW199" s="326"/>
      <c r="DG199" s="326"/>
      <c r="DQ199" s="326"/>
      <c r="EA199" s="326"/>
      <c r="EK199" s="326"/>
      <c r="EU199" s="326"/>
      <c r="FE199" s="326"/>
      <c r="FO199" s="326"/>
      <c r="FY199" s="326"/>
      <c r="GI199" s="326"/>
      <c r="GS199" s="326"/>
      <c r="HC199" s="326"/>
      <c r="HM199" s="326"/>
      <c r="HW199" s="326"/>
    </row>
    <row r="200" s="3" customFormat="true" x14ac:dyDescent="0.25">
      <c r="A200" s="326"/>
      <c r="K200" s="326"/>
      <c r="U200" s="326"/>
      <c r="AE200" s="326"/>
      <c r="AO200" s="326"/>
      <c r="AY200" s="326"/>
      <c r="AZ200" s="326"/>
      <c r="BI200" s="326"/>
      <c r="BS200" s="326"/>
      <c r="CC200" s="326"/>
      <c r="CM200" s="326"/>
      <c r="CW200" s="326"/>
      <c r="DG200" s="326"/>
      <c r="DQ200" s="326"/>
      <c r="EA200" s="326"/>
      <c r="EK200" s="326"/>
      <c r="EU200" s="326"/>
      <c r="FE200" s="326"/>
      <c r="FO200" s="326"/>
      <c r="FY200" s="326"/>
      <c r="GI200" s="326"/>
      <c r="GS200" s="326"/>
      <c r="HC200" s="326"/>
      <c r="HM200" s="326"/>
      <c r="HW200" s="326"/>
    </row>
    <row r="201" s="3" customFormat="true" x14ac:dyDescent="0.25">
      <c r="A201" s="326"/>
      <c r="K201" s="326"/>
      <c r="U201" s="326"/>
      <c r="AE201" s="326"/>
      <c r="AO201" s="326"/>
      <c r="AY201" s="326"/>
      <c r="AZ201" s="326"/>
      <c r="BI201" s="326"/>
      <c r="BS201" s="326"/>
      <c r="CC201" s="326"/>
      <c r="CM201" s="326"/>
      <c r="CW201" s="326"/>
      <c r="DG201" s="326"/>
      <c r="DQ201" s="326"/>
      <c r="EA201" s="326"/>
      <c r="EK201" s="326"/>
      <c r="EU201" s="326"/>
      <c r="FE201" s="326"/>
      <c r="FO201" s="326"/>
      <c r="FY201" s="326"/>
      <c r="GI201" s="326"/>
      <c r="GS201" s="326"/>
      <c r="HC201" s="326"/>
      <c r="HM201" s="326"/>
      <c r="HW201" s="326"/>
    </row>
    <row r="202" s="3" customFormat="true" x14ac:dyDescent="0.25">
      <c r="A202" s="326"/>
      <c r="K202" s="326"/>
      <c r="U202" s="326"/>
      <c r="AE202" s="326"/>
      <c r="AO202" s="326"/>
      <c r="AY202" s="326"/>
      <c r="AZ202" s="326"/>
      <c r="BI202" s="326"/>
      <c r="BS202" s="326"/>
      <c r="CC202" s="326"/>
      <c r="CM202" s="326"/>
      <c r="CW202" s="326"/>
      <c r="DG202" s="326"/>
      <c r="DQ202" s="326"/>
      <c r="EA202" s="326"/>
      <c r="EK202" s="326"/>
      <c r="EU202" s="326"/>
      <c r="FE202" s="326"/>
      <c r="FO202" s="326"/>
      <c r="FY202" s="326"/>
      <c r="GI202" s="326"/>
      <c r="GS202" s="326"/>
      <c r="HC202" s="326"/>
      <c r="HM202" s="326"/>
      <c r="HW202" s="326"/>
    </row>
    <row r="203" s="3" customFormat="true" x14ac:dyDescent="0.25">
      <c r="A203" s="326"/>
      <c r="K203" s="326"/>
      <c r="U203" s="326"/>
      <c r="AE203" s="326"/>
      <c r="AO203" s="326"/>
      <c r="AY203" s="326"/>
      <c r="AZ203" s="326"/>
      <c r="BI203" s="326"/>
      <c r="BS203" s="326"/>
      <c r="CC203" s="326"/>
      <c r="CM203" s="326"/>
      <c r="CW203" s="326"/>
      <c r="DG203" s="326"/>
      <c r="DQ203" s="326"/>
      <c r="EA203" s="326"/>
      <c r="EK203" s="326"/>
      <c r="EU203" s="326"/>
      <c r="FE203" s="326"/>
      <c r="FO203" s="326"/>
      <c r="FY203" s="326"/>
      <c r="GI203" s="326"/>
      <c r="GS203" s="326"/>
      <c r="HC203" s="326"/>
      <c r="HM203" s="326"/>
      <c r="HW203" s="326"/>
    </row>
    <row r="204" s="3" customFormat="true" x14ac:dyDescent="0.25">
      <c r="A204" s="326"/>
      <c r="K204" s="326"/>
      <c r="U204" s="326"/>
      <c r="AE204" s="326"/>
      <c r="AO204" s="326"/>
      <c r="AY204" s="326"/>
      <c r="AZ204" s="326"/>
      <c r="BI204" s="326"/>
      <c r="BS204" s="326"/>
      <c r="CC204" s="326"/>
      <c r="CM204" s="326"/>
      <c r="CW204" s="326"/>
      <c r="DG204" s="326"/>
      <c r="DQ204" s="326"/>
      <c r="EA204" s="326"/>
      <c r="EK204" s="326"/>
      <c r="EU204" s="326"/>
      <c r="FE204" s="326"/>
      <c r="FO204" s="326"/>
      <c r="FY204" s="326"/>
      <c r="GI204" s="326"/>
      <c r="GS204" s="326"/>
      <c r="HC204" s="326"/>
      <c r="HM204" s="326"/>
      <c r="HW204" s="326"/>
    </row>
    <row r="205" s="3" customFormat="true" x14ac:dyDescent="0.25">
      <c r="A205" s="326"/>
      <c r="K205" s="326"/>
      <c r="U205" s="326"/>
      <c r="AE205" s="326"/>
      <c r="AO205" s="326"/>
      <c r="AY205" s="326"/>
      <c r="AZ205" s="326"/>
      <c r="BI205" s="326"/>
      <c r="BS205" s="326"/>
      <c r="CC205" s="326"/>
      <c r="CM205" s="326"/>
      <c r="CW205" s="326"/>
      <c r="DG205" s="326"/>
      <c r="DQ205" s="326"/>
      <c r="EA205" s="326"/>
      <c r="EK205" s="326"/>
      <c r="EU205" s="326"/>
      <c r="FE205" s="326"/>
      <c r="FO205" s="326"/>
      <c r="FY205" s="326"/>
      <c r="GI205" s="326"/>
      <c r="GS205" s="326"/>
      <c r="HC205" s="326"/>
      <c r="HM205" s="326"/>
      <c r="HW205" s="326"/>
    </row>
    <row r="206" s="3" customFormat="true" x14ac:dyDescent="0.25">
      <c r="A206" s="326"/>
      <c r="K206" s="326"/>
      <c r="U206" s="326"/>
      <c r="AE206" s="326"/>
      <c r="AO206" s="326"/>
      <c r="AY206" s="326"/>
      <c r="AZ206" s="326"/>
      <c r="BI206" s="326"/>
      <c r="BS206" s="326"/>
      <c r="CC206" s="326"/>
      <c r="CM206" s="326"/>
      <c r="CW206" s="326"/>
      <c r="DG206" s="326"/>
      <c r="DQ206" s="326"/>
      <c r="EA206" s="326"/>
      <c r="EK206" s="326"/>
      <c r="EU206" s="326"/>
      <c r="FE206" s="326"/>
      <c r="FO206" s="326"/>
      <c r="FY206" s="326"/>
      <c r="GI206" s="326"/>
      <c r="GS206" s="326"/>
      <c r="HC206" s="326"/>
      <c r="HM206" s="326"/>
      <c r="HW206" s="326"/>
    </row>
    <row r="207" s="3" customFormat="true" x14ac:dyDescent="0.25">
      <c r="A207" s="326"/>
      <c r="K207" s="326"/>
      <c r="U207" s="326"/>
      <c r="AE207" s="326"/>
      <c r="AO207" s="326"/>
      <c r="AY207" s="326"/>
      <c r="AZ207" s="326"/>
      <c r="BI207" s="326"/>
      <c r="BS207" s="326"/>
      <c r="CC207" s="326"/>
      <c r="CM207" s="326"/>
      <c r="CW207" s="326"/>
      <c r="DG207" s="326"/>
      <c r="DQ207" s="326"/>
      <c r="EA207" s="326"/>
      <c r="EK207" s="326"/>
      <c r="EU207" s="326"/>
      <c r="FE207" s="326"/>
      <c r="FO207" s="326"/>
      <c r="FY207" s="326"/>
      <c r="GI207" s="326"/>
      <c r="GS207" s="326"/>
      <c r="HC207" s="326"/>
      <c r="HM207" s="326"/>
      <c r="HW207" s="326"/>
    </row>
    <row r="208" s="3" customFormat="true" x14ac:dyDescent="0.25">
      <c r="A208" s="326"/>
      <c r="K208" s="326"/>
      <c r="U208" s="326"/>
      <c r="AE208" s="326"/>
      <c r="AO208" s="326"/>
      <c r="AY208" s="326"/>
      <c r="AZ208" s="326"/>
      <c r="BI208" s="326"/>
      <c r="BS208" s="326"/>
      <c r="CC208" s="326"/>
      <c r="CM208" s="326"/>
      <c r="CW208" s="326"/>
      <c r="DG208" s="326"/>
      <c r="DQ208" s="326"/>
      <c r="EA208" s="326"/>
      <c r="EK208" s="326"/>
      <c r="EU208" s="326"/>
      <c r="FE208" s="326"/>
      <c r="FO208" s="326"/>
      <c r="FY208" s="326"/>
      <c r="GI208" s="326"/>
      <c r="GS208" s="326"/>
      <c r="HC208" s="326"/>
      <c r="HM208" s="326"/>
      <c r="HW208" s="326"/>
    </row>
    <row r="209" s="3" customFormat="true" x14ac:dyDescent="0.25">
      <c r="A209" s="326"/>
      <c r="K209" s="326"/>
      <c r="U209" s="326"/>
      <c r="AE209" s="326"/>
      <c r="AO209" s="326"/>
      <c r="AY209" s="326"/>
      <c r="AZ209" s="326"/>
      <c r="BI209" s="326"/>
      <c r="BS209" s="326"/>
      <c r="CC209" s="326"/>
      <c r="CM209" s="326"/>
      <c r="CW209" s="326"/>
      <c r="DG209" s="326"/>
      <c r="DQ209" s="326"/>
      <c r="EA209" s="326"/>
      <c r="EK209" s="326"/>
      <c r="EU209" s="326"/>
      <c r="FE209" s="326"/>
      <c r="FO209" s="326"/>
      <c r="FY209" s="326"/>
      <c r="GI209" s="326"/>
      <c r="GS209" s="326"/>
      <c r="HC209" s="326"/>
      <c r="HM209" s="326"/>
      <c r="HW209" s="326"/>
    </row>
    <row r="210" s="3" customFormat="true" x14ac:dyDescent="0.25">
      <c r="A210" s="326"/>
      <c r="K210" s="326"/>
      <c r="U210" s="326"/>
      <c r="AE210" s="326"/>
      <c r="AO210" s="326"/>
      <c r="AY210" s="326"/>
      <c r="AZ210" s="326"/>
      <c r="BI210" s="326"/>
      <c r="BS210" s="326"/>
      <c r="CC210" s="326"/>
      <c r="CM210" s="326"/>
      <c r="CW210" s="326"/>
      <c r="DG210" s="326"/>
      <c r="DQ210" s="326"/>
      <c r="EA210" s="326"/>
      <c r="EK210" s="326"/>
      <c r="EU210" s="326"/>
      <c r="FE210" s="326"/>
      <c r="FO210" s="326"/>
      <c r="FY210" s="326"/>
      <c r="GI210" s="326"/>
      <c r="GS210" s="326"/>
      <c r="HC210" s="326"/>
      <c r="HM210" s="326"/>
      <c r="HW210" s="326"/>
    </row>
    <row r="211" s="3" customFormat="true" x14ac:dyDescent="0.25">
      <c r="A211" s="326"/>
      <c r="K211" s="326"/>
      <c r="U211" s="326"/>
      <c r="AE211" s="326"/>
      <c r="AO211" s="326"/>
      <c r="AY211" s="326"/>
      <c r="AZ211" s="326"/>
      <c r="BI211" s="326"/>
      <c r="BS211" s="326"/>
      <c r="CC211" s="326"/>
      <c r="CM211" s="326"/>
      <c r="CW211" s="326"/>
      <c r="DG211" s="326"/>
      <c r="DQ211" s="326"/>
      <c r="EA211" s="326"/>
      <c r="EK211" s="326"/>
      <c r="EU211" s="326"/>
      <c r="FE211" s="326"/>
      <c r="FO211" s="326"/>
      <c r="FY211" s="326"/>
      <c r="GI211" s="326"/>
      <c r="GS211" s="326"/>
      <c r="HC211" s="326"/>
      <c r="HM211" s="326"/>
      <c r="HW211" s="326"/>
    </row>
    <row r="212" s="3" customFormat="true" x14ac:dyDescent="0.25">
      <c r="A212" s="326"/>
      <c r="K212" s="326"/>
      <c r="U212" s="326"/>
      <c r="AE212" s="326"/>
      <c r="AO212" s="326"/>
      <c r="AY212" s="326"/>
      <c r="AZ212" s="326"/>
      <c r="BI212" s="326"/>
      <c r="BS212" s="326"/>
      <c r="CC212" s="326"/>
      <c r="CM212" s="326"/>
      <c r="CW212" s="326"/>
      <c r="DG212" s="326"/>
      <c r="DQ212" s="326"/>
      <c r="EA212" s="326"/>
      <c r="EK212" s="326"/>
      <c r="EU212" s="326"/>
      <c r="FE212" s="326"/>
      <c r="FO212" s="326"/>
      <c r="FY212" s="326"/>
      <c r="GI212" s="326"/>
      <c r="GS212" s="326"/>
      <c r="HC212" s="326"/>
      <c r="HM212" s="326"/>
      <c r="HW212" s="326"/>
    </row>
    <row r="213" s="3" customFormat="true" x14ac:dyDescent="0.25">
      <c r="A213" s="326"/>
      <c r="K213" s="326"/>
      <c r="U213" s="326"/>
      <c r="AE213" s="326"/>
      <c r="AO213" s="326"/>
      <c r="AY213" s="326"/>
      <c r="AZ213" s="326"/>
      <c r="BI213" s="326"/>
      <c r="BS213" s="326"/>
      <c r="CC213" s="326"/>
      <c r="CM213" s="326"/>
      <c r="CW213" s="326"/>
      <c r="DG213" s="326"/>
      <c r="DQ213" s="326"/>
      <c r="EA213" s="326"/>
      <c r="EK213" s="326"/>
      <c r="EU213" s="326"/>
      <c r="FE213" s="326"/>
      <c r="FO213" s="326"/>
      <c r="FY213" s="326"/>
      <c r="GI213" s="326"/>
      <c r="GS213" s="326"/>
      <c r="HC213" s="326"/>
      <c r="HM213" s="326"/>
      <c r="HW213" s="326"/>
    </row>
    <row r="214" s="3" customFormat="true" x14ac:dyDescent="0.25">
      <c r="A214" s="326"/>
      <c r="K214" s="326"/>
      <c r="U214" s="326"/>
      <c r="AE214" s="326"/>
      <c r="AO214" s="326"/>
      <c r="AY214" s="326"/>
      <c r="AZ214" s="326"/>
      <c r="BI214" s="326"/>
      <c r="BS214" s="326"/>
      <c r="CC214" s="326"/>
      <c r="CM214" s="326"/>
      <c r="CW214" s="326"/>
      <c r="DG214" s="326"/>
      <c r="DQ214" s="326"/>
      <c r="EA214" s="326"/>
      <c r="EK214" s="326"/>
      <c r="EU214" s="326"/>
      <c r="FE214" s="326"/>
      <c r="FO214" s="326"/>
      <c r="FY214" s="326"/>
      <c r="GI214" s="326"/>
      <c r="GS214" s="326"/>
      <c r="HC214" s="326"/>
      <c r="HM214" s="326"/>
      <c r="HW214" s="326"/>
    </row>
    <row r="215" s="3" customFormat="true" x14ac:dyDescent="0.25">
      <c r="A215" s="326"/>
      <c r="K215" s="326"/>
      <c r="U215" s="326"/>
      <c r="AE215" s="326"/>
      <c r="AO215" s="326"/>
      <c r="AY215" s="326"/>
      <c r="AZ215" s="326"/>
      <c r="BI215" s="326"/>
      <c r="BS215" s="326"/>
      <c r="CC215" s="326"/>
      <c r="CM215" s="326"/>
      <c r="CW215" s="326"/>
      <c r="DG215" s="326"/>
      <c r="DQ215" s="326"/>
      <c r="EA215" s="326"/>
      <c r="EK215" s="326"/>
      <c r="EU215" s="326"/>
      <c r="FE215" s="326"/>
      <c r="FO215" s="326"/>
      <c r="FY215" s="326"/>
      <c r="GI215" s="326"/>
      <c r="GS215" s="326"/>
      <c r="HC215" s="326"/>
      <c r="HM215" s="326"/>
      <c r="HW215" s="326"/>
    </row>
    <row r="216" s="3" customFormat="true" x14ac:dyDescent="0.25">
      <c r="A216" s="326"/>
      <c r="K216" s="326"/>
      <c r="U216" s="326"/>
      <c r="AE216" s="326"/>
      <c r="AO216" s="326"/>
      <c r="AY216" s="326"/>
      <c r="AZ216" s="326"/>
      <c r="BI216" s="326"/>
      <c r="BS216" s="326"/>
      <c r="CC216" s="326"/>
      <c r="CM216" s="326"/>
      <c r="CW216" s="326"/>
      <c r="DG216" s="326"/>
      <c r="DQ216" s="326"/>
      <c r="EA216" s="326"/>
      <c r="EK216" s="326"/>
      <c r="EU216" s="326"/>
      <c r="FE216" s="326"/>
      <c r="FO216" s="326"/>
      <c r="FY216" s="326"/>
      <c r="GI216" s="326"/>
      <c r="GS216" s="326"/>
      <c r="HC216" s="326"/>
      <c r="HM216" s="326"/>
      <c r="HW216" s="326"/>
    </row>
    <row r="217" s="3" customFormat="true" x14ac:dyDescent="0.25">
      <c r="A217" s="326"/>
      <c r="K217" s="326"/>
      <c r="U217" s="326"/>
      <c r="AE217" s="326"/>
      <c r="AO217" s="326"/>
      <c r="AY217" s="326"/>
      <c r="AZ217" s="326"/>
      <c r="BI217" s="326"/>
      <c r="BS217" s="326"/>
      <c r="CC217" s="326"/>
      <c r="CM217" s="326"/>
      <c r="CW217" s="326"/>
      <c r="DG217" s="326"/>
      <c r="DQ217" s="326"/>
      <c r="EA217" s="326"/>
      <c r="EK217" s="326"/>
      <c r="EU217" s="326"/>
      <c r="FE217" s="326"/>
      <c r="FO217" s="326"/>
      <c r="FY217" s="326"/>
      <c r="GI217" s="326"/>
      <c r="GS217" s="326"/>
      <c r="HC217" s="326"/>
      <c r="HM217" s="326"/>
      <c r="HW217" s="326"/>
    </row>
    <row r="218" s="3" customFormat="true" x14ac:dyDescent="0.25">
      <c r="A218" s="326"/>
      <c r="K218" s="326"/>
      <c r="U218" s="326"/>
      <c r="AE218" s="326"/>
      <c r="AO218" s="326"/>
      <c r="AY218" s="326"/>
      <c r="AZ218" s="326"/>
      <c r="BI218" s="326"/>
      <c r="BS218" s="326"/>
      <c r="CC218" s="326"/>
      <c r="CM218" s="326"/>
      <c r="CW218" s="326"/>
      <c r="DG218" s="326"/>
      <c r="DQ218" s="326"/>
      <c r="EA218" s="326"/>
      <c r="EK218" s="326"/>
      <c r="EU218" s="326"/>
      <c r="FE218" s="326"/>
      <c r="FO218" s="326"/>
      <c r="FY218" s="326"/>
      <c r="GI218" s="326"/>
      <c r="GS218" s="326"/>
      <c r="HC218" s="326"/>
      <c r="HM218" s="326"/>
      <c r="HW218" s="326"/>
    </row>
    <row r="219" s="3" customFormat="true" x14ac:dyDescent="0.25">
      <c r="A219" s="326"/>
      <c r="K219" s="326"/>
      <c r="U219" s="326"/>
      <c r="AE219" s="326"/>
      <c r="AO219" s="326"/>
      <c r="AY219" s="326"/>
      <c r="AZ219" s="326"/>
      <c r="BI219" s="326"/>
      <c r="BS219" s="326"/>
      <c r="CC219" s="326"/>
      <c r="CM219" s="326"/>
      <c r="CW219" s="326"/>
      <c r="DG219" s="326"/>
      <c r="DQ219" s="326"/>
      <c r="EA219" s="326"/>
      <c r="EK219" s="326"/>
      <c r="EU219" s="326"/>
      <c r="FE219" s="326"/>
      <c r="FO219" s="326"/>
      <c r="FY219" s="326"/>
      <c r="GI219" s="326"/>
      <c r="GS219" s="326"/>
      <c r="HC219" s="326"/>
      <c r="HM219" s="326"/>
      <c r="HW219" s="326"/>
    </row>
    <row r="220" s="3" customFormat="true" x14ac:dyDescent="0.25">
      <c r="A220" s="326"/>
      <c r="K220" s="326"/>
      <c r="U220" s="326"/>
      <c r="AE220" s="326"/>
      <c r="AO220" s="326"/>
      <c r="AY220" s="326"/>
      <c r="AZ220" s="326"/>
      <c r="BI220" s="326"/>
      <c r="BS220" s="326"/>
      <c r="CC220" s="326"/>
      <c r="CM220" s="326"/>
      <c r="CW220" s="326"/>
      <c r="DG220" s="326"/>
      <c r="DQ220" s="326"/>
      <c r="EA220" s="326"/>
      <c r="EK220" s="326"/>
      <c r="EU220" s="326"/>
      <c r="FE220" s="326"/>
      <c r="FO220" s="326"/>
      <c r="FY220" s="326"/>
      <c r="GI220" s="326"/>
      <c r="GS220" s="326"/>
      <c r="HC220" s="326"/>
      <c r="HM220" s="326"/>
      <c r="HW220" s="326"/>
    </row>
    <row r="221" s="3" customFormat="true" x14ac:dyDescent="0.25">
      <c r="A221" s="326"/>
      <c r="K221" s="326"/>
      <c r="U221" s="326"/>
      <c r="AE221" s="326"/>
      <c r="AO221" s="326"/>
      <c r="AY221" s="326"/>
      <c r="AZ221" s="326"/>
      <c r="BI221" s="326"/>
      <c r="BS221" s="326"/>
      <c r="CC221" s="326"/>
      <c r="CM221" s="326"/>
      <c r="CW221" s="326"/>
      <c r="DG221" s="326"/>
      <c r="DQ221" s="326"/>
      <c r="EA221" s="326"/>
      <c r="EK221" s="326"/>
      <c r="EU221" s="326"/>
      <c r="FE221" s="326"/>
      <c r="FO221" s="326"/>
      <c r="FY221" s="326"/>
      <c r="GI221" s="326"/>
      <c r="GS221" s="326"/>
      <c r="HC221" s="326"/>
      <c r="HM221" s="326"/>
      <c r="HW221" s="326"/>
    </row>
    <row r="222" s="3" customFormat="true" x14ac:dyDescent="0.25">
      <c r="A222" s="326"/>
      <c r="K222" s="326"/>
      <c r="U222" s="326"/>
      <c r="AE222" s="326"/>
      <c r="AO222" s="326"/>
      <c r="AY222" s="326"/>
      <c r="AZ222" s="326"/>
      <c r="BI222" s="326"/>
      <c r="BS222" s="326"/>
      <c r="CC222" s="326"/>
      <c r="CM222" s="326"/>
      <c r="CW222" s="326"/>
      <c r="DG222" s="326"/>
      <c r="DQ222" s="326"/>
      <c r="EA222" s="326"/>
      <c r="EK222" s="326"/>
      <c r="EU222" s="326"/>
      <c r="FE222" s="326"/>
      <c r="FO222" s="326"/>
      <c r="FY222" s="326"/>
      <c r="GI222" s="326"/>
      <c r="GS222" s="326"/>
      <c r="HC222" s="326"/>
      <c r="HM222" s="326"/>
      <c r="HW222" s="326"/>
    </row>
    <row r="223" s="3" customFormat="true" x14ac:dyDescent="0.25">
      <c r="A223" s="326"/>
      <c r="K223" s="326"/>
      <c r="U223" s="326"/>
      <c r="AE223" s="326"/>
      <c r="AO223" s="326"/>
      <c r="AY223" s="326"/>
      <c r="AZ223" s="326"/>
      <c r="BI223" s="326"/>
      <c r="BS223" s="326"/>
      <c r="CC223" s="326"/>
      <c r="CM223" s="326"/>
      <c r="CW223" s="326"/>
      <c r="DG223" s="326"/>
      <c r="DQ223" s="326"/>
      <c r="EA223" s="326"/>
      <c r="EK223" s="326"/>
      <c r="EU223" s="326"/>
      <c r="FE223" s="326"/>
      <c r="FO223" s="326"/>
      <c r="FY223" s="326"/>
      <c r="GI223" s="326"/>
      <c r="GS223" s="326"/>
      <c r="HC223" s="326"/>
      <c r="HM223" s="326"/>
      <c r="HW223" s="326"/>
    </row>
    <row r="224" s="3" customFormat="true" x14ac:dyDescent="0.25">
      <c r="A224" s="326"/>
      <c r="K224" s="326"/>
      <c r="U224" s="326"/>
      <c r="AE224" s="326"/>
      <c r="AO224" s="326"/>
      <c r="AY224" s="326"/>
      <c r="AZ224" s="326"/>
      <c r="BI224" s="326"/>
      <c r="BS224" s="326"/>
      <c r="CC224" s="326"/>
      <c r="CM224" s="326"/>
      <c r="CW224" s="326"/>
      <c r="DG224" s="326"/>
      <c r="DQ224" s="326"/>
      <c r="EA224" s="326"/>
      <c r="EK224" s="326"/>
      <c r="EU224" s="326"/>
      <c r="FE224" s="326"/>
      <c r="FO224" s="326"/>
      <c r="FY224" s="326"/>
      <c r="GI224" s="326"/>
      <c r="GS224" s="326"/>
      <c r="HC224" s="326"/>
      <c r="HM224" s="326"/>
      <c r="HW224" s="326"/>
    </row>
    <row r="225" s="3" customFormat="true" x14ac:dyDescent="0.25">
      <c r="A225" s="326"/>
      <c r="K225" s="326"/>
      <c r="U225" s="326"/>
      <c r="AE225" s="326"/>
      <c r="AO225" s="326"/>
      <c r="AY225" s="326"/>
      <c r="AZ225" s="326"/>
      <c r="BI225" s="326"/>
      <c r="BS225" s="326"/>
      <c r="CC225" s="326"/>
      <c r="CM225" s="326"/>
      <c r="CW225" s="326"/>
      <c r="DG225" s="326"/>
      <c r="DQ225" s="326"/>
      <c r="EA225" s="326"/>
      <c r="EK225" s="326"/>
      <c r="EU225" s="326"/>
      <c r="FE225" s="326"/>
      <c r="FO225" s="326"/>
      <c r="FY225" s="326"/>
      <c r="GI225" s="326"/>
      <c r="GS225" s="326"/>
      <c r="HC225" s="326"/>
      <c r="HM225" s="326"/>
      <c r="HW225" s="326"/>
    </row>
    <row r="226" s="3" customFormat="true" x14ac:dyDescent="0.25">
      <c r="A226" s="326"/>
      <c r="K226" s="326"/>
      <c r="U226" s="326"/>
      <c r="AE226" s="326"/>
      <c r="AO226" s="326"/>
      <c r="AY226" s="326"/>
      <c r="AZ226" s="326"/>
      <c r="BI226" s="326"/>
      <c r="BS226" s="326"/>
      <c r="CC226" s="326"/>
      <c r="CM226" s="326"/>
      <c r="CW226" s="326"/>
      <c r="DG226" s="326"/>
      <c r="DQ226" s="326"/>
      <c r="EA226" s="326"/>
      <c r="EK226" s="326"/>
      <c r="EU226" s="326"/>
      <c r="FE226" s="326"/>
      <c r="FO226" s="326"/>
      <c r="FY226" s="326"/>
      <c r="GI226" s="326"/>
      <c r="GS226" s="326"/>
      <c r="HC226" s="326"/>
      <c r="HM226" s="326"/>
      <c r="HW226" s="326"/>
    </row>
    <row r="227" s="3" customFormat="true" x14ac:dyDescent="0.25">
      <c r="A227" s="326"/>
      <c r="K227" s="326"/>
      <c r="U227" s="326"/>
      <c r="AE227" s="326"/>
      <c r="AO227" s="326"/>
      <c r="AY227" s="326"/>
      <c r="AZ227" s="326"/>
      <c r="BI227" s="326"/>
      <c r="BS227" s="326"/>
      <c r="CC227" s="326"/>
      <c r="CM227" s="326"/>
      <c r="CW227" s="326"/>
      <c r="DG227" s="326"/>
      <c r="DQ227" s="326"/>
      <c r="EA227" s="326"/>
      <c r="EK227" s="326"/>
      <c r="EU227" s="326"/>
      <c r="FE227" s="326"/>
      <c r="FO227" s="326"/>
      <c r="FY227" s="326"/>
      <c r="GI227" s="326"/>
      <c r="GS227" s="326"/>
      <c r="HC227" s="326"/>
      <c r="HM227" s="326"/>
      <c r="HW227" s="326"/>
    </row>
    <row r="228" s="3" customFormat="true" x14ac:dyDescent="0.25">
      <c r="A228" s="326"/>
      <c r="K228" s="326"/>
      <c r="U228" s="326"/>
      <c r="AE228" s="326"/>
      <c r="AO228" s="326"/>
      <c r="AY228" s="326"/>
      <c r="AZ228" s="326"/>
      <c r="BI228" s="326"/>
      <c r="BS228" s="326"/>
      <c r="CC228" s="326"/>
      <c r="CM228" s="326"/>
      <c r="CW228" s="326"/>
      <c r="DG228" s="326"/>
      <c r="DQ228" s="326"/>
      <c r="EA228" s="326"/>
      <c r="EK228" s="326"/>
      <c r="EU228" s="326"/>
      <c r="FE228" s="326"/>
      <c r="FO228" s="326"/>
      <c r="FY228" s="326"/>
      <c r="GI228" s="326"/>
      <c r="GS228" s="326"/>
      <c r="HC228" s="326"/>
      <c r="HM228" s="326"/>
      <c r="HW228" s="326"/>
    </row>
    <row r="229" s="3" customFormat="true" x14ac:dyDescent="0.25">
      <c r="A229" s="326"/>
      <c r="K229" s="326"/>
      <c r="U229" s="326"/>
      <c r="AE229" s="326"/>
      <c r="AO229" s="326"/>
      <c r="AY229" s="326"/>
      <c r="AZ229" s="326"/>
      <c r="BI229" s="326"/>
      <c r="BS229" s="326"/>
      <c r="CC229" s="326"/>
      <c r="CM229" s="326"/>
      <c r="CW229" s="326"/>
      <c r="DG229" s="326"/>
      <c r="DQ229" s="326"/>
      <c r="EA229" s="326"/>
      <c r="EK229" s="326"/>
      <c r="EU229" s="326"/>
      <c r="FE229" s="326"/>
      <c r="FO229" s="326"/>
      <c r="FY229" s="326"/>
      <c r="GI229" s="326"/>
      <c r="GS229" s="326"/>
      <c r="HC229" s="326"/>
      <c r="HM229" s="326"/>
      <c r="HW229" s="326"/>
    </row>
    <row r="230" s="3" customFormat="true" x14ac:dyDescent="0.25">
      <c r="A230" s="326"/>
      <c r="K230" s="326"/>
      <c r="U230" s="326"/>
      <c r="AE230" s="326"/>
      <c r="AO230" s="326"/>
      <c r="AY230" s="326"/>
      <c r="AZ230" s="326"/>
      <c r="BI230" s="326"/>
      <c r="BS230" s="326"/>
      <c r="CC230" s="326"/>
      <c r="CM230" s="326"/>
      <c r="CW230" s="326"/>
      <c r="DG230" s="326"/>
      <c r="DQ230" s="326"/>
      <c r="EA230" s="326"/>
      <c r="EK230" s="326"/>
      <c r="EU230" s="326"/>
      <c r="FE230" s="326"/>
      <c r="FO230" s="326"/>
      <c r="FY230" s="326"/>
      <c r="GI230" s="326"/>
      <c r="GS230" s="326"/>
      <c r="HC230" s="326"/>
      <c r="HM230" s="326"/>
      <c r="HW230" s="326"/>
    </row>
    <row r="231" s="3" customFormat="true" x14ac:dyDescent="0.25">
      <c r="A231" s="326"/>
      <c r="K231" s="326"/>
      <c r="U231" s="326"/>
      <c r="AE231" s="326"/>
      <c r="AO231" s="326"/>
      <c r="AY231" s="326"/>
      <c r="AZ231" s="326"/>
      <c r="BI231" s="326"/>
      <c r="BS231" s="326"/>
      <c r="CC231" s="326"/>
      <c r="CM231" s="326"/>
      <c r="CW231" s="326"/>
      <c r="DG231" s="326"/>
      <c r="DQ231" s="326"/>
      <c r="EA231" s="326"/>
      <c r="EK231" s="326"/>
      <c r="EU231" s="326"/>
      <c r="FE231" s="326"/>
      <c r="FO231" s="326"/>
      <c r="FY231" s="326"/>
      <c r="GI231" s="326"/>
      <c r="GS231" s="326"/>
      <c r="HC231" s="326"/>
      <c r="HM231" s="326"/>
      <c r="HW231" s="326"/>
    </row>
    <row r="232" s="3" customFormat="true" x14ac:dyDescent="0.25">
      <c r="A232" s="326"/>
      <c r="K232" s="326"/>
      <c r="U232" s="326"/>
      <c r="AE232" s="326"/>
      <c r="AO232" s="326"/>
      <c r="AY232" s="326"/>
      <c r="AZ232" s="326"/>
      <c r="BI232" s="326"/>
      <c r="BS232" s="326"/>
      <c r="CC232" s="326"/>
      <c r="CM232" s="326"/>
      <c r="CW232" s="326"/>
      <c r="DG232" s="326"/>
      <c r="DQ232" s="326"/>
      <c r="EA232" s="326"/>
      <c r="EK232" s="326"/>
      <c r="EU232" s="326"/>
      <c r="FE232" s="326"/>
      <c r="FO232" s="326"/>
      <c r="FY232" s="326"/>
      <c r="GI232" s="326"/>
      <c r="GS232" s="326"/>
      <c r="HC232" s="326"/>
      <c r="HM232" s="326"/>
      <c r="HW232" s="326"/>
    </row>
    <row r="233" s="3" customFormat="true" x14ac:dyDescent="0.25">
      <c r="A233" s="326"/>
      <c r="K233" s="326"/>
      <c r="U233" s="326"/>
      <c r="AE233" s="326"/>
      <c r="AO233" s="326"/>
      <c r="AY233" s="326"/>
      <c r="AZ233" s="326"/>
      <c r="BI233" s="326"/>
      <c r="BS233" s="326"/>
      <c r="CC233" s="326"/>
      <c r="CM233" s="326"/>
      <c r="CW233" s="326"/>
      <c r="DG233" s="326"/>
      <c r="DQ233" s="326"/>
      <c r="EA233" s="326"/>
      <c r="EK233" s="326"/>
      <c r="EU233" s="326"/>
      <c r="FE233" s="326"/>
      <c r="FO233" s="326"/>
      <c r="FY233" s="326"/>
      <c r="GI233" s="326"/>
      <c r="GS233" s="326"/>
      <c r="HC233" s="326"/>
      <c r="HM233" s="326"/>
      <c r="HW233" s="326"/>
    </row>
    <row r="234" s="3" customFormat="true" x14ac:dyDescent="0.25">
      <c r="A234" s="326"/>
      <c r="K234" s="326"/>
      <c r="U234" s="326"/>
      <c r="AE234" s="326"/>
      <c r="AO234" s="326"/>
      <c r="AY234" s="326"/>
      <c r="AZ234" s="326"/>
      <c r="BI234" s="326"/>
      <c r="BS234" s="326"/>
      <c r="CC234" s="326"/>
      <c r="CM234" s="326"/>
      <c r="CW234" s="326"/>
      <c r="DG234" s="326"/>
      <c r="DQ234" s="326"/>
      <c r="EA234" s="326"/>
      <c r="EK234" s="326"/>
      <c r="EU234" s="326"/>
      <c r="FE234" s="326"/>
      <c r="FO234" s="326"/>
      <c r="FY234" s="326"/>
      <c r="GI234" s="326"/>
      <c r="GS234" s="326"/>
      <c r="HC234" s="326"/>
      <c r="HM234" s="326"/>
      <c r="HW234" s="326"/>
    </row>
    <row r="235" s="3" customFormat="true" x14ac:dyDescent="0.25">
      <c r="A235" s="326"/>
      <c r="K235" s="326"/>
      <c r="U235" s="326"/>
      <c r="AE235" s="326"/>
      <c r="AO235" s="326"/>
      <c r="AY235" s="326"/>
      <c r="AZ235" s="326"/>
      <c r="BI235" s="326"/>
      <c r="BS235" s="326"/>
      <c r="CC235" s="326"/>
      <c r="CM235" s="326"/>
      <c r="CW235" s="326"/>
      <c r="DG235" s="326"/>
      <c r="DQ235" s="326"/>
      <c r="EA235" s="326"/>
      <c r="EK235" s="326"/>
      <c r="EU235" s="326"/>
      <c r="FE235" s="326"/>
      <c r="FO235" s="326"/>
      <c r="FY235" s="326"/>
      <c r="GI235" s="326"/>
      <c r="GS235" s="326"/>
      <c r="HC235" s="326"/>
      <c r="HM235" s="326"/>
      <c r="HW235" s="326"/>
    </row>
    <row r="236" s="3" customFormat="true" x14ac:dyDescent="0.25">
      <c r="A236" s="326"/>
      <c r="K236" s="326"/>
      <c r="U236" s="326"/>
      <c r="AE236" s="326"/>
      <c r="AO236" s="326"/>
      <c r="AY236" s="326"/>
      <c r="AZ236" s="326"/>
      <c r="BI236" s="326"/>
      <c r="BS236" s="326"/>
      <c r="CC236" s="326"/>
      <c r="CM236" s="326"/>
      <c r="CW236" s="326"/>
      <c r="DG236" s="326"/>
      <c r="DQ236" s="326"/>
      <c r="EA236" s="326"/>
      <c r="EK236" s="326"/>
      <c r="EU236" s="326"/>
      <c r="FE236" s="326"/>
      <c r="FO236" s="326"/>
      <c r="FY236" s="326"/>
      <c r="GI236" s="326"/>
      <c r="GS236" s="326"/>
      <c r="HC236" s="326"/>
      <c r="HM236" s="326"/>
      <c r="HW236" s="326"/>
    </row>
    <row r="237" s="3" customFormat="true" x14ac:dyDescent="0.25">
      <c r="A237" s="326"/>
      <c r="K237" s="326"/>
      <c r="U237" s="326"/>
      <c r="AE237" s="326"/>
      <c r="AO237" s="326"/>
      <c r="AY237" s="326"/>
      <c r="AZ237" s="326"/>
      <c r="BI237" s="326"/>
      <c r="BS237" s="326"/>
      <c r="CC237" s="326"/>
      <c r="CM237" s="326"/>
      <c r="CW237" s="326"/>
      <c r="DG237" s="326"/>
      <c r="DQ237" s="326"/>
      <c r="EA237" s="326"/>
      <c r="EK237" s="326"/>
      <c r="EU237" s="326"/>
      <c r="FE237" s="326"/>
      <c r="FO237" s="326"/>
      <c r="FY237" s="326"/>
      <c r="GI237" s="326"/>
      <c r="GS237" s="326"/>
      <c r="HC237" s="326"/>
      <c r="HM237" s="326"/>
      <c r="HW237" s="326"/>
    </row>
    <row r="238" s="3" customFormat="true" x14ac:dyDescent="0.25">
      <c r="A238" s="326"/>
      <c r="K238" s="326"/>
      <c r="U238" s="326"/>
      <c r="AE238" s="326"/>
      <c r="AO238" s="326"/>
      <c r="AY238" s="326"/>
      <c r="AZ238" s="326"/>
      <c r="BI238" s="326"/>
      <c r="BS238" s="326"/>
      <c r="CC238" s="326"/>
      <c r="CM238" s="326"/>
      <c r="CW238" s="326"/>
      <c r="DG238" s="326"/>
      <c r="DQ238" s="326"/>
      <c r="EA238" s="326"/>
      <c r="EK238" s="326"/>
      <c r="EU238" s="326"/>
      <c r="FE238" s="326"/>
      <c r="FO238" s="326"/>
      <c r="FY238" s="326"/>
      <c r="GI238" s="326"/>
      <c r="GS238" s="326"/>
      <c r="HC238" s="326"/>
      <c r="HM238" s="326"/>
      <c r="HW238" s="326"/>
    </row>
    <row r="239" s="3" customFormat="true" x14ac:dyDescent="0.25">
      <c r="A239" s="326"/>
      <c r="K239" s="326"/>
      <c r="U239" s="326"/>
      <c r="AE239" s="326"/>
      <c r="AO239" s="326"/>
      <c r="AY239" s="326"/>
      <c r="AZ239" s="326"/>
      <c r="BI239" s="326"/>
      <c r="BS239" s="326"/>
      <c r="CC239" s="326"/>
      <c r="CM239" s="326"/>
      <c r="CW239" s="326"/>
      <c r="DG239" s="326"/>
      <c r="DQ239" s="326"/>
      <c r="EA239" s="326"/>
      <c r="EK239" s="326"/>
      <c r="EU239" s="326"/>
      <c r="FE239" s="326"/>
      <c r="FO239" s="326"/>
      <c r="FY239" s="326"/>
      <c r="GI239" s="326"/>
      <c r="GS239" s="326"/>
      <c r="HC239" s="326"/>
      <c r="HM239" s="326"/>
      <c r="HW239" s="326"/>
    </row>
    <row r="240" s="3" customFormat="true" x14ac:dyDescent="0.25">
      <c r="A240" s="326"/>
      <c r="K240" s="326"/>
      <c r="U240" s="326"/>
      <c r="AE240" s="326"/>
      <c r="AO240" s="326"/>
      <c r="AY240" s="326"/>
      <c r="AZ240" s="326"/>
      <c r="BI240" s="326"/>
      <c r="BS240" s="326"/>
      <c r="CC240" s="326"/>
      <c r="CM240" s="326"/>
      <c r="CW240" s="326"/>
      <c r="DG240" s="326"/>
      <c r="DQ240" s="326"/>
      <c r="EA240" s="326"/>
      <c r="EK240" s="326"/>
      <c r="EU240" s="326"/>
      <c r="FE240" s="326"/>
      <c r="FO240" s="326"/>
      <c r="FY240" s="326"/>
      <c r="GI240" s="326"/>
      <c r="GS240" s="326"/>
      <c r="HC240" s="326"/>
      <c r="HM240" s="326"/>
      <c r="HW240" s="326"/>
    </row>
    <row r="241" s="3" customFormat="true" x14ac:dyDescent="0.25">
      <c r="A241" s="326"/>
      <c r="K241" s="326"/>
      <c r="U241" s="326"/>
      <c r="AE241" s="326"/>
      <c r="AO241" s="326"/>
      <c r="AY241" s="326"/>
      <c r="AZ241" s="326"/>
      <c r="BI241" s="326"/>
      <c r="BS241" s="326"/>
      <c r="CC241" s="326"/>
      <c r="CM241" s="326"/>
      <c r="CW241" s="326"/>
      <c r="DG241" s="326"/>
      <c r="DQ241" s="326"/>
      <c r="EA241" s="326"/>
      <c r="EK241" s="326"/>
      <c r="EU241" s="326"/>
      <c r="FE241" s="326"/>
      <c r="FO241" s="326"/>
      <c r="FY241" s="326"/>
      <c r="GI241" s="326"/>
      <c r="GS241" s="326"/>
      <c r="HC241" s="326"/>
      <c r="HM241" s="326"/>
      <c r="HW241" s="326"/>
    </row>
    <row r="242" s="3" customFormat="true" x14ac:dyDescent="0.25">
      <c r="A242" s="326"/>
      <c r="K242" s="326"/>
      <c r="U242" s="326"/>
      <c r="AE242" s="326"/>
      <c r="AO242" s="326"/>
      <c r="AY242" s="326"/>
      <c r="AZ242" s="326"/>
      <c r="BI242" s="326"/>
      <c r="BS242" s="326"/>
      <c r="CC242" s="326"/>
      <c r="CM242" s="326"/>
      <c r="CW242" s="326"/>
      <c r="DG242" s="326"/>
      <c r="DQ242" s="326"/>
      <c r="EA242" s="326"/>
      <c r="EK242" s="326"/>
      <c r="EU242" s="326"/>
      <c r="FE242" s="326"/>
      <c r="FO242" s="326"/>
      <c r="FY242" s="326"/>
      <c r="GI242" s="326"/>
      <c r="GS242" s="326"/>
      <c r="HC242" s="326"/>
      <c r="HM242" s="326"/>
      <c r="HW242" s="326"/>
    </row>
    <row r="243" s="3" customFormat="true" x14ac:dyDescent="0.25">
      <c r="A243" s="326"/>
      <c r="K243" s="326"/>
      <c r="U243" s="326"/>
      <c r="AE243" s="326"/>
      <c r="AO243" s="326"/>
      <c r="AY243" s="326"/>
      <c r="AZ243" s="326"/>
      <c r="BI243" s="326"/>
      <c r="BS243" s="326"/>
      <c r="CC243" s="326"/>
      <c r="CM243" s="326"/>
      <c r="CW243" s="326"/>
      <c r="DG243" s="326"/>
      <c r="DQ243" s="326"/>
      <c r="EA243" s="326"/>
      <c r="EK243" s="326"/>
      <c r="EU243" s="326"/>
      <c r="FE243" s="326"/>
      <c r="FO243" s="326"/>
      <c r="FY243" s="326"/>
      <c r="GI243" s="326"/>
      <c r="GS243" s="326"/>
      <c r="HC243" s="326"/>
      <c r="HM243" s="326"/>
      <c r="HW243" s="326"/>
    </row>
    <row r="244" s="3" customFormat="true" x14ac:dyDescent="0.25">
      <c r="A244" s="326"/>
      <c r="K244" s="326"/>
      <c r="U244" s="326"/>
      <c r="AE244" s="326"/>
      <c r="AO244" s="326"/>
      <c r="AY244" s="326"/>
      <c r="AZ244" s="326"/>
      <c r="BI244" s="326"/>
      <c r="BS244" s="326"/>
      <c r="CC244" s="326"/>
      <c r="CM244" s="326"/>
      <c r="CW244" s="326"/>
      <c r="DG244" s="326"/>
      <c r="DQ244" s="326"/>
      <c r="EA244" s="326"/>
      <c r="EK244" s="326"/>
      <c r="EU244" s="326"/>
      <c r="FE244" s="326"/>
      <c r="FO244" s="326"/>
      <c r="FY244" s="326"/>
      <c r="GI244" s="326"/>
      <c r="GS244" s="326"/>
      <c r="HC244" s="326"/>
      <c r="HM244" s="326"/>
      <c r="HW244" s="326"/>
    </row>
    <row r="245" s="3" customFormat="true" x14ac:dyDescent="0.25">
      <c r="A245" s="326"/>
      <c r="K245" s="326"/>
      <c r="U245" s="326"/>
      <c r="AE245" s="326"/>
      <c r="AO245" s="326"/>
      <c r="AY245" s="326"/>
      <c r="AZ245" s="326"/>
      <c r="BI245" s="326"/>
      <c r="BS245" s="326"/>
      <c r="CC245" s="326"/>
      <c r="CM245" s="326"/>
      <c r="CW245" s="326"/>
      <c r="DG245" s="326"/>
      <c r="DQ245" s="326"/>
      <c r="EA245" s="326"/>
      <c r="EK245" s="326"/>
      <c r="EU245" s="326"/>
      <c r="FE245" s="326"/>
      <c r="FO245" s="326"/>
      <c r="FY245" s="326"/>
      <c r="GI245" s="326"/>
      <c r="GS245" s="326"/>
      <c r="HC245" s="326"/>
      <c r="HM245" s="326"/>
      <c r="HW245" s="326"/>
    </row>
    <row r="246" s="3" customFormat="true" x14ac:dyDescent="0.25">
      <c r="A246" s="326"/>
      <c r="K246" s="326"/>
      <c r="U246" s="326"/>
      <c r="AE246" s="326"/>
      <c r="AO246" s="326"/>
      <c r="AY246" s="326"/>
      <c r="AZ246" s="326"/>
      <c r="BI246" s="326"/>
      <c r="BS246" s="326"/>
      <c r="CC246" s="326"/>
      <c r="CM246" s="326"/>
      <c r="CW246" s="326"/>
      <c r="DG246" s="326"/>
      <c r="DQ246" s="326"/>
      <c r="EA246" s="326"/>
      <c r="EK246" s="326"/>
      <c r="EU246" s="326"/>
      <c r="FE246" s="326"/>
      <c r="FO246" s="326"/>
      <c r="FY246" s="326"/>
      <c r="GI246" s="326"/>
      <c r="GS246" s="326"/>
      <c r="HC246" s="326"/>
      <c r="HM246" s="326"/>
      <c r="HW246" s="326"/>
    </row>
    <row r="247" s="3" customFormat="true" x14ac:dyDescent="0.25">
      <c r="A247" s="326"/>
      <c r="K247" s="326"/>
      <c r="U247" s="326"/>
      <c r="AE247" s="326"/>
      <c r="AO247" s="326"/>
      <c r="AY247" s="326"/>
      <c r="AZ247" s="326"/>
      <c r="BI247" s="326"/>
      <c r="BS247" s="326"/>
      <c r="CC247" s="326"/>
      <c r="CM247" s="326"/>
      <c r="CW247" s="326"/>
      <c r="DG247" s="326"/>
      <c r="DQ247" s="326"/>
      <c r="EA247" s="326"/>
      <c r="EK247" s="326"/>
      <c r="EU247" s="326"/>
      <c r="FE247" s="326"/>
      <c r="FO247" s="326"/>
      <c r="FY247" s="326"/>
      <c r="GI247" s="326"/>
      <c r="GS247" s="326"/>
      <c r="HC247" s="326"/>
      <c r="HM247" s="326"/>
      <c r="HW247" s="326"/>
    </row>
    <row r="248" s="3" customFormat="true" x14ac:dyDescent="0.25">
      <c r="A248" s="326"/>
      <c r="K248" s="326"/>
      <c r="U248" s="326"/>
      <c r="AE248" s="326"/>
      <c r="AO248" s="326"/>
      <c r="AY248" s="326"/>
      <c r="AZ248" s="326"/>
      <c r="BI248" s="326"/>
      <c r="BS248" s="326"/>
      <c r="CC248" s="326"/>
      <c r="CM248" s="326"/>
      <c r="CW248" s="326"/>
      <c r="DG248" s="326"/>
      <c r="DQ248" s="326"/>
      <c r="EA248" s="326"/>
      <c r="EK248" s="326"/>
      <c r="EU248" s="326"/>
      <c r="FE248" s="326"/>
      <c r="FO248" s="326"/>
      <c r="FY248" s="326"/>
      <c r="GI248" s="326"/>
      <c r="GS248" s="326"/>
      <c r="HC248" s="326"/>
      <c r="HM248" s="326"/>
      <c r="HW248" s="326"/>
    </row>
    <row r="249" s="3" customFormat="true" x14ac:dyDescent="0.25">
      <c r="A249" s="326"/>
      <c r="K249" s="326"/>
      <c r="U249" s="326"/>
      <c r="AE249" s="326"/>
      <c r="AO249" s="326"/>
      <c r="AY249" s="326"/>
      <c r="AZ249" s="326"/>
      <c r="BI249" s="326"/>
      <c r="BS249" s="326"/>
      <c r="CC249" s="326"/>
      <c r="CM249" s="326"/>
      <c r="CW249" s="326"/>
      <c r="DG249" s="326"/>
      <c r="DQ249" s="326"/>
      <c r="EA249" s="326"/>
      <c r="EK249" s="326"/>
      <c r="EU249" s="326"/>
      <c r="FE249" s="326"/>
      <c r="FO249" s="326"/>
      <c r="FY249" s="326"/>
      <c r="GI249" s="326"/>
      <c r="GS249" s="326"/>
      <c r="HC249" s="326"/>
      <c r="HM249" s="326"/>
      <c r="HW249" s="326"/>
    </row>
    <row r="250" s="3" customFormat="true" x14ac:dyDescent="0.25">
      <c r="A250" s="326"/>
      <c r="K250" s="326"/>
      <c r="U250" s="326"/>
      <c r="AE250" s="326"/>
      <c r="AO250" s="326"/>
      <c r="AY250" s="326"/>
      <c r="AZ250" s="326"/>
      <c r="BI250" s="326"/>
      <c r="BS250" s="326"/>
      <c r="CC250" s="326"/>
      <c r="CM250" s="326"/>
      <c r="CW250" s="326"/>
      <c r="DG250" s="326"/>
      <c r="DQ250" s="326"/>
      <c r="EA250" s="326"/>
      <c r="EK250" s="326"/>
      <c r="EU250" s="326"/>
      <c r="FE250" s="326"/>
      <c r="FO250" s="326"/>
      <c r="FY250" s="326"/>
      <c r="GI250" s="326"/>
      <c r="GS250" s="326"/>
      <c r="HC250" s="326"/>
      <c r="HM250" s="326"/>
      <c r="HW250" s="326"/>
    </row>
    <row r="251" s="3" customFormat="true" x14ac:dyDescent="0.25">
      <c r="A251" s="326"/>
      <c r="K251" s="326"/>
      <c r="U251" s="326"/>
      <c r="AE251" s="326"/>
      <c r="AO251" s="326"/>
      <c r="AY251" s="326"/>
      <c r="AZ251" s="326"/>
      <c r="BI251" s="326"/>
      <c r="BS251" s="326"/>
      <c r="CC251" s="326"/>
      <c r="CM251" s="326"/>
      <c r="CW251" s="326"/>
      <c r="DG251" s="326"/>
      <c r="DQ251" s="326"/>
      <c r="EA251" s="326"/>
      <c r="EK251" s="326"/>
      <c r="EU251" s="326"/>
      <c r="FE251" s="326"/>
      <c r="FO251" s="326"/>
      <c r="FY251" s="326"/>
      <c r="GI251" s="326"/>
      <c r="GS251" s="326"/>
      <c r="HC251" s="326"/>
      <c r="HM251" s="326"/>
      <c r="HW251" s="326"/>
    </row>
    <row r="252" s="3" customFormat="true" x14ac:dyDescent="0.25">
      <c r="A252" s="326"/>
      <c r="K252" s="326"/>
      <c r="U252" s="326"/>
      <c r="AE252" s="326"/>
      <c r="AO252" s="326"/>
      <c r="AY252" s="326"/>
      <c r="AZ252" s="326"/>
      <c r="BI252" s="326"/>
      <c r="BS252" s="326"/>
      <c r="CC252" s="326"/>
      <c r="CM252" s="326"/>
      <c r="CW252" s="326"/>
      <c r="DG252" s="326"/>
      <c r="DQ252" s="326"/>
      <c r="EA252" s="326"/>
      <c r="EK252" s="326"/>
      <c r="EU252" s="326"/>
      <c r="FE252" s="326"/>
      <c r="FO252" s="326"/>
      <c r="FY252" s="326"/>
      <c r="GI252" s="326"/>
      <c r="GS252" s="326"/>
      <c r="HC252" s="326"/>
      <c r="HM252" s="326"/>
      <c r="HW252" s="326"/>
    </row>
    <row r="253" s="3" customFormat="true" x14ac:dyDescent="0.25">
      <c r="A253" s="326"/>
      <c r="K253" s="326"/>
      <c r="U253" s="326"/>
      <c r="AE253" s="326"/>
      <c r="AO253" s="326"/>
      <c r="AY253" s="326"/>
      <c r="AZ253" s="326"/>
      <c r="BI253" s="326"/>
      <c r="BS253" s="326"/>
      <c r="CC253" s="326"/>
      <c r="CM253" s="326"/>
      <c r="CW253" s="326"/>
      <c r="DG253" s="326"/>
      <c r="DQ253" s="326"/>
      <c r="EA253" s="326"/>
      <c r="EK253" s="326"/>
      <c r="EU253" s="326"/>
      <c r="FE253" s="326"/>
      <c r="FO253" s="326"/>
      <c r="FY253" s="326"/>
      <c r="GI253" s="326"/>
      <c r="GS253" s="326"/>
      <c r="HC253" s="326"/>
      <c r="HM253" s="326"/>
      <c r="HW253" s="326"/>
    </row>
    <row r="254" s="3" customFormat="true" x14ac:dyDescent="0.25">
      <c r="A254" s="326"/>
      <c r="K254" s="326"/>
      <c r="U254" s="326"/>
      <c r="AE254" s="326"/>
      <c r="AO254" s="326"/>
      <c r="AY254" s="326"/>
      <c r="AZ254" s="326"/>
      <c r="BI254" s="326"/>
      <c r="BS254" s="326"/>
      <c r="CC254" s="326"/>
      <c r="CM254" s="326"/>
      <c r="CW254" s="326"/>
      <c r="DG254" s="326"/>
      <c r="DQ254" s="326"/>
      <c r="EA254" s="326"/>
      <c r="EK254" s="326"/>
      <c r="EU254" s="326"/>
      <c r="FE254" s="326"/>
      <c r="FO254" s="326"/>
      <c r="FY254" s="326"/>
      <c r="GI254" s="326"/>
      <c r="GS254" s="326"/>
      <c r="HC254" s="326"/>
      <c r="HM254" s="326"/>
      <c r="HW254" s="326"/>
    </row>
    <row r="255" s="3" customFormat="true" x14ac:dyDescent="0.25">
      <c r="A255" s="326"/>
      <c r="K255" s="326"/>
      <c r="U255" s="326"/>
      <c r="AE255" s="326"/>
      <c r="AO255" s="326"/>
      <c r="AY255" s="326"/>
      <c r="AZ255" s="326"/>
      <c r="BI255" s="326"/>
      <c r="BS255" s="326"/>
      <c r="CC255" s="326"/>
      <c r="CM255" s="326"/>
      <c r="CW255" s="326"/>
      <c r="DG255" s="326"/>
      <c r="DQ255" s="326"/>
      <c r="EA255" s="326"/>
      <c r="EK255" s="326"/>
      <c r="EU255" s="326"/>
      <c r="FE255" s="326"/>
      <c r="FO255" s="326"/>
      <c r="FY255" s="326"/>
      <c r="GI255" s="326"/>
      <c r="GS255" s="326"/>
      <c r="HC255" s="326"/>
      <c r="HM255" s="326"/>
      <c r="HW255" s="326"/>
    </row>
    <row r="256" s="3" customFormat="true" x14ac:dyDescent="0.25">
      <c r="A256" s="326"/>
      <c r="K256" s="326"/>
      <c r="U256" s="326"/>
      <c r="AE256" s="326"/>
      <c r="AO256" s="326"/>
      <c r="AY256" s="326"/>
      <c r="AZ256" s="326"/>
      <c r="BI256" s="326"/>
      <c r="BS256" s="326"/>
      <c r="CC256" s="326"/>
      <c r="CM256" s="326"/>
      <c r="CW256" s="326"/>
      <c r="DG256" s="326"/>
      <c r="DQ256" s="326"/>
      <c r="EA256" s="326"/>
      <c r="EK256" s="326"/>
      <c r="EU256" s="326"/>
      <c r="FE256" s="326"/>
      <c r="FO256" s="326"/>
      <c r="FY256" s="326"/>
      <c r="GI256" s="326"/>
      <c r="GS256" s="326"/>
      <c r="HC256" s="326"/>
      <c r="HM256" s="326"/>
      <c r="HW256" s="326"/>
    </row>
    <row r="257" s="3" customFormat="true" x14ac:dyDescent="0.25">
      <c r="A257" s="326"/>
      <c r="K257" s="326"/>
      <c r="U257" s="326"/>
      <c r="AE257" s="326"/>
      <c r="AO257" s="326"/>
      <c r="AY257" s="326"/>
      <c r="AZ257" s="326"/>
      <c r="BI257" s="326"/>
      <c r="BS257" s="326"/>
      <c r="CC257" s="326"/>
      <c r="CM257" s="326"/>
      <c r="CW257" s="326"/>
      <c r="DG257" s="326"/>
      <c r="DQ257" s="326"/>
      <c r="EA257" s="326"/>
      <c r="EK257" s="326"/>
      <c r="EU257" s="326"/>
      <c r="FE257" s="326"/>
      <c r="FO257" s="326"/>
      <c r="FY257" s="326"/>
      <c r="GI257" s="326"/>
      <c r="GS257" s="326"/>
      <c r="HC257" s="326"/>
      <c r="HM257" s="326"/>
      <c r="HW257" s="326"/>
    </row>
    <row r="258" s="3" customFormat="true" x14ac:dyDescent="0.25">
      <c r="A258" s="326"/>
      <c r="K258" s="326"/>
      <c r="U258" s="326"/>
      <c r="AE258" s="326"/>
      <c r="AO258" s="326"/>
      <c r="AY258" s="326"/>
      <c r="AZ258" s="326"/>
      <c r="BI258" s="326"/>
      <c r="BS258" s="326"/>
      <c r="CC258" s="326"/>
      <c r="CM258" s="326"/>
      <c r="CW258" s="326"/>
      <c r="DG258" s="326"/>
      <c r="DQ258" s="326"/>
      <c r="EA258" s="326"/>
      <c r="EK258" s="326"/>
      <c r="EU258" s="326"/>
      <c r="FE258" s="326"/>
      <c r="FO258" s="326"/>
      <c r="FY258" s="326"/>
      <c r="GI258" s="326"/>
      <c r="GS258" s="326"/>
      <c r="HC258" s="326"/>
      <c r="HM258" s="326"/>
      <c r="HW258" s="326"/>
    </row>
    <row r="259" s="3" customFormat="true" x14ac:dyDescent="0.25">
      <c r="A259" s="326"/>
      <c r="K259" s="326"/>
      <c r="U259" s="326"/>
      <c r="AE259" s="326"/>
      <c r="AO259" s="326"/>
      <c r="AY259" s="326"/>
      <c r="AZ259" s="326"/>
      <c r="BI259" s="326"/>
      <c r="BS259" s="326"/>
      <c r="CC259" s="326"/>
      <c r="CM259" s="326"/>
      <c r="CW259" s="326"/>
      <c r="DG259" s="326"/>
      <c r="DQ259" s="326"/>
      <c r="EA259" s="326"/>
      <c r="EK259" s="326"/>
      <c r="EU259" s="326"/>
      <c r="FE259" s="326"/>
      <c r="FO259" s="326"/>
      <c r="FY259" s="326"/>
      <c r="GI259" s="326"/>
      <c r="GS259" s="326"/>
      <c r="HC259" s="326"/>
      <c r="HM259" s="326"/>
      <c r="HW259" s="326"/>
    </row>
    <row r="260" s="3" customFormat="true" x14ac:dyDescent="0.25">
      <c r="A260" s="326"/>
      <c r="K260" s="326"/>
      <c r="U260" s="326"/>
      <c r="AE260" s="326"/>
      <c r="AO260" s="326"/>
      <c r="AY260" s="326"/>
      <c r="AZ260" s="326"/>
      <c r="BI260" s="326"/>
      <c r="BS260" s="326"/>
      <c r="CC260" s="326"/>
      <c r="CM260" s="326"/>
      <c r="CW260" s="326"/>
      <c r="DG260" s="326"/>
      <c r="DQ260" s="326"/>
      <c r="EA260" s="326"/>
      <c r="EK260" s="326"/>
      <c r="EU260" s="326"/>
      <c r="FE260" s="326"/>
      <c r="FO260" s="326"/>
      <c r="FY260" s="326"/>
      <c r="GI260" s="326"/>
      <c r="GS260" s="326"/>
      <c r="HC260" s="326"/>
      <c r="HM260" s="326"/>
      <c r="HW260" s="326"/>
    </row>
    <row r="261" s="3" customFormat="true" x14ac:dyDescent="0.25">
      <c r="A261" s="326"/>
      <c r="K261" s="326"/>
      <c r="U261" s="326"/>
      <c r="AE261" s="326"/>
      <c r="AO261" s="326"/>
      <c r="AY261" s="326"/>
      <c r="AZ261" s="326"/>
      <c r="BI261" s="326"/>
      <c r="BS261" s="326"/>
      <c r="CC261" s="326"/>
      <c r="CM261" s="326"/>
      <c r="CW261" s="326"/>
      <c r="DG261" s="326"/>
      <c r="DQ261" s="326"/>
      <c r="EA261" s="326"/>
      <c r="EK261" s="326"/>
      <c r="EU261" s="326"/>
      <c r="FE261" s="326"/>
      <c r="FO261" s="326"/>
      <c r="FY261" s="326"/>
      <c r="GI261" s="326"/>
      <c r="GS261" s="326"/>
      <c r="HC261" s="326"/>
      <c r="HM261" s="326"/>
      <c r="HW261" s="326"/>
    </row>
    <row r="262" s="3" customFormat="true" x14ac:dyDescent="0.25">
      <c r="A262" s="326"/>
      <c r="K262" s="326"/>
      <c r="U262" s="326"/>
      <c r="AE262" s="326"/>
      <c r="AO262" s="326"/>
      <c r="AY262" s="326"/>
      <c r="AZ262" s="326"/>
      <c r="BI262" s="326"/>
      <c r="BS262" s="326"/>
      <c r="CC262" s="326"/>
      <c r="CM262" s="326"/>
      <c r="CW262" s="326"/>
      <c r="DG262" s="326"/>
      <c r="DQ262" s="326"/>
      <c r="EA262" s="326"/>
      <c r="EK262" s="326"/>
      <c r="EU262" s="326"/>
      <c r="FE262" s="326"/>
      <c r="FO262" s="326"/>
      <c r="FY262" s="326"/>
      <c r="GI262" s="326"/>
      <c r="GS262" s="326"/>
      <c r="HC262" s="326"/>
      <c r="HM262" s="326"/>
      <c r="HW262" s="326"/>
    </row>
    <row r="263" s="3" customFormat="true" x14ac:dyDescent="0.25">
      <c r="A263" s="326"/>
      <c r="K263" s="326"/>
      <c r="U263" s="326"/>
      <c r="AE263" s="326"/>
      <c r="AO263" s="326"/>
      <c r="AY263" s="326"/>
      <c r="AZ263" s="326"/>
      <c r="BI263" s="326"/>
      <c r="BS263" s="326"/>
      <c r="CC263" s="326"/>
      <c r="CM263" s="326"/>
      <c r="CW263" s="326"/>
      <c r="DG263" s="326"/>
      <c r="DQ263" s="326"/>
      <c r="EA263" s="326"/>
      <c r="EK263" s="326"/>
      <c r="EU263" s="326"/>
      <c r="FE263" s="326"/>
      <c r="FO263" s="326"/>
      <c r="FY263" s="326"/>
      <c r="GI263" s="326"/>
      <c r="GS263" s="326"/>
      <c r="HC263" s="326"/>
      <c r="HM263" s="326"/>
      <c r="HW263" s="326"/>
    </row>
    <row r="264" s="3" customFormat="true" x14ac:dyDescent="0.25">
      <c r="A264" s="326"/>
      <c r="K264" s="326"/>
      <c r="U264" s="326"/>
      <c r="AE264" s="326"/>
      <c r="AO264" s="326"/>
      <c r="AY264" s="326"/>
      <c r="AZ264" s="326"/>
      <c r="BI264" s="326"/>
      <c r="BS264" s="326"/>
      <c r="CC264" s="326"/>
      <c r="CM264" s="326"/>
      <c r="CW264" s="326"/>
      <c r="DG264" s="326"/>
      <c r="DQ264" s="326"/>
      <c r="EA264" s="326"/>
      <c r="EK264" s="326"/>
      <c r="EU264" s="326"/>
      <c r="FE264" s="326"/>
      <c r="FO264" s="326"/>
      <c r="FY264" s="326"/>
      <c r="GI264" s="326"/>
      <c r="GS264" s="326"/>
      <c r="HC264" s="326"/>
      <c r="HM264" s="326"/>
      <c r="HW264" s="326"/>
    </row>
    <row r="265" s="3" customFormat="true" x14ac:dyDescent="0.25">
      <c r="A265" s="326"/>
      <c r="K265" s="326"/>
      <c r="U265" s="326"/>
      <c r="AE265" s="326"/>
      <c r="AO265" s="326"/>
      <c r="AY265" s="326"/>
      <c r="AZ265" s="326"/>
      <c r="BI265" s="326"/>
      <c r="BS265" s="326"/>
      <c r="CC265" s="326"/>
      <c r="CM265" s="326"/>
      <c r="CW265" s="326"/>
      <c r="DG265" s="326"/>
      <c r="DQ265" s="326"/>
      <c r="EA265" s="326"/>
      <c r="EK265" s="326"/>
      <c r="EU265" s="326"/>
      <c r="FE265" s="326"/>
      <c r="FO265" s="326"/>
      <c r="FY265" s="326"/>
      <c r="GI265" s="326"/>
      <c r="GS265" s="326"/>
      <c r="HC265" s="326"/>
      <c r="HM265" s="326"/>
      <c r="HW265" s="326"/>
    </row>
    <row r="266" s="3" customFormat="true" x14ac:dyDescent="0.25">
      <c r="A266" s="326"/>
      <c r="K266" s="326"/>
      <c r="U266" s="326"/>
      <c r="AE266" s="326"/>
      <c r="AO266" s="326"/>
      <c r="AY266" s="326"/>
      <c r="AZ266" s="326"/>
      <c r="BI266" s="326"/>
      <c r="BS266" s="326"/>
      <c r="CC266" s="326"/>
      <c r="CM266" s="326"/>
      <c r="CW266" s="326"/>
      <c r="DG266" s="326"/>
      <c r="DQ266" s="326"/>
      <c r="EA266" s="326"/>
      <c r="EK266" s="326"/>
      <c r="EU266" s="326"/>
      <c r="FE266" s="326"/>
      <c r="FO266" s="326"/>
      <c r="FY266" s="326"/>
      <c r="GI266" s="326"/>
      <c r="GS266" s="326"/>
      <c r="HC266" s="326"/>
      <c r="HM266" s="326"/>
      <c r="HW266" s="326"/>
    </row>
    <row r="267" s="3" customFormat="true" x14ac:dyDescent="0.25">
      <c r="A267" s="326"/>
      <c r="K267" s="326"/>
      <c r="U267" s="326"/>
      <c r="AE267" s="326"/>
      <c r="AO267" s="326"/>
      <c r="AY267" s="326"/>
      <c r="AZ267" s="326"/>
      <c r="BI267" s="326"/>
      <c r="BS267" s="326"/>
      <c r="CC267" s="326"/>
      <c r="CM267" s="326"/>
      <c r="CW267" s="326"/>
      <c r="DG267" s="326"/>
      <c r="DQ267" s="326"/>
      <c r="EA267" s="326"/>
      <c r="EK267" s="326"/>
      <c r="EU267" s="326"/>
      <c r="FE267" s="326"/>
      <c r="FO267" s="326"/>
      <c r="FY267" s="326"/>
      <c r="GI267" s="326"/>
      <c r="GS267" s="326"/>
      <c r="HC267" s="326"/>
      <c r="HM267" s="326"/>
      <c r="HW267" s="326"/>
    </row>
    <row r="268" s="3" customFormat="true" x14ac:dyDescent="0.25">
      <c r="A268" s="326"/>
      <c r="K268" s="326"/>
      <c r="U268" s="326"/>
      <c r="AE268" s="326"/>
      <c r="AO268" s="326"/>
      <c r="AY268" s="326"/>
      <c r="AZ268" s="326"/>
      <c r="BI268" s="326"/>
      <c r="BS268" s="326"/>
      <c r="CC268" s="326"/>
      <c r="CM268" s="326"/>
      <c r="CW268" s="326"/>
      <c r="DG268" s="326"/>
      <c r="DQ268" s="326"/>
      <c r="EA268" s="326"/>
      <c r="EK268" s="326"/>
      <c r="EU268" s="326"/>
      <c r="FE268" s="326"/>
      <c r="FO268" s="326"/>
      <c r="FY268" s="326"/>
      <c r="GI268" s="326"/>
      <c r="GS268" s="326"/>
      <c r="HC268" s="326"/>
      <c r="HM268" s="326"/>
      <c r="HW268" s="326"/>
    </row>
    <row r="269" s="3" customFormat="true" x14ac:dyDescent="0.25">
      <c r="A269" s="326"/>
      <c r="K269" s="326"/>
      <c r="U269" s="326"/>
      <c r="AE269" s="326"/>
      <c r="AO269" s="326"/>
      <c r="AY269" s="326"/>
      <c r="AZ269" s="326"/>
      <c r="BI269" s="326"/>
      <c r="BS269" s="326"/>
      <c r="CC269" s="326"/>
      <c r="CM269" s="326"/>
      <c r="CW269" s="326"/>
      <c r="DG269" s="326"/>
      <c r="DQ269" s="326"/>
      <c r="EA269" s="326"/>
      <c r="EK269" s="326"/>
      <c r="EU269" s="326"/>
      <c r="FE269" s="326"/>
      <c r="FO269" s="326"/>
      <c r="FY269" s="326"/>
      <c r="GI269" s="326"/>
      <c r="GS269" s="326"/>
      <c r="HC269" s="326"/>
      <c r="HM269" s="326"/>
      <c r="HW269" s="326"/>
    </row>
    <row r="270" s="3" customFormat="true" x14ac:dyDescent="0.25">
      <c r="A270" s="326"/>
      <c r="K270" s="326"/>
      <c r="U270" s="326"/>
      <c r="AE270" s="326"/>
      <c r="AO270" s="326"/>
      <c r="AY270" s="326"/>
      <c r="AZ270" s="326"/>
      <c r="BI270" s="326"/>
      <c r="BS270" s="326"/>
      <c r="CC270" s="326"/>
      <c r="CM270" s="326"/>
      <c r="CW270" s="326"/>
      <c r="DG270" s="326"/>
      <c r="DQ270" s="326"/>
      <c r="EA270" s="326"/>
      <c r="EK270" s="326"/>
      <c r="EU270" s="326"/>
      <c r="FE270" s="326"/>
      <c r="FO270" s="326"/>
      <c r="FY270" s="326"/>
      <c r="GI270" s="326"/>
      <c r="GS270" s="326"/>
      <c r="HC270" s="326"/>
      <c r="HM270" s="326"/>
      <c r="HW270" s="326"/>
    </row>
    <row r="271" s="3" customFormat="true" x14ac:dyDescent="0.25">
      <c r="A271" s="326"/>
      <c r="K271" s="326"/>
      <c r="U271" s="326"/>
      <c r="AE271" s="326"/>
      <c r="AO271" s="326"/>
      <c r="AY271" s="326"/>
      <c r="AZ271" s="326"/>
      <c r="BI271" s="326"/>
      <c r="BS271" s="326"/>
      <c r="CC271" s="326"/>
      <c r="CM271" s="326"/>
      <c r="CW271" s="326"/>
      <c r="DG271" s="326"/>
      <c r="DQ271" s="326"/>
      <c r="EA271" s="326"/>
      <c r="EK271" s="326"/>
      <c r="EU271" s="326"/>
      <c r="FE271" s="326"/>
      <c r="FO271" s="326"/>
      <c r="FY271" s="326"/>
      <c r="GI271" s="326"/>
      <c r="GS271" s="326"/>
      <c r="HC271" s="326"/>
      <c r="HM271" s="326"/>
      <c r="HW271" s="326"/>
    </row>
    <row r="272" s="3" customFormat="true" x14ac:dyDescent="0.25">
      <c r="A272" s="326"/>
      <c r="K272" s="326"/>
      <c r="U272" s="326"/>
      <c r="AE272" s="326"/>
      <c r="AO272" s="326"/>
      <c r="AY272" s="326"/>
      <c r="AZ272" s="326"/>
      <c r="BI272" s="326"/>
      <c r="BS272" s="326"/>
      <c r="CC272" s="326"/>
      <c r="CM272" s="326"/>
      <c r="CW272" s="326"/>
      <c r="DG272" s="326"/>
      <c r="DQ272" s="326"/>
      <c r="EA272" s="326"/>
      <c r="EK272" s="326"/>
      <c r="EU272" s="326"/>
      <c r="FE272" s="326"/>
      <c r="FO272" s="326"/>
      <c r="FY272" s="326"/>
      <c r="GI272" s="326"/>
      <c r="GS272" s="326"/>
      <c r="HC272" s="326"/>
      <c r="HM272" s="326"/>
      <c r="HW272" s="326"/>
    </row>
    <row r="273" s="3" customFormat="true" x14ac:dyDescent="0.25">
      <c r="A273" s="326"/>
      <c r="K273" s="326"/>
      <c r="U273" s="326"/>
      <c r="AE273" s="326"/>
      <c r="AO273" s="326"/>
      <c r="AY273" s="326"/>
      <c r="AZ273" s="326"/>
      <c r="BI273" s="326"/>
      <c r="BS273" s="326"/>
      <c r="CC273" s="326"/>
      <c r="CM273" s="326"/>
      <c r="CW273" s="326"/>
      <c r="DG273" s="326"/>
      <c r="DQ273" s="326"/>
      <c r="EA273" s="326"/>
      <c r="EK273" s="326"/>
      <c r="EU273" s="326"/>
      <c r="FE273" s="326"/>
      <c r="FO273" s="326"/>
      <c r="FY273" s="326"/>
      <c r="GI273" s="326"/>
      <c r="GS273" s="326"/>
      <c r="HC273" s="326"/>
      <c r="HM273" s="326"/>
      <c r="HW273" s="326"/>
    </row>
    <row r="274" s="3" customFormat="true" x14ac:dyDescent="0.25">
      <c r="A274" s="326"/>
      <c r="K274" s="326"/>
      <c r="U274" s="326"/>
      <c r="AE274" s="326"/>
      <c r="AO274" s="326"/>
      <c r="AY274" s="326"/>
      <c r="AZ274" s="326"/>
      <c r="BI274" s="326"/>
      <c r="BS274" s="326"/>
      <c r="CC274" s="326"/>
      <c r="CM274" s="326"/>
      <c r="CW274" s="326"/>
      <c r="DG274" s="326"/>
      <c r="DQ274" s="326"/>
      <c r="EA274" s="326"/>
      <c r="EK274" s="326"/>
      <c r="EU274" s="326"/>
      <c r="FE274" s="326"/>
      <c r="FO274" s="326"/>
      <c r="FY274" s="326"/>
      <c r="GI274" s="326"/>
      <c r="GS274" s="326"/>
      <c r="HC274" s="326"/>
      <c r="HM274" s="326"/>
      <c r="HW274" s="326"/>
    </row>
    <row r="275" s="3" customFormat="true" x14ac:dyDescent="0.25">
      <c r="A275" s="326"/>
      <c r="K275" s="326"/>
      <c r="U275" s="326"/>
      <c r="AE275" s="326"/>
      <c r="AO275" s="326"/>
      <c r="AY275" s="326"/>
      <c r="AZ275" s="326"/>
      <c r="BI275" s="326"/>
      <c r="BS275" s="326"/>
      <c r="CC275" s="326"/>
      <c r="CM275" s="326"/>
      <c r="CW275" s="326"/>
      <c r="DG275" s="326"/>
      <c r="DQ275" s="326"/>
      <c r="EA275" s="326"/>
      <c r="EK275" s="326"/>
      <c r="EU275" s="326"/>
      <c r="FE275" s="326"/>
      <c r="FO275" s="326"/>
      <c r="FY275" s="326"/>
      <c r="GI275" s="326"/>
      <c r="GS275" s="326"/>
      <c r="HC275" s="326"/>
      <c r="HM275" s="326"/>
      <c r="HW275" s="326"/>
    </row>
    <row r="276" s="3" customFormat="true" x14ac:dyDescent="0.25">
      <c r="A276" s="326"/>
      <c r="K276" s="326"/>
      <c r="U276" s="326"/>
      <c r="AE276" s="326"/>
      <c r="AO276" s="326"/>
      <c r="AY276" s="326"/>
      <c r="AZ276" s="326"/>
      <c r="BI276" s="326"/>
      <c r="BS276" s="326"/>
      <c r="CC276" s="326"/>
      <c r="CM276" s="326"/>
      <c r="CW276" s="326"/>
      <c r="DG276" s="326"/>
      <c r="DQ276" s="326"/>
      <c r="EA276" s="326"/>
      <c r="EK276" s="326"/>
      <c r="EU276" s="326"/>
      <c r="FE276" s="326"/>
      <c r="FO276" s="326"/>
      <c r="FY276" s="326"/>
      <c r="GI276" s="326"/>
      <c r="GS276" s="326"/>
      <c r="HC276" s="326"/>
      <c r="HM276" s="326"/>
      <c r="HW276" s="326"/>
    </row>
    <row r="277" s="3" customFormat="true" x14ac:dyDescent="0.25">
      <c r="A277" s="326"/>
      <c r="K277" s="326"/>
      <c r="U277" s="326"/>
      <c r="AE277" s="326"/>
      <c r="AO277" s="326"/>
      <c r="AY277" s="326"/>
      <c r="AZ277" s="326"/>
      <c r="BI277" s="326"/>
      <c r="BS277" s="326"/>
      <c r="CC277" s="326"/>
      <c r="CM277" s="326"/>
      <c r="CW277" s="326"/>
      <c r="DG277" s="326"/>
      <c r="DQ277" s="326"/>
      <c r="EA277" s="326"/>
      <c r="EK277" s="326"/>
      <c r="EU277" s="326"/>
      <c r="FE277" s="326"/>
      <c r="FO277" s="326"/>
      <c r="FY277" s="326"/>
      <c r="GI277" s="326"/>
      <c r="GS277" s="326"/>
      <c r="HC277" s="326"/>
      <c r="HM277" s="326"/>
      <c r="HW277" s="326"/>
    </row>
    <row r="278" s="3" customFormat="true" x14ac:dyDescent="0.25">
      <c r="A278" s="326"/>
      <c r="K278" s="326"/>
      <c r="U278" s="326"/>
      <c r="AE278" s="326"/>
      <c r="AO278" s="326"/>
      <c r="AY278" s="326"/>
      <c r="AZ278" s="326"/>
      <c r="BI278" s="326"/>
      <c r="BS278" s="326"/>
      <c r="CC278" s="326"/>
      <c r="CM278" s="326"/>
      <c r="CW278" s="326"/>
      <c r="DG278" s="326"/>
      <c r="DQ278" s="326"/>
      <c r="EA278" s="326"/>
      <c r="EK278" s="326"/>
      <c r="EU278" s="326"/>
      <c r="FE278" s="326"/>
      <c r="FO278" s="326"/>
      <c r="FY278" s="326"/>
      <c r="GI278" s="326"/>
      <c r="GS278" s="326"/>
      <c r="HC278" s="326"/>
      <c r="HM278" s="326"/>
      <c r="HW278" s="326"/>
    </row>
    <row r="279" s="3" customFormat="true" x14ac:dyDescent="0.25">
      <c r="A279" s="326"/>
      <c r="K279" s="326"/>
      <c r="U279" s="326"/>
      <c r="AE279" s="326"/>
      <c r="AO279" s="326"/>
      <c r="AY279" s="326"/>
      <c r="AZ279" s="326"/>
      <c r="BI279" s="326"/>
      <c r="BS279" s="326"/>
      <c r="CC279" s="326"/>
      <c r="CM279" s="326"/>
      <c r="CW279" s="326"/>
      <c r="DG279" s="326"/>
      <c r="DQ279" s="326"/>
      <c r="EA279" s="326"/>
      <c r="EK279" s="326"/>
      <c r="EU279" s="326"/>
      <c r="FE279" s="326"/>
      <c r="FO279" s="326"/>
      <c r="FY279" s="326"/>
      <c r="GI279" s="326"/>
      <c r="GS279" s="326"/>
      <c r="HC279" s="326"/>
      <c r="HM279" s="326"/>
      <c r="HW279" s="326"/>
    </row>
    <row r="280" s="3" customFormat="true" x14ac:dyDescent="0.25">
      <c r="A280" s="326"/>
      <c r="K280" s="326"/>
      <c r="U280" s="326"/>
      <c r="AE280" s="326"/>
      <c r="AO280" s="326"/>
      <c r="AY280" s="326"/>
      <c r="AZ280" s="326"/>
      <c r="BI280" s="326"/>
      <c r="BS280" s="326"/>
      <c r="CC280" s="326"/>
      <c r="CM280" s="326"/>
      <c r="CW280" s="326"/>
      <c r="DG280" s="326"/>
      <c r="DQ280" s="326"/>
      <c r="EA280" s="326"/>
      <c r="EK280" s="326"/>
      <c r="EU280" s="326"/>
      <c r="FE280" s="326"/>
      <c r="FO280" s="326"/>
      <c r="FY280" s="326"/>
      <c r="GI280" s="326"/>
      <c r="GS280" s="326"/>
      <c r="HC280" s="326"/>
      <c r="HM280" s="326"/>
      <c r="HW280" s="326"/>
    </row>
    <row r="281" s="3" customFormat="true" x14ac:dyDescent="0.25">
      <c r="A281" s="326"/>
      <c r="K281" s="326"/>
      <c r="U281" s="326"/>
      <c r="AE281" s="326"/>
      <c r="AO281" s="326"/>
      <c r="AY281" s="326"/>
      <c r="AZ281" s="326"/>
      <c r="BI281" s="326"/>
      <c r="BS281" s="326"/>
      <c r="CC281" s="326"/>
      <c r="CM281" s="326"/>
      <c r="CW281" s="326"/>
      <c r="DG281" s="326"/>
      <c r="DQ281" s="326"/>
      <c r="EA281" s="326"/>
      <c r="EK281" s="326"/>
      <c r="EU281" s="326"/>
      <c r="FE281" s="326"/>
      <c r="FO281" s="326"/>
      <c r="FY281" s="326"/>
      <c r="GI281" s="326"/>
      <c r="GS281" s="326"/>
      <c r="HC281" s="326"/>
      <c r="HM281" s="326"/>
      <c r="HW281" s="326"/>
    </row>
    <row r="282" s="3" customFormat="true" x14ac:dyDescent="0.25">
      <c r="A282" s="326"/>
      <c r="K282" s="326"/>
      <c r="U282" s="326"/>
      <c r="AE282" s="326"/>
      <c r="AO282" s="326"/>
      <c r="AY282" s="326"/>
      <c r="AZ282" s="326"/>
      <c r="BI282" s="326"/>
      <c r="BS282" s="326"/>
      <c r="CC282" s="326"/>
      <c r="CM282" s="326"/>
      <c r="CW282" s="326"/>
      <c r="DG282" s="326"/>
      <c r="DQ282" s="326"/>
      <c r="EA282" s="326"/>
      <c r="EK282" s="326"/>
      <c r="EU282" s="326"/>
      <c r="FE282" s="326"/>
      <c r="FO282" s="326"/>
      <c r="FY282" s="326"/>
      <c r="GI282" s="326"/>
      <c r="GS282" s="326"/>
      <c r="HC282" s="326"/>
      <c r="HM282" s="326"/>
      <c r="HW282" s="326"/>
    </row>
    <row r="283" s="3" customFormat="true" x14ac:dyDescent="0.25">
      <c r="A283" s="326"/>
      <c r="K283" s="326"/>
      <c r="U283" s="326"/>
      <c r="AE283" s="326"/>
      <c r="AO283" s="326"/>
      <c r="AY283" s="326"/>
      <c r="AZ283" s="326"/>
      <c r="BI283" s="326"/>
      <c r="BS283" s="326"/>
      <c r="CC283" s="326"/>
      <c r="CM283" s="326"/>
      <c r="CW283" s="326"/>
      <c r="DG283" s="326"/>
      <c r="DQ283" s="326"/>
      <c r="EA283" s="326"/>
      <c r="EK283" s="326"/>
      <c r="EU283" s="326"/>
      <c r="FE283" s="326"/>
      <c r="FO283" s="326"/>
      <c r="FY283" s="326"/>
      <c r="GI283" s="326"/>
      <c r="GS283" s="326"/>
      <c r="HC283" s="326"/>
      <c r="HM283" s="326"/>
      <c r="HW283" s="326"/>
    </row>
    <row r="284" s="3" customFormat="true" x14ac:dyDescent="0.25">
      <c r="A284" s="326"/>
      <c r="K284" s="326"/>
      <c r="U284" s="326"/>
      <c r="AE284" s="326"/>
      <c r="AO284" s="326"/>
      <c r="AY284" s="326"/>
      <c r="AZ284" s="326"/>
      <c r="BI284" s="326"/>
      <c r="BS284" s="326"/>
      <c r="CC284" s="326"/>
      <c r="CM284" s="326"/>
      <c r="CW284" s="326"/>
      <c r="DG284" s="326"/>
      <c r="DQ284" s="326"/>
      <c r="EA284" s="326"/>
      <c r="EK284" s="326"/>
      <c r="EU284" s="326"/>
      <c r="FE284" s="326"/>
      <c r="FO284" s="326"/>
      <c r="FY284" s="326"/>
      <c r="GI284" s="326"/>
      <c r="GS284" s="326"/>
      <c r="HC284" s="326"/>
      <c r="HM284" s="326"/>
      <c r="HW284" s="326"/>
    </row>
    <row r="285" s="3" customFormat="true" x14ac:dyDescent="0.25">
      <c r="A285" s="326"/>
      <c r="K285" s="326"/>
      <c r="U285" s="326"/>
      <c r="AE285" s="326"/>
      <c r="AO285" s="326"/>
      <c r="AY285" s="326"/>
      <c r="AZ285" s="326"/>
      <c r="BI285" s="326"/>
      <c r="BS285" s="326"/>
      <c r="CC285" s="326"/>
      <c r="CM285" s="326"/>
      <c r="CW285" s="326"/>
      <c r="DG285" s="326"/>
      <c r="DQ285" s="326"/>
      <c r="EA285" s="326"/>
      <c r="EK285" s="326"/>
      <c r="EU285" s="326"/>
      <c r="FE285" s="326"/>
      <c r="FO285" s="326"/>
      <c r="FY285" s="326"/>
      <c r="GI285" s="326"/>
      <c r="GS285" s="326"/>
      <c r="HC285" s="326"/>
      <c r="HM285" s="326"/>
      <c r="HW285" s="326"/>
    </row>
    <row r="286" s="3" customFormat="true" x14ac:dyDescent="0.25">
      <c r="A286" s="326"/>
      <c r="K286" s="326"/>
      <c r="U286" s="326"/>
      <c r="AE286" s="326"/>
      <c r="AO286" s="326"/>
      <c r="AY286" s="326"/>
      <c r="AZ286" s="326"/>
      <c r="BI286" s="326"/>
      <c r="BS286" s="326"/>
      <c r="CC286" s="326"/>
      <c r="CM286" s="326"/>
      <c r="CW286" s="326"/>
      <c r="DG286" s="326"/>
      <c r="DQ286" s="326"/>
      <c r="EA286" s="326"/>
      <c r="EK286" s="326"/>
      <c r="EU286" s="326"/>
      <c r="FE286" s="326"/>
      <c r="FO286" s="326"/>
      <c r="FY286" s="326"/>
      <c r="GI286" s="326"/>
      <c r="GS286" s="326"/>
      <c r="HC286" s="326"/>
      <c r="HM286" s="326"/>
      <c r="HW286" s="326"/>
    </row>
    <row r="287" s="3" customFormat="true" x14ac:dyDescent="0.25">
      <c r="A287" s="326"/>
      <c r="K287" s="326"/>
      <c r="U287" s="326"/>
      <c r="AE287" s="326"/>
      <c r="AO287" s="326"/>
      <c r="AY287" s="326"/>
      <c r="AZ287" s="326"/>
      <c r="BI287" s="326"/>
      <c r="BS287" s="326"/>
      <c r="CC287" s="326"/>
      <c r="CM287" s="326"/>
      <c r="CW287" s="326"/>
      <c r="DG287" s="326"/>
      <c r="DQ287" s="326"/>
      <c r="EA287" s="326"/>
      <c r="EK287" s="326"/>
      <c r="EU287" s="326"/>
      <c r="FE287" s="326"/>
      <c r="FO287" s="326"/>
      <c r="FY287" s="326"/>
      <c r="GI287" s="326"/>
      <c r="GS287" s="326"/>
      <c r="HC287" s="326"/>
      <c r="HM287" s="326"/>
      <c r="HW287" s="326"/>
    </row>
    <row r="288" s="3" customFormat="true" x14ac:dyDescent="0.25">
      <c r="A288" s="326"/>
      <c r="K288" s="326"/>
      <c r="U288" s="326"/>
      <c r="AE288" s="326"/>
      <c r="AO288" s="326"/>
      <c r="AY288" s="326"/>
      <c r="AZ288" s="326"/>
      <c r="BI288" s="326"/>
      <c r="BS288" s="326"/>
      <c r="CC288" s="326"/>
      <c r="CM288" s="326"/>
      <c r="CW288" s="326"/>
      <c r="DG288" s="326"/>
      <c r="DQ288" s="326"/>
      <c r="EA288" s="326"/>
      <c r="EK288" s="326"/>
      <c r="EU288" s="326"/>
      <c r="FE288" s="326"/>
      <c r="FO288" s="326"/>
      <c r="FY288" s="326"/>
      <c r="GI288" s="326"/>
      <c r="GS288" s="326"/>
      <c r="HC288" s="326"/>
      <c r="HM288" s="326"/>
      <c r="HW288" s="326"/>
    </row>
    <row r="289" s="3" customFormat="true" x14ac:dyDescent="0.25">
      <c r="A289" s="326"/>
      <c r="K289" s="326"/>
      <c r="U289" s="326"/>
      <c r="AE289" s="326"/>
      <c r="AO289" s="326"/>
      <c r="AY289" s="326"/>
      <c r="AZ289" s="326"/>
      <c r="BI289" s="326"/>
      <c r="BS289" s="326"/>
      <c r="CC289" s="326"/>
      <c r="CM289" s="326"/>
      <c r="CW289" s="326"/>
      <c r="DG289" s="326"/>
      <c r="DQ289" s="326"/>
      <c r="EA289" s="326"/>
      <c r="EK289" s="326"/>
      <c r="EU289" s="326"/>
      <c r="FE289" s="326"/>
      <c r="FO289" s="326"/>
      <c r="FY289" s="326"/>
      <c r="GI289" s="326"/>
      <c r="GS289" s="326"/>
      <c r="HC289" s="326"/>
      <c r="HM289" s="326"/>
      <c r="HW289" s="326"/>
    </row>
    <row r="290" s="3" customFormat="true" x14ac:dyDescent="0.25">
      <c r="A290" s="326"/>
      <c r="K290" s="326"/>
      <c r="U290" s="326"/>
      <c r="AE290" s="326"/>
      <c r="AO290" s="326"/>
      <c r="AY290" s="326"/>
      <c r="AZ290" s="326"/>
      <c r="BI290" s="326"/>
      <c r="BS290" s="326"/>
      <c r="CC290" s="326"/>
      <c r="CM290" s="326"/>
      <c r="CW290" s="326"/>
      <c r="DG290" s="326"/>
      <c r="DQ290" s="326"/>
      <c r="EA290" s="326"/>
      <c r="EK290" s="326"/>
      <c r="EU290" s="326"/>
      <c r="FE290" s="326"/>
      <c r="FO290" s="326"/>
      <c r="FY290" s="326"/>
      <c r="GI290" s="326"/>
      <c r="GS290" s="326"/>
      <c r="HC290" s="326"/>
      <c r="HM290" s="326"/>
      <c r="HW290" s="326"/>
    </row>
    <row r="291" s="3" customFormat="true" x14ac:dyDescent="0.25">
      <c r="A291" s="326"/>
      <c r="K291" s="326"/>
      <c r="U291" s="326"/>
      <c r="AE291" s="326"/>
      <c r="AO291" s="326"/>
      <c r="AY291" s="326"/>
      <c r="AZ291" s="326"/>
      <c r="BI291" s="326"/>
      <c r="BS291" s="326"/>
      <c r="CC291" s="326"/>
      <c r="CM291" s="326"/>
      <c r="CW291" s="326"/>
      <c r="DG291" s="326"/>
      <c r="DQ291" s="326"/>
      <c r="EA291" s="326"/>
      <c r="EK291" s="326"/>
      <c r="EU291" s="326"/>
      <c r="FE291" s="326"/>
      <c r="FO291" s="326"/>
      <c r="FY291" s="326"/>
      <c r="GI291" s="326"/>
      <c r="GS291" s="326"/>
      <c r="HC291" s="326"/>
      <c r="HM291" s="326"/>
      <c r="HW291" s="326"/>
    </row>
    <row r="292" s="3" customFormat="true" x14ac:dyDescent="0.25">
      <c r="A292" s="326"/>
      <c r="K292" s="326"/>
      <c r="U292" s="326"/>
      <c r="AE292" s="326"/>
      <c r="AO292" s="326"/>
      <c r="AY292" s="326"/>
      <c r="AZ292" s="326"/>
      <c r="BI292" s="326"/>
      <c r="BS292" s="326"/>
      <c r="CC292" s="326"/>
      <c r="CM292" s="326"/>
      <c r="CW292" s="326"/>
      <c r="DG292" s="326"/>
      <c r="DQ292" s="326"/>
      <c r="EA292" s="326"/>
      <c r="EK292" s="326"/>
      <c r="EU292" s="326"/>
      <c r="FE292" s="326"/>
      <c r="FO292" s="326"/>
      <c r="FY292" s="326"/>
      <c r="GI292" s="326"/>
      <c r="GS292" s="326"/>
      <c r="HC292" s="326"/>
      <c r="HM292" s="326"/>
      <c r="HW292" s="326"/>
    </row>
    <row r="293" s="3" customFormat="true" x14ac:dyDescent="0.25">
      <c r="A293" s="326"/>
      <c r="K293" s="326"/>
      <c r="U293" s="326"/>
      <c r="AE293" s="326"/>
      <c r="AO293" s="326"/>
      <c r="AY293" s="326"/>
      <c r="AZ293" s="326"/>
      <c r="BI293" s="326"/>
      <c r="BS293" s="326"/>
      <c r="CC293" s="326"/>
      <c r="CM293" s="326"/>
      <c r="CW293" s="326"/>
      <c r="DG293" s="326"/>
      <c r="DQ293" s="326"/>
      <c r="EA293" s="326"/>
      <c r="EK293" s="326"/>
      <c r="EU293" s="326"/>
      <c r="FE293" s="326"/>
      <c r="FO293" s="326"/>
      <c r="FY293" s="326"/>
      <c r="GI293" s="326"/>
      <c r="GS293" s="326"/>
      <c r="HC293" s="326"/>
      <c r="HM293" s="326"/>
      <c r="HW293" s="326"/>
    </row>
    <row r="294" s="3" customFormat="true" x14ac:dyDescent="0.25">
      <c r="A294" s="326"/>
      <c r="K294" s="326"/>
      <c r="U294" s="326"/>
      <c r="AE294" s="326"/>
      <c r="AO294" s="326"/>
      <c r="AY294" s="326"/>
      <c r="AZ294" s="326"/>
      <c r="BI294" s="326"/>
      <c r="BS294" s="326"/>
      <c r="CC294" s="326"/>
      <c r="CM294" s="326"/>
      <c r="CW294" s="326"/>
      <c r="DG294" s="326"/>
      <c r="DQ294" s="326"/>
      <c r="EA294" s="326"/>
      <c r="EK294" s="326"/>
      <c r="EU294" s="326"/>
      <c r="FE294" s="326"/>
      <c r="FO294" s="326"/>
      <c r="FY294" s="326"/>
      <c r="GI294" s="326"/>
      <c r="GS294" s="326"/>
      <c r="HC294" s="326"/>
      <c r="HM294" s="326"/>
      <c r="HW294" s="326"/>
    </row>
    <row r="295" s="3" customFormat="true" x14ac:dyDescent="0.25">
      <c r="A295" s="326"/>
      <c r="K295" s="326"/>
      <c r="U295" s="326"/>
      <c r="AE295" s="326"/>
      <c r="AO295" s="326"/>
      <c r="AY295" s="326"/>
      <c r="AZ295" s="326"/>
      <c r="BI295" s="326"/>
      <c r="BS295" s="326"/>
      <c r="CC295" s="326"/>
      <c r="CM295" s="326"/>
      <c r="CW295" s="326"/>
      <c r="DG295" s="326"/>
      <c r="DQ295" s="326"/>
      <c r="EA295" s="326"/>
      <c r="EK295" s="326"/>
      <c r="EU295" s="326"/>
      <c r="FE295" s="326"/>
      <c r="FO295" s="326"/>
      <c r="FY295" s="326"/>
      <c r="GI295" s="326"/>
      <c r="GS295" s="326"/>
      <c r="HC295" s="326"/>
      <c r="HM295" s="326"/>
      <c r="HW295" s="326"/>
    </row>
    <row r="296" s="3" customFormat="true" x14ac:dyDescent="0.25">
      <c r="A296" s="326"/>
      <c r="K296" s="326"/>
      <c r="U296" s="326"/>
      <c r="AE296" s="326"/>
      <c r="AO296" s="326"/>
      <c r="AY296" s="326"/>
      <c r="AZ296" s="326"/>
      <c r="BI296" s="326"/>
      <c r="BS296" s="326"/>
      <c r="CC296" s="326"/>
      <c r="CM296" s="326"/>
      <c r="CW296" s="326"/>
      <c r="DG296" s="326"/>
      <c r="DQ296" s="326"/>
      <c r="EA296" s="326"/>
      <c r="EK296" s="326"/>
      <c r="EU296" s="326"/>
      <c r="FE296" s="326"/>
      <c r="FO296" s="326"/>
      <c r="FY296" s="326"/>
      <c r="GI296" s="326"/>
      <c r="GS296" s="326"/>
      <c r="HC296" s="326"/>
      <c r="HM296" s="326"/>
      <c r="HW296" s="326"/>
    </row>
    <row r="297" s="3" customFormat="true" x14ac:dyDescent="0.25">
      <c r="A297" s="326"/>
      <c r="K297" s="326"/>
      <c r="U297" s="326"/>
      <c r="AE297" s="326"/>
      <c r="AO297" s="326"/>
      <c r="AY297" s="326"/>
      <c r="AZ297" s="326"/>
      <c r="BI297" s="326"/>
      <c r="BS297" s="326"/>
      <c r="CC297" s="326"/>
      <c r="CM297" s="326"/>
      <c r="CW297" s="326"/>
      <c r="DG297" s="326"/>
      <c r="DQ297" s="326"/>
      <c r="EA297" s="326"/>
      <c r="EK297" s="326"/>
      <c r="EU297" s="326"/>
      <c r="FE297" s="326"/>
      <c r="FO297" s="326"/>
      <c r="FY297" s="326"/>
      <c r="GI297" s="326"/>
      <c r="GS297" s="326"/>
      <c r="HC297" s="326"/>
      <c r="HM297" s="326"/>
      <c r="HW297" s="326"/>
    </row>
    <row r="298" s="3" customFormat="true" x14ac:dyDescent="0.25">
      <c r="A298" s="326"/>
      <c r="K298" s="326"/>
      <c r="U298" s="326"/>
      <c r="AE298" s="326"/>
      <c r="AO298" s="326"/>
      <c r="AY298" s="326"/>
      <c r="AZ298" s="326"/>
      <c r="BI298" s="326"/>
      <c r="BS298" s="326"/>
      <c r="CC298" s="326"/>
      <c r="CM298" s="326"/>
      <c r="CW298" s="326"/>
      <c r="DG298" s="326"/>
      <c r="DQ298" s="326"/>
      <c r="EA298" s="326"/>
      <c r="EK298" s="326"/>
      <c r="EU298" s="326"/>
      <c r="FE298" s="326"/>
      <c r="FO298" s="326"/>
      <c r="FY298" s="326"/>
      <c r="GI298" s="326"/>
      <c r="GS298" s="326"/>
      <c r="HC298" s="326"/>
      <c r="HM298" s="326"/>
      <c r="HW298" s="326"/>
    </row>
    <row r="299" s="3" customFormat="true" x14ac:dyDescent="0.25">
      <c r="A299" s="326"/>
      <c r="K299" s="326"/>
      <c r="U299" s="326"/>
      <c r="AE299" s="326"/>
      <c r="AO299" s="326"/>
      <c r="AY299" s="326"/>
      <c r="AZ299" s="326"/>
      <c r="BI299" s="326"/>
      <c r="BS299" s="326"/>
      <c r="CC299" s="326"/>
      <c r="CM299" s="326"/>
      <c r="CW299" s="326"/>
      <c r="DG299" s="326"/>
      <c r="DQ299" s="326"/>
      <c r="EA299" s="326"/>
      <c r="EK299" s="326"/>
      <c r="EU299" s="326"/>
      <c r="FE299" s="326"/>
      <c r="FO299" s="326"/>
      <c r="FY299" s="326"/>
      <c r="GI299" s="326"/>
      <c r="GS299" s="326"/>
      <c r="HC299" s="326"/>
      <c r="HM299" s="326"/>
      <c r="HW299" s="326"/>
    </row>
    <row r="300" s="3" customFormat="true" x14ac:dyDescent="0.25">
      <c r="A300" s="326"/>
      <c r="K300" s="326"/>
      <c r="U300" s="326"/>
      <c r="AE300" s="326"/>
      <c r="AO300" s="326"/>
      <c r="AY300" s="326"/>
      <c r="AZ300" s="326"/>
      <c r="BI300" s="326"/>
      <c r="BS300" s="326"/>
      <c r="CC300" s="326"/>
      <c r="CM300" s="326"/>
      <c r="CW300" s="326"/>
      <c r="DG300" s="326"/>
      <c r="DQ300" s="326"/>
      <c r="EA300" s="326"/>
      <c r="EK300" s="326"/>
      <c r="EU300" s="326"/>
      <c r="FE300" s="326"/>
      <c r="FO300" s="326"/>
      <c r="FY300" s="326"/>
      <c r="GI300" s="326"/>
      <c r="GS300" s="326"/>
      <c r="HC300" s="326"/>
      <c r="HM300" s="326"/>
      <c r="HW300" s="326"/>
    </row>
    <row r="301" s="3" customFormat="true" x14ac:dyDescent="0.25">
      <c r="A301" s="326"/>
      <c r="K301" s="326"/>
      <c r="U301" s="326"/>
      <c r="AE301" s="326"/>
      <c r="AO301" s="326"/>
      <c r="AY301" s="326"/>
      <c r="AZ301" s="326"/>
      <c r="BI301" s="326"/>
      <c r="BS301" s="326"/>
      <c r="CC301" s="326"/>
      <c r="CM301" s="326"/>
      <c r="CW301" s="326"/>
      <c r="DG301" s="326"/>
      <c r="DQ301" s="326"/>
      <c r="EA301" s="326"/>
      <c r="EK301" s="326"/>
      <c r="EU301" s="326"/>
      <c r="FE301" s="326"/>
      <c r="FO301" s="326"/>
      <c r="FY301" s="326"/>
      <c r="GI301" s="326"/>
      <c r="GS301" s="326"/>
      <c r="HC301" s="326"/>
      <c r="HM301" s="326"/>
      <c r="HW301" s="326"/>
    </row>
    <row r="302" s="3" customFormat="true" x14ac:dyDescent="0.25">
      <c r="A302" s="326"/>
      <c r="K302" s="326"/>
      <c r="U302" s="326"/>
      <c r="AE302" s="326"/>
      <c r="AO302" s="326"/>
      <c r="AY302" s="326"/>
      <c r="AZ302" s="326"/>
      <c r="BI302" s="326"/>
      <c r="BS302" s="326"/>
      <c r="CC302" s="326"/>
      <c r="CM302" s="326"/>
      <c r="CW302" s="326"/>
      <c r="DG302" s="326"/>
      <c r="DQ302" s="326"/>
      <c r="EA302" s="326"/>
      <c r="EK302" s="326"/>
      <c r="EU302" s="326"/>
      <c r="FE302" s="326"/>
      <c r="FO302" s="326"/>
      <c r="FY302" s="326"/>
      <c r="GI302" s="326"/>
      <c r="GS302" s="326"/>
      <c r="HC302" s="326"/>
      <c r="HM302" s="326"/>
      <c r="HW302" s="326"/>
    </row>
    <row r="303" s="3" customFormat="true" x14ac:dyDescent="0.25">
      <c r="A303" s="326"/>
      <c r="K303" s="326"/>
      <c r="U303" s="326"/>
      <c r="AE303" s="326"/>
      <c r="AO303" s="326"/>
      <c r="AY303" s="326"/>
      <c r="AZ303" s="326"/>
      <c r="BI303" s="326"/>
      <c r="BS303" s="326"/>
      <c r="CC303" s="326"/>
      <c r="CM303" s="326"/>
      <c r="CW303" s="326"/>
      <c r="DG303" s="326"/>
      <c r="DQ303" s="326"/>
      <c r="EA303" s="326"/>
      <c r="EK303" s="326"/>
      <c r="EU303" s="326"/>
      <c r="FE303" s="326"/>
      <c r="FO303" s="326"/>
      <c r="FY303" s="326"/>
      <c r="GI303" s="326"/>
      <c r="GS303" s="326"/>
      <c r="HC303" s="326"/>
      <c r="HM303" s="326"/>
      <c r="HW303" s="326"/>
    </row>
    <row r="304" s="3" customFormat="true" x14ac:dyDescent="0.25">
      <c r="A304" s="326"/>
      <c r="K304" s="326"/>
      <c r="U304" s="326"/>
      <c r="AE304" s="326"/>
      <c r="AO304" s="326"/>
      <c r="AY304" s="326"/>
      <c r="AZ304" s="326"/>
      <c r="BI304" s="326"/>
      <c r="BS304" s="326"/>
      <c r="CC304" s="326"/>
      <c r="CM304" s="326"/>
      <c r="CW304" s="326"/>
      <c r="DG304" s="326"/>
      <c r="DQ304" s="326"/>
      <c r="EA304" s="326"/>
      <c r="EK304" s="326"/>
      <c r="EU304" s="326"/>
      <c r="FE304" s="326"/>
      <c r="FO304" s="326"/>
      <c r="FY304" s="326"/>
      <c r="GI304" s="326"/>
      <c r="GS304" s="326"/>
      <c r="HC304" s="326"/>
      <c r="HM304" s="326"/>
      <c r="HW304" s="326"/>
    </row>
    <row r="305" s="3" customFormat="true" x14ac:dyDescent="0.25">
      <c r="A305" s="326"/>
      <c r="K305" s="326"/>
      <c r="U305" s="326"/>
      <c r="AE305" s="326"/>
      <c r="AO305" s="326"/>
      <c r="AY305" s="326"/>
      <c r="AZ305" s="326"/>
      <c r="BI305" s="326"/>
      <c r="BS305" s="326"/>
      <c r="CC305" s="326"/>
      <c r="CM305" s="326"/>
      <c r="CW305" s="326"/>
      <c r="DG305" s="326"/>
      <c r="DQ305" s="326"/>
      <c r="EA305" s="326"/>
      <c r="EK305" s="326"/>
      <c r="EU305" s="326"/>
      <c r="FE305" s="326"/>
      <c r="FO305" s="326"/>
      <c r="FY305" s="326"/>
      <c r="GI305" s="326"/>
      <c r="GS305" s="326"/>
      <c r="HC305" s="326"/>
      <c r="HM305" s="326"/>
      <c r="HW305" s="326"/>
    </row>
    <row r="306" s="3" customFormat="true" x14ac:dyDescent="0.25">
      <c r="A306" s="326"/>
      <c r="K306" s="326"/>
      <c r="U306" s="326"/>
      <c r="AE306" s="326"/>
      <c r="AO306" s="326"/>
      <c r="AY306" s="326"/>
      <c r="AZ306" s="326"/>
      <c r="BI306" s="326"/>
      <c r="BS306" s="326"/>
      <c r="CC306" s="326"/>
      <c r="CM306" s="326"/>
      <c r="CW306" s="326"/>
      <c r="DG306" s="326"/>
      <c r="DQ306" s="326"/>
      <c r="EA306" s="326"/>
      <c r="EK306" s="326"/>
      <c r="EU306" s="326"/>
      <c r="FE306" s="326"/>
      <c r="FO306" s="326"/>
      <c r="FY306" s="326"/>
      <c r="GI306" s="326"/>
      <c r="GS306" s="326"/>
      <c r="HC306" s="326"/>
      <c r="HM306" s="326"/>
      <c r="HW306" s="326"/>
    </row>
    <row r="307" s="3" customFormat="true" x14ac:dyDescent="0.25">
      <c r="A307" s="326"/>
      <c r="K307" s="326"/>
      <c r="U307" s="326"/>
      <c r="AE307" s="326"/>
      <c r="AO307" s="326"/>
      <c r="AY307" s="326"/>
      <c r="AZ307" s="326"/>
      <c r="BI307" s="326"/>
      <c r="BS307" s="326"/>
      <c r="CC307" s="326"/>
      <c r="CM307" s="326"/>
      <c r="CW307" s="326"/>
      <c r="DG307" s="326"/>
      <c r="DQ307" s="326"/>
      <c r="EA307" s="326"/>
      <c r="EK307" s="326"/>
      <c r="EU307" s="326"/>
      <c r="FE307" s="326"/>
      <c r="FO307" s="326"/>
      <c r="FY307" s="326"/>
      <c r="GI307" s="326"/>
      <c r="GS307" s="326"/>
      <c r="HC307" s="326"/>
      <c r="HM307" s="326"/>
      <c r="HW307" s="326"/>
    </row>
    <row r="308" s="3" customFormat="true" x14ac:dyDescent="0.25">
      <c r="A308" s="326"/>
      <c r="K308" s="326"/>
      <c r="U308" s="326"/>
      <c r="AE308" s="326"/>
      <c r="AO308" s="326"/>
      <c r="AY308" s="326"/>
      <c r="AZ308" s="326"/>
      <c r="BI308" s="326"/>
      <c r="BS308" s="326"/>
      <c r="CC308" s="326"/>
      <c r="CM308" s="326"/>
      <c r="CW308" s="326"/>
      <c r="DG308" s="326"/>
      <c r="DQ308" s="326"/>
      <c r="EA308" s="326"/>
      <c r="EK308" s="326"/>
      <c r="EU308" s="326"/>
      <c r="FE308" s="326"/>
      <c r="FO308" s="326"/>
      <c r="FY308" s="326"/>
      <c r="GI308" s="326"/>
      <c r="GS308" s="326"/>
      <c r="HC308" s="326"/>
      <c r="HM308" s="326"/>
      <c r="HW308" s="326"/>
    </row>
    <row r="309" s="3" customFormat="true" x14ac:dyDescent="0.25">
      <c r="A309" s="326"/>
      <c r="K309" s="326"/>
      <c r="U309" s="326"/>
      <c r="AE309" s="326"/>
      <c r="AO309" s="326"/>
      <c r="AY309" s="326"/>
      <c r="AZ309" s="326"/>
      <c r="BI309" s="326"/>
      <c r="BS309" s="326"/>
      <c r="CC309" s="326"/>
      <c r="CM309" s="326"/>
      <c r="CW309" s="326"/>
      <c r="DG309" s="326"/>
      <c r="DQ309" s="326"/>
      <c r="EA309" s="326"/>
      <c r="EK309" s="326"/>
      <c r="EU309" s="326"/>
      <c r="FE309" s="326"/>
      <c r="FO309" s="326"/>
      <c r="FY309" s="326"/>
      <c r="GI309" s="326"/>
      <c r="GS309" s="326"/>
      <c r="HC309" s="326"/>
      <c r="HM309" s="326"/>
      <c r="HW309" s="326"/>
    </row>
    <row r="310" s="3" customFormat="true" x14ac:dyDescent="0.25">
      <c r="A310" s="326"/>
      <c r="K310" s="326"/>
      <c r="U310" s="326"/>
      <c r="AE310" s="326"/>
      <c r="AO310" s="326"/>
      <c r="AY310" s="326"/>
      <c r="AZ310" s="326"/>
      <c r="BI310" s="326"/>
      <c r="BS310" s="326"/>
      <c r="CC310" s="326"/>
      <c r="CM310" s="326"/>
      <c r="CW310" s="326"/>
      <c r="DG310" s="326"/>
      <c r="DQ310" s="326"/>
      <c r="EA310" s="326"/>
      <c r="EK310" s="326"/>
      <c r="EU310" s="326"/>
      <c r="FE310" s="326"/>
      <c r="FO310" s="326"/>
      <c r="FY310" s="326"/>
      <c r="GI310" s="326"/>
      <c r="GS310" s="326"/>
      <c r="HC310" s="326"/>
      <c r="HM310" s="326"/>
      <c r="HW310" s="326"/>
    </row>
    <row r="311" s="3" customFormat="true" x14ac:dyDescent="0.25">
      <c r="A311" s="326"/>
      <c r="K311" s="326"/>
      <c r="U311" s="326"/>
      <c r="AE311" s="326"/>
      <c r="AO311" s="326"/>
      <c r="AY311" s="326"/>
      <c r="AZ311" s="326"/>
      <c r="BI311" s="326"/>
      <c r="BS311" s="326"/>
      <c r="CC311" s="326"/>
      <c r="CM311" s="326"/>
      <c r="CW311" s="326"/>
      <c r="DG311" s="326"/>
      <c r="DQ311" s="326"/>
      <c r="EA311" s="326"/>
      <c r="EK311" s="326"/>
      <c r="EU311" s="326"/>
      <c r="FE311" s="326"/>
      <c r="FO311" s="326"/>
      <c r="FY311" s="326"/>
      <c r="GI311" s="326"/>
      <c r="GS311" s="326"/>
      <c r="HC311" s="326"/>
      <c r="HM311" s="326"/>
      <c r="HW311" s="326"/>
    </row>
    <row r="312" s="3" customFormat="true" x14ac:dyDescent="0.25">
      <c r="A312" s="326"/>
      <c r="K312" s="326"/>
      <c r="U312" s="326"/>
      <c r="AE312" s="326"/>
      <c r="AO312" s="326"/>
      <c r="AY312" s="326"/>
      <c r="AZ312" s="326"/>
      <c r="BI312" s="326"/>
      <c r="BS312" s="326"/>
      <c r="CC312" s="326"/>
      <c r="CM312" s="326"/>
      <c r="CW312" s="326"/>
      <c r="DG312" s="326"/>
      <c r="DQ312" s="326"/>
      <c r="EA312" s="326"/>
      <c r="EK312" s="326"/>
      <c r="EU312" s="326"/>
      <c r="FE312" s="326"/>
      <c r="FO312" s="326"/>
      <c r="FY312" s="326"/>
      <c r="GI312" s="326"/>
      <c r="GS312" s="326"/>
      <c r="HC312" s="326"/>
      <c r="HM312" s="326"/>
      <c r="HW312" s="326"/>
    </row>
    <row r="313" s="3" customFormat="true" x14ac:dyDescent="0.25">
      <c r="A313" s="326"/>
      <c r="K313" s="326"/>
      <c r="U313" s="326"/>
      <c r="AE313" s="326"/>
      <c r="AO313" s="326"/>
      <c r="AY313" s="326"/>
      <c r="AZ313" s="326"/>
      <c r="BI313" s="326"/>
      <c r="BS313" s="326"/>
      <c r="CC313" s="326"/>
      <c r="CM313" s="326"/>
      <c r="CW313" s="326"/>
      <c r="DG313" s="326"/>
      <c r="DQ313" s="326"/>
      <c r="EA313" s="326"/>
      <c r="EK313" s="326"/>
      <c r="EU313" s="326"/>
      <c r="FE313" s="326"/>
      <c r="FO313" s="326"/>
      <c r="FY313" s="326"/>
      <c r="GI313" s="326"/>
      <c r="GS313" s="326"/>
      <c r="HC313" s="326"/>
      <c r="HM313" s="326"/>
      <c r="HW313" s="326"/>
    </row>
    <row r="314" s="3" customFormat="true" x14ac:dyDescent="0.25">
      <c r="A314" s="326"/>
      <c r="K314" s="326"/>
      <c r="U314" s="326"/>
      <c r="AE314" s="326"/>
      <c r="AO314" s="326"/>
      <c r="AY314" s="326"/>
      <c r="AZ314" s="326"/>
      <c r="BI314" s="326"/>
      <c r="BS314" s="326"/>
      <c r="CC314" s="326"/>
      <c r="CM314" s="326"/>
      <c r="CW314" s="326"/>
      <c r="DG314" s="326"/>
      <c r="DQ314" s="326"/>
      <c r="EA314" s="326"/>
      <c r="EK314" s="326"/>
      <c r="EU314" s="326"/>
      <c r="FE314" s="326"/>
      <c r="FO314" s="326"/>
      <c r="FY314" s="326"/>
      <c r="GI314" s="326"/>
      <c r="GS314" s="326"/>
      <c r="HC314" s="326"/>
      <c r="HM314" s="326"/>
      <c r="HW314" s="326"/>
    </row>
    <row r="315" s="3" customFormat="true" x14ac:dyDescent="0.25">
      <c r="A315" s="326"/>
      <c r="K315" s="326"/>
      <c r="U315" s="326"/>
      <c r="AE315" s="326"/>
      <c r="AO315" s="326"/>
      <c r="AY315" s="326"/>
      <c r="AZ315" s="326"/>
      <c r="BI315" s="326"/>
      <c r="BS315" s="326"/>
      <c r="CC315" s="326"/>
      <c r="CM315" s="326"/>
      <c r="CW315" s="326"/>
      <c r="DG315" s="326"/>
      <c r="DQ315" s="326"/>
      <c r="EA315" s="326"/>
      <c r="EK315" s="326"/>
      <c r="EU315" s="326"/>
      <c r="FE315" s="326"/>
      <c r="FO315" s="326"/>
      <c r="FY315" s="326"/>
      <c r="GI315" s="326"/>
      <c r="GS315" s="326"/>
      <c r="HC315" s="326"/>
      <c r="HM315" s="326"/>
      <c r="HW315" s="326"/>
    </row>
    <row r="316" s="3" customFormat="true" x14ac:dyDescent="0.25">
      <c r="A316" s="326"/>
      <c r="K316" s="326"/>
      <c r="U316" s="326"/>
      <c r="AE316" s="326"/>
      <c r="AO316" s="326"/>
      <c r="AY316" s="326"/>
      <c r="AZ316" s="326"/>
      <c r="BI316" s="326"/>
      <c r="BS316" s="326"/>
      <c r="CC316" s="326"/>
      <c r="CM316" s="326"/>
      <c r="CW316" s="326"/>
      <c r="DG316" s="326"/>
      <c r="DQ316" s="326"/>
      <c r="EA316" s="326"/>
      <c r="EK316" s="326"/>
      <c r="EU316" s="326"/>
      <c r="FE316" s="326"/>
      <c r="FO316" s="326"/>
      <c r="FY316" s="326"/>
      <c r="GI316" s="326"/>
      <c r="GS316" s="326"/>
      <c r="HC316" s="326"/>
      <c r="HM316" s="326"/>
      <c r="HW316" s="326"/>
    </row>
    <row r="317" s="3" customFormat="true" x14ac:dyDescent="0.25">
      <c r="A317" s="326"/>
      <c r="K317" s="326"/>
      <c r="U317" s="326"/>
      <c r="AE317" s="326"/>
      <c r="AO317" s="326"/>
      <c r="AY317" s="326"/>
      <c r="AZ317" s="326"/>
      <c r="BI317" s="326"/>
      <c r="BS317" s="326"/>
      <c r="CC317" s="326"/>
      <c r="CM317" s="326"/>
      <c r="CW317" s="326"/>
      <c r="DG317" s="326"/>
      <c r="DQ317" s="326"/>
      <c r="EA317" s="326"/>
      <c r="EK317" s="326"/>
      <c r="EU317" s="326"/>
      <c r="FE317" s="326"/>
      <c r="FO317" s="326"/>
      <c r="FY317" s="326"/>
      <c r="GI317" s="326"/>
      <c r="GS317" s="326"/>
      <c r="HC317" s="326"/>
      <c r="HM317" s="326"/>
      <c r="HW317" s="326"/>
    </row>
    <row r="318" s="3" customFormat="true" x14ac:dyDescent="0.25">
      <c r="A318" s="326"/>
      <c r="K318" s="326"/>
      <c r="U318" s="326"/>
      <c r="AE318" s="326"/>
      <c r="AO318" s="326"/>
      <c r="AY318" s="326"/>
      <c r="AZ318" s="326"/>
      <c r="BI318" s="326"/>
      <c r="BS318" s="326"/>
      <c r="CC318" s="326"/>
      <c r="CM318" s="326"/>
      <c r="CW318" s="326"/>
      <c r="DG318" s="326"/>
      <c r="DQ318" s="326"/>
      <c r="EA318" s="326"/>
      <c r="EK318" s="326"/>
      <c r="EU318" s="326"/>
      <c r="FE318" s="326"/>
      <c r="FO318" s="326"/>
      <c r="FY318" s="326"/>
      <c r="GI318" s="326"/>
      <c r="GS318" s="326"/>
      <c r="HC318" s="326"/>
      <c r="HM318" s="326"/>
      <c r="HW318" s="326"/>
    </row>
    <row r="319" s="3" customFormat="true" x14ac:dyDescent="0.25">
      <c r="A319" s="326"/>
      <c r="K319" s="326"/>
      <c r="U319" s="326"/>
      <c r="AE319" s="326"/>
      <c r="AO319" s="326"/>
      <c r="AY319" s="326"/>
      <c r="AZ319" s="326"/>
      <c r="BI319" s="326"/>
      <c r="BS319" s="326"/>
      <c r="CC319" s="326"/>
      <c r="CM319" s="326"/>
      <c r="CW319" s="326"/>
      <c r="DG319" s="326"/>
      <c r="DQ319" s="326"/>
      <c r="EA319" s="326"/>
      <c r="EK319" s="326"/>
      <c r="EU319" s="326"/>
      <c r="FE319" s="326"/>
      <c r="FO319" s="326"/>
      <c r="FY319" s="326"/>
      <c r="GI319" s="326"/>
      <c r="GS319" s="326"/>
      <c r="HC319" s="326"/>
      <c r="HM319" s="326"/>
      <c r="HW319" s="326"/>
    </row>
    <row r="320" s="3" customFormat="true" x14ac:dyDescent="0.25">
      <c r="A320" s="326"/>
      <c r="K320" s="326"/>
      <c r="U320" s="326"/>
      <c r="AE320" s="326"/>
      <c r="AO320" s="326"/>
      <c r="AY320" s="326"/>
      <c r="AZ320" s="326"/>
      <c r="BI320" s="326"/>
      <c r="BS320" s="326"/>
      <c r="CC320" s="326"/>
      <c r="CM320" s="326"/>
      <c r="CW320" s="326"/>
      <c r="DG320" s="326"/>
      <c r="DQ320" s="326"/>
      <c r="EA320" s="326"/>
      <c r="EK320" s="326"/>
      <c r="EU320" s="326"/>
      <c r="FE320" s="326"/>
      <c r="FO320" s="326"/>
      <c r="FY320" s="326"/>
      <c r="GI320" s="326"/>
      <c r="GS320" s="326"/>
      <c r="HC320" s="326"/>
      <c r="HM320" s="326"/>
      <c r="HW320" s="326"/>
    </row>
    <row r="321" s="3" customFormat="true" x14ac:dyDescent="0.25">
      <c r="A321" s="326"/>
      <c r="K321" s="326"/>
      <c r="U321" s="326"/>
      <c r="AE321" s="326"/>
      <c r="AO321" s="326"/>
      <c r="AY321" s="326"/>
      <c r="AZ321" s="326"/>
      <c r="BI321" s="326"/>
      <c r="BS321" s="326"/>
      <c r="CC321" s="326"/>
      <c r="CM321" s="326"/>
      <c r="CW321" s="326"/>
      <c r="DG321" s="326"/>
      <c r="DQ321" s="326"/>
      <c r="EA321" s="326"/>
      <c r="EK321" s="326"/>
      <c r="EU321" s="326"/>
      <c r="FE321" s="326"/>
      <c r="FO321" s="326"/>
      <c r="FY321" s="326"/>
      <c r="GI321" s="326"/>
      <c r="GS321" s="326"/>
      <c r="HC321" s="326"/>
      <c r="HM321" s="326"/>
      <c r="HW321" s="326"/>
    </row>
    <row r="322" s="3" customFormat="true" x14ac:dyDescent="0.25">
      <c r="A322" s="326"/>
      <c r="K322" s="326"/>
      <c r="U322" s="326"/>
      <c r="AE322" s="326"/>
      <c r="AO322" s="326"/>
      <c r="AY322" s="326"/>
      <c r="AZ322" s="326"/>
      <c r="BI322" s="326"/>
      <c r="BS322" s="326"/>
      <c r="CC322" s="326"/>
      <c r="CM322" s="326"/>
      <c r="CW322" s="326"/>
      <c r="DG322" s="326"/>
      <c r="DQ322" s="326"/>
      <c r="EA322" s="326"/>
      <c r="EK322" s="326"/>
      <c r="EU322" s="326"/>
      <c r="FE322" s="326"/>
      <c r="FO322" s="326"/>
      <c r="FY322" s="326"/>
      <c r="GI322" s="326"/>
      <c r="GS322" s="326"/>
      <c r="HC322" s="326"/>
      <c r="HM322" s="326"/>
      <c r="HW322" s="326"/>
    </row>
    <row r="323" s="3" customFormat="true" x14ac:dyDescent="0.25">
      <c r="A323" s="326"/>
      <c r="K323" s="326"/>
      <c r="U323" s="326"/>
      <c r="AE323" s="326"/>
      <c r="AO323" s="326"/>
      <c r="AY323" s="326"/>
      <c r="AZ323" s="326"/>
      <c r="BI323" s="326"/>
      <c r="BS323" s="326"/>
      <c r="CC323" s="326"/>
      <c r="CM323" s="326"/>
      <c r="CW323" s="326"/>
      <c r="DG323" s="326"/>
      <c r="DQ323" s="326"/>
      <c r="EA323" s="326"/>
      <c r="EK323" s="326"/>
      <c r="EU323" s="326"/>
      <c r="FE323" s="326"/>
      <c r="FO323" s="326"/>
      <c r="FY323" s="326"/>
      <c r="GI323" s="326"/>
      <c r="GS323" s="326"/>
      <c r="HC323" s="326"/>
      <c r="HM323" s="326"/>
      <c r="HW323" s="326"/>
    </row>
    <row r="324" s="3" customFormat="true" x14ac:dyDescent="0.25">
      <c r="A324" s="326"/>
      <c r="K324" s="326"/>
      <c r="U324" s="326"/>
      <c r="AE324" s="326"/>
      <c r="AO324" s="326"/>
      <c r="AY324" s="326"/>
      <c r="AZ324" s="326"/>
      <c r="BI324" s="326"/>
      <c r="BS324" s="326"/>
      <c r="CC324" s="326"/>
      <c r="CM324" s="326"/>
      <c r="CW324" s="326"/>
      <c r="DG324" s="326"/>
      <c r="DQ324" s="326"/>
      <c r="EA324" s="326"/>
      <c r="EK324" s="326"/>
      <c r="EU324" s="326"/>
      <c r="FE324" s="326"/>
      <c r="FO324" s="326"/>
      <c r="FY324" s="326"/>
      <c r="GI324" s="326"/>
      <c r="GS324" s="326"/>
      <c r="HC324" s="326"/>
      <c r="HM324" s="326"/>
      <c r="HW324" s="326"/>
    </row>
    <row r="325" s="3" customFormat="true" x14ac:dyDescent="0.25">
      <c r="A325" s="326"/>
      <c r="K325" s="326"/>
      <c r="U325" s="326"/>
      <c r="AE325" s="326"/>
      <c r="AO325" s="326"/>
      <c r="AY325" s="326"/>
      <c r="AZ325" s="326"/>
      <c r="BI325" s="326"/>
      <c r="BS325" s="326"/>
      <c r="CC325" s="326"/>
      <c r="CM325" s="326"/>
      <c r="CW325" s="326"/>
      <c r="DG325" s="326"/>
      <c r="DQ325" s="326"/>
      <c r="EA325" s="326"/>
      <c r="EK325" s="326"/>
      <c r="EU325" s="326"/>
      <c r="FE325" s="326"/>
      <c r="FO325" s="326"/>
      <c r="FY325" s="326"/>
      <c r="GI325" s="326"/>
      <c r="GS325" s="326"/>
      <c r="HC325" s="326"/>
      <c r="HM325" s="326"/>
      <c r="HW325" s="326"/>
    </row>
    <row r="326" s="3" customFormat="true" x14ac:dyDescent="0.25">
      <c r="A326" s="326"/>
      <c r="K326" s="326"/>
      <c r="U326" s="326"/>
      <c r="AE326" s="326"/>
      <c r="AO326" s="326"/>
      <c r="AY326" s="326"/>
      <c r="AZ326" s="326"/>
      <c r="BI326" s="326"/>
      <c r="BS326" s="326"/>
      <c r="CC326" s="326"/>
      <c r="CM326" s="326"/>
      <c r="CW326" s="326"/>
      <c r="DG326" s="326"/>
      <c r="DQ326" s="326"/>
      <c r="EA326" s="326"/>
      <c r="EK326" s="326"/>
      <c r="EU326" s="326"/>
      <c r="FE326" s="326"/>
      <c r="FO326" s="326"/>
      <c r="FY326" s="326"/>
      <c r="GI326" s="326"/>
      <c r="GS326" s="326"/>
      <c r="HC326" s="326"/>
      <c r="HM326" s="326"/>
      <c r="HW326" s="326"/>
    </row>
    <row r="327" s="3" customFormat="true" x14ac:dyDescent="0.25">
      <c r="A327" s="326"/>
      <c r="K327" s="326"/>
      <c r="U327" s="326"/>
      <c r="AE327" s="326"/>
      <c r="AO327" s="326"/>
      <c r="AY327" s="326"/>
      <c r="AZ327" s="326"/>
      <c r="BI327" s="326"/>
      <c r="BS327" s="326"/>
      <c r="CC327" s="326"/>
      <c r="CM327" s="326"/>
      <c r="CW327" s="326"/>
      <c r="DG327" s="326"/>
      <c r="DQ327" s="326"/>
      <c r="EA327" s="326"/>
      <c r="EK327" s="326"/>
      <c r="EU327" s="326"/>
      <c r="FE327" s="326"/>
      <c r="FO327" s="326"/>
      <c r="FY327" s="326"/>
      <c r="GI327" s="326"/>
      <c r="GS327" s="326"/>
      <c r="HC327" s="326"/>
      <c r="HM327" s="326"/>
      <c r="HW327" s="326"/>
    </row>
    <row r="328" s="3" customFormat="true" x14ac:dyDescent="0.25">
      <c r="A328" s="326"/>
      <c r="K328" s="326"/>
      <c r="U328" s="326"/>
      <c r="AE328" s="326"/>
      <c r="AO328" s="326"/>
      <c r="AY328" s="326"/>
      <c r="AZ328" s="326"/>
      <c r="BI328" s="326"/>
      <c r="BS328" s="326"/>
      <c r="CC328" s="326"/>
      <c r="CM328" s="326"/>
      <c r="CW328" s="326"/>
      <c r="DG328" s="326"/>
      <c r="DQ328" s="326"/>
      <c r="EA328" s="326"/>
      <c r="EK328" s="326"/>
      <c r="EU328" s="326"/>
      <c r="FE328" s="326"/>
      <c r="FO328" s="326"/>
      <c r="FY328" s="326"/>
      <c r="GI328" s="326"/>
      <c r="GS328" s="326"/>
      <c r="HC328" s="326"/>
      <c r="HM328" s="326"/>
      <c r="HW328" s="326"/>
    </row>
    <row r="329" s="3" customFormat="true" x14ac:dyDescent="0.25">
      <c r="A329" s="326"/>
      <c r="K329" s="326"/>
      <c r="U329" s="326"/>
      <c r="AE329" s="326"/>
      <c r="AO329" s="326"/>
      <c r="AY329" s="326"/>
      <c r="AZ329" s="326"/>
      <c r="BI329" s="326"/>
      <c r="BS329" s="326"/>
      <c r="CC329" s="326"/>
      <c r="CM329" s="326"/>
      <c r="CW329" s="326"/>
      <c r="DG329" s="326"/>
      <c r="DQ329" s="326"/>
      <c r="EA329" s="326"/>
      <c r="EK329" s="326"/>
      <c r="EU329" s="326"/>
      <c r="FE329" s="326"/>
      <c r="FO329" s="326"/>
      <c r="FY329" s="326"/>
      <c r="GI329" s="326"/>
      <c r="GS329" s="326"/>
      <c r="HC329" s="326"/>
      <c r="HM329" s="326"/>
      <c r="HW329" s="326"/>
    </row>
    <row r="330" s="3" customFormat="true" x14ac:dyDescent="0.25">
      <c r="A330" s="326"/>
      <c r="K330" s="326"/>
      <c r="U330" s="326"/>
      <c r="AE330" s="326"/>
      <c r="AO330" s="326"/>
      <c r="AY330" s="326"/>
      <c r="AZ330" s="326"/>
      <c r="BI330" s="326"/>
      <c r="BS330" s="326"/>
      <c r="CC330" s="326"/>
      <c r="CM330" s="326"/>
      <c r="CW330" s="326"/>
      <c r="DG330" s="326"/>
      <c r="DQ330" s="326"/>
      <c r="EA330" s="326"/>
      <c r="EK330" s="326"/>
      <c r="EU330" s="326"/>
      <c r="FE330" s="326"/>
      <c r="FO330" s="326"/>
      <c r="FY330" s="326"/>
      <c r="GI330" s="326"/>
      <c r="GS330" s="326"/>
      <c r="HC330" s="326"/>
      <c r="HM330" s="326"/>
      <c r="HW330" s="326"/>
    </row>
    <row r="331" s="3" customFormat="true" x14ac:dyDescent="0.25">
      <c r="A331" s="326"/>
      <c r="K331" s="326"/>
      <c r="U331" s="326"/>
      <c r="AE331" s="326"/>
      <c r="AO331" s="326"/>
      <c r="AY331" s="326"/>
      <c r="AZ331" s="326"/>
      <c r="BI331" s="326"/>
      <c r="BS331" s="326"/>
      <c r="CC331" s="326"/>
      <c r="CM331" s="326"/>
      <c r="CW331" s="326"/>
      <c r="DG331" s="326"/>
      <c r="DQ331" s="326"/>
      <c r="EA331" s="326"/>
      <c r="EK331" s="326"/>
      <c r="EU331" s="326"/>
      <c r="FE331" s="326"/>
      <c r="FO331" s="326"/>
      <c r="FY331" s="326"/>
      <c r="GI331" s="326"/>
      <c r="GS331" s="326"/>
      <c r="HC331" s="326"/>
      <c r="HM331" s="326"/>
      <c r="HW331" s="326"/>
    </row>
    <row r="332" s="3" customFormat="true" x14ac:dyDescent="0.25">
      <c r="A332" s="326"/>
      <c r="K332" s="326"/>
      <c r="U332" s="326"/>
      <c r="AE332" s="326"/>
      <c r="AO332" s="326"/>
      <c r="AY332" s="326"/>
      <c r="AZ332" s="326"/>
      <c r="BI332" s="326"/>
      <c r="BS332" s="326"/>
      <c r="CC332" s="326"/>
      <c r="CM332" s="326"/>
      <c r="CW332" s="326"/>
      <c r="DG332" s="326"/>
      <c r="DQ332" s="326"/>
      <c r="EA332" s="326"/>
      <c r="EK332" s="326"/>
      <c r="EU332" s="326"/>
      <c r="FE332" s="326"/>
      <c r="FO332" s="326"/>
      <c r="FY332" s="326"/>
      <c r="GI332" s="326"/>
      <c r="GS332" s="326"/>
      <c r="HC332" s="326"/>
      <c r="HM332" s="326"/>
      <c r="HW332" s="326"/>
    </row>
    <row r="333" s="3" customFormat="true" x14ac:dyDescent="0.25">
      <c r="A333" s="326"/>
      <c r="K333" s="326"/>
      <c r="U333" s="326"/>
      <c r="AE333" s="326"/>
      <c r="AO333" s="326"/>
      <c r="AY333" s="326"/>
      <c r="AZ333" s="326"/>
      <c r="BI333" s="326"/>
      <c r="BS333" s="326"/>
      <c r="CC333" s="326"/>
      <c r="CM333" s="326"/>
      <c r="CW333" s="326"/>
      <c r="DG333" s="326"/>
      <c r="DQ333" s="326"/>
      <c r="EA333" s="326"/>
      <c r="EK333" s="326"/>
      <c r="EU333" s="326"/>
      <c r="FE333" s="326"/>
      <c r="FO333" s="326"/>
      <c r="FY333" s="326"/>
      <c r="GI333" s="326"/>
      <c r="GS333" s="326"/>
      <c r="HC333" s="326"/>
      <c r="HM333" s="326"/>
      <c r="HW333" s="326"/>
    </row>
    <row r="334" s="3" customFormat="true" x14ac:dyDescent="0.25">
      <c r="A334" s="326"/>
      <c r="K334" s="326"/>
      <c r="U334" s="326"/>
      <c r="AE334" s="326"/>
      <c r="AO334" s="326"/>
      <c r="AY334" s="326"/>
      <c r="AZ334" s="326"/>
      <c r="BI334" s="326"/>
      <c r="BS334" s="326"/>
      <c r="CC334" s="326"/>
      <c r="CM334" s="326"/>
      <c r="CW334" s="326"/>
      <c r="DG334" s="326"/>
      <c r="DQ334" s="326"/>
      <c r="EA334" s="326"/>
      <c r="EK334" s="326"/>
      <c r="EU334" s="326"/>
      <c r="FE334" s="326"/>
      <c r="FO334" s="326"/>
      <c r="FY334" s="326"/>
      <c r="GI334" s="326"/>
      <c r="GS334" s="326"/>
      <c r="HC334" s="326"/>
      <c r="HM334" s="326"/>
      <c r="HW334" s="326"/>
    </row>
    <row r="335" s="3" customFormat="true" x14ac:dyDescent="0.25">
      <c r="A335" s="326"/>
      <c r="K335" s="326"/>
      <c r="U335" s="326"/>
      <c r="AE335" s="326"/>
      <c r="AO335" s="326"/>
      <c r="AY335" s="326"/>
      <c r="AZ335" s="326"/>
      <c r="BI335" s="326"/>
      <c r="BS335" s="326"/>
      <c r="CC335" s="326"/>
      <c r="CM335" s="326"/>
      <c r="CW335" s="326"/>
      <c r="DG335" s="326"/>
      <c r="DQ335" s="326"/>
      <c r="EA335" s="326"/>
      <c r="EK335" s="326"/>
      <c r="EU335" s="326"/>
      <c r="FE335" s="326"/>
      <c r="FO335" s="326"/>
      <c r="FY335" s="326"/>
      <c r="GI335" s="326"/>
      <c r="GS335" s="326"/>
      <c r="HC335" s="326"/>
      <c r="HM335" s="326"/>
      <c r="HW335" s="326"/>
    </row>
    <row r="336" s="3" customFormat="true" x14ac:dyDescent="0.25">
      <c r="A336" s="326"/>
      <c r="K336" s="326"/>
      <c r="U336" s="326"/>
      <c r="AE336" s="326"/>
      <c r="AO336" s="326"/>
      <c r="AY336" s="326"/>
      <c r="AZ336" s="326"/>
      <c r="BI336" s="326"/>
      <c r="BS336" s="326"/>
      <c r="CC336" s="326"/>
      <c r="CM336" s="326"/>
      <c r="CW336" s="326"/>
      <c r="DG336" s="326"/>
      <c r="DQ336" s="326"/>
      <c r="EA336" s="326"/>
      <c r="EK336" s="326"/>
      <c r="EU336" s="326"/>
      <c r="FE336" s="326"/>
      <c r="FO336" s="326"/>
      <c r="FY336" s="326"/>
      <c r="GI336" s="326"/>
      <c r="GS336" s="326"/>
      <c r="HC336" s="326"/>
      <c r="HM336" s="326"/>
      <c r="HW336" s="326"/>
    </row>
    <row r="337" s="3" customFormat="true" x14ac:dyDescent="0.25">
      <c r="A337" s="326"/>
      <c r="K337" s="326"/>
      <c r="U337" s="326"/>
      <c r="AE337" s="326"/>
      <c r="AO337" s="326"/>
      <c r="AY337" s="326"/>
      <c r="AZ337" s="326"/>
      <c r="BI337" s="326"/>
      <c r="BS337" s="326"/>
      <c r="CC337" s="326"/>
      <c r="CM337" s="326"/>
      <c r="CW337" s="326"/>
      <c r="DG337" s="326"/>
      <c r="DQ337" s="326"/>
      <c r="EA337" s="326"/>
      <c r="EK337" s="326"/>
      <c r="EU337" s="326"/>
      <c r="FE337" s="326"/>
      <c r="FO337" s="326"/>
      <c r="FY337" s="326"/>
      <c r="GI337" s="326"/>
      <c r="GS337" s="326"/>
      <c r="HC337" s="326"/>
      <c r="HM337" s="326"/>
      <c r="HW337" s="326"/>
    </row>
    <row r="338" s="3" customFormat="true" x14ac:dyDescent="0.25">
      <c r="A338" s="326"/>
      <c r="K338" s="326"/>
      <c r="U338" s="326"/>
      <c r="AE338" s="326"/>
      <c r="AO338" s="326"/>
      <c r="AY338" s="326"/>
      <c r="AZ338" s="326"/>
      <c r="BI338" s="326"/>
      <c r="BS338" s="326"/>
      <c r="CC338" s="326"/>
      <c r="CM338" s="326"/>
      <c r="CW338" s="326"/>
      <c r="DG338" s="326"/>
      <c r="DQ338" s="326"/>
      <c r="EA338" s="326"/>
      <c r="EK338" s="326"/>
      <c r="EU338" s="326"/>
      <c r="FE338" s="326"/>
      <c r="FO338" s="326"/>
      <c r="FY338" s="326"/>
      <c r="GI338" s="326"/>
      <c r="GS338" s="326"/>
      <c r="HC338" s="326"/>
      <c r="HM338" s="326"/>
      <c r="HW338" s="326"/>
    </row>
    <row r="339" s="3" customFormat="true" x14ac:dyDescent="0.25">
      <c r="A339" s="326"/>
      <c r="K339" s="326"/>
      <c r="U339" s="326"/>
      <c r="AE339" s="326"/>
      <c r="AO339" s="326"/>
      <c r="AY339" s="326"/>
      <c r="AZ339" s="326"/>
      <c r="BI339" s="326"/>
      <c r="BS339" s="326"/>
      <c r="CC339" s="326"/>
      <c r="CM339" s="326"/>
      <c r="CW339" s="326"/>
      <c r="DG339" s="326"/>
      <c r="DQ339" s="326"/>
      <c r="EA339" s="326"/>
      <c r="EK339" s="326"/>
      <c r="EU339" s="326"/>
      <c r="FE339" s="326"/>
      <c r="FO339" s="326"/>
      <c r="FY339" s="326"/>
      <c r="GI339" s="326"/>
      <c r="GS339" s="326"/>
      <c r="HC339" s="326"/>
      <c r="HM339" s="326"/>
      <c r="HW339" s="326"/>
    </row>
    <row r="340" s="3" customFormat="true" x14ac:dyDescent="0.25">
      <c r="A340" s="326"/>
      <c r="K340" s="326"/>
      <c r="U340" s="326"/>
      <c r="AE340" s="326"/>
      <c r="AO340" s="326"/>
      <c r="AY340" s="326"/>
      <c r="AZ340" s="326"/>
      <c r="BI340" s="326"/>
      <c r="BS340" s="326"/>
      <c r="CC340" s="326"/>
      <c r="CM340" s="326"/>
      <c r="CW340" s="326"/>
      <c r="DG340" s="326"/>
      <c r="DQ340" s="326"/>
      <c r="EA340" s="326"/>
      <c r="EK340" s="326"/>
      <c r="EU340" s="326"/>
      <c r="FE340" s="326"/>
      <c r="FO340" s="326"/>
      <c r="FY340" s="326"/>
      <c r="GI340" s="326"/>
      <c r="GS340" s="326"/>
      <c r="HC340" s="326"/>
      <c r="HM340" s="326"/>
      <c r="HW340" s="326"/>
    </row>
    <row r="341" s="3" customFormat="true" x14ac:dyDescent="0.25">
      <c r="A341" s="326"/>
      <c r="K341" s="326"/>
      <c r="U341" s="326"/>
      <c r="AE341" s="326"/>
      <c r="AO341" s="326"/>
      <c r="AY341" s="326"/>
      <c r="AZ341" s="326"/>
      <c r="BI341" s="326"/>
      <c r="BS341" s="326"/>
      <c r="CC341" s="326"/>
      <c r="CM341" s="326"/>
      <c r="CW341" s="326"/>
      <c r="DG341" s="326"/>
      <c r="DQ341" s="326"/>
      <c r="EA341" s="326"/>
      <c r="EK341" s="326"/>
      <c r="EU341" s="326"/>
      <c r="FE341" s="326"/>
      <c r="FO341" s="326"/>
      <c r="FY341" s="326"/>
      <c r="GI341" s="326"/>
      <c r="GS341" s="326"/>
      <c r="HC341" s="326"/>
      <c r="HM341" s="326"/>
      <c r="HW341" s="326"/>
    </row>
    <row r="342" s="3" customFormat="true" x14ac:dyDescent="0.25">
      <c r="A342" s="326"/>
      <c r="K342" s="326"/>
      <c r="U342" s="326"/>
      <c r="AE342" s="326"/>
      <c r="AO342" s="326"/>
      <c r="AY342" s="326"/>
      <c r="AZ342" s="326"/>
      <c r="BI342" s="326"/>
      <c r="BS342" s="326"/>
      <c r="CC342" s="326"/>
      <c r="CM342" s="326"/>
      <c r="CW342" s="326"/>
      <c r="DG342" s="326"/>
      <c r="DQ342" s="326"/>
      <c r="EA342" s="326"/>
      <c r="EK342" s="326"/>
      <c r="EU342" s="326"/>
      <c r="FE342" s="326"/>
      <c r="FO342" s="326"/>
      <c r="FY342" s="326"/>
      <c r="GI342" s="326"/>
      <c r="GS342" s="326"/>
      <c r="HC342" s="326"/>
      <c r="HM342" s="326"/>
      <c r="HW342" s="326"/>
    </row>
    <row r="343" s="3" customFormat="true" x14ac:dyDescent="0.25">
      <c r="A343" s="326"/>
      <c r="K343" s="326"/>
      <c r="U343" s="326"/>
      <c r="AE343" s="326"/>
      <c r="AO343" s="326"/>
      <c r="AY343" s="326"/>
      <c r="AZ343" s="326"/>
      <c r="BI343" s="326"/>
      <c r="BS343" s="326"/>
      <c r="CC343" s="326"/>
      <c r="CM343" s="326"/>
      <c r="CW343" s="326"/>
      <c r="DG343" s="326"/>
      <c r="DQ343" s="326"/>
      <c r="EA343" s="326"/>
      <c r="EK343" s="326"/>
      <c r="EU343" s="326"/>
      <c r="FE343" s="326"/>
      <c r="FO343" s="326"/>
      <c r="FY343" s="326"/>
      <c r="GI343" s="326"/>
      <c r="GS343" s="326"/>
      <c r="HC343" s="326"/>
      <c r="HM343" s="326"/>
      <c r="HW343" s="326"/>
    </row>
    <row r="344" s="3" customFormat="true" x14ac:dyDescent="0.25">
      <c r="A344" s="326"/>
      <c r="K344" s="326"/>
      <c r="U344" s="326"/>
      <c r="AE344" s="326"/>
      <c r="AO344" s="326"/>
      <c r="AY344" s="326"/>
      <c r="AZ344" s="326"/>
      <c r="BI344" s="326"/>
      <c r="BS344" s="326"/>
      <c r="CC344" s="326"/>
      <c r="CM344" s="326"/>
      <c r="CW344" s="326"/>
      <c r="DG344" s="326"/>
      <c r="DQ344" s="326"/>
      <c r="EA344" s="326"/>
      <c r="EK344" s="326"/>
      <c r="EU344" s="326"/>
      <c r="FE344" s="326"/>
      <c r="FO344" s="326"/>
      <c r="FY344" s="326"/>
      <c r="GI344" s="326"/>
      <c r="GS344" s="326"/>
      <c r="HC344" s="326"/>
      <c r="HM344" s="326"/>
      <c r="HW344" s="326"/>
    </row>
    <row r="345" s="3" customFormat="true" x14ac:dyDescent="0.25">
      <c r="A345" s="326"/>
      <c r="K345" s="326"/>
      <c r="U345" s="326"/>
      <c r="AE345" s="326"/>
      <c r="AO345" s="326"/>
      <c r="AY345" s="326"/>
      <c r="AZ345" s="326"/>
      <c r="BI345" s="326"/>
      <c r="BS345" s="326"/>
      <c r="CC345" s="326"/>
      <c r="CM345" s="326"/>
      <c r="CW345" s="326"/>
      <c r="DG345" s="326"/>
      <c r="DQ345" s="326"/>
      <c r="EA345" s="326"/>
      <c r="EK345" s="326"/>
      <c r="EU345" s="326"/>
      <c r="FE345" s="326"/>
      <c r="FO345" s="326"/>
      <c r="FY345" s="326"/>
      <c r="GI345" s="326"/>
      <c r="GS345" s="326"/>
      <c r="HC345" s="326"/>
      <c r="HM345" s="326"/>
      <c r="HW345" s="326"/>
    </row>
    <row r="346" s="3" customFormat="true" x14ac:dyDescent="0.25">
      <c r="A346" s="326"/>
      <c r="K346" s="326"/>
      <c r="U346" s="326"/>
      <c r="AE346" s="326"/>
      <c r="AO346" s="326"/>
      <c r="AY346" s="326"/>
      <c r="AZ346" s="326"/>
      <c r="BI346" s="326"/>
      <c r="BS346" s="326"/>
      <c r="CC346" s="326"/>
      <c r="CM346" s="326"/>
      <c r="CW346" s="326"/>
      <c r="DG346" s="326"/>
      <c r="DQ346" s="326"/>
      <c r="EA346" s="326"/>
      <c r="EK346" s="326"/>
      <c r="EU346" s="326"/>
      <c r="FE346" s="326"/>
      <c r="FO346" s="326"/>
      <c r="FY346" s="326"/>
      <c r="GI346" s="326"/>
      <c r="GS346" s="326"/>
      <c r="HC346" s="326"/>
      <c r="HM346" s="326"/>
      <c r="HW346" s="326"/>
    </row>
    <row r="347" s="3" customFormat="true" x14ac:dyDescent="0.25">
      <c r="A347" s="326"/>
      <c r="K347" s="326"/>
      <c r="U347" s="326"/>
      <c r="AE347" s="326"/>
      <c r="AO347" s="326"/>
      <c r="AY347" s="326"/>
      <c r="AZ347" s="326"/>
      <c r="BI347" s="326"/>
      <c r="BS347" s="326"/>
      <c r="CC347" s="326"/>
      <c r="CM347" s="326"/>
      <c r="CW347" s="326"/>
      <c r="DG347" s="326"/>
      <c r="DQ347" s="326"/>
      <c r="EA347" s="326"/>
      <c r="EK347" s="326"/>
      <c r="EU347" s="326"/>
      <c r="FE347" s="326"/>
      <c r="FO347" s="326"/>
      <c r="FY347" s="326"/>
      <c r="GI347" s="326"/>
      <c r="GS347" s="326"/>
      <c r="HC347" s="326"/>
      <c r="HM347" s="326"/>
      <c r="HW347" s="326"/>
    </row>
    <row r="348" s="3" customFormat="true" x14ac:dyDescent="0.25">
      <c r="A348" s="326"/>
      <c r="K348" s="326"/>
      <c r="U348" s="326"/>
      <c r="AE348" s="326"/>
      <c r="AO348" s="326"/>
      <c r="AY348" s="326"/>
      <c r="AZ348" s="326"/>
      <c r="BI348" s="326"/>
      <c r="BS348" s="326"/>
      <c r="CC348" s="326"/>
      <c r="CM348" s="326"/>
      <c r="CW348" s="326"/>
      <c r="DG348" s="326"/>
      <c r="DQ348" s="326"/>
      <c r="EA348" s="326"/>
      <c r="EK348" s="326"/>
      <c r="EU348" s="326"/>
      <c r="FE348" s="326"/>
      <c r="FO348" s="326"/>
      <c r="FY348" s="326"/>
      <c r="GI348" s="326"/>
      <c r="GS348" s="326"/>
      <c r="HC348" s="326"/>
      <c r="HM348" s="326"/>
      <c r="HW348" s="326"/>
    </row>
    <row r="349" s="3" customFormat="true" x14ac:dyDescent="0.25">
      <c r="A349" s="326"/>
      <c r="K349" s="326"/>
      <c r="U349" s="326"/>
      <c r="AE349" s="326"/>
      <c r="AO349" s="326"/>
      <c r="AY349" s="326"/>
      <c r="AZ349" s="326"/>
      <c r="BI349" s="326"/>
      <c r="BS349" s="326"/>
      <c r="CC349" s="326"/>
      <c r="CM349" s="326"/>
      <c r="CW349" s="326"/>
      <c r="DG349" s="326"/>
      <c r="DQ349" s="326"/>
      <c r="EA349" s="326"/>
      <c r="EK349" s="326"/>
      <c r="EU349" s="326"/>
      <c r="FE349" s="326"/>
      <c r="FO349" s="326"/>
      <c r="FY349" s="326"/>
      <c r="GI349" s="326"/>
      <c r="GS349" s="326"/>
      <c r="HC349" s="326"/>
      <c r="HM349" s="326"/>
      <c r="HW349" s="326"/>
    </row>
    <row r="350" s="3" customFormat="true" x14ac:dyDescent="0.25">
      <c r="A350" s="326"/>
      <c r="K350" s="326"/>
      <c r="U350" s="326"/>
      <c r="AE350" s="326"/>
      <c r="AO350" s="326"/>
      <c r="AY350" s="326"/>
      <c r="AZ350" s="326"/>
      <c r="BI350" s="326"/>
      <c r="BS350" s="326"/>
      <c r="CC350" s="326"/>
      <c r="CM350" s="326"/>
      <c r="CW350" s="326"/>
      <c r="DG350" s="326"/>
      <c r="DQ350" s="326"/>
      <c r="EA350" s="326"/>
      <c r="EK350" s="326"/>
      <c r="EU350" s="326"/>
      <c r="FE350" s="326"/>
      <c r="FO350" s="326"/>
      <c r="FY350" s="326"/>
      <c r="GI350" s="326"/>
      <c r="GS350" s="326"/>
      <c r="HC350" s="326"/>
      <c r="HM350" s="326"/>
      <c r="HW350" s="326"/>
    </row>
    <row r="351" s="3" customFormat="true" x14ac:dyDescent="0.25">
      <c r="A351" s="326"/>
      <c r="K351" s="326"/>
      <c r="U351" s="326"/>
      <c r="AE351" s="326"/>
      <c r="AO351" s="326"/>
      <c r="AY351" s="326"/>
      <c r="AZ351" s="326"/>
      <c r="BI351" s="326"/>
      <c r="BS351" s="326"/>
      <c r="CC351" s="326"/>
      <c r="CM351" s="326"/>
      <c r="CW351" s="326"/>
      <c r="DG351" s="326"/>
      <c r="DQ351" s="326"/>
      <c r="EA351" s="326"/>
      <c r="EK351" s="326"/>
      <c r="EU351" s="326"/>
      <c r="FE351" s="326"/>
      <c r="FO351" s="326"/>
      <c r="FY351" s="326"/>
      <c r="GI351" s="326"/>
      <c r="GS351" s="326"/>
      <c r="HC351" s="326"/>
      <c r="HM351" s="326"/>
      <c r="HW351" s="326"/>
    </row>
    <row r="352" s="3" customFormat="true" x14ac:dyDescent="0.25">
      <c r="A352" s="326"/>
      <c r="K352" s="326"/>
      <c r="U352" s="326"/>
      <c r="AE352" s="326"/>
      <c r="AO352" s="326"/>
      <c r="AY352" s="326"/>
      <c r="AZ352" s="326"/>
      <c r="BI352" s="326"/>
      <c r="BS352" s="326"/>
      <c r="CC352" s="326"/>
      <c r="CM352" s="326"/>
      <c r="CW352" s="326"/>
      <c r="DG352" s="326"/>
      <c r="DQ352" s="326"/>
      <c r="EA352" s="326"/>
      <c r="EK352" s="326"/>
      <c r="EU352" s="326"/>
      <c r="FE352" s="326"/>
      <c r="FO352" s="326"/>
      <c r="FY352" s="326"/>
      <c r="GI352" s="326"/>
      <c r="GS352" s="326"/>
      <c r="HC352" s="326"/>
      <c r="HM352" s="326"/>
      <c r="HW352" s="326"/>
    </row>
    <row r="353" s="3" customFormat="true" x14ac:dyDescent="0.25">
      <c r="A353" s="326"/>
      <c r="K353" s="326"/>
      <c r="U353" s="326"/>
      <c r="AE353" s="326"/>
      <c r="AO353" s="326"/>
      <c r="AY353" s="326"/>
      <c r="AZ353" s="326"/>
      <c r="BI353" s="326"/>
      <c r="BS353" s="326"/>
      <c r="CC353" s="326"/>
      <c r="CM353" s="326"/>
      <c r="CW353" s="326"/>
      <c r="DG353" s="326"/>
      <c r="DQ353" s="326"/>
      <c r="EA353" s="326"/>
      <c r="EK353" s="326"/>
      <c r="EU353" s="326"/>
      <c r="FE353" s="326"/>
      <c r="FO353" s="326"/>
      <c r="FY353" s="326"/>
      <c r="GI353" s="326"/>
      <c r="GS353" s="326"/>
      <c r="HC353" s="326"/>
      <c r="HM353" s="326"/>
      <c r="HW353" s="326"/>
    </row>
    <row r="354" s="3" customFormat="true" x14ac:dyDescent="0.25">
      <c r="A354" s="326"/>
      <c r="K354" s="326"/>
      <c r="U354" s="326"/>
      <c r="AE354" s="326"/>
      <c r="AO354" s="326"/>
      <c r="AY354" s="326"/>
      <c r="AZ354" s="326"/>
      <c r="BI354" s="326"/>
      <c r="BS354" s="326"/>
      <c r="CC354" s="326"/>
      <c r="CM354" s="326"/>
      <c r="CW354" s="326"/>
      <c r="DG354" s="326"/>
      <c r="DQ354" s="326"/>
      <c r="EA354" s="326"/>
      <c r="EK354" s="326"/>
      <c r="EU354" s="326"/>
      <c r="FE354" s="326"/>
      <c r="FO354" s="326"/>
      <c r="FY354" s="326"/>
      <c r="GI354" s="326"/>
      <c r="GS354" s="326"/>
      <c r="HC354" s="326"/>
      <c r="HM354" s="326"/>
      <c r="HW354" s="326"/>
    </row>
    <row r="355" s="3" customFormat="true" x14ac:dyDescent="0.25">
      <c r="A355" s="326"/>
      <c r="K355" s="326"/>
      <c r="U355" s="326"/>
      <c r="AE355" s="326"/>
      <c r="AO355" s="326"/>
      <c r="AY355" s="326"/>
      <c r="AZ355" s="326"/>
      <c r="BI355" s="326"/>
      <c r="BS355" s="326"/>
      <c r="CC355" s="326"/>
      <c r="CM355" s="326"/>
      <c r="CW355" s="326"/>
      <c r="DG355" s="326"/>
      <c r="DQ355" s="326"/>
      <c r="EA355" s="326"/>
      <c r="EK355" s="326"/>
      <c r="EU355" s="326"/>
      <c r="FE355" s="326"/>
      <c r="FO355" s="326"/>
      <c r="FY355" s="326"/>
      <c r="GI355" s="326"/>
      <c r="GS355" s="326"/>
      <c r="HC355" s="326"/>
      <c r="HM355" s="326"/>
      <c r="HW355" s="326"/>
    </row>
    <row r="356" s="3" customFormat="true" x14ac:dyDescent="0.25">
      <c r="A356" s="326"/>
      <c r="K356" s="326"/>
      <c r="U356" s="326"/>
      <c r="AE356" s="326"/>
      <c r="AO356" s="326"/>
      <c r="AY356" s="326"/>
      <c r="AZ356" s="326"/>
      <c r="BI356" s="326"/>
      <c r="BS356" s="326"/>
      <c r="CC356" s="326"/>
      <c r="CM356" s="326"/>
      <c r="CW356" s="326"/>
      <c r="DG356" s="326"/>
      <c r="DQ356" s="326"/>
      <c r="EA356" s="326"/>
      <c r="EK356" s="326"/>
      <c r="EU356" s="326"/>
      <c r="FE356" s="326"/>
      <c r="FO356" s="326"/>
      <c r="FY356" s="326"/>
      <c r="GI356" s="326"/>
      <c r="GS356" s="326"/>
      <c r="HC356" s="326"/>
      <c r="HM356" s="326"/>
      <c r="HW356" s="326"/>
    </row>
    <row r="357" s="3" customFormat="true" x14ac:dyDescent="0.25">
      <c r="A357" s="326"/>
      <c r="K357" s="326"/>
      <c r="U357" s="326"/>
      <c r="AE357" s="326"/>
      <c r="AO357" s="326"/>
      <c r="AY357" s="326"/>
      <c r="AZ357" s="326"/>
      <c r="BI357" s="326"/>
      <c r="BS357" s="326"/>
      <c r="CC357" s="326"/>
      <c r="CM357" s="326"/>
      <c r="CW357" s="326"/>
      <c r="DG357" s="326"/>
      <c r="DQ357" s="326"/>
      <c r="EA357" s="326"/>
      <c r="EK357" s="326"/>
      <c r="EU357" s="326"/>
      <c r="FE357" s="326"/>
      <c r="FO357" s="326"/>
      <c r="FY357" s="326"/>
      <c r="GI357" s="326"/>
      <c r="GS357" s="326"/>
      <c r="HC357" s="326"/>
      <c r="HM357" s="326"/>
      <c r="HW357" s="326"/>
    </row>
    <row r="358" s="3" customFormat="true" x14ac:dyDescent="0.25">
      <c r="A358" s="326"/>
      <c r="K358" s="326"/>
      <c r="U358" s="326"/>
      <c r="AE358" s="326"/>
      <c r="AO358" s="326"/>
      <c r="AY358" s="326"/>
      <c r="AZ358" s="326"/>
      <c r="BI358" s="326"/>
      <c r="BS358" s="326"/>
      <c r="CC358" s="326"/>
      <c r="CM358" s="326"/>
      <c r="CW358" s="326"/>
      <c r="DG358" s="326"/>
      <c r="DQ358" s="326"/>
      <c r="EA358" s="326"/>
      <c r="EK358" s="326"/>
      <c r="EU358" s="326"/>
      <c r="FE358" s="326"/>
      <c r="FO358" s="326"/>
      <c r="FY358" s="326"/>
      <c r="GI358" s="326"/>
      <c r="GS358" s="326"/>
      <c r="HC358" s="326"/>
      <c r="HM358" s="326"/>
      <c r="HW358" s="326"/>
    </row>
    <row r="359" s="3" customFormat="true" x14ac:dyDescent="0.25">
      <c r="A359" s="326"/>
      <c r="K359" s="326"/>
      <c r="U359" s="326"/>
      <c r="AE359" s="326"/>
      <c r="AO359" s="326"/>
      <c r="AY359" s="326"/>
      <c r="AZ359" s="326"/>
      <c r="BI359" s="326"/>
      <c r="BS359" s="326"/>
      <c r="CC359" s="326"/>
      <c r="CM359" s="326"/>
      <c r="CW359" s="326"/>
      <c r="DG359" s="326"/>
      <c r="DQ359" s="326"/>
      <c r="EA359" s="326"/>
      <c r="EK359" s="326"/>
      <c r="EU359" s="326"/>
      <c r="FE359" s="326"/>
      <c r="FO359" s="326"/>
      <c r="FY359" s="326"/>
      <c r="GI359" s="326"/>
      <c r="GS359" s="326"/>
      <c r="HC359" s="326"/>
      <c r="HM359" s="326"/>
      <c r="HW359" s="326"/>
    </row>
    <row r="360" s="3" customFormat="true" x14ac:dyDescent="0.25">
      <c r="A360" s="326"/>
      <c r="K360" s="326"/>
      <c r="U360" s="326"/>
      <c r="AE360" s="326"/>
      <c r="AO360" s="326"/>
      <c r="AY360" s="326"/>
      <c r="AZ360" s="326"/>
      <c r="BI360" s="326"/>
      <c r="BS360" s="326"/>
      <c r="CC360" s="326"/>
      <c r="CM360" s="326"/>
      <c r="CW360" s="326"/>
      <c r="DG360" s="326"/>
      <c r="DQ360" s="326"/>
      <c r="EA360" s="326"/>
      <c r="EK360" s="326"/>
      <c r="EU360" s="326"/>
      <c r="FE360" s="326"/>
      <c r="FO360" s="326"/>
      <c r="FY360" s="326"/>
      <c r="GI360" s="326"/>
      <c r="GS360" s="326"/>
      <c r="HC360" s="326"/>
      <c r="HM360" s="326"/>
      <c r="HW360" s="326"/>
    </row>
    <row r="361" s="3" customFormat="true" x14ac:dyDescent="0.25">
      <c r="A361" s="326"/>
      <c r="K361" s="326"/>
      <c r="U361" s="326"/>
      <c r="AE361" s="326"/>
      <c r="AO361" s="326"/>
      <c r="AY361" s="326"/>
      <c r="AZ361" s="326"/>
      <c r="BI361" s="326"/>
      <c r="BS361" s="326"/>
      <c r="CC361" s="326"/>
      <c r="CM361" s="326"/>
      <c r="CW361" s="326"/>
      <c r="DG361" s="326"/>
      <c r="DQ361" s="326"/>
      <c r="EA361" s="326"/>
      <c r="EK361" s="326"/>
      <c r="EU361" s="326"/>
      <c r="FE361" s="326"/>
      <c r="FO361" s="326"/>
      <c r="FY361" s="326"/>
      <c r="GI361" s="326"/>
      <c r="GS361" s="326"/>
      <c r="HC361" s="326"/>
      <c r="HM361" s="326"/>
      <c r="HW361" s="326"/>
    </row>
    <row r="362" s="3" customFormat="true" x14ac:dyDescent="0.25">
      <c r="A362" s="326"/>
      <c r="K362" s="326"/>
      <c r="U362" s="326"/>
      <c r="AE362" s="326"/>
      <c r="AO362" s="326"/>
      <c r="AY362" s="326"/>
      <c r="AZ362" s="326"/>
      <c r="BI362" s="326"/>
      <c r="BS362" s="326"/>
      <c r="CC362" s="326"/>
      <c r="CM362" s="326"/>
      <c r="CW362" s="326"/>
      <c r="DG362" s="326"/>
      <c r="DQ362" s="326"/>
      <c r="EA362" s="326"/>
      <c r="EK362" s="326"/>
      <c r="EU362" s="326"/>
      <c r="FE362" s="326"/>
      <c r="FO362" s="326"/>
      <c r="FY362" s="326"/>
      <c r="GI362" s="326"/>
      <c r="GS362" s="326"/>
      <c r="HC362" s="326"/>
      <c r="HM362" s="326"/>
      <c r="HW362" s="326"/>
    </row>
    <row r="363" s="3" customFormat="true" x14ac:dyDescent="0.25">
      <c r="A363" s="326"/>
      <c r="K363" s="326"/>
      <c r="U363" s="326"/>
      <c r="AE363" s="326"/>
      <c r="AO363" s="326"/>
      <c r="AY363" s="326"/>
      <c r="AZ363" s="326"/>
      <c r="BI363" s="326"/>
      <c r="BS363" s="326"/>
      <c r="CC363" s="326"/>
      <c r="CM363" s="326"/>
      <c r="CW363" s="326"/>
      <c r="DG363" s="326"/>
      <c r="DQ363" s="326"/>
      <c r="EA363" s="326"/>
      <c r="EK363" s="326"/>
      <c r="EU363" s="326"/>
      <c r="FE363" s="326"/>
      <c r="FO363" s="326"/>
      <c r="FY363" s="326"/>
      <c r="GI363" s="326"/>
      <c r="GS363" s="326"/>
      <c r="HC363" s="326"/>
      <c r="HM363" s="326"/>
      <c r="HW363" s="326"/>
    </row>
    <row r="364" s="3" customFormat="true" x14ac:dyDescent="0.25">
      <c r="A364" s="326"/>
      <c r="K364" s="326"/>
      <c r="U364" s="326"/>
      <c r="AE364" s="326"/>
      <c r="AO364" s="326"/>
      <c r="AY364" s="326"/>
      <c r="AZ364" s="326"/>
      <c r="BI364" s="326"/>
      <c r="BS364" s="326"/>
      <c r="CC364" s="326"/>
      <c r="CM364" s="326"/>
      <c r="CW364" s="326"/>
      <c r="DG364" s="326"/>
      <c r="DQ364" s="326"/>
      <c r="EA364" s="326"/>
      <c r="EK364" s="326"/>
      <c r="EU364" s="326"/>
      <c r="FE364" s="326"/>
      <c r="FO364" s="326"/>
      <c r="FY364" s="326"/>
      <c r="GI364" s="326"/>
      <c r="GS364" s="326"/>
      <c r="HC364" s="326"/>
      <c r="HM364" s="326"/>
      <c r="HW364" s="326"/>
    </row>
    <row r="365" s="3" customFormat="true" x14ac:dyDescent="0.25">
      <c r="A365" s="326"/>
      <c r="K365" s="326"/>
      <c r="U365" s="326"/>
      <c r="AE365" s="326"/>
      <c r="AO365" s="326"/>
      <c r="AY365" s="326"/>
      <c r="AZ365" s="326"/>
      <c r="BI365" s="326"/>
      <c r="BS365" s="326"/>
      <c r="CC365" s="326"/>
      <c r="CM365" s="326"/>
      <c r="CW365" s="326"/>
      <c r="DG365" s="326"/>
      <c r="DQ365" s="326"/>
      <c r="EA365" s="326"/>
      <c r="EK365" s="326"/>
      <c r="EU365" s="326"/>
      <c r="FE365" s="326"/>
      <c r="FO365" s="326"/>
      <c r="FY365" s="326"/>
      <c r="GI365" s="326"/>
      <c r="GS365" s="326"/>
      <c r="HC365" s="326"/>
      <c r="HM365" s="326"/>
      <c r="HW365" s="326"/>
    </row>
    <row r="366" s="3" customFormat="true" x14ac:dyDescent="0.25">
      <c r="A366" s="326"/>
      <c r="K366" s="326"/>
      <c r="U366" s="326"/>
      <c r="AE366" s="326"/>
      <c r="AO366" s="326"/>
      <c r="AY366" s="326"/>
      <c r="AZ366" s="326"/>
      <c r="BI366" s="326"/>
      <c r="BS366" s="326"/>
      <c r="CC366" s="326"/>
      <c r="CM366" s="326"/>
      <c r="CW366" s="326"/>
      <c r="DG366" s="326"/>
      <c r="DQ366" s="326"/>
      <c r="EA366" s="326"/>
      <c r="EK366" s="326"/>
      <c r="EU366" s="326"/>
      <c r="FE366" s="326"/>
      <c r="FO366" s="326"/>
      <c r="FY366" s="326"/>
      <c r="GI366" s="326"/>
      <c r="GS366" s="326"/>
      <c r="HC366" s="326"/>
      <c r="HM366" s="326"/>
      <c r="HW366" s="326"/>
    </row>
    <row r="367" s="3" customFormat="true" x14ac:dyDescent="0.25">
      <c r="A367" s="326"/>
      <c r="K367" s="326"/>
      <c r="U367" s="326"/>
      <c r="AE367" s="326"/>
      <c r="AO367" s="326"/>
      <c r="AY367" s="326"/>
      <c r="AZ367" s="326"/>
      <c r="BI367" s="326"/>
      <c r="BS367" s="326"/>
      <c r="CC367" s="326"/>
      <c r="CM367" s="326"/>
      <c r="CW367" s="326"/>
      <c r="DG367" s="326"/>
      <c r="DQ367" s="326"/>
      <c r="EA367" s="326"/>
      <c r="EK367" s="326"/>
      <c r="EU367" s="326"/>
      <c r="FE367" s="326"/>
      <c r="FO367" s="326"/>
      <c r="FY367" s="326"/>
      <c r="GI367" s="326"/>
      <c r="GS367" s="326"/>
      <c r="HC367" s="326"/>
      <c r="HM367" s="326"/>
      <c r="HW367" s="326"/>
    </row>
    <row r="368" s="3" customFormat="true" x14ac:dyDescent="0.25">
      <c r="A368" s="326"/>
      <c r="K368" s="326"/>
      <c r="U368" s="326"/>
      <c r="AE368" s="326"/>
      <c r="AO368" s="326"/>
      <c r="AY368" s="326"/>
      <c r="AZ368" s="326"/>
      <c r="BI368" s="326"/>
      <c r="BS368" s="326"/>
      <c r="CC368" s="326"/>
      <c r="CM368" s="326"/>
      <c r="CW368" s="326"/>
      <c r="DG368" s="326"/>
      <c r="DQ368" s="326"/>
      <c r="EA368" s="326"/>
      <c r="EK368" s="326"/>
      <c r="EU368" s="326"/>
      <c r="FE368" s="326"/>
      <c r="FO368" s="326"/>
      <c r="FY368" s="326"/>
      <c r="GI368" s="326"/>
      <c r="GS368" s="326"/>
      <c r="HC368" s="326"/>
      <c r="HM368" s="326"/>
      <c r="HW368" s="326"/>
    </row>
    <row r="369" s="3" customFormat="true" x14ac:dyDescent="0.25">
      <c r="A369" s="326"/>
      <c r="K369" s="326"/>
      <c r="U369" s="326"/>
      <c r="AE369" s="326"/>
      <c r="AO369" s="326"/>
      <c r="AY369" s="326"/>
      <c r="AZ369" s="326"/>
      <c r="BI369" s="326"/>
      <c r="BS369" s="326"/>
      <c r="CC369" s="326"/>
      <c r="CM369" s="326"/>
      <c r="CW369" s="326"/>
      <c r="DG369" s="326"/>
      <c r="DQ369" s="326"/>
      <c r="EA369" s="326"/>
      <c r="EK369" s="326"/>
      <c r="EU369" s="326"/>
      <c r="FE369" s="326"/>
      <c r="FO369" s="326"/>
      <c r="FY369" s="326"/>
      <c r="GI369" s="326"/>
      <c r="GS369" s="326"/>
      <c r="HC369" s="326"/>
      <c r="HM369" s="326"/>
      <c r="HW369" s="326"/>
    </row>
    <row r="370" s="3" customFormat="true" x14ac:dyDescent="0.25">
      <c r="A370" s="326"/>
      <c r="K370" s="326"/>
      <c r="U370" s="326"/>
      <c r="AE370" s="326"/>
      <c r="AO370" s="326"/>
      <c r="AY370" s="326"/>
      <c r="AZ370" s="326"/>
      <c r="BI370" s="326"/>
      <c r="BS370" s="326"/>
      <c r="CC370" s="326"/>
      <c r="CM370" s="326"/>
      <c r="CW370" s="326"/>
      <c r="DG370" s="326"/>
      <c r="DQ370" s="326"/>
      <c r="EA370" s="326"/>
      <c r="EK370" s="326"/>
      <c r="EU370" s="326"/>
      <c r="FE370" s="326"/>
      <c r="FO370" s="326"/>
      <c r="FY370" s="326"/>
      <c r="GI370" s="326"/>
      <c r="GS370" s="326"/>
      <c r="HC370" s="326"/>
      <c r="HM370" s="326"/>
      <c r="HW370" s="326"/>
    </row>
    <row r="371" s="3" customFormat="true" x14ac:dyDescent="0.25">
      <c r="A371" s="326"/>
      <c r="K371" s="326"/>
      <c r="U371" s="326"/>
      <c r="AE371" s="326"/>
      <c r="AO371" s="326"/>
      <c r="AY371" s="326"/>
      <c r="AZ371" s="326"/>
      <c r="BI371" s="326"/>
      <c r="BS371" s="326"/>
      <c r="CC371" s="326"/>
      <c r="CM371" s="326"/>
      <c r="CW371" s="326"/>
      <c r="DG371" s="326"/>
      <c r="DQ371" s="326"/>
      <c r="EA371" s="326"/>
      <c r="EK371" s="326"/>
      <c r="EU371" s="326"/>
      <c r="FE371" s="326"/>
      <c r="FO371" s="326"/>
      <c r="FY371" s="326"/>
      <c r="GI371" s="326"/>
      <c r="GS371" s="326"/>
      <c r="HC371" s="326"/>
      <c r="HM371" s="326"/>
      <c r="HW371" s="326"/>
    </row>
    <row r="372" s="3" customFormat="true" x14ac:dyDescent="0.25">
      <c r="A372" s="326"/>
      <c r="K372" s="326"/>
      <c r="U372" s="326"/>
      <c r="AE372" s="326"/>
      <c r="AO372" s="326"/>
      <c r="AY372" s="326"/>
      <c r="AZ372" s="326"/>
      <c r="BI372" s="326"/>
      <c r="BS372" s="326"/>
      <c r="CC372" s="326"/>
      <c r="CM372" s="326"/>
      <c r="CW372" s="326"/>
      <c r="DG372" s="326"/>
      <c r="DQ372" s="326"/>
      <c r="EA372" s="326"/>
      <c r="EK372" s="326"/>
      <c r="EU372" s="326"/>
      <c r="FE372" s="326"/>
      <c r="FO372" s="326"/>
      <c r="FY372" s="326"/>
      <c r="GI372" s="326"/>
      <c r="GS372" s="326"/>
      <c r="HC372" s="326"/>
      <c r="HM372" s="326"/>
      <c r="HW372" s="326"/>
    </row>
    <row r="373" s="3" customFormat="true" x14ac:dyDescent="0.25">
      <c r="A373" s="326"/>
      <c r="K373" s="326"/>
      <c r="U373" s="326"/>
      <c r="AE373" s="326"/>
      <c r="AO373" s="326"/>
      <c r="AY373" s="326"/>
      <c r="AZ373" s="326"/>
      <c r="BI373" s="326"/>
      <c r="BS373" s="326"/>
      <c r="CC373" s="326"/>
      <c r="CM373" s="326"/>
      <c r="CW373" s="326"/>
      <c r="DG373" s="326"/>
      <c r="DQ373" s="326"/>
      <c r="EA373" s="326"/>
      <c r="EK373" s="326"/>
      <c r="EU373" s="326"/>
      <c r="FE373" s="326"/>
      <c r="FO373" s="326"/>
      <c r="FY373" s="326"/>
      <c r="GI373" s="326"/>
      <c r="GS373" s="326"/>
      <c r="HC373" s="326"/>
      <c r="HM373" s="326"/>
      <c r="HW373" s="326"/>
    </row>
    <row r="374" s="3" customFormat="true" x14ac:dyDescent="0.25">
      <c r="A374" s="326"/>
      <c r="K374" s="326"/>
      <c r="U374" s="326"/>
      <c r="AE374" s="326"/>
      <c r="AO374" s="326"/>
      <c r="AY374" s="326"/>
      <c r="AZ374" s="326"/>
      <c r="BI374" s="326"/>
      <c r="BS374" s="326"/>
      <c r="CC374" s="326"/>
      <c r="CM374" s="326"/>
      <c r="CW374" s="326"/>
      <c r="DG374" s="326"/>
      <c r="DQ374" s="326"/>
      <c r="EA374" s="326"/>
      <c r="EK374" s="326"/>
      <c r="EU374" s="326"/>
      <c r="FE374" s="326"/>
      <c r="FO374" s="326"/>
      <c r="FY374" s="326"/>
      <c r="GI374" s="326"/>
      <c r="GS374" s="326"/>
      <c r="HC374" s="326"/>
      <c r="HM374" s="326"/>
      <c r="HW374" s="326"/>
    </row>
    <row r="375" s="3" customFormat="true" x14ac:dyDescent="0.25">
      <c r="A375" s="326"/>
      <c r="K375" s="326"/>
      <c r="U375" s="326"/>
      <c r="AE375" s="326"/>
      <c r="AO375" s="326"/>
      <c r="AY375" s="326"/>
      <c r="AZ375" s="326"/>
      <c r="BI375" s="326"/>
      <c r="BS375" s="326"/>
      <c r="CC375" s="326"/>
      <c r="CM375" s="326"/>
      <c r="CW375" s="326"/>
      <c r="DG375" s="326"/>
      <c r="DQ375" s="326"/>
      <c r="EA375" s="326"/>
      <c r="EK375" s="326"/>
      <c r="EU375" s="326"/>
      <c r="FE375" s="326"/>
      <c r="FO375" s="326"/>
      <c r="FY375" s="326"/>
      <c r="GI375" s="326"/>
      <c r="GS375" s="326"/>
      <c r="HC375" s="326"/>
      <c r="HM375" s="326"/>
      <c r="HW375" s="326"/>
    </row>
    <row r="376" s="3" customFormat="true" x14ac:dyDescent="0.25">
      <c r="A376" s="326"/>
      <c r="K376" s="326"/>
      <c r="U376" s="326"/>
      <c r="AE376" s="326"/>
      <c r="AO376" s="326"/>
      <c r="AY376" s="326"/>
      <c r="AZ376" s="326"/>
      <c r="BI376" s="326"/>
      <c r="BS376" s="326"/>
      <c r="CC376" s="326"/>
      <c r="CM376" s="326"/>
      <c r="CW376" s="326"/>
      <c r="DG376" s="326"/>
      <c r="DQ376" s="326"/>
      <c r="EA376" s="326"/>
      <c r="EK376" s="326"/>
      <c r="EU376" s="326"/>
      <c r="FE376" s="326"/>
      <c r="FO376" s="326"/>
      <c r="FY376" s="326"/>
      <c r="GI376" s="326"/>
      <c r="GS376" s="326"/>
      <c r="HC376" s="326"/>
      <c r="HM376" s="326"/>
      <c r="HW376" s="326"/>
    </row>
    <row r="377" s="3" customFormat="true" x14ac:dyDescent="0.25">
      <c r="A377" s="326"/>
      <c r="K377" s="326"/>
      <c r="U377" s="326"/>
      <c r="AE377" s="326"/>
      <c r="AO377" s="326"/>
      <c r="AY377" s="326"/>
      <c r="AZ377" s="326"/>
      <c r="BI377" s="326"/>
      <c r="BS377" s="326"/>
      <c r="CC377" s="326"/>
      <c r="CM377" s="326"/>
      <c r="CW377" s="326"/>
      <c r="DG377" s="326"/>
      <c r="DQ377" s="326"/>
      <c r="EA377" s="326"/>
      <c r="EK377" s="326"/>
      <c r="EU377" s="326"/>
      <c r="FE377" s="326"/>
      <c r="FO377" s="326"/>
      <c r="FY377" s="326"/>
      <c r="GI377" s="326"/>
      <c r="GS377" s="326"/>
      <c r="HC377" s="326"/>
      <c r="HM377" s="326"/>
      <c r="HW377" s="326"/>
    </row>
    <row r="378" s="3" customFormat="true" x14ac:dyDescent="0.25">
      <c r="A378" s="326"/>
      <c r="K378" s="326"/>
      <c r="U378" s="326"/>
      <c r="AE378" s="326"/>
      <c r="AO378" s="326"/>
      <c r="AY378" s="326"/>
      <c r="AZ378" s="326"/>
      <c r="BI378" s="326"/>
      <c r="BS378" s="326"/>
      <c r="CC378" s="326"/>
      <c r="CM378" s="326"/>
      <c r="CW378" s="326"/>
      <c r="DG378" s="326"/>
      <c r="DQ378" s="326"/>
      <c r="EA378" s="326"/>
      <c r="EK378" s="326"/>
      <c r="EU378" s="326"/>
      <c r="FE378" s="326"/>
      <c r="FO378" s="326"/>
      <c r="FY378" s="326"/>
      <c r="GI378" s="326"/>
      <c r="GS378" s="326"/>
      <c r="HC378" s="326"/>
      <c r="HM378" s="326"/>
      <c r="HW378" s="326"/>
    </row>
    <row r="379" s="3" customFormat="true" x14ac:dyDescent="0.25">
      <c r="A379" s="326"/>
      <c r="K379" s="326"/>
      <c r="U379" s="326"/>
      <c r="AE379" s="326"/>
      <c r="AO379" s="326"/>
      <c r="AY379" s="326"/>
      <c r="AZ379" s="326"/>
      <c r="BI379" s="326"/>
      <c r="BS379" s="326"/>
      <c r="CC379" s="326"/>
      <c r="CM379" s="326"/>
      <c r="CW379" s="326"/>
      <c r="DG379" s="326"/>
      <c r="DQ379" s="326"/>
      <c r="EA379" s="326"/>
      <c r="EK379" s="326"/>
      <c r="EU379" s="326"/>
      <c r="FE379" s="326"/>
      <c r="FO379" s="326"/>
      <c r="FY379" s="326"/>
      <c r="GI379" s="326"/>
      <c r="GS379" s="326"/>
      <c r="HC379" s="326"/>
      <c r="HM379" s="326"/>
      <c r="HW379" s="326"/>
    </row>
    <row r="380" s="3" customFormat="true" x14ac:dyDescent="0.25">
      <c r="A380" s="326"/>
      <c r="K380" s="326"/>
      <c r="U380" s="326"/>
      <c r="AE380" s="326"/>
      <c r="AO380" s="326"/>
      <c r="AY380" s="326"/>
      <c r="AZ380" s="326"/>
      <c r="BI380" s="326"/>
      <c r="BS380" s="326"/>
      <c r="CC380" s="326"/>
      <c r="CM380" s="326"/>
      <c r="CW380" s="326"/>
      <c r="DG380" s="326"/>
      <c r="DQ380" s="326"/>
      <c r="EA380" s="326"/>
      <c r="EK380" s="326"/>
      <c r="EU380" s="326"/>
      <c r="FE380" s="326"/>
      <c r="FO380" s="326"/>
      <c r="FY380" s="326"/>
      <c r="GI380" s="326"/>
      <c r="GS380" s="326"/>
      <c r="HC380" s="326"/>
      <c r="HM380" s="326"/>
      <c r="HW380" s="326"/>
    </row>
    <row r="381" s="3" customFormat="true" x14ac:dyDescent="0.25">
      <c r="A381" s="326"/>
      <c r="K381" s="326"/>
      <c r="U381" s="326"/>
      <c r="AE381" s="326"/>
      <c r="AO381" s="326"/>
      <c r="AY381" s="326"/>
      <c r="AZ381" s="326"/>
      <c r="BI381" s="326"/>
      <c r="BS381" s="326"/>
      <c r="CC381" s="326"/>
      <c r="CM381" s="326"/>
      <c r="CW381" s="326"/>
      <c r="DG381" s="326"/>
      <c r="DQ381" s="326"/>
      <c r="EA381" s="326"/>
      <c r="EK381" s="326"/>
      <c r="EU381" s="326"/>
      <c r="FE381" s="326"/>
      <c r="FO381" s="326"/>
      <c r="FY381" s="326"/>
      <c r="GI381" s="326"/>
      <c r="GS381" s="326"/>
      <c r="HC381" s="326"/>
      <c r="HM381" s="326"/>
      <c r="HW381" s="326"/>
    </row>
    <row r="382" s="3" customFormat="true" x14ac:dyDescent="0.25">
      <c r="A382" s="326"/>
      <c r="K382" s="326"/>
      <c r="U382" s="326"/>
      <c r="AE382" s="326"/>
      <c r="AO382" s="326"/>
      <c r="AY382" s="326"/>
      <c r="AZ382" s="326"/>
      <c r="BI382" s="326"/>
      <c r="BS382" s="326"/>
      <c r="CC382" s="326"/>
      <c r="CM382" s="326"/>
      <c r="CW382" s="326"/>
      <c r="DG382" s="326"/>
      <c r="DQ382" s="326"/>
      <c r="EA382" s="326"/>
      <c r="EK382" s="326"/>
      <c r="EU382" s="326"/>
      <c r="FE382" s="326"/>
      <c r="FO382" s="326"/>
      <c r="FY382" s="326"/>
      <c r="GI382" s="326"/>
      <c r="GS382" s="326"/>
      <c r="HC382" s="326"/>
      <c r="HM382" s="326"/>
      <c r="HW382" s="326"/>
    </row>
    <row r="383" s="3" customFormat="true" x14ac:dyDescent="0.25">
      <c r="A383" s="326"/>
      <c r="K383" s="326"/>
      <c r="U383" s="326"/>
      <c r="AE383" s="326"/>
      <c r="AO383" s="326"/>
      <c r="AY383" s="326"/>
      <c r="AZ383" s="326"/>
      <c r="BI383" s="326"/>
      <c r="BS383" s="326"/>
      <c r="CC383" s="326"/>
      <c r="CM383" s="326"/>
      <c r="CW383" s="326"/>
      <c r="DG383" s="326"/>
      <c r="DQ383" s="326"/>
      <c r="EA383" s="326"/>
      <c r="EK383" s="326"/>
      <c r="EU383" s="326"/>
      <c r="FE383" s="326"/>
      <c r="FO383" s="326"/>
      <c r="FY383" s="326"/>
      <c r="GI383" s="326"/>
      <c r="GS383" s="326"/>
      <c r="HC383" s="326"/>
      <c r="HM383" s="326"/>
      <c r="HW383" s="326"/>
    </row>
    <row r="384" s="3" customFormat="true" x14ac:dyDescent="0.25">
      <c r="A384" s="326"/>
      <c r="K384" s="326"/>
      <c r="U384" s="326"/>
      <c r="AE384" s="326"/>
      <c r="AO384" s="326"/>
      <c r="AY384" s="326"/>
      <c r="AZ384" s="326"/>
      <c r="BI384" s="326"/>
      <c r="BS384" s="326"/>
      <c r="CC384" s="326"/>
      <c r="CM384" s="326"/>
      <c r="CW384" s="326"/>
      <c r="DG384" s="326"/>
      <c r="DQ384" s="326"/>
      <c r="EA384" s="326"/>
      <c r="EK384" s="326"/>
      <c r="EU384" s="326"/>
      <c r="FE384" s="326"/>
      <c r="FO384" s="326"/>
      <c r="FY384" s="326"/>
      <c r="GI384" s="326"/>
      <c r="GS384" s="326"/>
      <c r="HC384" s="326"/>
      <c r="HM384" s="326"/>
      <c r="HW384" s="326"/>
    </row>
    <row r="385" s="3" customFormat="true" x14ac:dyDescent="0.25">
      <c r="A385" s="326"/>
      <c r="K385" s="326"/>
      <c r="U385" s="326"/>
      <c r="AE385" s="326"/>
      <c r="AO385" s="326"/>
      <c r="AY385" s="326"/>
      <c r="AZ385" s="326"/>
      <c r="BI385" s="326"/>
      <c r="BS385" s="326"/>
      <c r="CC385" s="326"/>
      <c r="CM385" s="326"/>
      <c r="CW385" s="326"/>
      <c r="DG385" s="326"/>
      <c r="DQ385" s="326"/>
      <c r="EA385" s="326"/>
      <c r="EK385" s="326"/>
      <c r="EU385" s="326"/>
      <c r="FE385" s="326"/>
      <c r="FO385" s="326"/>
      <c r="FY385" s="326"/>
      <c r="GI385" s="326"/>
      <c r="GS385" s="326"/>
      <c r="HC385" s="326"/>
      <c r="HM385" s="326"/>
      <c r="HW385" s="326"/>
    </row>
    <row r="386" s="3" customFormat="true" x14ac:dyDescent="0.25">
      <c r="A386" s="326"/>
      <c r="K386" s="326"/>
      <c r="U386" s="326"/>
      <c r="AE386" s="326"/>
      <c r="AO386" s="326"/>
      <c r="AY386" s="326"/>
      <c r="AZ386" s="326"/>
      <c r="BI386" s="326"/>
      <c r="BS386" s="326"/>
      <c r="CC386" s="326"/>
      <c r="CM386" s="326"/>
      <c r="CW386" s="326"/>
      <c r="DG386" s="326"/>
      <c r="DQ386" s="326"/>
      <c r="EA386" s="326"/>
      <c r="EK386" s="326"/>
      <c r="EU386" s="326"/>
      <c r="FE386" s="326"/>
      <c r="FO386" s="326"/>
      <c r="FY386" s="326"/>
      <c r="GI386" s="326"/>
      <c r="GS386" s="326"/>
      <c r="HC386" s="326"/>
      <c r="HM386" s="326"/>
      <c r="HW386" s="326"/>
    </row>
    <row r="387" s="3" customFormat="true" x14ac:dyDescent="0.25">
      <c r="A387" s="326"/>
      <c r="K387" s="326"/>
      <c r="U387" s="326"/>
      <c r="AE387" s="326"/>
      <c r="AO387" s="326"/>
      <c r="AY387" s="326"/>
      <c r="AZ387" s="326"/>
      <c r="BI387" s="326"/>
      <c r="BS387" s="326"/>
      <c r="CC387" s="326"/>
      <c r="CM387" s="326"/>
      <c r="CW387" s="326"/>
      <c r="DG387" s="326"/>
      <c r="DQ387" s="326"/>
      <c r="EA387" s="326"/>
      <c r="EK387" s="326"/>
      <c r="EU387" s="326"/>
      <c r="FE387" s="326"/>
      <c r="FO387" s="326"/>
      <c r="FY387" s="326"/>
      <c r="GI387" s="326"/>
      <c r="GS387" s="326"/>
      <c r="HC387" s="326"/>
      <c r="HM387" s="326"/>
      <c r="HW387" s="326"/>
    </row>
    <row r="388" s="3" customFormat="true" x14ac:dyDescent="0.25">
      <c r="A388" s="326"/>
      <c r="K388" s="326"/>
      <c r="U388" s="326"/>
      <c r="AE388" s="326"/>
      <c r="AO388" s="326"/>
      <c r="AY388" s="326"/>
      <c r="AZ388" s="326"/>
      <c r="BI388" s="326"/>
      <c r="BS388" s="326"/>
      <c r="CC388" s="326"/>
      <c r="CM388" s="326"/>
      <c r="CW388" s="326"/>
      <c r="DG388" s="326"/>
      <c r="DQ388" s="326"/>
      <c r="EA388" s="326"/>
      <c r="EK388" s="326"/>
      <c r="EU388" s="326"/>
      <c r="FE388" s="326"/>
      <c r="FO388" s="326"/>
      <c r="FY388" s="326"/>
      <c r="GI388" s="326"/>
      <c r="GS388" s="326"/>
      <c r="HC388" s="326"/>
      <c r="HM388" s="326"/>
      <c r="HW388" s="326"/>
    </row>
    <row r="389" s="3" customFormat="true" x14ac:dyDescent="0.25">
      <c r="A389" s="326"/>
      <c r="K389" s="326"/>
      <c r="U389" s="326"/>
      <c r="AE389" s="326"/>
      <c r="AO389" s="326"/>
      <c r="AY389" s="326"/>
      <c r="AZ389" s="326"/>
      <c r="BI389" s="326"/>
      <c r="BS389" s="326"/>
      <c r="CC389" s="326"/>
      <c r="CM389" s="326"/>
      <c r="CW389" s="326"/>
      <c r="DG389" s="326"/>
      <c r="DQ389" s="326"/>
      <c r="EA389" s="326"/>
      <c r="EK389" s="326"/>
      <c r="EU389" s="326"/>
      <c r="FE389" s="326"/>
      <c r="FO389" s="326"/>
      <c r="FY389" s="326"/>
      <c r="GI389" s="326"/>
      <c r="GS389" s="326"/>
      <c r="HC389" s="326"/>
      <c r="HM389" s="326"/>
      <c r="HW389" s="326"/>
    </row>
    <row r="390" s="3" customFormat="true" x14ac:dyDescent="0.25">
      <c r="A390" s="326"/>
      <c r="K390" s="326"/>
      <c r="U390" s="326"/>
      <c r="AE390" s="326"/>
      <c r="AO390" s="326"/>
      <c r="AY390" s="326"/>
      <c r="AZ390" s="326"/>
      <c r="BI390" s="326"/>
      <c r="BS390" s="326"/>
      <c r="CC390" s="326"/>
      <c r="CM390" s="326"/>
      <c r="CW390" s="326"/>
      <c r="DG390" s="326"/>
      <c r="DQ390" s="326"/>
      <c r="EA390" s="326"/>
      <c r="EK390" s="326"/>
      <c r="EU390" s="326"/>
      <c r="FE390" s="326"/>
      <c r="FO390" s="326"/>
      <c r="FY390" s="326"/>
      <c r="GI390" s="326"/>
      <c r="GS390" s="326"/>
      <c r="HC390" s="326"/>
      <c r="HM390" s="326"/>
      <c r="HW390" s="326"/>
    </row>
    <row r="391" s="3" customFormat="true" x14ac:dyDescent="0.25">
      <c r="A391" s="326"/>
      <c r="K391" s="326"/>
      <c r="U391" s="326"/>
      <c r="AE391" s="326"/>
      <c r="AO391" s="326"/>
      <c r="AY391" s="326"/>
      <c r="AZ391" s="326"/>
      <c r="BI391" s="326"/>
      <c r="BS391" s="326"/>
      <c r="CC391" s="326"/>
      <c r="CM391" s="326"/>
      <c r="CW391" s="326"/>
      <c r="DG391" s="326"/>
      <c r="DQ391" s="326"/>
      <c r="EA391" s="326"/>
      <c r="EK391" s="326"/>
      <c r="EU391" s="326"/>
      <c r="FE391" s="326"/>
      <c r="FO391" s="326"/>
      <c r="FY391" s="326"/>
      <c r="GI391" s="326"/>
      <c r="GS391" s="326"/>
      <c r="HC391" s="326"/>
      <c r="HM391" s="326"/>
      <c r="HW391" s="326"/>
    </row>
    <row r="392" s="3" customFormat="true" x14ac:dyDescent="0.25">
      <c r="A392" s="326"/>
      <c r="K392" s="326"/>
      <c r="U392" s="326"/>
      <c r="AE392" s="326"/>
      <c r="AO392" s="326"/>
      <c r="AY392" s="326"/>
      <c r="AZ392" s="326"/>
      <c r="BI392" s="326"/>
      <c r="BS392" s="326"/>
      <c r="CC392" s="326"/>
      <c r="CM392" s="326"/>
      <c r="CW392" s="326"/>
      <c r="DG392" s="326"/>
      <c r="DQ392" s="326"/>
      <c r="EA392" s="326"/>
      <c r="EK392" s="326"/>
      <c r="EU392" s="326"/>
      <c r="FE392" s="326"/>
      <c r="FO392" s="326"/>
      <c r="FY392" s="326"/>
      <c r="GI392" s="326"/>
      <c r="GS392" s="326"/>
      <c r="HC392" s="326"/>
      <c r="HM392" s="326"/>
      <c r="HW392" s="326"/>
    </row>
    <row r="393" s="3" customFormat="true" x14ac:dyDescent="0.25">
      <c r="A393" s="326"/>
      <c r="K393" s="326"/>
      <c r="U393" s="326"/>
      <c r="AE393" s="326"/>
      <c r="AO393" s="326"/>
      <c r="AY393" s="326"/>
      <c r="AZ393" s="326"/>
      <c r="BI393" s="326"/>
      <c r="BS393" s="326"/>
      <c r="CC393" s="326"/>
      <c r="CM393" s="326"/>
      <c r="CW393" s="326"/>
      <c r="DG393" s="326"/>
      <c r="DQ393" s="326"/>
      <c r="EA393" s="326"/>
      <c r="EK393" s="326"/>
      <c r="EU393" s="326"/>
      <c r="FE393" s="326"/>
      <c r="FO393" s="326"/>
      <c r="FY393" s="326"/>
      <c r="GI393" s="326"/>
      <c r="GS393" s="326"/>
      <c r="HC393" s="326"/>
      <c r="HM393" s="326"/>
      <c r="HW393" s="326"/>
    </row>
    <row r="394" s="3" customFormat="true" x14ac:dyDescent="0.25">
      <c r="A394" s="326"/>
      <c r="K394" s="326"/>
      <c r="U394" s="326"/>
      <c r="AE394" s="326"/>
      <c r="AO394" s="326"/>
      <c r="AY394" s="326"/>
      <c r="AZ394" s="326"/>
      <c r="BI394" s="326"/>
      <c r="BS394" s="326"/>
      <c r="CC394" s="326"/>
      <c r="CM394" s="326"/>
      <c r="CW394" s="326"/>
      <c r="DG394" s="326"/>
      <c r="DQ394" s="326"/>
      <c r="EA394" s="326"/>
      <c r="EK394" s="326"/>
      <c r="EU394" s="326"/>
      <c r="FE394" s="326"/>
      <c r="FO394" s="326"/>
      <c r="FY394" s="326"/>
      <c r="GI394" s="326"/>
      <c r="GS394" s="326"/>
      <c r="HC394" s="326"/>
      <c r="HM394" s="326"/>
      <c r="HW394" s="326"/>
    </row>
    <row r="395" s="3" customFormat="true" x14ac:dyDescent="0.25">
      <c r="A395" s="326"/>
      <c r="K395" s="326"/>
      <c r="U395" s="326"/>
      <c r="AE395" s="326"/>
      <c r="AO395" s="326"/>
      <c r="AY395" s="326"/>
      <c r="AZ395" s="326"/>
      <c r="BI395" s="326"/>
      <c r="BS395" s="326"/>
      <c r="CC395" s="326"/>
      <c r="CM395" s="326"/>
      <c r="CW395" s="326"/>
      <c r="DG395" s="326"/>
      <c r="DQ395" s="326"/>
      <c r="EA395" s="326"/>
      <c r="EK395" s="326"/>
      <c r="EU395" s="326"/>
      <c r="FE395" s="326"/>
      <c r="FO395" s="326"/>
      <c r="FY395" s="326"/>
      <c r="GI395" s="326"/>
      <c r="GS395" s="326"/>
      <c r="HC395" s="326"/>
      <c r="HM395" s="326"/>
      <c r="HW395" s="326"/>
    </row>
    <row r="396" s="3" customFormat="true" x14ac:dyDescent="0.25">
      <c r="A396" s="326"/>
      <c r="K396" s="326"/>
      <c r="U396" s="326"/>
      <c r="AE396" s="326"/>
      <c r="AO396" s="326"/>
      <c r="AY396" s="326"/>
      <c r="AZ396" s="326"/>
      <c r="BI396" s="326"/>
      <c r="BS396" s="326"/>
      <c r="CC396" s="326"/>
      <c r="CM396" s="326"/>
      <c r="CW396" s="326"/>
      <c r="DG396" s="326"/>
      <c r="DQ396" s="326"/>
      <c r="EA396" s="326"/>
      <c r="EK396" s="326"/>
      <c r="EU396" s="326"/>
      <c r="FE396" s="326"/>
      <c r="FO396" s="326"/>
      <c r="FY396" s="326"/>
      <c r="GI396" s="326"/>
      <c r="GS396" s="326"/>
      <c r="HC396" s="326"/>
      <c r="HM396" s="326"/>
      <c r="HW396" s="326"/>
    </row>
    <row r="397" s="3" customFormat="true" x14ac:dyDescent="0.25">
      <c r="A397" s="326"/>
      <c r="K397" s="326"/>
      <c r="U397" s="326"/>
      <c r="AE397" s="326"/>
      <c r="AO397" s="326"/>
      <c r="AY397" s="326"/>
      <c r="AZ397" s="326"/>
      <c r="BI397" s="326"/>
      <c r="BS397" s="326"/>
      <c r="CC397" s="326"/>
      <c r="CM397" s="326"/>
      <c r="CW397" s="326"/>
      <c r="DG397" s="326"/>
      <c r="DQ397" s="326"/>
      <c r="EA397" s="326"/>
      <c r="EK397" s="326"/>
      <c r="EU397" s="326"/>
      <c r="FE397" s="326"/>
      <c r="FO397" s="326"/>
      <c r="FY397" s="326"/>
      <c r="GI397" s="326"/>
      <c r="GS397" s="326"/>
      <c r="HC397" s="326"/>
      <c r="HM397" s="326"/>
      <c r="HW397" s="326"/>
    </row>
    <row r="398" s="3" customFormat="true" x14ac:dyDescent="0.25">
      <c r="A398" s="326"/>
      <c r="K398" s="326"/>
      <c r="U398" s="326"/>
      <c r="AE398" s="326"/>
      <c r="AO398" s="326"/>
      <c r="AY398" s="326"/>
      <c r="AZ398" s="326"/>
      <c r="BI398" s="326"/>
      <c r="BS398" s="326"/>
      <c r="CC398" s="326"/>
      <c r="CM398" s="326"/>
      <c r="CW398" s="326"/>
      <c r="DG398" s="326"/>
      <c r="DQ398" s="326"/>
      <c r="EA398" s="326"/>
      <c r="EK398" s="326"/>
      <c r="EU398" s="326"/>
      <c r="FE398" s="326"/>
      <c r="FO398" s="326"/>
      <c r="FY398" s="326"/>
      <c r="GI398" s="326"/>
      <c r="GS398" s="326"/>
      <c r="HC398" s="326"/>
      <c r="HM398" s="326"/>
      <c r="HW398" s="326"/>
    </row>
    <row r="399" s="3" customFormat="true" x14ac:dyDescent="0.25">
      <c r="A399" s="326"/>
      <c r="K399" s="326"/>
      <c r="U399" s="326"/>
      <c r="AE399" s="326"/>
      <c r="AO399" s="326"/>
      <c r="AY399" s="326"/>
      <c r="AZ399" s="326"/>
      <c r="BI399" s="326"/>
      <c r="BS399" s="326"/>
      <c r="CC399" s="326"/>
      <c r="CM399" s="326"/>
      <c r="CW399" s="326"/>
      <c r="DG399" s="326"/>
      <c r="DQ399" s="326"/>
      <c r="EA399" s="326"/>
      <c r="EK399" s="326"/>
      <c r="EU399" s="326"/>
      <c r="FE399" s="326"/>
      <c r="FO399" s="326"/>
      <c r="FY399" s="326"/>
      <c r="GI399" s="326"/>
      <c r="GS399" s="326"/>
      <c r="HC399" s="326"/>
      <c r="HM399" s="326"/>
      <c r="HW399" s="326"/>
    </row>
    <row r="400" s="3" customFormat="true" x14ac:dyDescent="0.25">
      <c r="A400" s="326"/>
      <c r="K400" s="326"/>
      <c r="U400" s="326"/>
      <c r="AE400" s="326"/>
      <c r="AO400" s="326"/>
      <c r="AY400" s="326"/>
      <c r="AZ400" s="326"/>
      <c r="BI400" s="326"/>
      <c r="BS400" s="326"/>
      <c r="CC400" s="326"/>
      <c r="CM400" s="326"/>
      <c r="CW400" s="326"/>
      <c r="DG400" s="326"/>
      <c r="DQ400" s="326"/>
      <c r="EA400" s="326"/>
      <c r="EK400" s="326"/>
      <c r="EU400" s="326"/>
      <c r="FE400" s="326"/>
      <c r="FO400" s="326"/>
      <c r="FY400" s="326"/>
      <c r="GI400" s="326"/>
      <c r="GS400" s="326"/>
      <c r="HC400" s="326"/>
      <c r="HM400" s="326"/>
      <c r="HW400" s="326"/>
    </row>
    <row r="401" s="3" customFormat="true" x14ac:dyDescent="0.25">
      <c r="A401" s="326"/>
      <c r="K401" s="326"/>
      <c r="U401" s="326"/>
      <c r="AE401" s="326"/>
      <c r="AO401" s="326"/>
      <c r="AY401" s="326"/>
      <c r="AZ401" s="326"/>
      <c r="BI401" s="326"/>
      <c r="BS401" s="326"/>
      <c r="CC401" s="326"/>
      <c r="CM401" s="326"/>
      <c r="CW401" s="326"/>
      <c r="DG401" s="326"/>
      <c r="DQ401" s="326"/>
      <c r="EA401" s="326"/>
      <c r="EK401" s="326"/>
      <c r="EU401" s="326"/>
      <c r="FE401" s="326"/>
      <c r="FO401" s="326"/>
      <c r="FY401" s="326"/>
      <c r="GI401" s="326"/>
      <c r="GS401" s="326"/>
      <c r="HC401" s="326"/>
      <c r="HM401" s="326"/>
      <c r="HW401" s="326"/>
    </row>
    <row r="402" s="3" customFormat="true" x14ac:dyDescent="0.25">
      <c r="A402" s="326"/>
      <c r="K402" s="326"/>
      <c r="U402" s="326"/>
      <c r="AE402" s="326"/>
      <c r="AO402" s="326"/>
      <c r="AY402" s="326"/>
      <c r="AZ402" s="326"/>
      <c r="BI402" s="326"/>
      <c r="BS402" s="326"/>
      <c r="CC402" s="326"/>
      <c r="CM402" s="326"/>
      <c r="CW402" s="326"/>
      <c r="DG402" s="326"/>
      <c r="DQ402" s="326"/>
      <c r="EA402" s="326"/>
      <c r="EK402" s="326"/>
      <c r="EU402" s="326"/>
      <c r="FE402" s="326"/>
      <c r="FO402" s="326"/>
      <c r="FY402" s="326"/>
      <c r="GI402" s="326"/>
      <c r="GS402" s="326"/>
      <c r="HC402" s="326"/>
      <c r="HM402" s="326"/>
      <c r="HW402" s="326"/>
    </row>
    <row r="403" s="3" customFormat="true" x14ac:dyDescent="0.25">
      <c r="A403" s="326"/>
      <c r="K403" s="326"/>
      <c r="U403" s="326"/>
      <c r="AE403" s="326"/>
      <c r="AO403" s="326"/>
      <c r="AY403" s="326"/>
      <c r="AZ403" s="326"/>
      <c r="BI403" s="326"/>
      <c r="BS403" s="326"/>
      <c r="CC403" s="326"/>
      <c r="CM403" s="326"/>
      <c r="CW403" s="326"/>
      <c r="DG403" s="326"/>
      <c r="DQ403" s="326"/>
      <c r="EA403" s="326"/>
      <c r="EK403" s="326"/>
      <c r="EU403" s="326"/>
      <c r="FE403" s="326"/>
      <c r="FO403" s="326"/>
      <c r="FY403" s="326"/>
      <c r="GI403" s="326"/>
      <c r="GS403" s="326"/>
      <c r="HC403" s="326"/>
      <c r="HM403" s="326"/>
      <c r="HW403" s="326"/>
    </row>
    <row r="404" s="3" customFormat="true" x14ac:dyDescent="0.25">
      <c r="A404" s="326"/>
      <c r="K404" s="326"/>
      <c r="U404" s="326"/>
      <c r="AE404" s="326"/>
      <c r="AO404" s="326"/>
      <c r="AY404" s="326"/>
      <c r="AZ404" s="326"/>
      <c r="BI404" s="326"/>
      <c r="BS404" s="326"/>
      <c r="CC404" s="326"/>
      <c r="CM404" s="326"/>
      <c r="CW404" s="326"/>
      <c r="DG404" s="326"/>
      <c r="DQ404" s="326"/>
      <c r="EA404" s="326"/>
      <c r="EK404" s="326"/>
      <c r="EU404" s="326"/>
      <c r="FE404" s="326"/>
      <c r="FO404" s="326"/>
      <c r="FY404" s="326"/>
      <c r="GI404" s="326"/>
      <c r="GS404" s="326"/>
      <c r="HC404" s="326"/>
      <c r="HM404" s="326"/>
      <c r="HW404" s="326"/>
    </row>
    <row r="405" s="3" customFormat="true" x14ac:dyDescent="0.25">
      <c r="A405" s="326"/>
      <c r="K405" s="326"/>
      <c r="U405" s="326"/>
      <c r="AE405" s="326"/>
      <c r="AO405" s="326"/>
      <c r="AY405" s="326"/>
      <c r="AZ405" s="326"/>
      <c r="BI405" s="326"/>
      <c r="BS405" s="326"/>
      <c r="CC405" s="326"/>
      <c r="CM405" s="326"/>
      <c r="CW405" s="326"/>
      <c r="DG405" s="326"/>
      <c r="DQ405" s="326"/>
      <c r="EA405" s="326"/>
      <c r="EK405" s="326"/>
      <c r="EU405" s="326"/>
      <c r="FE405" s="326"/>
      <c r="FO405" s="326"/>
      <c r="FY405" s="326"/>
      <c r="GI405" s="326"/>
      <c r="GS405" s="326"/>
      <c r="HC405" s="326"/>
      <c r="HM405" s="326"/>
      <c r="HW405" s="326"/>
    </row>
    <row r="406" s="3" customFormat="true" x14ac:dyDescent="0.25">
      <c r="A406" s="326"/>
      <c r="K406" s="326"/>
      <c r="U406" s="326"/>
      <c r="AE406" s="326"/>
      <c r="AO406" s="326"/>
      <c r="AY406" s="326"/>
      <c r="AZ406" s="326"/>
      <c r="BI406" s="326"/>
      <c r="BS406" s="326"/>
      <c r="CC406" s="326"/>
      <c r="CM406" s="326"/>
      <c r="CW406" s="326"/>
      <c r="DG406" s="326"/>
      <c r="DQ406" s="326"/>
      <c r="EA406" s="326"/>
      <c r="EK406" s="326"/>
      <c r="EU406" s="326"/>
      <c r="FE406" s="326"/>
      <c r="FO406" s="326"/>
      <c r="FY406" s="326"/>
      <c r="GI406" s="326"/>
      <c r="GS406" s="326"/>
      <c r="HC406" s="326"/>
      <c r="HM406" s="326"/>
      <c r="HW406" s="326"/>
    </row>
    <row r="407" s="3" customFormat="true" x14ac:dyDescent="0.25">
      <c r="A407" s="326"/>
      <c r="K407" s="326"/>
      <c r="U407" s="326"/>
      <c r="AE407" s="326"/>
      <c r="AO407" s="326"/>
      <c r="AY407" s="326"/>
      <c r="AZ407" s="326"/>
      <c r="BI407" s="326"/>
      <c r="BS407" s="326"/>
      <c r="CC407" s="326"/>
      <c r="CM407" s="326"/>
      <c r="CW407" s="326"/>
      <c r="DG407" s="326"/>
      <c r="DQ407" s="326"/>
      <c r="EA407" s="326"/>
      <c r="EK407" s="326"/>
      <c r="EU407" s="326"/>
      <c r="FE407" s="326"/>
      <c r="FO407" s="326"/>
      <c r="FY407" s="326"/>
      <c r="GI407" s="326"/>
      <c r="GS407" s="326"/>
      <c r="HC407" s="326"/>
      <c r="HM407" s="326"/>
      <c r="HW407" s="326"/>
    </row>
    <row r="408" s="3" customFormat="true" x14ac:dyDescent="0.25">
      <c r="A408" s="326"/>
      <c r="K408" s="326"/>
      <c r="U408" s="326"/>
      <c r="AE408" s="326"/>
      <c r="AO408" s="326"/>
      <c r="AY408" s="326"/>
      <c r="AZ408" s="326"/>
      <c r="BI408" s="326"/>
      <c r="BS408" s="326"/>
      <c r="CC408" s="326"/>
      <c r="CM408" s="326"/>
      <c r="CW408" s="326"/>
      <c r="DG408" s="326"/>
      <c r="DQ408" s="326"/>
      <c r="EA408" s="326"/>
      <c r="EK408" s="326"/>
      <c r="EU408" s="326"/>
      <c r="FE408" s="326"/>
      <c r="FO408" s="326"/>
      <c r="FY408" s="326"/>
      <c r="GI408" s="326"/>
      <c r="GS408" s="326"/>
      <c r="HC408" s="326"/>
      <c r="HM408" s="326"/>
      <c r="HW408" s="326"/>
    </row>
    <row r="409" s="3" customFormat="true" x14ac:dyDescent="0.25">
      <c r="A409" s="326"/>
      <c r="K409" s="326"/>
      <c r="U409" s="326"/>
      <c r="AE409" s="326"/>
      <c r="AO409" s="326"/>
      <c r="AY409" s="326"/>
      <c r="AZ409" s="326"/>
      <c r="BI409" s="326"/>
      <c r="BS409" s="326"/>
      <c r="CC409" s="326"/>
      <c r="CM409" s="326"/>
      <c r="CW409" s="326"/>
      <c r="DG409" s="326"/>
      <c r="DQ409" s="326"/>
      <c r="EA409" s="326"/>
      <c r="EK409" s="326"/>
      <c r="EU409" s="326"/>
      <c r="FE409" s="326"/>
      <c r="FO409" s="326"/>
      <c r="FY409" s="326"/>
      <c r="GI409" s="326"/>
      <c r="GS409" s="326"/>
      <c r="HC409" s="326"/>
      <c r="HM409" s="326"/>
      <c r="HW409" s="326"/>
    </row>
    <row r="410" s="3" customFormat="true" x14ac:dyDescent="0.25">
      <c r="A410" s="326"/>
      <c r="K410" s="326"/>
      <c r="U410" s="326"/>
      <c r="AE410" s="326"/>
      <c r="AO410" s="326"/>
      <c r="AY410" s="326"/>
      <c r="AZ410" s="326"/>
      <c r="BI410" s="326"/>
      <c r="BS410" s="326"/>
      <c r="CC410" s="326"/>
      <c r="CM410" s="326"/>
      <c r="CW410" s="326"/>
      <c r="DG410" s="326"/>
      <c r="DQ410" s="326"/>
      <c r="EA410" s="326"/>
      <c r="EK410" s="326"/>
      <c r="EU410" s="326"/>
      <c r="FE410" s="326"/>
      <c r="FO410" s="326"/>
      <c r="FY410" s="326"/>
      <c r="GI410" s="326"/>
      <c r="GS410" s="326"/>
      <c r="HC410" s="326"/>
      <c r="HM410" s="326"/>
      <c r="HW410" s="326"/>
    </row>
    <row r="411" s="3" customFormat="true" x14ac:dyDescent="0.25">
      <c r="A411" s="326"/>
      <c r="K411" s="326"/>
      <c r="U411" s="326"/>
      <c r="AE411" s="326"/>
      <c r="AO411" s="326"/>
      <c r="AY411" s="326"/>
      <c r="AZ411" s="326"/>
      <c r="BI411" s="326"/>
      <c r="BS411" s="326"/>
      <c r="CC411" s="326"/>
      <c r="CM411" s="326"/>
      <c r="CW411" s="326"/>
      <c r="DG411" s="326"/>
      <c r="DQ411" s="326"/>
      <c r="EA411" s="326"/>
      <c r="EK411" s="326"/>
      <c r="EU411" s="326"/>
      <c r="FE411" s="326"/>
      <c r="FO411" s="326"/>
      <c r="FY411" s="326"/>
      <c r="GI411" s="326"/>
      <c r="GS411" s="326"/>
      <c r="HC411" s="326"/>
      <c r="HM411" s="326"/>
      <c r="HW411" s="326"/>
    </row>
    <row r="412" s="3" customFormat="true" x14ac:dyDescent="0.25">
      <c r="A412" s="326"/>
      <c r="K412" s="326"/>
      <c r="U412" s="326"/>
      <c r="AE412" s="326"/>
      <c r="AO412" s="326"/>
      <c r="AY412" s="326"/>
      <c r="AZ412" s="326"/>
      <c r="BI412" s="326"/>
      <c r="BS412" s="326"/>
      <c r="CC412" s="326"/>
      <c r="CM412" s="326"/>
      <c r="CW412" s="326"/>
      <c r="DG412" s="326"/>
      <c r="DQ412" s="326"/>
      <c r="EA412" s="326"/>
      <c r="EK412" s="326"/>
      <c r="EU412" s="326"/>
      <c r="FE412" s="326"/>
      <c r="FO412" s="326"/>
      <c r="FY412" s="326"/>
      <c r="GI412" s="326"/>
      <c r="GS412" s="326"/>
      <c r="HC412" s="326"/>
      <c r="HM412" s="326"/>
      <c r="HW412" s="326"/>
    </row>
    <row r="413" s="3" customFormat="true" x14ac:dyDescent="0.25">
      <c r="A413" s="326"/>
      <c r="K413" s="326"/>
      <c r="U413" s="326"/>
      <c r="AE413" s="326"/>
      <c r="AO413" s="326"/>
      <c r="AY413" s="326"/>
      <c r="AZ413" s="326"/>
      <c r="BI413" s="326"/>
      <c r="BS413" s="326"/>
      <c r="CC413" s="326"/>
      <c r="CM413" s="326"/>
      <c r="CW413" s="326"/>
      <c r="DG413" s="326"/>
      <c r="DQ413" s="326"/>
      <c r="EA413" s="326"/>
      <c r="EK413" s="326"/>
      <c r="EU413" s="326"/>
      <c r="FE413" s="326"/>
      <c r="FO413" s="326"/>
      <c r="FY413" s="326"/>
      <c r="GI413" s="326"/>
      <c r="GS413" s="326"/>
      <c r="HC413" s="326"/>
      <c r="HM413" s="326"/>
      <c r="HW413" s="326"/>
    </row>
    <row r="414" s="3" customFormat="true" x14ac:dyDescent="0.25">
      <c r="A414" s="326"/>
      <c r="K414" s="326"/>
      <c r="U414" s="326"/>
      <c r="AE414" s="326"/>
      <c r="AO414" s="326"/>
      <c r="AY414" s="326"/>
      <c r="AZ414" s="326"/>
      <c r="BI414" s="326"/>
      <c r="BS414" s="326"/>
      <c r="CC414" s="326"/>
      <c r="CM414" s="326"/>
      <c r="CW414" s="326"/>
      <c r="DG414" s="326"/>
      <c r="DQ414" s="326"/>
      <c r="EA414" s="326"/>
      <c r="EK414" s="326"/>
      <c r="EU414" s="326"/>
      <c r="FE414" s="326"/>
      <c r="FO414" s="326"/>
      <c r="FY414" s="326"/>
      <c r="GI414" s="326"/>
      <c r="GS414" s="326"/>
      <c r="HC414" s="326"/>
      <c r="HM414" s="326"/>
      <c r="HW414" s="326"/>
    </row>
    <row r="415" s="3" customFormat="true" x14ac:dyDescent="0.25">
      <c r="A415" s="326"/>
      <c r="K415" s="326"/>
      <c r="U415" s="326"/>
      <c r="AE415" s="326"/>
      <c r="AO415" s="326"/>
      <c r="AY415" s="326"/>
      <c r="AZ415" s="326"/>
      <c r="BI415" s="326"/>
      <c r="BS415" s="326"/>
      <c r="CC415" s="326"/>
      <c r="CM415" s="326"/>
      <c r="CW415" s="326"/>
      <c r="DG415" s="326"/>
      <c r="DQ415" s="326"/>
      <c r="EA415" s="326"/>
      <c r="EK415" s="326"/>
      <c r="EU415" s="326"/>
      <c r="FE415" s="326"/>
      <c r="FO415" s="326"/>
      <c r="FY415" s="326"/>
      <c r="GI415" s="326"/>
      <c r="GS415" s="326"/>
      <c r="HC415" s="326"/>
      <c r="HM415" s="326"/>
      <c r="HW415" s="326"/>
    </row>
    <row r="416" s="3" customFormat="true" x14ac:dyDescent="0.25">
      <c r="A416" s="326"/>
      <c r="K416" s="326"/>
      <c r="U416" s="326"/>
      <c r="AE416" s="326"/>
      <c r="AO416" s="326"/>
      <c r="AY416" s="326"/>
      <c r="AZ416" s="326"/>
      <c r="BI416" s="326"/>
      <c r="BS416" s="326"/>
      <c r="CC416" s="326"/>
      <c r="CM416" s="326"/>
      <c r="CW416" s="326"/>
      <c r="DG416" s="326"/>
      <c r="DQ416" s="326"/>
      <c r="EA416" s="326"/>
      <c r="EK416" s="326"/>
      <c r="EU416" s="326"/>
      <c r="FE416" s="326"/>
      <c r="FO416" s="326"/>
      <c r="FY416" s="326"/>
      <c r="GI416" s="326"/>
      <c r="GS416" s="326"/>
      <c r="HC416" s="326"/>
      <c r="HM416" s="326"/>
      <c r="HW416" s="326"/>
    </row>
    <row r="417" s="3" customFormat="true" x14ac:dyDescent="0.25">
      <c r="A417" s="326"/>
      <c r="K417" s="326"/>
      <c r="U417" s="326"/>
      <c r="AE417" s="326"/>
      <c r="AO417" s="326"/>
      <c r="AY417" s="326"/>
      <c r="AZ417" s="326"/>
      <c r="BI417" s="326"/>
      <c r="BS417" s="326"/>
      <c r="CC417" s="326"/>
      <c r="CM417" s="326"/>
      <c r="CW417" s="326"/>
      <c r="DG417" s="326"/>
      <c r="DQ417" s="326"/>
      <c r="EA417" s="326"/>
      <c r="EK417" s="326"/>
      <c r="EU417" s="326"/>
      <c r="FE417" s="326"/>
      <c r="FO417" s="326"/>
      <c r="FY417" s="326"/>
      <c r="GI417" s="326"/>
      <c r="GS417" s="326"/>
      <c r="HC417" s="326"/>
      <c r="HM417" s="326"/>
      <c r="HW417" s="326"/>
    </row>
    <row r="418" s="3" customFormat="true" x14ac:dyDescent="0.25">
      <c r="A418" s="326"/>
      <c r="K418" s="326"/>
      <c r="U418" s="326"/>
      <c r="AE418" s="326"/>
      <c r="AO418" s="326"/>
      <c r="AY418" s="326"/>
      <c r="AZ418" s="326"/>
      <c r="BI418" s="326"/>
      <c r="BS418" s="326"/>
      <c r="CC418" s="326"/>
      <c r="CM418" s="326"/>
      <c r="CW418" s="326"/>
      <c r="DG418" s="326"/>
      <c r="DQ418" s="326"/>
      <c r="EA418" s="326"/>
      <c r="EK418" s="326"/>
      <c r="EU418" s="326"/>
      <c r="FE418" s="326"/>
      <c r="FO418" s="326"/>
      <c r="FY418" s="326"/>
      <c r="GI418" s="326"/>
      <c r="GS418" s="326"/>
      <c r="HC418" s="326"/>
      <c r="HM418" s="326"/>
      <c r="HW418" s="326"/>
    </row>
    <row r="419" s="3" customFormat="true" x14ac:dyDescent="0.25">
      <c r="A419" s="326"/>
      <c r="K419" s="326"/>
      <c r="U419" s="326"/>
      <c r="AE419" s="326"/>
      <c r="AO419" s="326"/>
      <c r="AY419" s="326"/>
      <c r="AZ419" s="326"/>
      <c r="BI419" s="326"/>
      <c r="BS419" s="326"/>
      <c r="CC419" s="326"/>
      <c r="CM419" s="326"/>
      <c r="CW419" s="326"/>
      <c r="DG419" s="326"/>
      <c r="DQ419" s="326"/>
      <c r="EA419" s="326"/>
      <c r="EK419" s="326"/>
      <c r="EU419" s="326"/>
      <c r="FE419" s="326"/>
      <c r="FO419" s="326"/>
      <c r="FY419" s="326"/>
      <c r="GI419" s="326"/>
      <c r="GS419" s="326"/>
      <c r="HC419" s="326"/>
      <c r="HM419" s="326"/>
      <c r="HW419" s="326"/>
    </row>
    <row r="420" s="3" customFormat="true" x14ac:dyDescent="0.25">
      <c r="A420" s="326"/>
      <c r="K420" s="326"/>
      <c r="U420" s="326"/>
      <c r="AE420" s="326"/>
      <c r="AO420" s="326"/>
      <c r="AY420" s="326"/>
      <c r="AZ420" s="326"/>
      <c r="BI420" s="326"/>
      <c r="BS420" s="326"/>
      <c r="CC420" s="326"/>
      <c r="CM420" s="326"/>
      <c r="CW420" s="326"/>
      <c r="DG420" s="326"/>
      <c r="DQ420" s="326"/>
      <c r="EA420" s="326"/>
      <c r="EK420" s="326"/>
      <c r="EU420" s="326"/>
      <c r="FE420" s="326"/>
      <c r="FO420" s="326"/>
      <c r="FY420" s="326"/>
      <c r="GI420" s="326"/>
      <c r="GS420" s="326"/>
      <c r="HC420" s="326"/>
      <c r="HM420" s="326"/>
      <c r="HW420" s="326"/>
    </row>
    <row r="421" s="3" customFormat="true" x14ac:dyDescent="0.25">
      <c r="A421" s="326"/>
      <c r="K421" s="326"/>
      <c r="U421" s="326"/>
      <c r="AE421" s="326"/>
      <c r="AO421" s="326"/>
      <c r="AY421" s="326"/>
      <c r="AZ421" s="326"/>
      <c r="BI421" s="326"/>
      <c r="BS421" s="326"/>
      <c r="CC421" s="326"/>
      <c r="CM421" s="326"/>
      <c r="CW421" s="326"/>
      <c r="DG421" s="326"/>
      <c r="DQ421" s="326"/>
      <c r="EA421" s="326"/>
      <c r="EK421" s="326"/>
      <c r="EU421" s="326"/>
      <c r="FE421" s="326"/>
      <c r="FO421" s="326"/>
      <c r="FY421" s="326"/>
      <c r="GI421" s="326"/>
      <c r="GS421" s="326"/>
      <c r="HC421" s="326"/>
      <c r="HM421" s="326"/>
      <c r="HW421" s="326"/>
    </row>
    <row r="422" s="3" customFormat="true" x14ac:dyDescent="0.25">
      <c r="A422" s="326"/>
      <c r="K422" s="326"/>
      <c r="U422" s="326"/>
      <c r="AE422" s="326"/>
      <c r="AO422" s="326"/>
      <c r="AY422" s="326"/>
      <c r="AZ422" s="326"/>
      <c r="BI422" s="326"/>
      <c r="BS422" s="326"/>
      <c r="CC422" s="326"/>
      <c r="CM422" s="326"/>
      <c r="CW422" s="326"/>
      <c r="DG422" s="326"/>
      <c r="DQ422" s="326"/>
      <c r="EA422" s="326"/>
      <c r="EK422" s="326"/>
      <c r="EU422" s="326"/>
      <c r="FE422" s="326"/>
      <c r="FO422" s="326"/>
      <c r="FY422" s="326"/>
      <c r="GI422" s="326"/>
      <c r="GS422" s="326"/>
      <c r="HC422" s="326"/>
      <c r="HM422" s="326"/>
      <c r="HW422" s="326"/>
    </row>
    <row r="423" s="3" customFormat="true" x14ac:dyDescent="0.25">
      <c r="A423" s="326"/>
      <c r="K423" s="326"/>
      <c r="U423" s="326"/>
      <c r="AE423" s="326"/>
      <c r="AO423" s="326"/>
      <c r="AY423" s="326"/>
      <c r="AZ423" s="326"/>
      <c r="BI423" s="326"/>
      <c r="BS423" s="326"/>
      <c r="CC423" s="326"/>
      <c r="CM423" s="326"/>
      <c r="CW423" s="326"/>
      <c r="DG423" s="326"/>
      <c r="DQ423" s="326"/>
      <c r="EA423" s="326"/>
      <c r="EK423" s="326"/>
      <c r="EU423" s="326"/>
      <c r="FE423" s="326"/>
      <c r="FO423" s="326"/>
      <c r="FY423" s="326"/>
      <c r="GI423" s="326"/>
      <c r="GS423" s="326"/>
      <c r="HC423" s="326"/>
      <c r="HM423" s="326"/>
      <c r="HW423" s="326"/>
    </row>
    <row r="424" s="3" customFormat="true" x14ac:dyDescent="0.25">
      <c r="A424" s="326"/>
      <c r="K424" s="326"/>
      <c r="U424" s="326"/>
      <c r="AE424" s="326"/>
      <c r="AO424" s="326"/>
      <c r="AY424" s="326"/>
      <c r="AZ424" s="326"/>
      <c r="BI424" s="326"/>
      <c r="BS424" s="326"/>
      <c r="CC424" s="326"/>
      <c r="CM424" s="326"/>
      <c r="CW424" s="326"/>
      <c r="DG424" s="326"/>
      <c r="DQ424" s="326"/>
      <c r="EA424" s="326"/>
      <c r="EK424" s="326"/>
      <c r="EU424" s="326"/>
      <c r="FE424" s="326"/>
      <c r="FO424" s="326"/>
      <c r="FY424" s="326"/>
      <c r="GI424" s="326"/>
      <c r="GS424" s="326"/>
      <c r="HC424" s="326"/>
      <c r="HM424" s="326"/>
      <c r="HW424" s="326"/>
    </row>
    <row r="425" s="3" customFormat="true" x14ac:dyDescent="0.25">
      <c r="A425" s="326"/>
      <c r="K425" s="326"/>
      <c r="U425" s="326"/>
      <c r="AE425" s="326"/>
      <c r="AO425" s="326"/>
      <c r="AY425" s="326"/>
      <c r="AZ425" s="326"/>
      <c r="BI425" s="326"/>
      <c r="BS425" s="326"/>
      <c r="CC425" s="326"/>
      <c r="CM425" s="326"/>
      <c r="CW425" s="326"/>
      <c r="DG425" s="326"/>
      <c r="DQ425" s="326"/>
      <c r="EA425" s="326"/>
      <c r="EK425" s="326"/>
      <c r="EU425" s="326"/>
      <c r="FE425" s="326"/>
      <c r="FO425" s="326"/>
      <c r="FY425" s="326"/>
      <c r="GI425" s="326"/>
      <c r="GS425" s="326"/>
      <c r="HC425" s="326"/>
      <c r="HM425" s="326"/>
      <c r="HW425" s="326"/>
    </row>
    <row r="426" s="3" customFormat="true" x14ac:dyDescent="0.25">
      <c r="A426" s="326"/>
      <c r="K426" s="326"/>
      <c r="U426" s="326"/>
      <c r="AE426" s="326"/>
      <c r="AO426" s="326"/>
      <c r="AY426" s="326"/>
      <c r="AZ426" s="326"/>
      <c r="BI426" s="326"/>
      <c r="BS426" s="326"/>
      <c r="CC426" s="326"/>
      <c r="CM426" s="326"/>
      <c r="CW426" s="326"/>
      <c r="DG426" s="326"/>
      <c r="DQ426" s="326"/>
      <c r="EA426" s="326"/>
      <c r="EK426" s="326"/>
      <c r="EU426" s="326"/>
      <c r="FE426" s="326"/>
      <c r="FO426" s="326"/>
      <c r="FY426" s="326"/>
      <c r="GI426" s="326"/>
      <c r="GS426" s="326"/>
      <c r="HC426" s="326"/>
      <c r="HM426" s="326"/>
      <c r="HW426" s="326"/>
    </row>
    <row r="427" s="3" customFormat="true" x14ac:dyDescent="0.25">
      <c r="A427" s="326"/>
      <c r="K427" s="326"/>
      <c r="U427" s="326"/>
      <c r="AE427" s="326"/>
      <c r="AO427" s="326"/>
      <c r="AY427" s="326"/>
      <c r="AZ427" s="326"/>
      <c r="BI427" s="326"/>
      <c r="BS427" s="326"/>
      <c r="CC427" s="326"/>
      <c r="CM427" s="326"/>
      <c r="CW427" s="326"/>
      <c r="DG427" s="326"/>
      <c r="DQ427" s="326"/>
      <c r="EA427" s="326"/>
      <c r="EK427" s="326"/>
      <c r="EU427" s="326"/>
      <c r="FE427" s="326"/>
      <c r="FO427" s="326"/>
      <c r="FY427" s="326"/>
      <c r="GI427" s="326"/>
      <c r="GS427" s="326"/>
      <c r="HC427" s="326"/>
      <c r="HM427" s="326"/>
      <c r="HW427" s="326"/>
    </row>
    <row r="428" s="3" customFormat="true" x14ac:dyDescent="0.25">
      <c r="A428" s="326"/>
      <c r="K428" s="326"/>
      <c r="U428" s="326"/>
      <c r="AE428" s="326"/>
      <c r="AO428" s="326"/>
      <c r="AY428" s="326"/>
      <c r="AZ428" s="326"/>
      <c r="BI428" s="326"/>
      <c r="BS428" s="326"/>
      <c r="CC428" s="326"/>
      <c r="CM428" s="326"/>
      <c r="CW428" s="326"/>
      <c r="DG428" s="326"/>
      <c r="DQ428" s="326"/>
      <c r="EA428" s="326"/>
      <c r="EK428" s="326"/>
      <c r="EU428" s="326"/>
      <c r="FE428" s="326"/>
      <c r="FO428" s="326"/>
      <c r="FY428" s="326"/>
      <c r="GI428" s="326"/>
      <c r="GS428" s="326"/>
      <c r="HC428" s="326"/>
      <c r="HM428" s="326"/>
      <c r="HW428" s="326"/>
    </row>
    <row r="429" s="3" customFormat="true" x14ac:dyDescent="0.25">
      <c r="A429" s="326"/>
      <c r="K429" s="326"/>
      <c r="U429" s="326"/>
      <c r="AE429" s="326"/>
      <c r="AO429" s="326"/>
      <c r="AY429" s="326"/>
      <c r="AZ429" s="326"/>
      <c r="BI429" s="326"/>
      <c r="BS429" s="326"/>
      <c r="CC429" s="326"/>
      <c r="CM429" s="326"/>
      <c r="CW429" s="326"/>
      <c r="DG429" s="326"/>
      <c r="DQ429" s="326"/>
      <c r="EA429" s="326"/>
      <c r="EK429" s="326"/>
      <c r="EU429" s="326"/>
      <c r="FE429" s="326"/>
      <c r="FO429" s="326"/>
      <c r="FY429" s="326"/>
      <c r="GI429" s="326"/>
      <c r="GS429" s="326"/>
      <c r="HC429" s="326"/>
      <c r="HM429" s="326"/>
      <c r="HW429" s="326"/>
    </row>
    <row r="430" s="3" customFormat="true" x14ac:dyDescent="0.25">
      <c r="A430" s="326"/>
      <c r="K430" s="326"/>
      <c r="U430" s="326"/>
      <c r="AE430" s="326"/>
      <c r="AO430" s="326"/>
      <c r="AY430" s="326"/>
      <c r="AZ430" s="326"/>
      <c r="BI430" s="326"/>
      <c r="BS430" s="326"/>
      <c r="CC430" s="326"/>
      <c r="CM430" s="326"/>
      <c r="CW430" s="326"/>
      <c r="DG430" s="326"/>
      <c r="DQ430" s="326"/>
      <c r="EA430" s="326"/>
      <c r="EK430" s="326"/>
      <c r="EU430" s="326"/>
      <c r="FE430" s="326"/>
      <c r="FO430" s="326"/>
      <c r="FY430" s="326"/>
      <c r="GI430" s="326"/>
      <c r="GS430" s="326"/>
      <c r="HC430" s="326"/>
      <c r="HM430" s="326"/>
      <c r="HW430" s="326"/>
    </row>
    <row r="431" s="3" customFormat="true" x14ac:dyDescent="0.25">
      <c r="A431" s="326"/>
      <c r="K431" s="326"/>
      <c r="U431" s="326"/>
      <c r="AE431" s="326"/>
      <c r="AO431" s="326"/>
      <c r="AY431" s="326"/>
      <c r="AZ431" s="326"/>
      <c r="BI431" s="326"/>
      <c r="BS431" s="326"/>
      <c r="CC431" s="326"/>
      <c r="CM431" s="326"/>
      <c r="CW431" s="326"/>
      <c r="DG431" s="326"/>
      <c r="DQ431" s="326"/>
      <c r="EA431" s="326"/>
      <c r="EK431" s="326"/>
      <c r="EU431" s="326"/>
      <c r="FE431" s="326"/>
      <c r="FO431" s="326"/>
      <c r="FY431" s="326"/>
      <c r="GI431" s="326"/>
      <c r="GS431" s="326"/>
      <c r="HC431" s="326"/>
      <c r="HM431" s="326"/>
      <c r="HW431" s="326"/>
    </row>
    <row r="432" s="3" customFormat="true" x14ac:dyDescent="0.25">
      <c r="A432" s="326"/>
      <c r="K432" s="326"/>
      <c r="U432" s="326"/>
      <c r="AE432" s="326"/>
      <c r="AO432" s="326"/>
      <c r="AY432" s="326"/>
      <c r="AZ432" s="326"/>
      <c r="BI432" s="326"/>
      <c r="BS432" s="326"/>
      <c r="CC432" s="326"/>
      <c r="CM432" s="326"/>
      <c r="CW432" s="326"/>
      <c r="DG432" s="326"/>
      <c r="DQ432" s="326"/>
      <c r="EA432" s="326"/>
      <c r="EK432" s="326"/>
      <c r="EU432" s="326"/>
      <c r="FE432" s="326"/>
      <c r="FO432" s="326"/>
      <c r="FY432" s="326"/>
      <c r="GI432" s="326"/>
      <c r="GS432" s="326"/>
      <c r="HC432" s="326"/>
      <c r="HM432" s="326"/>
      <c r="HW432" s="326"/>
    </row>
    <row r="433" s="3" customFormat="true" x14ac:dyDescent="0.25">
      <c r="A433" s="326"/>
      <c r="K433" s="326"/>
      <c r="U433" s="326"/>
      <c r="AE433" s="326"/>
      <c r="AO433" s="326"/>
      <c r="AY433" s="326"/>
      <c r="AZ433" s="326"/>
      <c r="BI433" s="326"/>
      <c r="BS433" s="326"/>
      <c r="CC433" s="326"/>
      <c r="CM433" s="326"/>
      <c r="CW433" s="326"/>
      <c r="DG433" s="326"/>
      <c r="DQ433" s="326"/>
      <c r="EA433" s="326"/>
      <c r="EK433" s="326"/>
      <c r="EU433" s="326"/>
      <c r="FE433" s="326"/>
      <c r="FO433" s="326"/>
      <c r="FY433" s="326"/>
      <c r="GI433" s="326"/>
      <c r="GS433" s="326"/>
      <c r="HC433" s="326"/>
      <c r="HM433" s="326"/>
      <c r="HW433" s="326"/>
    </row>
    <row r="434" s="3" customFormat="true" x14ac:dyDescent="0.25">
      <c r="A434" s="326"/>
      <c r="K434" s="326"/>
      <c r="U434" s="326"/>
      <c r="AE434" s="326"/>
      <c r="AO434" s="326"/>
      <c r="AY434" s="326"/>
      <c r="AZ434" s="326"/>
      <c r="BI434" s="326"/>
      <c r="BS434" s="326"/>
      <c r="CC434" s="326"/>
      <c r="CM434" s="326"/>
      <c r="CW434" s="326"/>
      <c r="DG434" s="326"/>
      <c r="DQ434" s="326"/>
      <c r="EA434" s="326"/>
      <c r="EK434" s="326"/>
      <c r="EU434" s="326"/>
      <c r="FE434" s="326"/>
      <c r="FO434" s="326"/>
      <c r="FY434" s="326"/>
      <c r="GI434" s="326"/>
      <c r="GS434" s="326"/>
      <c r="HC434" s="326"/>
      <c r="HM434" s="326"/>
      <c r="HW434" s="326"/>
    </row>
    <row r="435" s="3" customFormat="true" x14ac:dyDescent="0.25">
      <c r="A435" s="326"/>
      <c r="K435" s="326"/>
      <c r="U435" s="326"/>
      <c r="AE435" s="326"/>
      <c r="AO435" s="326"/>
      <c r="AY435" s="326"/>
      <c r="AZ435" s="326"/>
      <c r="BI435" s="326"/>
      <c r="BS435" s="326"/>
      <c r="CC435" s="326"/>
      <c r="CM435" s="326"/>
      <c r="CW435" s="326"/>
      <c r="DG435" s="326"/>
      <c r="DQ435" s="326"/>
      <c r="EA435" s="326"/>
      <c r="EK435" s="326"/>
      <c r="EU435" s="326"/>
      <c r="FE435" s="326"/>
      <c r="FO435" s="326"/>
      <c r="FY435" s="326"/>
      <c r="GI435" s="326"/>
      <c r="GS435" s="326"/>
      <c r="HC435" s="326"/>
      <c r="HM435" s="326"/>
      <c r="HW435" s="326"/>
    </row>
    <row r="436" s="3" customFormat="true" x14ac:dyDescent="0.25">
      <c r="A436" s="326"/>
      <c r="K436" s="326"/>
      <c r="U436" s="326"/>
      <c r="AE436" s="326"/>
      <c r="AO436" s="326"/>
      <c r="AY436" s="326"/>
      <c r="AZ436" s="326"/>
      <c r="BI436" s="326"/>
      <c r="BS436" s="326"/>
      <c r="CC436" s="326"/>
      <c r="CM436" s="326"/>
      <c r="CW436" s="326"/>
      <c r="DG436" s="326"/>
      <c r="DQ436" s="326"/>
      <c r="EA436" s="326"/>
      <c r="EK436" s="326"/>
      <c r="EU436" s="326"/>
      <c r="FE436" s="326"/>
      <c r="FO436" s="326"/>
      <c r="FY436" s="326"/>
      <c r="GI436" s="326"/>
      <c r="GS436" s="326"/>
      <c r="HC436" s="326"/>
      <c r="HM436" s="326"/>
      <c r="HW436" s="326"/>
    </row>
    <row r="437" s="3" customFormat="true" x14ac:dyDescent="0.25">
      <c r="A437" s="326"/>
      <c r="K437" s="326"/>
      <c r="U437" s="326"/>
      <c r="AE437" s="326"/>
      <c r="AO437" s="326"/>
      <c r="AY437" s="326"/>
      <c r="AZ437" s="326"/>
      <c r="BI437" s="326"/>
      <c r="BS437" s="326"/>
      <c r="CC437" s="326"/>
      <c r="CM437" s="326"/>
      <c r="CW437" s="326"/>
      <c r="DG437" s="326"/>
      <c r="DQ437" s="326"/>
      <c r="EA437" s="326"/>
      <c r="EK437" s="326"/>
      <c r="EU437" s="326"/>
      <c r="FE437" s="326"/>
      <c r="FO437" s="326"/>
      <c r="FY437" s="326"/>
      <c r="GI437" s="326"/>
      <c r="GS437" s="326"/>
      <c r="HC437" s="326"/>
      <c r="HM437" s="326"/>
      <c r="HW437" s="326"/>
    </row>
    <row r="438" s="3" customFormat="true" x14ac:dyDescent="0.25">
      <c r="A438" s="326"/>
      <c r="K438" s="326"/>
      <c r="U438" s="326"/>
      <c r="AE438" s="326"/>
      <c r="AO438" s="326"/>
      <c r="AY438" s="326"/>
      <c r="AZ438" s="326"/>
      <c r="BI438" s="326"/>
      <c r="BS438" s="326"/>
      <c r="CC438" s="326"/>
      <c r="CM438" s="326"/>
      <c r="CW438" s="326"/>
      <c r="DG438" s="326"/>
      <c r="DQ438" s="326"/>
      <c r="EA438" s="326"/>
      <c r="EK438" s="326"/>
      <c r="EU438" s="326"/>
      <c r="FE438" s="326"/>
      <c r="FO438" s="326"/>
      <c r="FY438" s="326"/>
      <c r="GI438" s="326"/>
      <c r="GS438" s="326"/>
      <c r="HC438" s="326"/>
      <c r="HM438" s="326"/>
      <c r="HW438" s="326"/>
    </row>
    <row r="439" s="3" customFormat="true" x14ac:dyDescent="0.25">
      <c r="A439" s="326"/>
      <c r="K439" s="326"/>
      <c r="U439" s="326"/>
      <c r="AE439" s="326"/>
      <c r="AO439" s="326"/>
      <c r="AY439" s="326"/>
      <c r="AZ439" s="326"/>
      <c r="BI439" s="326"/>
      <c r="BS439" s="326"/>
      <c r="CC439" s="326"/>
      <c r="CM439" s="326"/>
      <c r="CW439" s="326"/>
      <c r="DG439" s="326"/>
      <c r="DQ439" s="326"/>
      <c r="EA439" s="326"/>
      <c r="EK439" s="326"/>
      <c r="EU439" s="326"/>
      <c r="FE439" s="326"/>
      <c r="FO439" s="326"/>
      <c r="FY439" s="326"/>
      <c r="GI439" s="326"/>
      <c r="GS439" s="326"/>
      <c r="HC439" s="326"/>
      <c r="HM439" s="326"/>
      <c r="HW439" s="326"/>
    </row>
    <row r="440" s="3" customFormat="true" x14ac:dyDescent="0.25">
      <c r="A440" s="326"/>
      <c r="K440" s="326"/>
      <c r="U440" s="326"/>
      <c r="AE440" s="326"/>
      <c r="AO440" s="326"/>
      <c r="AY440" s="326"/>
      <c r="AZ440" s="326"/>
      <c r="BI440" s="326"/>
      <c r="BS440" s="326"/>
      <c r="CC440" s="326"/>
      <c r="CM440" s="326"/>
      <c r="CW440" s="326"/>
      <c r="DG440" s="326"/>
      <c r="DQ440" s="326"/>
      <c r="EA440" s="326"/>
      <c r="EK440" s="326"/>
      <c r="EU440" s="326"/>
      <c r="FE440" s="326"/>
      <c r="FO440" s="326"/>
      <c r="FY440" s="326"/>
      <c r="GI440" s="326"/>
      <c r="GS440" s="326"/>
      <c r="HC440" s="326"/>
      <c r="HM440" s="326"/>
      <c r="HW440" s="326"/>
    </row>
    <row r="441" s="3" customFormat="true" x14ac:dyDescent="0.25">
      <c r="A441" s="326"/>
      <c r="K441" s="326"/>
      <c r="U441" s="326"/>
      <c r="AE441" s="326"/>
      <c r="AO441" s="326"/>
      <c r="AY441" s="326"/>
      <c r="AZ441" s="326"/>
      <c r="BI441" s="326"/>
      <c r="BS441" s="326"/>
      <c r="CC441" s="326"/>
      <c r="CM441" s="326"/>
      <c r="CW441" s="326"/>
      <c r="DG441" s="326"/>
      <c r="DQ441" s="326"/>
      <c r="EA441" s="326"/>
      <c r="EK441" s="326"/>
      <c r="EU441" s="326"/>
      <c r="FE441" s="326"/>
      <c r="FO441" s="326"/>
      <c r="FY441" s="326"/>
      <c r="GI441" s="326"/>
      <c r="GS441" s="326"/>
      <c r="HC441" s="326"/>
      <c r="HM441" s="326"/>
      <c r="HW441" s="326"/>
    </row>
    <row r="442" s="3" customFormat="true" x14ac:dyDescent="0.25">
      <c r="A442" s="326"/>
      <c r="K442" s="326"/>
      <c r="U442" s="326"/>
      <c r="AE442" s="326"/>
      <c r="AO442" s="326"/>
      <c r="AY442" s="326"/>
      <c r="AZ442" s="326"/>
      <c r="BI442" s="326"/>
      <c r="BS442" s="326"/>
      <c r="CC442" s="326"/>
      <c r="CM442" s="326"/>
      <c r="CW442" s="326"/>
      <c r="DG442" s="326"/>
      <c r="DQ442" s="326"/>
      <c r="EA442" s="326"/>
      <c r="EK442" s="326"/>
      <c r="EU442" s="326"/>
      <c r="FE442" s="326"/>
      <c r="FO442" s="326"/>
      <c r="FY442" s="326"/>
      <c r="GI442" s="326"/>
      <c r="GS442" s="326"/>
      <c r="HC442" s="326"/>
      <c r="HM442" s="326"/>
      <c r="HW442" s="326"/>
    </row>
    <row r="443" s="3" customFormat="true" x14ac:dyDescent="0.25">
      <c r="A443" s="326"/>
      <c r="K443" s="326"/>
      <c r="U443" s="326"/>
      <c r="AE443" s="326"/>
      <c r="AO443" s="326"/>
      <c r="AY443" s="326"/>
      <c r="AZ443" s="326"/>
      <c r="BI443" s="326"/>
      <c r="BS443" s="326"/>
      <c r="CC443" s="326"/>
      <c r="CM443" s="326"/>
      <c r="CW443" s="326"/>
      <c r="DG443" s="326"/>
      <c r="DQ443" s="326"/>
      <c r="EA443" s="326"/>
      <c r="EK443" s="326"/>
      <c r="EU443" s="326"/>
      <c r="FE443" s="326"/>
      <c r="FO443" s="326"/>
      <c r="FY443" s="326"/>
      <c r="GI443" s="326"/>
      <c r="GS443" s="326"/>
      <c r="HC443" s="326"/>
      <c r="HM443" s="326"/>
      <c r="HW443" s="326"/>
    </row>
    <row r="444" s="3" customFormat="true" x14ac:dyDescent="0.25">
      <c r="A444" s="326"/>
      <c r="K444" s="326"/>
      <c r="U444" s="326"/>
      <c r="AE444" s="326"/>
      <c r="AO444" s="326"/>
      <c r="AY444" s="326"/>
      <c r="AZ444" s="326"/>
      <c r="BI444" s="326"/>
      <c r="BS444" s="326"/>
      <c r="CC444" s="326"/>
      <c r="CM444" s="326"/>
      <c r="CW444" s="326"/>
      <c r="DG444" s="326"/>
      <c r="DQ444" s="326"/>
      <c r="EA444" s="326"/>
      <c r="EK444" s="326"/>
      <c r="EU444" s="326"/>
      <c r="FE444" s="326"/>
      <c r="FO444" s="326"/>
      <c r="FY444" s="326"/>
      <c r="GI444" s="326"/>
      <c r="GS444" s="326"/>
      <c r="HC444" s="326"/>
      <c r="HM444" s="326"/>
      <c r="HW444" s="326"/>
    </row>
    <row r="445" s="3" customFormat="true" x14ac:dyDescent="0.25">
      <c r="A445" s="326"/>
      <c r="K445" s="326"/>
      <c r="U445" s="326"/>
      <c r="AE445" s="326"/>
      <c r="AO445" s="326"/>
      <c r="AY445" s="326"/>
      <c r="AZ445" s="326"/>
      <c r="BI445" s="326"/>
      <c r="BS445" s="326"/>
      <c r="CC445" s="326"/>
      <c r="CM445" s="326"/>
      <c r="CW445" s="326"/>
      <c r="DG445" s="326"/>
      <c r="DQ445" s="326"/>
      <c r="EA445" s="326"/>
      <c r="EK445" s="326"/>
      <c r="EU445" s="326"/>
      <c r="FE445" s="326"/>
      <c r="FO445" s="326"/>
      <c r="FY445" s="326"/>
      <c r="GI445" s="326"/>
      <c r="GS445" s="326"/>
      <c r="HC445" s="326"/>
      <c r="HM445" s="326"/>
      <c r="HW445" s="326"/>
    </row>
    <row r="446" s="3" customFormat="true" x14ac:dyDescent="0.25">
      <c r="A446" s="326"/>
      <c r="K446" s="326"/>
      <c r="U446" s="326"/>
      <c r="AE446" s="326"/>
      <c r="AO446" s="326"/>
      <c r="AY446" s="326"/>
      <c r="AZ446" s="326"/>
      <c r="BI446" s="326"/>
      <c r="BS446" s="326"/>
      <c r="CC446" s="326"/>
      <c r="CM446" s="326"/>
      <c r="CW446" s="326"/>
      <c r="DG446" s="326"/>
      <c r="DQ446" s="326"/>
      <c r="EA446" s="326"/>
      <c r="EK446" s="326"/>
      <c r="EU446" s="326"/>
      <c r="FE446" s="326"/>
      <c r="FO446" s="326"/>
      <c r="FY446" s="326"/>
      <c r="GI446" s="326"/>
      <c r="GS446" s="326"/>
      <c r="HC446" s="326"/>
      <c r="HM446" s="326"/>
      <c r="HW446" s="326"/>
    </row>
    <row r="447" s="3" customFormat="true" x14ac:dyDescent="0.25">
      <c r="A447" s="326"/>
      <c r="K447" s="326"/>
      <c r="U447" s="326"/>
      <c r="AE447" s="326"/>
      <c r="AO447" s="326"/>
      <c r="AY447" s="326"/>
      <c r="AZ447" s="326"/>
      <c r="BI447" s="326"/>
      <c r="BS447" s="326"/>
      <c r="CC447" s="326"/>
      <c r="CM447" s="326"/>
      <c r="CW447" s="326"/>
      <c r="DG447" s="326"/>
      <c r="DQ447" s="326"/>
      <c r="EA447" s="326"/>
      <c r="EK447" s="326"/>
      <c r="EU447" s="326"/>
      <c r="FE447" s="326"/>
      <c r="FO447" s="326"/>
      <c r="FY447" s="326"/>
      <c r="GI447" s="326"/>
      <c r="GS447" s="326"/>
      <c r="HC447" s="326"/>
      <c r="HM447" s="326"/>
      <c r="HW447" s="326"/>
    </row>
    <row r="448" s="3" customFormat="true" x14ac:dyDescent="0.25">
      <c r="A448" s="326"/>
      <c r="K448" s="326"/>
      <c r="U448" s="326"/>
      <c r="AE448" s="326"/>
      <c r="AO448" s="326"/>
      <c r="AY448" s="326"/>
      <c r="AZ448" s="326"/>
      <c r="BI448" s="326"/>
      <c r="BS448" s="326"/>
      <c r="CC448" s="326"/>
      <c r="CM448" s="326"/>
      <c r="CW448" s="326"/>
      <c r="DG448" s="326"/>
      <c r="DQ448" s="326"/>
      <c r="EA448" s="326"/>
      <c r="EK448" s="326"/>
      <c r="EU448" s="326"/>
      <c r="FE448" s="326"/>
      <c r="FO448" s="326"/>
      <c r="FY448" s="326"/>
      <c r="GI448" s="326"/>
      <c r="GS448" s="326"/>
      <c r="HC448" s="326"/>
      <c r="HM448" s="326"/>
      <c r="HW448" s="326"/>
    </row>
    <row r="449" s="3" customFormat="true" x14ac:dyDescent="0.25">
      <c r="A449" s="326"/>
      <c r="K449" s="326"/>
      <c r="U449" s="326"/>
      <c r="AE449" s="326"/>
      <c r="AO449" s="326"/>
      <c r="AY449" s="326"/>
      <c r="AZ449" s="326"/>
      <c r="BI449" s="326"/>
      <c r="BS449" s="326"/>
      <c r="CC449" s="326"/>
      <c r="CM449" s="326"/>
      <c r="CW449" s="326"/>
      <c r="DG449" s="326"/>
      <c r="DQ449" s="326"/>
      <c r="EA449" s="326"/>
      <c r="EK449" s="326"/>
      <c r="EU449" s="326"/>
      <c r="FE449" s="326"/>
      <c r="FO449" s="326"/>
      <c r="FY449" s="326"/>
      <c r="GI449" s="326"/>
      <c r="GS449" s="326"/>
      <c r="HC449" s="326"/>
      <c r="HM449" s="326"/>
      <c r="HW449" s="326"/>
    </row>
    <row r="450" s="3" customFormat="true" x14ac:dyDescent="0.25">
      <c r="A450" s="326"/>
      <c r="K450" s="326"/>
      <c r="U450" s="326"/>
      <c r="AE450" s="326"/>
      <c r="AO450" s="326"/>
      <c r="AY450" s="326"/>
      <c r="AZ450" s="326"/>
      <c r="BI450" s="326"/>
      <c r="BS450" s="326"/>
      <c r="CC450" s="326"/>
      <c r="CM450" s="326"/>
      <c r="CW450" s="326"/>
      <c r="DG450" s="326"/>
      <c r="DQ450" s="326"/>
      <c r="EA450" s="326"/>
      <c r="EK450" s="326"/>
      <c r="EU450" s="326"/>
      <c r="FE450" s="326"/>
      <c r="FO450" s="326"/>
      <c r="FY450" s="326"/>
      <c r="GI450" s="326"/>
      <c r="GS450" s="326"/>
      <c r="HC450" s="326"/>
      <c r="HM450" s="326"/>
      <c r="HW450" s="326"/>
    </row>
    <row r="451" s="3" customFormat="true" x14ac:dyDescent="0.25">
      <c r="A451" s="326"/>
      <c r="K451" s="326"/>
      <c r="U451" s="326"/>
      <c r="AE451" s="326"/>
      <c r="AO451" s="326"/>
      <c r="AY451" s="326"/>
      <c r="AZ451" s="326"/>
      <c r="BI451" s="326"/>
      <c r="BS451" s="326"/>
      <c r="CC451" s="326"/>
      <c r="CM451" s="326"/>
      <c r="CW451" s="326"/>
      <c r="DG451" s="326"/>
      <c r="DQ451" s="326"/>
      <c r="EA451" s="326"/>
      <c r="EK451" s="326"/>
      <c r="EU451" s="326"/>
      <c r="FE451" s="326"/>
      <c r="FO451" s="326"/>
      <c r="FY451" s="326"/>
      <c r="GI451" s="326"/>
      <c r="GS451" s="326"/>
      <c r="HC451" s="326"/>
      <c r="HM451" s="326"/>
      <c r="HW451" s="326"/>
    </row>
    <row r="452" s="3" customFormat="true" x14ac:dyDescent="0.25">
      <c r="A452" s="326"/>
      <c r="K452" s="326"/>
      <c r="U452" s="326"/>
      <c r="AE452" s="326"/>
      <c r="AO452" s="326"/>
      <c r="AY452" s="326"/>
      <c r="AZ452" s="326"/>
      <c r="BI452" s="326"/>
      <c r="BS452" s="326"/>
      <c r="CC452" s="326"/>
      <c r="CM452" s="326"/>
      <c r="CW452" s="326"/>
      <c r="DG452" s="326"/>
      <c r="DQ452" s="326"/>
      <c r="EA452" s="326"/>
      <c r="EK452" s="326"/>
      <c r="EU452" s="326"/>
      <c r="FE452" s="326"/>
      <c r="FO452" s="326"/>
      <c r="FY452" s="326"/>
      <c r="GI452" s="326"/>
      <c r="GS452" s="326"/>
      <c r="HC452" s="326"/>
      <c r="HM452" s="326"/>
      <c r="HW452" s="326"/>
    </row>
    <row r="453" s="3" customFormat="true" x14ac:dyDescent="0.25">
      <c r="A453" s="326"/>
      <c r="K453" s="326"/>
      <c r="U453" s="326"/>
      <c r="AE453" s="326"/>
      <c r="AO453" s="326"/>
      <c r="AY453" s="326"/>
      <c r="AZ453" s="326"/>
      <c r="BI453" s="326"/>
      <c r="BS453" s="326"/>
      <c r="CC453" s="326"/>
      <c r="CM453" s="326"/>
      <c r="CW453" s="326"/>
      <c r="DG453" s="326"/>
      <c r="DQ453" s="326"/>
      <c r="EA453" s="326"/>
      <c r="EK453" s="326"/>
      <c r="EU453" s="326"/>
      <c r="FE453" s="326"/>
      <c r="FO453" s="326"/>
      <c r="FY453" s="326"/>
      <c r="GI453" s="326"/>
      <c r="GS453" s="326"/>
      <c r="HC453" s="326"/>
      <c r="HM453" s="326"/>
      <c r="HW453" s="326"/>
    </row>
    <row r="454" s="3" customFormat="true" x14ac:dyDescent="0.25">
      <c r="A454" s="326"/>
      <c r="K454" s="326"/>
      <c r="U454" s="326"/>
      <c r="AE454" s="326"/>
      <c r="AO454" s="326"/>
      <c r="AY454" s="326"/>
      <c r="AZ454" s="326"/>
      <c r="BI454" s="326"/>
      <c r="BS454" s="326"/>
      <c r="CC454" s="326"/>
      <c r="CM454" s="326"/>
      <c r="CW454" s="326"/>
      <c r="DG454" s="326"/>
      <c r="DQ454" s="326"/>
      <c r="EA454" s="326"/>
      <c r="EK454" s="326"/>
      <c r="EU454" s="326"/>
      <c r="FE454" s="326"/>
      <c r="FO454" s="326"/>
      <c r="FY454" s="326"/>
      <c r="GI454" s="326"/>
      <c r="GS454" s="326"/>
      <c r="HC454" s="326"/>
      <c r="HM454" s="326"/>
      <c r="HW454" s="326"/>
    </row>
    <row r="455" s="3" customFormat="true" x14ac:dyDescent="0.25">
      <c r="A455" s="326"/>
      <c r="K455" s="326"/>
      <c r="U455" s="326"/>
      <c r="AE455" s="326"/>
      <c r="AO455" s="326"/>
      <c r="AY455" s="326"/>
      <c r="AZ455" s="326"/>
      <c r="BI455" s="326"/>
      <c r="BS455" s="326"/>
      <c r="CC455" s="326"/>
      <c r="CM455" s="326"/>
      <c r="CW455" s="326"/>
      <c r="DG455" s="326"/>
      <c r="DQ455" s="326"/>
      <c r="EA455" s="326"/>
      <c r="EK455" s="326"/>
      <c r="EU455" s="326"/>
      <c r="FE455" s="326"/>
      <c r="FO455" s="326"/>
      <c r="FY455" s="326"/>
      <c r="GI455" s="326"/>
      <c r="GS455" s="326"/>
      <c r="HC455" s="326"/>
      <c r="HM455" s="326"/>
      <c r="HW455" s="326"/>
    </row>
    <row r="456" s="3" customFormat="true" x14ac:dyDescent="0.25">
      <c r="A456" s="326"/>
      <c r="K456" s="326"/>
      <c r="U456" s="326"/>
      <c r="AE456" s="326"/>
      <c r="AO456" s="326"/>
      <c r="AY456" s="326"/>
      <c r="AZ456" s="326"/>
      <c r="BI456" s="326"/>
      <c r="BS456" s="326"/>
      <c r="CC456" s="326"/>
      <c r="CM456" s="326"/>
      <c r="CW456" s="326"/>
      <c r="DG456" s="326"/>
      <c r="DQ456" s="326"/>
      <c r="EA456" s="326"/>
      <c r="EK456" s="326"/>
      <c r="EU456" s="326"/>
      <c r="FE456" s="326"/>
      <c r="FO456" s="326"/>
      <c r="FY456" s="326"/>
      <c r="GI456" s="326"/>
      <c r="GS456" s="326"/>
      <c r="HC456" s="326"/>
      <c r="HM456" s="326"/>
      <c r="HW456" s="326"/>
    </row>
    <row r="457" s="3" customFormat="true" x14ac:dyDescent="0.25">
      <c r="A457" s="326"/>
      <c r="K457" s="326"/>
      <c r="U457" s="326"/>
      <c r="AE457" s="326"/>
      <c r="AO457" s="326"/>
      <c r="AY457" s="326"/>
      <c r="AZ457" s="326"/>
      <c r="BI457" s="326"/>
      <c r="BS457" s="326"/>
      <c r="CC457" s="326"/>
      <c r="CM457" s="326"/>
      <c r="CW457" s="326"/>
      <c r="DG457" s="326"/>
      <c r="DQ457" s="326"/>
      <c r="EA457" s="326"/>
      <c r="EK457" s="326"/>
      <c r="EU457" s="326"/>
      <c r="FE457" s="326"/>
      <c r="FO457" s="326"/>
      <c r="FY457" s="326"/>
      <c r="GI457" s="326"/>
      <c r="GS457" s="326"/>
      <c r="HC457" s="326"/>
      <c r="HM457" s="326"/>
      <c r="HW457" s="326"/>
    </row>
    <row r="458" s="3" customFormat="true" x14ac:dyDescent="0.25">
      <c r="A458" s="326"/>
      <c r="K458" s="326"/>
      <c r="U458" s="326"/>
      <c r="AE458" s="326"/>
      <c r="AO458" s="326"/>
      <c r="AY458" s="326"/>
      <c r="AZ458" s="326"/>
      <c r="BI458" s="326"/>
      <c r="BS458" s="326"/>
      <c r="CC458" s="326"/>
      <c r="CM458" s="326"/>
      <c r="CW458" s="326"/>
      <c r="DG458" s="326"/>
      <c r="DQ458" s="326"/>
      <c r="EA458" s="326"/>
      <c r="EK458" s="326"/>
      <c r="EU458" s="326"/>
      <c r="FE458" s="326"/>
      <c r="FO458" s="326"/>
      <c r="FY458" s="326"/>
      <c r="GI458" s="326"/>
      <c r="GS458" s="326"/>
      <c r="HC458" s="326"/>
      <c r="HM458" s="326"/>
      <c r="HW458" s="326"/>
    </row>
    <row r="459" s="3" customFormat="true" x14ac:dyDescent="0.25">
      <c r="A459" s="326"/>
      <c r="K459" s="326"/>
      <c r="U459" s="326"/>
      <c r="AE459" s="326"/>
      <c r="AO459" s="326"/>
      <c r="AY459" s="326"/>
      <c r="AZ459" s="326"/>
      <c r="BI459" s="326"/>
      <c r="BS459" s="326"/>
      <c r="CC459" s="326"/>
      <c r="CM459" s="326"/>
      <c r="CW459" s="326"/>
      <c r="DG459" s="326"/>
      <c r="DQ459" s="326"/>
      <c r="EA459" s="326"/>
      <c r="EK459" s="326"/>
      <c r="EU459" s="326"/>
      <c r="FE459" s="326"/>
      <c r="FO459" s="326"/>
      <c r="FY459" s="326"/>
      <c r="GI459" s="326"/>
      <c r="GS459" s="326"/>
      <c r="HC459" s="326"/>
      <c r="HM459" s="326"/>
      <c r="HW459" s="326"/>
    </row>
    <row r="460" s="3" customFormat="true" x14ac:dyDescent="0.25">
      <c r="A460" s="326"/>
      <c r="K460" s="326"/>
      <c r="U460" s="326"/>
      <c r="AE460" s="326"/>
      <c r="AO460" s="326"/>
      <c r="AY460" s="326"/>
      <c r="AZ460" s="326"/>
      <c r="BI460" s="326"/>
      <c r="BS460" s="326"/>
      <c r="CC460" s="326"/>
      <c r="CM460" s="326"/>
      <c r="CW460" s="326"/>
      <c r="DG460" s="326"/>
      <c r="DQ460" s="326"/>
      <c r="EA460" s="326"/>
      <c r="EK460" s="326"/>
      <c r="EU460" s="326"/>
      <c r="FE460" s="326"/>
      <c r="FO460" s="326"/>
      <c r="FY460" s="326"/>
      <c r="GI460" s="326"/>
      <c r="GS460" s="326"/>
      <c r="HC460" s="326"/>
      <c r="HM460" s="326"/>
      <c r="HW460" s="326"/>
    </row>
    <row r="461" s="3" customFormat="true" x14ac:dyDescent="0.25">
      <c r="A461" s="326"/>
      <c r="K461" s="326"/>
      <c r="U461" s="326"/>
      <c r="AE461" s="326"/>
      <c r="AO461" s="326"/>
      <c r="AY461" s="326"/>
      <c r="AZ461" s="326"/>
      <c r="BI461" s="326"/>
      <c r="BS461" s="326"/>
      <c r="CC461" s="326"/>
      <c r="CM461" s="326"/>
      <c r="CW461" s="326"/>
      <c r="DG461" s="326"/>
      <c r="DQ461" s="326"/>
      <c r="EA461" s="326"/>
      <c r="EK461" s="326"/>
      <c r="EU461" s="326"/>
      <c r="FE461" s="326"/>
      <c r="FO461" s="326"/>
      <c r="FY461" s="326"/>
      <c r="GI461" s="326"/>
      <c r="GS461" s="326"/>
      <c r="HC461" s="326"/>
      <c r="HM461" s="326"/>
      <c r="HW461" s="326"/>
    </row>
    <row r="462" s="3" customFormat="true" x14ac:dyDescent="0.25">
      <c r="A462" s="326"/>
      <c r="K462" s="326"/>
      <c r="U462" s="326"/>
      <c r="AE462" s="326"/>
      <c r="AO462" s="326"/>
      <c r="AY462" s="326"/>
      <c r="AZ462" s="326"/>
      <c r="BI462" s="326"/>
      <c r="BS462" s="326"/>
      <c r="CC462" s="326"/>
      <c r="CM462" s="326"/>
      <c r="CW462" s="326"/>
      <c r="DG462" s="326"/>
      <c r="DQ462" s="326"/>
      <c r="EA462" s="326"/>
      <c r="EK462" s="326"/>
      <c r="EU462" s="326"/>
      <c r="FE462" s="326"/>
      <c r="FO462" s="326"/>
      <c r="FY462" s="326"/>
      <c r="GI462" s="326"/>
      <c r="GS462" s="326"/>
      <c r="HC462" s="326"/>
      <c r="HM462" s="326"/>
      <c r="HW462" s="326"/>
    </row>
    <row r="463" s="3" customFormat="true" x14ac:dyDescent="0.25">
      <c r="A463" s="326"/>
      <c r="K463" s="326"/>
      <c r="U463" s="326"/>
      <c r="AE463" s="326"/>
      <c r="AO463" s="326"/>
      <c r="AY463" s="326"/>
      <c r="AZ463" s="326"/>
      <c r="BI463" s="326"/>
      <c r="BS463" s="326"/>
      <c r="CC463" s="326"/>
      <c r="CM463" s="326"/>
      <c r="CW463" s="326"/>
      <c r="DG463" s="326"/>
      <c r="DQ463" s="326"/>
      <c r="EA463" s="326"/>
      <c r="EK463" s="326"/>
      <c r="EU463" s="326"/>
      <c r="FE463" s="326"/>
      <c r="FO463" s="326"/>
      <c r="FY463" s="326"/>
      <c r="GI463" s="326"/>
      <c r="GS463" s="326"/>
      <c r="HC463" s="326"/>
      <c r="HM463" s="326"/>
      <c r="HW463" s="326"/>
    </row>
    <row r="464" s="3" customFormat="true" x14ac:dyDescent="0.25">
      <c r="A464" s="326"/>
      <c r="K464" s="326"/>
      <c r="U464" s="326"/>
      <c r="AE464" s="326"/>
      <c r="AO464" s="326"/>
      <c r="AY464" s="326"/>
      <c r="AZ464" s="326"/>
      <c r="BI464" s="326"/>
      <c r="BS464" s="326"/>
      <c r="CC464" s="326"/>
      <c r="CM464" s="326"/>
      <c r="CW464" s="326"/>
      <c r="DG464" s="326"/>
      <c r="DQ464" s="326"/>
      <c r="EA464" s="326"/>
      <c r="EK464" s="326"/>
      <c r="EU464" s="326"/>
      <c r="FE464" s="326"/>
      <c r="FO464" s="326"/>
      <c r="FY464" s="326"/>
      <c r="GI464" s="326"/>
      <c r="GS464" s="326"/>
      <c r="HC464" s="326"/>
      <c r="HM464" s="326"/>
      <c r="HW464" s="326"/>
    </row>
    <row r="465" s="3" customFormat="true" x14ac:dyDescent="0.25">
      <c r="A465" s="326"/>
      <c r="K465" s="326"/>
      <c r="U465" s="326"/>
      <c r="AE465" s="326"/>
      <c r="AO465" s="326"/>
      <c r="AY465" s="326"/>
      <c r="AZ465" s="326"/>
      <c r="BI465" s="326"/>
      <c r="BS465" s="326"/>
      <c r="CC465" s="326"/>
      <c r="CM465" s="326"/>
      <c r="CW465" s="326"/>
      <c r="DG465" s="326"/>
      <c r="DQ465" s="326"/>
      <c r="EA465" s="326"/>
      <c r="EK465" s="326"/>
      <c r="EU465" s="326"/>
      <c r="FE465" s="326"/>
      <c r="FO465" s="326"/>
      <c r="FY465" s="326"/>
      <c r="GI465" s="326"/>
      <c r="GS465" s="326"/>
      <c r="HC465" s="326"/>
      <c r="HM465" s="326"/>
      <c r="HW465" s="326"/>
    </row>
    <row r="466" s="3" customFormat="true" x14ac:dyDescent="0.25">
      <c r="A466" s="326"/>
      <c r="K466" s="326"/>
      <c r="U466" s="326"/>
      <c r="AE466" s="326"/>
      <c r="AO466" s="326"/>
      <c r="AY466" s="326"/>
      <c r="AZ466" s="326"/>
      <c r="BI466" s="326"/>
      <c r="BS466" s="326"/>
      <c r="CC466" s="326"/>
      <c r="CM466" s="326"/>
      <c r="CW466" s="326"/>
      <c r="DG466" s="326"/>
      <c r="DQ466" s="326"/>
      <c r="EA466" s="326"/>
      <c r="EK466" s="326"/>
      <c r="EU466" s="326"/>
      <c r="FE466" s="326"/>
      <c r="FO466" s="326"/>
      <c r="FY466" s="326"/>
      <c r="GI466" s="326"/>
      <c r="GS466" s="326"/>
      <c r="HC466" s="326"/>
      <c r="HM466" s="326"/>
      <c r="HW466" s="326"/>
    </row>
    <row r="467" s="3" customFormat="true" x14ac:dyDescent="0.25">
      <c r="A467" s="326"/>
      <c r="K467" s="326"/>
      <c r="U467" s="326"/>
      <c r="AE467" s="326"/>
      <c r="AO467" s="326"/>
      <c r="AY467" s="326"/>
      <c r="AZ467" s="326"/>
      <c r="BI467" s="326"/>
      <c r="BS467" s="326"/>
      <c r="CC467" s="326"/>
      <c r="CM467" s="326"/>
      <c r="CW467" s="326"/>
      <c r="DG467" s="326"/>
      <c r="DQ467" s="326"/>
      <c r="EA467" s="326"/>
      <c r="EK467" s="326"/>
      <c r="EU467" s="326"/>
      <c r="FE467" s="326"/>
      <c r="FO467" s="326"/>
      <c r="FY467" s="326"/>
      <c r="GI467" s="326"/>
      <c r="GS467" s="326"/>
      <c r="HC467" s="326"/>
      <c r="HM467" s="326"/>
      <c r="HW467" s="326"/>
    </row>
    <row r="468" s="3" customFormat="true" x14ac:dyDescent="0.25">
      <c r="A468" s="326"/>
      <c r="K468" s="326"/>
      <c r="U468" s="326"/>
      <c r="AE468" s="326"/>
      <c r="AO468" s="326"/>
      <c r="AY468" s="326"/>
      <c r="AZ468" s="326"/>
      <c r="BI468" s="326"/>
      <c r="BS468" s="326"/>
      <c r="CC468" s="326"/>
      <c r="CM468" s="326"/>
      <c r="CW468" s="326"/>
      <c r="DG468" s="326"/>
      <c r="DQ468" s="326"/>
      <c r="EA468" s="326"/>
      <c r="EK468" s="326"/>
      <c r="EU468" s="326"/>
      <c r="FE468" s="326"/>
      <c r="FO468" s="326"/>
      <c r="FY468" s="326"/>
      <c r="GI468" s="326"/>
      <c r="GS468" s="326"/>
      <c r="HC468" s="326"/>
      <c r="HM468" s="326"/>
      <c r="HW468" s="326"/>
    </row>
    <row r="469" s="3" customFormat="true" x14ac:dyDescent="0.25">
      <c r="A469" s="326"/>
      <c r="K469" s="326"/>
      <c r="U469" s="326"/>
      <c r="AE469" s="326"/>
      <c r="AO469" s="326"/>
      <c r="AY469" s="326"/>
      <c r="AZ469" s="326"/>
      <c r="BI469" s="326"/>
      <c r="BS469" s="326"/>
      <c r="CC469" s="326"/>
      <c r="CM469" s="326"/>
      <c r="CW469" s="326"/>
      <c r="DG469" s="326"/>
      <c r="DQ469" s="326"/>
      <c r="EA469" s="326"/>
      <c r="EK469" s="326"/>
      <c r="EU469" s="326"/>
      <c r="FE469" s="326"/>
      <c r="FO469" s="326"/>
      <c r="FY469" s="326"/>
      <c r="GI469" s="326"/>
      <c r="GS469" s="326"/>
      <c r="HC469" s="326"/>
      <c r="HM469" s="326"/>
      <c r="HW469" s="326"/>
    </row>
    <row r="470" s="3" customFormat="true" x14ac:dyDescent="0.25">
      <c r="A470" s="326"/>
      <c r="K470" s="326"/>
      <c r="U470" s="326"/>
      <c r="AE470" s="326"/>
      <c r="AO470" s="326"/>
      <c r="AY470" s="326"/>
      <c r="AZ470" s="326"/>
      <c r="BI470" s="326"/>
      <c r="BS470" s="326"/>
      <c r="CC470" s="326"/>
      <c r="CM470" s="326"/>
      <c r="CW470" s="326"/>
      <c r="DG470" s="326"/>
      <c r="DQ470" s="326"/>
      <c r="EA470" s="326"/>
      <c r="EK470" s="326"/>
      <c r="EU470" s="326"/>
      <c r="FE470" s="326"/>
      <c r="FO470" s="326"/>
      <c r="FY470" s="326"/>
      <c r="GI470" s="326"/>
      <c r="GS470" s="326"/>
      <c r="HC470" s="326"/>
      <c r="HM470" s="326"/>
      <c r="HW470" s="326"/>
    </row>
    <row r="471" s="3" customFormat="true" x14ac:dyDescent="0.25">
      <c r="A471" s="326"/>
      <c r="K471" s="326"/>
      <c r="U471" s="326"/>
      <c r="AE471" s="326"/>
      <c r="AO471" s="326"/>
      <c r="AY471" s="326"/>
      <c r="AZ471" s="326"/>
      <c r="BI471" s="326"/>
      <c r="BS471" s="326"/>
      <c r="CC471" s="326"/>
      <c r="CM471" s="326"/>
      <c r="CW471" s="326"/>
      <c r="DG471" s="326"/>
      <c r="DQ471" s="326"/>
      <c r="EA471" s="326"/>
      <c r="EK471" s="326"/>
      <c r="EU471" s="326"/>
      <c r="FE471" s="326"/>
      <c r="FO471" s="326"/>
      <c r="FY471" s="326"/>
      <c r="GI471" s="326"/>
      <c r="GS471" s="326"/>
      <c r="HC471" s="326"/>
      <c r="HM471" s="326"/>
      <c r="HW471" s="326"/>
    </row>
    <row r="472" s="3" customFormat="true" x14ac:dyDescent="0.25">
      <c r="A472" s="326"/>
      <c r="K472" s="326"/>
      <c r="U472" s="326"/>
      <c r="AE472" s="326"/>
      <c r="AO472" s="326"/>
      <c r="AY472" s="326"/>
      <c r="AZ472" s="326"/>
      <c r="BI472" s="326"/>
      <c r="BS472" s="326"/>
      <c r="CC472" s="326"/>
      <c r="CM472" s="326"/>
      <c r="CW472" s="326"/>
      <c r="DG472" s="326"/>
      <c r="DQ472" s="326"/>
      <c r="EA472" s="326"/>
      <c r="EK472" s="326"/>
      <c r="EU472" s="326"/>
      <c r="FE472" s="326"/>
      <c r="FO472" s="326"/>
      <c r="FY472" s="326"/>
      <c r="GI472" s="326"/>
      <c r="GS472" s="326"/>
      <c r="HC472" s="326"/>
      <c r="HM472" s="326"/>
      <c r="HW472" s="326"/>
    </row>
    <row r="473" s="3" customFormat="true" x14ac:dyDescent="0.25">
      <c r="A473" s="326"/>
      <c r="K473" s="326"/>
      <c r="U473" s="326"/>
      <c r="AE473" s="326"/>
      <c r="AO473" s="326"/>
      <c r="AY473" s="326"/>
      <c r="AZ473" s="326"/>
      <c r="BI473" s="326"/>
      <c r="BS473" s="326"/>
      <c r="CC473" s="326"/>
      <c r="CM473" s="326"/>
      <c r="CW473" s="326"/>
      <c r="DG473" s="326"/>
      <c r="DQ473" s="326"/>
      <c r="EA473" s="326"/>
      <c r="EK473" s="326"/>
      <c r="EU473" s="326"/>
      <c r="FE473" s="326"/>
      <c r="FO473" s="326"/>
      <c r="FY473" s="326"/>
      <c r="GI473" s="326"/>
      <c r="GS473" s="326"/>
      <c r="HC473" s="326"/>
      <c r="HM473" s="326"/>
      <c r="HW473" s="326"/>
    </row>
    <row r="474" s="3" customFormat="true" x14ac:dyDescent="0.25">
      <c r="A474" s="326"/>
      <c r="K474" s="326"/>
      <c r="U474" s="326"/>
      <c r="AE474" s="326"/>
      <c r="AO474" s="326"/>
      <c r="AY474" s="326"/>
      <c r="AZ474" s="326"/>
      <c r="BI474" s="326"/>
      <c r="BS474" s="326"/>
      <c r="CC474" s="326"/>
      <c r="CM474" s="326"/>
      <c r="CW474" s="326"/>
      <c r="DG474" s="326"/>
      <c r="DQ474" s="326"/>
      <c r="EA474" s="326"/>
      <c r="EK474" s="326"/>
      <c r="EU474" s="326"/>
      <c r="FE474" s="326"/>
      <c r="FO474" s="326"/>
      <c r="FY474" s="326"/>
      <c r="GI474" s="326"/>
      <c r="GS474" s="326"/>
      <c r="HC474" s="326"/>
      <c r="HM474" s="326"/>
      <c r="HW474" s="326"/>
    </row>
    <row r="475" s="3" customFormat="true" x14ac:dyDescent="0.25">
      <c r="A475" s="326"/>
      <c r="K475" s="326"/>
      <c r="U475" s="326"/>
      <c r="AE475" s="326"/>
      <c r="AO475" s="326"/>
      <c r="AY475" s="326"/>
      <c r="AZ475" s="326"/>
      <c r="BI475" s="326"/>
      <c r="BS475" s="326"/>
      <c r="CC475" s="326"/>
      <c r="CM475" s="326"/>
      <c r="CW475" s="326"/>
      <c r="DG475" s="326"/>
      <c r="DQ475" s="326"/>
      <c r="EA475" s="326"/>
      <c r="EK475" s="326"/>
      <c r="EU475" s="326"/>
      <c r="FE475" s="326"/>
      <c r="FO475" s="326"/>
      <c r="FY475" s="326"/>
      <c r="GI475" s="326"/>
      <c r="GS475" s="326"/>
      <c r="HC475" s="326"/>
      <c r="HM475" s="326"/>
      <c r="HW475" s="326"/>
    </row>
    <row r="476" s="3" customFormat="true" x14ac:dyDescent="0.25">
      <c r="A476" s="326"/>
      <c r="K476" s="326"/>
      <c r="U476" s="326"/>
      <c r="AE476" s="326"/>
      <c r="AO476" s="326"/>
      <c r="AY476" s="326"/>
      <c r="AZ476" s="326"/>
      <c r="BI476" s="326"/>
      <c r="BS476" s="326"/>
      <c r="CC476" s="326"/>
      <c r="CM476" s="326"/>
      <c r="CW476" s="326"/>
      <c r="DG476" s="326"/>
      <c r="DQ476" s="326"/>
      <c r="EA476" s="326"/>
      <c r="EK476" s="326"/>
      <c r="EU476" s="326"/>
      <c r="FE476" s="326"/>
      <c r="FO476" s="326"/>
      <c r="FY476" s="326"/>
      <c r="GI476" s="326"/>
      <c r="GS476" s="326"/>
      <c r="HC476" s="326"/>
      <c r="HM476" s="326"/>
      <c r="HW476" s="326"/>
    </row>
    <row r="477" s="3" customFormat="true" x14ac:dyDescent="0.25">
      <c r="A477" s="326"/>
      <c r="K477" s="326"/>
      <c r="U477" s="326"/>
      <c r="AE477" s="326"/>
      <c r="AO477" s="326"/>
      <c r="AY477" s="326"/>
      <c r="AZ477" s="326"/>
      <c r="BI477" s="326"/>
      <c r="BS477" s="326"/>
      <c r="CC477" s="326"/>
      <c r="CM477" s="326"/>
      <c r="CW477" s="326"/>
      <c r="DG477" s="326"/>
      <c r="DQ477" s="326"/>
      <c r="EA477" s="326"/>
      <c r="EK477" s="326"/>
      <c r="EU477" s="326"/>
      <c r="FE477" s="326"/>
      <c r="FO477" s="326"/>
      <c r="FY477" s="326"/>
      <c r="GI477" s="326"/>
      <c r="GS477" s="326"/>
      <c r="HC477" s="326"/>
      <c r="HM477" s="326"/>
      <c r="HW477" s="326"/>
    </row>
    <row r="478" s="3" customFormat="true" x14ac:dyDescent="0.25">
      <c r="A478" s="326"/>
      <c r="K478" s="326"/>
      <c r="U478" s="326"/>
      <c r="AE478" s="326"/>
      <c r="AO478" s="326"/>
      <c r="AY478" s="326"/>
      <c r="AZ478" s="326"/>
      <c r="BI478" s="326"/>
      <c r="BS478" s="326"/>
      <c r="CC478" s="326"/>
      <c r="CM478" s="326"/>
      <c r="CW478" s="326"/>
      <c r="DG478" s="326"/>
      <c r="DQ478" s="326"/>
      <c r="EA478" s="326"/>
      <c r="EK478" s="326"/>
      <c r="EU478" s="326"/>
      <c r="FE478" s="326"/>
      <c r="FO478" s="326"/>
      <c r="FY478" s="326"/>
      <c r="GI478" s="326"/>
      <c r="GS478" s="326"/>
      <c r="HC478" s="326"/>
      <c r="HM478" s="326"/>
      <c r="HW478" s="326"/>
    </row>
    <row r="479" s="3" customFormat="true" x14ac:dyDescent="0.25">
      <c r="A479" s="326"/>
      <c r="K479" s="326"/>
      <c r="U479" s="326"/>
      <c r="AE479" s="326"/>
      <c r="AO479" s="326"/>
      <c r="AY479" s="326"/>
      <c r="AZ479" s="326"/>
      <c r="BI479" s="326"/>
      <c r="BS479" s="326"/>
      <c r="CC479" s="326"/>
      <c r="CM479" s="326"/>
      <c r="CW479" s="326"/>
      <c r="DG479" s="326"/>
      <c r="DQ479" s="326"/>
      <c r="EA479" s="326"/>
      <c r="EK479" s="326"/>
      <c r="EU479" s="326"/>
      <c r="FE479" s="326"/>
      <c r="FO479" s="326"/>
      <c r="FY479" s="326"/>
      <c r="GI479" s="326"/>
      <c r="GS479" s="326"/>
      <c r="HC479" s="326"/>
      <c r="HM479" s="326"/>
      <c r="HW479" s="326"/>
    </row>
    <row r="480" s="3" customFormat="true" x14ac:dyDescent="0.25">
      <c r="A480" s="326"/>
      <c r="K480" s="326"/>
      <c r="U480" s="326"/>
      <c r="AE480" s="326"/>
      <c r="AO480" s="326"/>
      <c r="AY480" s="326"/>
      <c r="AZ480" s="326"/>
      <c r="BI480" s="326"/>
      <c r="BS480" s="326"/>
      <c r="CC480" s="326"/>
      <c r="CM480" s="326"/>
      <c r="CW480" s="326"/>
      <c r="DG480" s="326"/>
      <c r="DQ480" s="326"/>
      <c r="EA480" s="326"/>
      <c r="EK480" s="326"/>
      <c r="EU480" s="326"/>
      <c r="FE480" s="326"/>
      <c r="FO480" s="326"/>
      <c r="FY480" s="326"/>
      <c r="GI480" s="326"/>
      <c r="GS480" s="326"/>
      <c r="HC480" s="326"/>
      <c r="HM480" s="326"/>
      <c r="HW480" s="326"/>
    </row>
    <row r="481" s="3" customFormat="true" x14ac:dyDescent="0.25">
      <c r="A481" s="326"/>
      <c r="K481" s="326"/>
      <c r="U481" s="326"/>
      <c r="AE481" s="326"/>
      <c r="AO481" s="326"/>
      <c r="AY481" s="326"/>
      <c r="AZ481" s="326"/>
      <c r="BI481" s="326"/>
      <c r="BS481" s="326"/>
      <c r="CC481" s="326"/>
      <c r="CM481" s="326"/>
      <c r="CW481" s="326"/>
      <c r="DG481" s="326"/>
      <c r="DQ481" s="326"/>
      <c r="EA481" s="326"/>
      <c r="EK481" s="326"/>
      <c r="EU481" s="326"/>
      <c r="FE481" s="326"/>
      <c r="FO481" s="326"/>
      <c r="FY481" s="326"/>
      <c r="GI481" s="326"/>
      <c r="GS481" s="326"/>
      <c r="HC481" s="326"/>
      <c r="HM481" s="326"/>
      <c r="HW481" s="326"/>
    </row>
    <row r="482" s="3" customFormat="true" x14ac:dyDescent="0.25">
      <c r="A482" s="326"/>
      <c r="K482" s="326"/>
      <c r="U482" s="326"/>
      <c r="AE482" s="326"/>
      <c r="AO482" s="326"/>
      <c r="AY482" s="326"/>
      <c r="AZ482" s="326"/>
      <c r="BI482" s="326"/>
      <c r="BS482" s="326"/>
      <c r="CC482" s="326"/>
      <c r="CM482" s="326"/>
      <c r="CW482" s="326"/>
      <c r="DG482" s="326"/>
      <c r="DQ482" s="326"/>
      <c r="EA482" s="326"/>
      <c r="EK482" s="326"/>
      <c r="EU482" s="326"/>
      <c r="FE482" s="326"/>
      <c r="FO482" s="326"/>
      <c r="FY482" s="326"/>
      <c r="GI482" s="326"/>
      <c r="GS482" s="326"/>
      <c r="HC482" s="326"/>
      <c r="HM482" s="326"/>
      <c r="HW482" s="326"/>
    </row>
    <row r="483" s="3" customFormat="true" x14ac:dyDescent="0.25">
      <c r="A483" s="326"/>
      <c r="K483" s="326"/>
      <c r="U483" s="326"/>
      <c r="AE483" s="326"/>
      <c r="AO483" s="326"/>
      <c r="AY483" s="326"/>
      <c r="AZ483" s="326"/>
      <c r="BI483" s="326"/>
      <c r="BS483" s="326"/>
      <c r="CC483" s="326"/>
      <c r="CM483" s="326"/>
      <c r="CW483" s="326"/>
      <c r="DG483" s="326"/>
      <c r="DQ483" s="326"/>
      <c r="EA483" s="326"/>
      <c r="EK483" s="326"/>
      <c r="EU483" s="326"/>
      <c r="FE483" s="326"/>
      <c r="FO483" s="326"/>
      <c r="FY483" s="326"/>
      <c r="GI483" s="326"/>
      <c r="GS483" s="326"/>
      <c r="HC483" s="326"/>
      <c r="HM483" s="326"/>
      <c r="HW483" s="326"/>
    </row>
    <row r="484" s="3" customFormat="true" x14ac:dyDescent="0.25">
      <c r="A484" s="326"/>
      <c r="K484" s="326"/>
      <c r="U484" s="326"/>
      <c r="AE484" s="326"/>
      <c r="AO484" s="326"/>
      <c r="AY484" s="326"/>
      <c r="AZ484" s="326"/>
      <c r="BI484" s="326"/>
      <c r="BS484" s="326"/>
      <c r="CC484" s="326"/>
      <c r="CM484" s="326"/>
      <c r="CW484" s="326"/>
      <c r="DG484" s="326"/>
      <c r="DQ484" s="326"/>
      <c r="EA484" s="326"/>
      <c r="EK484" s="326"/>
      <c r="EU484" s="326"/>
      <c r="FE484" s="326"/>
      <c r="FO484" s="326"/>
      <c r="FY484" s="326"/>
      <c r="GI484" s="326"/>
      <c r="GS484" s="326"/>
      <c r="HC484" s="326"/>
      <c r="HM484" s="326"/>
      <c r="HW484" s="326"/>
    </row>
    <row r="485" s="3" customFormat="true" x14ac:dyDescent="0.25">
      <c r="A485" s="326"/>
      <c r="K485" s="326"/>
      <c r="U485" s="326"/>
      <c r="AE485" s="326"/>
      <c r="AO485" s="326"/>
      <c r="AY485" s="326"/>
      <c r="AZ485" s="326"/>
      <c r="BI485" s="326"/>
      <c r="BS485" s="326"/>
      <c r="CC485" s="326"/>
      <c r="CM485" s="326"/>
      <c r="CW485" s="326"/>
      <c r="DG485" s="326"/>
      <c r="DQ485" s="326"/>
      <c r="EA485" s="326"/>
      <c r="EK485" s="326"/>
      <c r="EU485" s="326"/>
      <c r="FE485" s="326"/>
      <c r="FO485" s="326"/>
      <c r="FY485" s="326"/>
      <c r="GI485" s="326"/>
      <c r="GS485" s="326"/>
      <c r="HC485" s="326"/>
      <c r="HM485" s="326"/>
      <c r="HW485" s="326"/>
    </row>
    <row r="486" s="3" customFormat="true" x14ac:dyDescent="0.25">
      <c r="A486" s="326"/>
      <c r="K486" s="326"/>
      <c r="U486" s="326"/>
      <c r="AE486" s="326"/>
      <c r="AO486" s="326"/>
      <c r="AY486" s="326"/>
      <c r="AZ486" s="326"/>
      <c r="BI486" s="326"/>
      <c r="BS486" s="326"/>
      <c r="CC486" s="326"/>
      <c r="CM486" s="326"/>
      <c r="CW486" s="326"/>
      <c r="DG486" s="326"/>
      <c r="DQ486" s="326"/>
      <c r="EA486" s="326"/>
      <c r="EK486" s="326"/>
      <c r="EU486" s="326"/>
      <c r="FE486" s="326"/>
      <c r="FO486" s="326"/>
      <c r="FY486" s="326"/>
      <c r="GI486" s="326"/>
      <c r="GS486" s="326"/>
      <c r="HC486" s="326"/>
      <c r="HM486" s="326"/>
      <c r="HW486" s="326"/>
    </row>
    <row r="487" s="3" customFormat="true" x14ac:dyDescent="0.25">
      <c r="A487" s="326"/>
      <c r="K487" s="326"/>
      <c r="U487" s="326"/>
      <c r="AE487" s="326"/>
      <c r="AO487" s="326"/>
      <c r="AY487" s="326"/>
      <c r="AZ487" s="326"/>
      <c r="BI487" s="326"/>
      <c r="BS487" s="326"/>
      <c r="CC487" s="326"/>
      <c r="CM487" s="326"/>
      <c r="CW487" s="326"/>
      <c r="DG487" s="326"/>
      <c r="DQ487" s="326"/>
      <c r="EA487" s="326"/>
      <c r="EK487" s="326"/>
      <c r="EU487" s="326"/>
      <c r="FE487" s="326"/>
      <c r="FO487" s="326"/>
      <c r="FY487" s="326"/>
      <c r="GI487" s="326"/>
      <c r="GS487" s="326"/>
      <c r="HC487" s="326"/>
      <c r="HM487" s="326"/>
      <c r="HW487" s="326"/>
    </row>
    <row r="488" s="3" customFormat="true" x14ac:dyDescent="0.25">
      <c r="A488" s="326"/>
      <c r="K488" s="326"/>
      <c r="U488" s="326"/>
      <c r="AE488" s="326"/>
      <c r="AO488" s="326"/>
      <c r="AY488" s="326"/>
      <c r="AZ488" s="326"/>
      <c r="BI488" s="326"/>
      <c r="BS488" s="326"/>
      <c r="CC488" s="326"/>
      <c r="CM488" s="326"/>
      <c r="CW488" s="326"/>
      <c r="DG488" s="326"/>
      <c r="DQ488" s="326"/>
      <c r="EA488" s="326"/>
      <c r="EK488" s="326"/>
      <c r="EU488" s="326"/>
      <c r="FE488" s="326"/>
      <c r="FO488" s="326"/>
      <c r="FY488" s="326"/>
      <c r="GI488" s="326"/>
      <c r="GS488" s="326"/>
      <c r="HC488" s="326"/>
      <c r="HM488" s="326"/>
      <c r="HW488" s="326"/>
    </row>
    <row r="489" s="3" customFormat="true" x14ac:dyDescent="0.25">
      <c r="A489" s="326"/>
      <c r="K489" s="326"/>
      <c r="U489" s="326"/>
      <c r="AE489" s="326"/>
      <c r="AO489" s="326"/>
      <c r="AY489" s="326"/>
      <c r="AZ489" s="326"/>
      <c r="BI489" s="326"/>
      <c r="BS489" s="326"/>
      <c r="CC489" s="326"/>
      <c r="CM489" s="326"/>
      <c r="CW489" s="326"/>
      <c r="DG489" s="326"/>
      <c r="DQ489" s="326"/>
      <c r="EA489" s="326"/>
      <c r="EK489" s="326"/>
      <c r="EU489" s="326"/>
      <c r="FE489" s="326"/>
      <c r="FO489" s="326"/>
      <c r="FY489" s="326"/>
      <c r="GI489" s="326"/>
      <c r="GS489" s="326"/>
      <c r="HC489" s="326"/>
      <c r="HM489" s="326"/>
      <c r="HW489" s="326"/>
    </row>
    <row r="490" s="3" customFormat="true" x14ac:dyDescent="0.25">
      <c r="A490" s="326"/>
      <c r="K490" s="326"/>
      <c r="U490" s="326"/>
      <c r="AE490" s="326"/>
      <c r="AO490" s="326"/>
      <c r="AY490" s="326"/>
      <c r="AZ490" s="326"/>
      <c r="BI490" s="326"/>
      <c r="BS490" s="326"/>
      <c r="CC490" s="326"/>
      <c r="CM490" s="326"/>
      <c r="CW490" s="326"/>
      <c r="DG490" s="326"/>
      <c r="DQ490" s="326"/>
      <c r="EA490" s="326"/>
      <c r="EK490" s="326"/>
      <c r="EU490" s="326"/>
      <c r="FE490" s="326"/>
      <c r="FO490" s="326"/>
      <c r="FY490" s="326"/>
      <c r="GI490" s="326"/>
      <c r="GS490" s="326"/>
      <c r="HC490" s="326"/>
      <c r="HM490" s="326"/>
      <c r="HW490" s="326"/>
    </row>
    <row r="491" s="3" customFormat="true" x14ac:dyDescent="0.25">
      <c r="A491" s="326"/>
      <c r="K491" s="326"/>
      <c r="U491" s="326"/>
      <c r="AE491" s="326"/>
      <c r="AO491" s="326"/>
      <c r="AY491" s="326"/>
      <c r="AZ491" s="326"/>
      <c r="BI491" s="326"/>
      <c r="BS491" s="326"/>
      <c r="CC491" s="326"/>
      <c r="CM491" s="326"/>
      <c r="CW491" s="326"/>
      <c r="DG491" s="326"/>
      <c r="DQ491" s="326"/>
      <c r="EA491" s="326"/>
      <c r="EK491" s="326"/>
      <c r="EU491" s="326"/>
      <c r="FE491" s="326"/>
      <c r="FO491" s="326"/>
      <c r="FY491" s="326"/>
      <c r="GI491" s="326"/>
      <c r="GS491" s="326"/>
      <c r="HC491" s="326"/>
      <c r="HM491" s="326"/>
      <c r="HW491" s="326"/>
    </row>
    <row r="492" s="3" customFormat="true" x14ac:dyDescent="0.25">
      <c r="A492" s="326"/>
      <c r="K492" s="326"/>
      <c r="U492" s="326"/>
      <c r="AE492" s="326"/>
      <c r="AO492" s="326"/>
      <c r="AY492" s="326"/>
      <c r="AZ492" s="326"/>
      <c r="BI492" s="326"/>
      <c r="BS492" s="326"/>
      <c r="CC492" s="326"/>
      <c r="CM492" s="326"/>
      <c r="CW492" s="326"/>
      <c r="DG492" s="326"/>
      <c r="DQ492" s="326"/>
      <c r="EA492" s="326"/>
      <c r="EK492" s="326"/>
      <c r="EU492" s="326"/>
      <c r="FE492" s="326"/>
      <c r="FO492" s="326"/>
      <c r="FY492" s="326"/>
      <c r="GI492" s="326"/>
      <c r="GS492" s="326"/>
      <c r="HC492" s="326"/>
      <c r="HM492" s="326"/>
      <c r="HW492" s="326"/>
    </row>
    <row r="493" s="3" customFormat="true" x14ac:dyDescent="0.25">
      <c r="A493" s="326"/>
      <c r="K493" s="326"/>
      <c r="U493" s="326"/>
      <c r="AE493" s="326"/>
      <c r="AO493" s="326"/>
      <c r="AY493" s="326"/>
      <c r="AZ493" s="326"/>
      <c r="BI493" s="326"/>
      <c r="BS493" s="326"/>
      <c r="CC493" s="326"/>
      <c r="CM493" s="326"/>
      <c r="CW493" s="326"/>
      <c r="DG493" s="326"/>
      <c r="DQ493" s="326"/>
      <c r="EA493" s="326"/>
      <c r="EK493" s="326"/>
      <c r="EU493" s="326"/>
      <c r="FE493" s="326"/>
      <c r="FO493" s="326"/>
      <c r="FY493" s="326"/>
      <c r="GI493" s="326"/>
      <c r="GS493" s="326"/>
      <c r="HC493" s="326"/>
      <c r="HM493" s="326"/>
      <c r="HW493" s="326"/>
    </row>
    <row r="494" s="3" customFormat="true" x14ac:dyDescent="0.25">
      <c r="A494" s="326"/>
      <c r="K494" s="326"/>
      <c r="U494" s="326"/>
      <c r="AE494" s="326"/>
      <c r="AO494" s="326"/>
      <c r="AY494" s="326"/>
      <c r="AZ494" s="326"/>
      <c r="BI494" s="326"/>
      <c r="BS494" s="326"/>
      <c r="CC494" s="326"/>
      <c r="CM494" s="326"/>
      <c r="CW494" s="326"/>
      <c r="DG494" s="326"/>
      <c r="DQ494" s="326"/>
      <c r="EA494" s="326"/>
      <c r="EK494" s="326"/>
      <c r="EU494" s="326"/>
      <c r="FE494" s="326"/>
      <c r="FO494" s="326"/>
      <c r="FY494" s="326"/>
      <c r="GI494" s="326"/>
      <c r="GS494" s="326"/>
      <c r="HC494" s="326"/>
      <c r="HM494" s="326"/>
      <c r="HW494" s="326"/>
    </row>
    <row r="495" s="3" customFormat="true" x14ac:dyDescent="0.25">
      <c r="A495" s="326"/>
      <c r="K495" s="326"/>
      <c r="U495" s="326"/>
      <c r="AE495" s="326"/>
      <c r="AO495" s="326"/>
      <c r="AY495" s="326"/>
      <c r="AZ495" s="326"/>
      <c r="BI495" s="326"/>
      <c r="BS495" s="326"/>
      <c r="CC495" s="326"/>
      <c r="CM495" s="326"/>
      <c r="CW495" s="326"/>
      <c r="DG495" s="326"/>
      <c r="DQ495" s="326"/>
      <c r="EA495" s="326"/>
      <c r="EK495" s="326"/>
      <c r="EU495" s="326"/>
      <c r="FE495" s="326"/>
      <c r="FO495" s="326"/>
      <c r="FY495" s="326"/>
      <c r="GI495" s="326"/>
      <c r="GS495" s="326"/>
      <c r="HC495" s="326"/>
      <c r="HM495" s="326"/>
      <c r="HW495" s="326"/>
    </row>
    <row r="496" s="3" customFormat="true" x14ac:dyDescent="0.25">
      <c r="A496" s="326"/>
      <c r="K496" s="326"/>
      <c r="U496" s="326"/>
      <c r="AE496" s="326"/>
      <c r="AO496" s="326"/>
      <c r="AY496" s="326"/>
      <c r="AZ496" s="326"/>
      <c r="BI496" s="326"/>
      <c r="BS496" s="326"/>
      <c r="CC496" s="326"/>
      <c r="CM496" s="326"/>
      <c r="CW496" s="326"/>
      <c r="DG496" s="326"/>
      <c r="DQ496" s="326"/>
      <c r="EA496" s="326"/>
      <c r="EK496" s="326"/>
      <c r="EU496" s="326"/>
      <c r="FE496" s="326"/>
      <c r="FO496" s="326"/>
      <c r="FY496" s="326"/>
      <c r="GI496" s="326"/>
      <c r="GS496" s="326"/>
      <c r="HC496" s="326"/>
      <c r="HM496" s="326"/>
      <c r="HW496" s="326"/>
    </row>
    <row r="497" s="3" customFormat="true" x14ac:dyDescent="0.25">
      <c r="A497" s="326"/>
      <c r="K497" s="326"/>
      <c r="U497" s="326"/>
      <c r="AE497" s="326"/>
      <c r="AO497" s="326"/>
      <c r="AY497" s="326"/>
      <c r="AZ497" s="326"/>
      <c r="BI497" s="326"/>
      <c r="BS497" s="326"/>
      <c r="CC497" s="326"/>
      <c r="CM497" s="326"/>
      <c r="CW497" s="326"/>
      <c r="DG497" s="326"/>
      <c r="DQ497" s="326"/>
      <c r="EA497" s="326"/>
      <c r="EK497" s="326"/>
      <c r="EU497" s="326"/>
      <c r="FE497" s="326"/>
      <c r="FO497" s="326"/>
      <c r="FY497" s="326"/>
      <c r="GI497" s="326"/>
      <c r="GS497" s="326"/>
      <c r="HC497" s="326"/>
      <c r="HM497" s="326"/>
      <c r="HW497" s="326"/>
    </row>
    <row r="498" s="3" customFormat="true" x14ac:dyDescent="0.25">
      <c r="A498" s="326"/>
      <c r="K498" s="326"/>
      <c r="U498" s="326"/>
      <c r="AE498" s="326"/>
      <c r="AO498" s="326"/>
      <c r="AY498" s="326"/>
      <c r="AZ498" s="326"/>
      <c r="BI498" s="326"/>
      <c r="BS498" s="326"/>
      <c r="CC498" s="326"/>
      <c r="CM498" s="326"/>
      <c r="CW498" s="326"/>
      <c r="DG498" s="326"/>
      <c r="DQ498" s="326"/>
      <c r="EA498" s="326"/>
      <c r="EK498" s="326"/>
      <c r="EU498" s="326"/>
      <c r="FE498" s="326"/>
      <c r="FO498" s="326"/>
      <c r="FY498" s="326"/>
      <c r="GI498" s="326"/>
      <c r="GS498" s="326"/>
      <c r="HC498" s="326"/>
      <c r="HM498" s="326"/>
      <c r="HW498" s="326"/>
    </row>
    <row r="499" s="3" customFormat="true" x14ac:dyDescent="0.25">
      <c r="A499" s="326"/>
      <c r="K499" s="326"/>
      <c r="U499" s="326"/>
      <c r="AE499" s="326"/>
      <c r="AO499" s="326"/>
      <c r="AY499" s="326"/>
      <c r="AZ499" s="326"/>
      <c r="BI499" s="326"/>
      <c r="BS499" s="326"/>
      <c r="CC499" s="326"/>
      <c r="CM499" s="326"/>
      <c r="CW499" s="326"/>
      <c r="DG499" s="326"/>
      <c r="DQ499" s="326"/>
      <c r="EA499" s="326"/>
      <c r="EK499" s="326"/>
      <c r="EU499" s="326"/>
      <c r="FE499" s="326"/>
      <c r="FO499" s="326"/>
      <c r="FY499" s="326"/>
      <c r="GI499" s="326"/>
      <c r="GS499" s="326"/>
      <c r="HC499" s="326"/>
      <c r="HM499" s="326"/>
      <c r="HW499" s="326"/>
    </row>
    <row r="500" s="3" customFormat="true" x14ac:dyDescent="0.25">
      <c r="A500" s="326"/>
      <c r="K500" s="326"/>
      <c r="U500" s="326"/>
      <c r="AE500" s="326"/>
      <c r="AO500" s="326"/>
      <c r="AY500" s="326"/>
      <c r="AZ500" s="326"/>
      <c r="BI500" s="326"/>
      <c r="BS500" s="326"/>
      <c r="CC500" s="326"/>
      <c r="CM500" s="326"/>
      <c r="CW500" s="326"/>
      <c r="DG500" s="326"/>
      <c r="DQ500" s="326"/>
      <c r="EA500" s="326"/>
      <c r="EK500" s="326"/>
      <c r="EU500" s="326"/>
      <c r="FE500" s="326"/>
      <c r="FO500" s="326"/>
      <c r="FY500" s="326"/>
      <c r="GI500" s="326"/>
      <c r="GS500" s="326"/>
      <c r="HC500" s="326"/>
      <c r="HM500" s="326"/>
      <c r="HW500" s="326"/>
    </row>
    <row r="501" s="3" customFormat="true" x14ac:dyDescent="0.25">
      <c r="A501" s="326"/>
      <c r="K501" s="326"/>
      <c r="U501" s="326"/>
      <c r="AE501" s="326"/>
      <c r="AO501" s="326"/>
      <c r="AY501" s="326"/>
      <c r="AZ501" s="326"/>
      <c r="BI501" s="326"/>
      <c r="BS501" s="326"/>
      <c r="CC501" s="326"/>
      <c r="CM501" s="326"/>
      <c r="CW501" s="326"/>
      <c r="DG501" s="326"/>
      <c r="DQ501" s="326"/>
      <c r="EA501" s="326"/>
      <c r="EK501" s="326"/>
      <c r="EU501" s="326"/>
      <c r="FE501" s="326"/>
      <c r="FO501" s="326"/>
      <c r="FY501" s="326"/>
      <c r="GI501" s="326"/>
      <c r="GS501" s="326"/>
      <c r="HC501" s="326"/>
      <c r="HM501" s="326"/>
      <c r="HW501" s="326"/>
    </row>
    <row r="502" s="3" customFormat="true" x14ac:dyDescent="0.25">
      <c r="A502" s="326"/>
      <c r="K502" s="326"/>
      <c r="U502" s="326"/>
      <c r="AE502" s="326"/>
      <c r="AO502" s="326"/>
      <c r="AY502" s="326"/>
      <c r="AZ502" s="326"/>
      <c r="BI502" s="326"/>
      <c r="BS502" s="326"/>
      <c r="CC502" s="326"/>
      <c r="CM502" s="326"/>
      <c r="CW502" s="326"/>
      <c r="DG502" s="326"/>
      <c r="DQ502" s="326"/>
      <c r="EA502" s="326"/>
      <c r="EK502" s="326"/>
      <c r="EU502" s="326"/>
      <c r="FE502" s="326"/>
      <c r="FO502" s="326"/>
      <c r="FY502" s="326"/>
      <c r="GI502" s="326"/>
      <c r="GS502" s="326"/>
      <c r="HC502" s="326"/>
      <c r="HM502" s="326"/>
      <c r="HW502" s="326"/>
    </row>
    <row r="503" s="3" customFormat="true" x14ac:dyDescent="0.25">
      <c r="A503" s="326"/>
      <c r="K503" s="326"/>
      <c r="U503" s="326"/>
      <c r="AE503" s="326"/>
      <c r="AO503" s="326"/>
      <c r="AY503" s="326"/>
      <c r="AZ503" s="326"/>
      <c r="BI503" s="326"/>
      <c r="BS503" s="326"/>
      <c r="CC503" s="326"/>
      <c r="CM503" s="326"/>
      <c r="CW503" s="326"/>
      <c r="DG503" s="326"/>
      <c r="DQ503" s="326"/>
      <c r="EA503" s="326"/>
      <c r="EK503" s="326"/>
      <c r="EU503" s="326"/>
      <c r="FE503" s="326"/>
      <c r="FO503" s="326"/>
      <c r="FY503" s="326"/>
      <c r="GI503" s="326"/>
      <c r="GS503" s="326"/>
      <c r="HC503" s="326"/>
      <c r="HM503" s="326"/>
      <c r="HW503" s="326"/>
    </row>
    <row r="504" s="3" customFormat="true" x14ac:dyDescent="0.25">
      <c r="A504" s="326"/>
      <c r="K504" s="326"/>
      <c r="U504" s="326"/>
      <c r="AE504" s="326"/>
      <c r="AO504" s="326"/>
      <c r="AY504" s="326"/>
      <c r="AZ504" s="326"/>
      <c r="BI504" s="326"/>
      <c r="BS504" s="326"/>
      <c r="CC504" s="326"/>
      <c r="CM504" s="326"/>
      <c r="CW504" s="326"/>
      <c r="DG504" s="326"/>
      <c r="DQ504" s="326"/>
      <c r="EA504" s="326"/>
      <c r="EK504" s="326"/>
      <c r="EU504" s="326"/>
      <c r="FE504" s="326"/>
      <c r="FO504" s="326"/>
      <c r="FY504" s="326"/>
      <c r="GI504" s="326"/>
      <c r="GS504" s="326"/>
      <c r="HC504" s="326"/>
      <c r="HM504" s="326"/>
      <c r="HW504" s="326"/>
    </row>
    <row r="505" s="3" customFormat="true" x14ac:dyDescent="0.25">
      <c r="A505" s="326"/>
      <c r="K505" s="326"/>
      <c r="U505" s="326"/>
      <c r="AE505" s="326"/>
      <c r="AO505" s="326"/>
      <c r="AY505" s="326"/>
      <c r="AZ505" s="326"/>
      <c r="BI505" s="326"/>
      <c r="BS505" s="326"/>
      <c r="CC505" s="326"/>
      <c r="CM505" s="326"/>
      <c r="CW505" s="326"/>
      <c r="DG505" s="326"/>
      <c r="DQ505" s="326"/>
      <c r="EA505" s="326"/>
      <c r="EK505" s="326"/>
      <c r="EU505" s="326"/>
      <c r="FE505" s="326"/>
      <c r="FO505" s="326"/>
      <c r="FY505" s="326"/>
      <c r="GI505" s="326"/>
      <c r="GS505" s="326"/>
      <c r="HC505" s="326"/>
      <c r="HM505" s="326"/>
      <c r="HW505" s="326"/>
    </row>
    <row r="506" s="3" customFormat="true" x14ac:dyDescent="0.25">
      <c r="A506" s="326"/>
      <c r="K506" s="326"/>
      <c r="U506" s="326"/>
      <c r="AE506" s="326"/>
      <c r="AO506" s="326"/>
      <c r="AY506" s="326"/>
      <c r="AZ506" s="326"/>
      <c r="BI506" s="326"/>
      <c r="BS506" s="326"/>
      <c r="CC506" s="326"/>
      <c r="CM506" s="326"/>
      <c r="CW506" s="326"/>
      <c r="DG506" s="326"/>
      <c r="DQ506" s="326"/>
      <c r="EA506" s="326"/>
      <c r="EK506" s="326"/>
      <c r="EU506" s="326"/>
      <c r="FE506" s="326"/>
      <c r="FO506" s="326"/>
      <c r="FY506" s="326"/>
      <c r="GI506" s="326"/>
      <c r="GS506" s="326"/>
      <c r="HC506" s="326"/>
      <c r="HM506" s="326"/>
      <c r="HW506" s="326"/>
    </row>
    <row r="507" s="3" customFormat="true" x14ac:dyDescent="0.25">
      <c r="A507" s="326"/>
      <c r="K507" s="326"/>
      <c r="U507" s="326"/>
      <c r="AE507" s="326"/>
      <c r="AO507" s="326"/>
      <c r="AY507" s="326"/>
      <c r="AZ507" s="326"/>
      <c r="BI507" s="326"/>
      <c r="BS507" s="326"/>
      <c r="CC507" s="326"/>
      <c r="CM507" s="326"/>
      <c r="CW507" s="326"/>
      <c r="DG507" s="326"/>
      <c r="DQ507" s="326"/>
      <c r="EA507" s="326"/>
      <c r="EK507" s="326"/>
      <c r="EU507" s="326"/>
      <c r="FE507" s="326"/>
      <c r="FO507" s="326"/>
      <c r="FY507" s="326"/>
      <c r="GI507" s="326"/>
      <c r="GS507" s="326"/>
      <c r="HC507" s="326"/>
      <c r="HM507" s="326"/>
      <c r="HW507" s="326"/>
    </row>
    <row r="508" s="3" customFormat="true" x14ac:dyDescent="0.25">
      <c r="A508" s="326"/>
      <c r="K508" s="326"/>
      <c r="U508" s="326"/>
      <c r="AE508" s="326"/>
      <c r="AO508" s="326"/>
      <c r="AY508" s="326"/>
      <c r="AZ508" s="326"/>
      <c r="BI508" s="326"/>
      <c r="BS508" s="326"/>
      <c r="CC508" s="326"/>
      <c r="CM508" s="326"/>
      <c r="CW508" s="326"/>
      <c r="DG508" s="326"/>
      <c r="DQ508" s="326"/>
      <c r="EA508" s="326"/>
      <c r="EK508" s="326"/>
      <c r="EU508" s="326"/>
      <c r="FE508" s="326"/>
      <c r="FO508" s="326"/>
      <c r="FY508" s="326"/>
      <c r="GI508" s="326"/>
      <c r="GS508" s="326"/>
      <c r="HC508" s="326"/>
      <c r="HM508" s="326"/>
      <c r="HW508" s="326"/>
    </row>
    <row r="509" s="3" customFormat="true" x14ac:dyDescent="0.25">
      <c r="A509" s="326"/>
      <c r="K509" s="326"/>
      <c r="U509" s="326"/>
      <c r="AE509" s="326"/>
      <c r="AO509" s="326"/>
      <c r="AY509" s="326"/>
      <c r="AZ509" s="326"/>
      <c r="BI509" s="326"/>
      <c r="BS509" s="326"/>
      <c r="CC509" s="326"/>
      <c r="CM509" s="326"/>
      <c r="CW509" s="326"/>
      <c r="DG509" s="326"/>
      <c r="DQ509" s="326"/>
      <c r="EA509" s="326"/>
      <c r="EK509" s="326"/>
      <c r="EU509" s="326"/>
      <c r="FE509" s="326"/>
      <c r="FO509" s="326"/>
      <c r="FY509" s="326"/>
      <c r="GI509" s="326"/>
      <c r="GS509" s="326"/>
      <c r="HC509" s="326"/>
      <c r="HM509" s="326"/>
      <c r="HW509" s="326"/>
    </row>
    <row r="510" s="3" customFormat="true" x14ac:dyDescent="0.25">
      <c r="A510" s="326"/>
      <c r="K510" s="326"/>
      <c r="U510" s="326"/>
      <c r="AE510" s="326"/>
      <c r="AO510" s="326"/>
      <c r="AY510" s="326"/>
      <c r="AZ510" s="326"/>
      <c r="BI510" s="326"/>
      <c r="BS510" s="326"/>
      <c r="CC510" s="326"/>
      <c r="CM510" s="326"/>
      <c r="CW510" s="326"/>
      <c r="DG510" s="326"/>
      <c r="DQ510" s="326"/>
      <c r="EA510" s="326"/>
      <c r="EK510" s="326"/>
      <c r="EU510" s="326"/>
      <c r="FE510" s="326"/>
      <c r="FO510" s="326"/>
      <c r="FY510" s="326"/>
      <c r="GI510" s="326"/>
      <c r="GS510" s="326"/>
      <c r="HC510" s="326"/>
      <c r="HM510" s="326"/>
      <c r="HW510" s="326"/>
    </row>
    <row r="511" s="3" customFormat="true" x14ac:dyDescent="0.25">
      <c r="A511" s="326"/>
      <c r="K511" s="326"/>
      <c r="U511" s="326"/>
      <c r="AE511" s="326"/>
      <c r="AO511" s="326"/>
      <c r="AY511" s="326"/>
      <c r="AZ511" s="326"/>
      <c r="BI511" s="326"/>
      <c r="BS511" s="326"/>
      <c r="CC511" s="326"/>
      <c r="CM511" s="326"/>
      <c r="CW511" s="326"/>
      <c r="DG511" s="326"/>
      <c r="DQ511" s="326"/>
      <c r="EA511" s="326"/>
      <c r="EK511" s="326"/>
      <c r="EU511" s="326"/>
      <c r="FE511" s="326"/>
      <c r="FO511" s="326"/>
      <c r="FY511" s="326"/>
      <c r="GI511" s="326"/>
      <c r="GS511" s="326"/>
      <c r="HC511" s="326"/>
      <c r="HM511" s="326"/>
      <c r="HW511" s="326"/>
    </row>
    <row r="512" s="3" customFormat="true" x14ac:dyDescent="0.25">
      <c r="A512" s="326"/>
      <c r="K512" s="326"/>
      <c r="U512" s="326"/>
      <c r="AE512" s="326"/>
      <c r="AO512" s="326"/>
      <c r="AY512" s="326"/>
      <c r="AZ512" s="326"/>
      <c r="BI512" s="326"/>
      <c r="BS512" s="326"/>
      <c r="CC512" s="326"/>
      <c r="CM512" s="326"/>
      <c r="CW512" s="326"/>
      <c r="DG512" s="326"/>
      <c r="DQ512" s="326"/>
      <c r="EA512" s="326"/>
      <c r="EK512" s="326"/>
      <c r="EU512" s="326"/>
      <c r="FE512" s="326"/>
      <c r="FO512" s="326"/>
      <c r="FY512" s="326"/>
      <c r="GI512" s="326"/>
      <c r="GS512" s="326"/>
      <c r="HC512" s="326"/>
      <c r="HM512" s="326"/>
      <c r="HW512" s="326"/>
    </row>
    <row r="513" s="3" customFormat="true" x14ac:dyDescent="0.25">
      <c r="A513" s="326"/>
      <c r="K513" s="326"/>
      <c r="U513" s="326"/>
      <c r="AE513" s="326"/>
      <c r="AO513" s="326"/>
      <c r="AY513" s="326"/>
      <c r="AZ513" s="326"/>
      <c r="BI513" s="326"/>
      <c r="BS513" s="326"/>
      <c r="CC513" s="326"/>
      <c r="CM513" s="326"/>
      <c r="CW513" s="326"/>
      <c r="DG513" s="326"/>
      <c r="DQ513" s="326"/>
      <c r="EA513" s="326"/>
      <c r="EK513" s="326"/>
      <c r="EU513" s="326"/>
      <c r="FE513" s="326"/>
      <c r="FO513" s="326"/>
      <c r="FY513" s="326"/>
      <c r="GI513" s="326"/>
      <c r="GS513" s="326"/>
      <c r="HC513" s="326"/>
      <c r="HM513" s="326"/>
      <c r="HW513" s="326"/>
    </row>
    <row r="514" s="3" customFormat="true" x14ac:dyDescent="0.25">
      <c r="A514" s="326"/>
      <c r="K514" s="326"/>
      <c r="U514" s="326"/>
      <c r="AE514" s="326"/>
      <c r="AO514" s="326"/>
      <c r="AY514" s="326"/>
      <c r="AZ514" s="326"/>
      <c r="BI514" s="326"/>
      <c r="BS514" s="326"/>
      <c r="CC514" s="326"/>
      <c r="CM514" s="326"/>
      <c r="CW514" s="326"/>
      <c r="DG514" s="326"/>
      <c r="DQ514" s="326"/>
      <c r="EA514" s="326"/>
      <c r="EK514" s="326"/>
      <c r="EU514" s="326"/>
      <c r="FE514" s="326"/>
      <c r="FO514" s="326"/>
      <c r="FY514" s="326"/>
      <c r="GI514" s="326"/>
      <c r="GS514" s="326"/>
      <c r="HC514" s="326"/>
      <c r="HM514" s="326"/>
      <c r="HW514" s="326"/>
    </row>
    <row r="515" s="3" customFormat="true" x14ac:dyDescent="0.25">
      <c r="A515" s="326"/>
      <c r="K515" s="326"/>
      <c r="U515" s="326"/>
      <c r="AE515" s="326"/>
      <c r="AO515" s="326"/>
      <c r="AY515" s="326"/>
      <c r="AZ515" s="326"/>
      <c r="BI515" s="326"/>
      <c r="BS515" s="326"/>
      <c r="CC515" s="326"/>
      <c r="CM515" s="326"/>
      <c r="CW515" s="326"/>
      <c r="DG515" s="326"/>
      <c r="DQ515" s="326"/>
      <c r="EA515" s="326"/>
      <c r="EK515" s="326"/>
      <c r="EU515" s="326"/>
      <c r="FE515" s="326"/>
      <c r="FO515" s="326"/>
      <c r="FY515" s="326"/>
      <c r="GI515" s="326"/>
      <c r="GS515" s="326"/>
      <c r="HC515" s="326"/>
      <c r="HM515" s="326"/>
      <c r="HW515" s="326"/>
    </row>
    <row r="516" s="3" customFormat="true" x14ac:dyDescent="0.25">
      <c r="A516" s="326"/>
      <c r="K516" s="326"/>
      <c r="U516" s="326"/>
      <c r="AE516" s="326"/>
      <c r="AO516" s="326"/>
      <c r="AY516" s="326"/>
      <c r="AZ516" s="326"/>
      <c r="BI516" s="326"/>
      <c r="BS516" s="326"/>
      <c r="CC516" s="326"/>
      <c r="CM516" s="326"/>
      <c r="CW516" s="326"/>
      <c r="DG516" s="326"/>
      <c r="DQ516" s="326"/>
      <c r="EA516" s="326"/>
      <c r="EK516" s="326"/>
      <c r="EU516" s="326"/>
      <c r="FE516" s="326"/>
      <c r="FO516" s="326"/>
      <c r="FY516" s="326"/>
      <c r="GI516" s="326"/>
      <c r="GS516" s="326"/>
      <c r="HC516" s="326"/>
      <c r="HM516" s="326"/>
      <c r="HW516" s="326"/>
    </row>
    <row r="517" s="3" customFormat="true" x14ac:dyDescent="0.25">
      <c r="A517" s="326"/>
      <c r="K517" s="326"/>
      <c r="U517" s="326"/>
      <c r="AE517" s="326"/>
      <c r="AO517" s="326"/>
      <c r="AY517" s="326"/>
      <c r="AZ517" s="326"/>
      <c r="BI517" s="326"/>
      <c r="BS517" s="326"/>
      <c r="CC517" s="326"/>
      <c r="CM517" s="326"/>
      <c r="CW517" s="326"/>
      <c r="DG517" s="326"/>
      <c r="DQ517" s="326"/>
      <c r="EA517" s="326"/>
      <c r="EK517" s="326"/>
      <c r="EU517" s="326"/>
      <c r="FE517" s="326"/>
      <c r="FO517" s="326"/>
      <c r="FY517" s="326"/>
      <c r="GI517" s="326"/>
      <c r="GS517" s="326"/>
      <c r="HC517" s="326"/>
      <c r="HM517" s="326"/>
      <c r="HW517" s="326"/>
    </row>
    <row r="518" s="3" customFormat="true" x14ac:dyDescent="0.25">
      <c r="A518" s="326"/>
      <c r="K518" s="326"/>
      <c r="U518" s="326"/>
      <c r="AE518" s="326"/>
      <c r="AO518" s="326"/>
      <c r="AY518" s="326"/>
      <c r="AZ518" s="326"/>
      <c r="BI518" s="326"/>
      <c r="BS518" s="326"/>
      <c r="CC518" s="326"/>
      <c r="CM518" s="326"/>
      <c r="CW518" s="326"/>
      <c r="DG518" s="326"/>
      <c r="DQ518" s="326"/>
      <c r="EA518" s="326"/>
      <c r="EK518" s="326"/>
      <c r="EU518" s="326"/>
      <c r="FE518" s="326"/>
      <c r="FO518" s="326"/>
      <c r="FY518" s="326"/>
      <c r="GI518" s="326"/>
      <c r="GS518" s="326"/>
      <c r="HC518" s="326"/>
      <c r="HM518" s="326"/>
      <c r="HW518" s="326"/>
    </row>
    <row r="519" s="3" customFormat="true" x14ac:dyDescent="0.25">
      <c r="A519" s="326"/>
      <c r="K519" s="326"/>
      <c r="U519" s="326"/>
      <c r="AE519" s="326"/>
      <c r="AO519" s="326"/>
      <c r="AY519" s="326"/>
      <c r="AZ519" s="326"/>
      <c r="BI519" s="326"/>
      <c r="BS519" s="326"/>
      <c r="CC519" s="326"/>
      <c r="CM519" s="326"/>
      <c r="CW519" s="326"/>
      <c r="DG519" s="326"/>
      <c r="DQ519" s="326"/>
      <c r="EA519" s="326"/>
      <c r="EK519" s="326"/>
      <c r="EU519" s="326"/>
      <c r="FE519" s="326"/>
      <c r="FO519" s="326"/>
      <c r="FY519" s="326"/>
      <c r="GI519" s="326"/>
      <c r="GS519" s="326"/>
      <c r="HC519" s="326"/>
      <c r="HM519" s="326"/>
      <c r="HW519" s="326"/>
    </row>
    <row r="520" s="3" customFormat="true" x14ac:dyDescent="0.25">
      <c r="A520" s="326"/>
      <c r="K520" s="326"/>
      <c r="U520" s="326"/>
      <c r="AE520" s="326"/>
      <c r="AO520" s="326"/>
      <c r="AY520" s="326"/>
      <c r="AZ520" s="326"/>
      <c r="BI520" s="326"/>
      <c r="BS520" s="326"/>
      <c r="CC520" s="326"/>
      <c r="CM520" s="326"/>
      <c r="CW520" s="326"/>
      <c r="DG520" s="326"/>
      <c r="DQ520" s="326"/>
      <c r="EA520" s="326"/>
      <c r="EK520" s="326"/>
      <c r="EU520" s="326"/>
      <c r="FE520" s="326"/>
      <c r="FO520" s="326"/>
      <c r="FY520" s="326"/>
      <c r="GI520" s="326"/>
      <c r="GS520" s="326"/>
      <c r="HC520" s="326"/>
      <c r="HM520" s="326"/>
      <c r="HW520" s="326"/>
    </row>
    <row r="521" s="3" customFormat="true" x14ac:dyDescent="0.25">
      <c r="A521" s="326"/>
      <c r="K521" s="326"/>
      <c r="U521" s="326"/>
      <c r="AE521" s="326"/>
      <c r="AO521" s="326"/>
      <c r="AY521" s="326"/>
      <c r="AZ521" s="326"/>
      <c r="BI521" s="326"/>
      <c r="BS521" s="326"/>
      <c r="CC521" s="326"/>
      <c r="CM521" s="326"/>
      <c r="CW521" s="326"/>
      <c r="DG521" s="326"/>
      <c r="DQ521" s="326"/>
      <c r="EA521" s="326"/>
      <c r="EK521" s="326"/>
      <c r="EU521" s="326"/>
      <c r="FE521" s="326"/>
      <c r="FO521" s="326"/>
      <c r="FY521" s="326"/>
      <c r="GI521" s="326"/>
      <c r="GS521" s="326"/>
      <c r="HC521" s="326"/>
      <c r="HM521" s="326"/>
      <c r="HW521" s="326"/>
    </row>
    <row r="522" s="3" customFormat="true" x14ac:dyDescent="0.25">
      <c r="A522" s="326"/>
      <c r="K522" s="326"/>
      <c r="U522" s="326"/>
      <c r="AE522" s="326"/>
      <c r="AO522" s="326"/>
      <c r="AY522" s="326"/>
      <c r="AZ522" s="326"/>
      <c r="BI522" s="326"/>
      <c r="BS522" s="326"/>
      <c r="CC522" s="326"/>
      <c r="CM522" s="326"/>
      <c r="CW522" s="326"/>
      <c r="DG522" s="326"/>
      <c r="DQ522" s="326"/>
      <c r="EA522" s="326"/>
      <c r="EK522" s="326"/>
      <c r="EU522" s="326"/>
      <c r="FE522" s="326"/>
      <c r="FO522" s="326"/>
      <c r="FY522" s="326"/>
      <c r="GI522" s="326"/>
      <c r="GS522" s="326"/>
      <c r="HC522" s="326"/>
      <c r="HM522" s="326"/>
      <c r="HW522" s="326"/>
    </row>
    <row r="523" s="3" customFormat="true" x14ac:dyDescent="0.25">
      <c r="A523" s="326"/>
      <c r="K523" s="326"/>
      <c r="U523" s="326"/>
      <c r="AE523" s="326"/>
      <c r="AO523" s="326"/>
      <c r="AY523" s="326"/>
      <c r="AZ523" s="326"/>
      <c r="BI523" s="326"/>
      <c r="BS523" s="326"/>
      <c r="CC523" s="326"/>
      <c r="CM523" s="326"/>
      <c r="CW523" s="326"/>
      <c r="DG523" s="326"/>
      <c r="DQ523" s="326"/>
      <c r="EA523" s="326"/>
      <c r="EK523" s="326"/>
      <c r="EU523" s="326"/>
      <c r="FE523" s="326"/>
      <c r="FO523" s="326"/>
      <c r="FY523" s="326"/>
      <c r="GI523" s="326"/>
      <c r="GS523" s="326"/>
      <c r="HC523" s="326"/>
      <c r="HM523" s="326"/>
      <c r="HW523" s="326"/>
    </row>
    <row r="524" s="3" customFormat="true" x14ac:dyDescent="0.25">
      <c r="A524" s="326"/>
      <c r="K524" s="326"/>
      <c r="U524" s="326"/>
      <c r="AE524" s="326"/>
      <c r="AO524" s="326"/>
      <c r="AY524" s="326"/>
      <c r="AZ524" s="326"/>
      <c r="BI524" s="326"/>
      <c r="BS524" s="326"/>
      <c r="CC524" s="326"/>
      <c r="CM524" s="326"/>
      <c r="CW524" s="326"/>
      <c r="DG524" s="326"/>
      <c r="DQ524" s="326"/>
      <c r="EA524" s="326"/>
      <c r="EK524" s="326"/>
      <c r="EU524" s="326"/>
      <c r="FE524" s="326"/>
      <c r="FO524" s="326"/>
      <c r="FY524" s="326"/>
      <c r="GI524" s="326"/>
      <c r="GS524" s="326"/>
      <c r="HC524" s="326"/>
      <c r="HM524" s="326"/>
      <c r="HW524" s="326"/>
    </row>
    <row r="525" s="3" customFormat="true" x14ac:dyDescent="0.25">
      <c r="A525" s="326"/>
      <c r="K525" s="326"/>
      <c r="U525" s="326"/>
      <c r="AE525" s="326"/>
      <c r="AO525" s="326"/>
      <c r="AY525" s="326"/>
      <c r="AZ525" s="326"/>
      <c r="BI525" s="326"/>
      <c r="BS525" s="326"/>
      <c r="CC525" s="326"/>
      <c r="CM525" s="326"/>
      <c r="CW525" s="326"/>
      <c r="DG525" s="326"/>
      <c r="DQ525" s="326"/>
      <c r="EA525" s="326"/>
      <c r="EK525" s="326"/>
      <c r="EU525" s="326"/>
      <c r="FE525" s="326"/>
      <c r="FO525" s="326"/>
      <c r="FY525" s="326"/>
      <c r="GI525" s="326"/>
      <c r="GS525" s="326"/>
      <c r="HC525" s="326"/>
      <c r="HM525" s="326"/>
      <c r="HW525" s="326"/>
    </row>
    <row r="526" s="3" customFormat="true" x14ac:dyDescent="0.25">
      <c r="A526" s="326"/>
      <c r="K526" s="326"/>
      <c r="U526" s="326"/>
      <c r="AE526" s="326"/>
      <c r="AO526" s="326"/>
      <c r="AY526" s="326"/>
      <c r="AZ526" s="326"/>
      <c r="BI526" s="326"/>
      <c r="BS526" s="326"/>
      <c r="CC526" s="326"/>
      <c r="CM526" s="326"/>
      <c r="CW526" s="326"/>
      <c r="DG526" s="326"/>
      <c r="DQ526" s="326"/>
      <c r="EA526" s="326"/>
      <c r="EK526" s="326"/>
      <c r="EU526" s="326"/>
      <c r="FE526" s="326"/>
      <c r="FO526" s="326"/>
      <c r="FY526" s="326"/>
      <c r="GI526" s="326"/>
      <c r="GS526" s="326"/>
      <c r="HC526" s="326"/>
      <c r="HM526" s="326"/>
      <c r="HW526" s="326"/>
    </row>
    <row r="527" s="3" customFormat="true" x14ac:dyDescent="0.25">
      <c r="A527" s="326"/>
      <c r="K527" s="326"/>
      <c r="U527" s="326"/>
      <c r="AE527" s="326"/>
      <c r="AO527" s="326"/>
      <c r="AY527" s="326"/>
      <c r="AZ527" s="326"/>
      <c r="BI527" s="326"/>
      <c r="BS527" s="326"/>
      <c r="CC527" s="326"/>
      <c r="CM527" s="326"/>
      <c r="CW527" s="326"/>
      <c r="DG527" s="326"/>
      <c r="DQ527" s="326"/>
      <c r="EA527" s="326"/>
      <c r="EK527" s="326"/>
      <c r="EU527" s="326"/>
      <c r="FE527" s="326"/>
      <c r="FO527" s="326"/>
      <c r="FY527" s="326"/>
      <c r="GI527" s="326"/>
      <c r="GS527" s="326"/>
      <c r="HC527" s="326"/>
      <c r="HM527" s="326"/>
      <c r="HW527" s="326"/>
    </row>
    <row r="528" s="3" customFormat="true" x14ac:dyDescent="0.25">
      <c r="A528" s="326"/>
      <c r="K528" s="326"/>
      <c r="U528" s="326"/>
      <c r="AE528" s="326"/>
      <c r="AO528" s="326"/>
      <c r="AY528" s="326"/>
      <c r="AZ528" s="326"/>
      <c r="BI528" s="326"/>
      <c r="BS528" s="326"/>
      <c r="CC528" s="326"/>
      <c r="CM528" s="326"/>
      <c r="CW528" s="326"/>
      <c r="DG528" s="326"/>
      <c r="DQ528" s="326"/>
      <c r="EA528" s="326"/>
      <c r="EK528" s="326"/>
      <c r="EU528" s="326"/>
      <c r="FE528" s="326"/>
      <c r="FO528" s="326"/>
      <c r="FY528" s="326"/>
      <c r="GI528" s="326"/>
      <c r="GS528" s="326"/>
      <c r="HC528" s="326"/>
      <c r="HM528" s="326"/>
      <c r="HW528" s="326"/>
    </row>
    <row r="529" s="3" customFormat="true" x14ac:dyDescent="0.25">
      <c r="A529" s="326"/>
      <c r="K529" s="326"/>
      <c r="U529" s="326"/>
      <c r="AE529" s="326"/>
      <c r="AO529" s="326"/>
      <c r="AY529" s="326"/>
      <c r="AZ529" s="326"/>
      <c r="BI529" s="326"/>
      <c r="BS529" s="326"/>
      <c r="CC529" s="326"/>
      <c r="CM529" s="326"/>
      <c r="CW529" s="326"/>
      <c r="DG529" s="326"/>
      <c r="DQ529" s="326"/>
      <c r="EA529" s="326"/>
      <c r="EK529" s="326"/>
      <c r="EU529" s="326"/>
      <c r="FE529" s="326"/>
      <c r="FO529" s="326"/>
      <c r="FY529" s="326"/>
      <c r="GI529" s="326"/>
      <c r="GS529" s="326"/>
      <c r="HC529" s="326"/>
      <c r="HM529" s="326"/>
      <c r="HW529" s="326"/>
    </row>
    <row r="530" s="3" customFormat="true" x14ac:dyDescent="0.25">
      <c r="A530" s="326"/>
      <c r="K530" s="326"/>
      <c r="U530" s="326"/>
      <c r="AE530" s="326"/>
      <c r="AO530" s="326"/>
      <c r="AY530" s="326"/>
      <c r="AZ530" s="326"/>
      <c r="BI530" s="326"/>
      <c r="BS530" s="326"/>
      <c r="CC530" s="326"/>
      <c r="CM530" s="326"/>
      <c r="CW530" s="326"/>
      <c r="DG530" s="326"/>
      <c r="DQ530" s="326"/>
      <c r="EA530" s="326"/>
      <c r="EK530" s="326"/>
      <c r="EU530" s="326"/>
      <c r="FE530" s="326"/>
      <c r="FO530" s="326"/>
      <c r="FY530" s="326"/>
      <c r="GI530" s="326"/>
      <c r="GS530" s="326"/>
      <c r="HC530" s="326"/>
      <c r="HM530" s="326"/>
      <c r="HW530" s="326"/>
    </row>
    <row r="531" s="3" customFormat="true" x14ac:dyDescent="0.25">
      <c r="A531" s="326"/>
      <c r="K531" s="326"/>
      <c r="U531" s="326"/>
      <c r="AE531" s="326"/>
      <c r="AO531" s="326"/>
      <c r="AY531" s="326"/>
      <c r="AZ531" s="326"/>
      <c r="BI531" s="326"/>
      <c r="BS531" s="326"/>
      <c r="CC531" s="326"/>
      <c r="CM531" s="326"/>
      <c r="CW531" s="326"/>
      <c r="DG531" s="326"/>
      <c r="DQ531" s="326"/>
      <c r="EA531" s="326"/>
      <c r="EK531" s="326"/>
      <c r="EU531" s="326"/>
      <c r="FE531" s="326"/>
      <c r="FO531" s="326"/>
      <c r="FY531" s="326"/>
      <c r="GI531" s="326"/>
      <c r="GS531" s="326"/>
      <c r="HC531" s="326"/>
      <c r="HM531" s="326"/>
      <c r="HW531" s="326"/>
    </row>
    <row r="532" s="3" customFormat="true" x14ac:dyDescent="0.25">
      <c r="A532" s="326"/>
      <c r="K532" s="326"/>
      <c r="U532" s="326"/>
      <c r="AE532" s="326"/>
      <c r="AO532" s="326"/>
      <c r="AY532" s="326"/>
      <c r="AZ532" s="326"/>
      <c r="BI532" s="326"/>
      <c r="BS532" s="326"/>
      <c r="CC532" s="326"/>
      <c r="CM532" s="326"/>
      <c r="CW532" s="326"/>
      <c r="DG532" s="326"/>
      <c r="DQ532" s="326"/>
      <c r="EA532" s="326"/>
      <c r="EK532" s="326"/>
      <c r="EU532" s="326"/>
      <c r="FE532" s="326"/>
      <c r="FO532" s="326"/>
      <c r="FY532" s="326"/>
      <c r="GI532" s="326"/>
      <c r="GS532" s="326"/>
      <c r="HC532" s="326"/>
      <c r="HM532" s="326"/>
      <c r="HW532" s="326"/>
    </row>
    <row r="533" s="3" customFormat="true" x14ac:dyDescent="0.25">
      <c r="A533" s="326"/>
      <c r="K533" s="326"/>
      <c r="U533" s="326"/>
      <c r="AE533" s="326"/>
      <c r="AO533" s="326"/>
      <c r="AY533" s="326"/>
      <c r="AZ533" s="326"/>
      <c r="BI533" s="326"/>
      <c r="BS533" s="326"/>
      <c r="CC533" s="326"/>
      <c r="CM533" s="326"/>
      <c r="CW533" s="326"/>
      <c r="DG533" s="326"/>
      <c r="DQ533" s="326"/>
      <c r="EA533" s="326"/>
      <c r="EK533" s="326"/>
      <c r="EU533" s="326"/>
      <c r="FE533" s="326"/>
      <c r="FO533" s="326"/>
      <c r="FY533" s="326"/>
      <c r="GI533" s="326"/>
      <c r="GS533" s="326"/>
      <c r="HC533" s="326"/>
      <c r="HM533" s="326"/>
      <c r="HW533" s="326"/>
    </row>
    <row r="534" s="3" customFormat="true" x14ac:dyDescent="0.25">
      <c r="A534" s="326"/>
      <c r="K534" s="326"/>
      <c r="U534" s="326"/>
      <c r="AE534" s="326"/>
      <c r="AO534" s="326"/>
      <c r="AY534" s="326"/>
      <c r="AZ534" s="326"/>
      <c r="BI534" s="326"/>
      <c r="BS534" s="326"/>
      <c r="CC534" s="326"/>
      <c r="CM534" s="326"/>
      <c r="CW534" s="326"/>
      <c r="DG534" s="326"/>
      <c r="DQ534" s="326"/>
      <c r="EA534" s="326"/>
      <c r="EK534" s="326"/>
      <c r="EU534" s="326"/>
      <c r="FE534" s="326"/>
      <c r="FO534" s="326"/>
      <c r="FY534" s="326"/>
      <c r="GI534" s="326"/>
      <c r="GS534" s="326"/>
      <c r="HC534" s="326"/>
      <c r="HM534" s="326"/>
      <c r="HW534" s="326"/>
    </row>
    <row r="535" s="3" customFormat="true" x14ac:dyDescent="0.25">
      <c r="A535" s="326"/>
      <c r="K535" s="326"/>
      <c r="U535" s="326"/>
      <c r="AE535" s="326"/>
      <c r="AO535" s="326"/>
      <c r="AY535" s="326"/>
      <c r="AZ535" s="326"/>
      <c r="BI535" s="326"/>
      <c r="BS535" s="326"/>
      <c r="CC535" s="326"/>
      <c r="CM535" s="326"/>
      <c r="CW535" s="326"/>
      <c r="DG535" s="326"/>
      <c r="DQ535" s="326"/>
      <c r="EA535" s="326"/>
      <c r="EK535" s="326"/>
      <c r="EU535" s="326"/>
      <c r="FE535" s="326"/>
      <c r="FO535" s="326"/>
      <c r="FY535" s="326"/>
      <c r="GI535" s="326"/>
      <c r="GS535" s="326"/>
      <c r="HC535" s="326"/>
      <c r="HM535" s="326"/>
      <c r="HW535" s="326"/>
    </row>
    <row r="536" s="3" customFormat="true" x14ac:dyDescent="0.25">
      <c r="A536" s="326"/>
      <c r="K536" s="326"/>
      <c r="U536" s="326"/>
      <c r="AE536" s="326"/>
      <c r="AO536" s="326"/>
      <c r="AY536" s="326"/>
      <c r="AZ536" s="326"/>
      <c r="BI536" s="326"/>
      <c r="BS536" s="326"/>
      <c r="CC536" s="326"/>
      <c r="CM536" s="326"/>
      <c r="CW536" s="326"/>
      <c r="DG536" s="326"/>
      <c r="DQ536" s="326"/>
      <c r="EA536" s="326"/>
      <c r="EK536" s="326"/>
      <c r="EU536" s="326"/>
      <c r="FE536" s="326"/>
      <c r="FO536" s="326"/>
      <c r="FY536" s="326"/>
      <c r="GI536" s="326"/>
      <c r="GS536" s="326"/>
      <c r="HC536" s="326"/>
      <c r="HM536" s="326"/>
      <c r="HW536" s="326"/>
    </row>
    <row r="537" s="3" customFormat="true" x14ac:dyDescent="0.25">
      <c r="A537" s="326"/>
      <c r="K537" s="326"/>
      <c r="U537" s="326"/>
      <c r="AE537" s="326"/>
      <c r="AO537" s="326"/>
      <c r="AY537" s="326"/>
      <c r="AZ537" s="326"/>
      <c r="BI537" s="326"/>
      <c r="BS537" s="326"/>
      <c r="CC537" s="326"/>
      <c r="CM537" s="326"/>
      <c r="CW537" s="326"/>
      <c r="DG537" s="326"/>
      <c r="DQ537" s="326"/>
      <c r="EA537" s="326"/>
      <c r="EK537" s="326"/>
      <c r="EU537" s="326"/>
      <c r="FE537" s="326"/>
      <c r="FO537" s="326"/>
      <c r="FY537" s="326"/>
      <c r="GI537" s="326"/>
      <c r="GS537" s="326"/>
      <c r="HC537" s="326"/>
      <c r="HM537" s="326"/>
      <c r="HW537" s="326"/>
    </row>
    <row r="538" s="3" customFormat="true" x14ac:dyDescent="0.25">
      <c r="A538" s="326"/>
      <c r="K538" s="326"/>
      <c r="U538" s="326"/>
      <c r="AE538" s="326"/>
      <c r="AO538" s="326"/>
      <c r="AY538" s="326"/>
      <c r="AZ538" s="326"/>
      <c r="BI538" s="326"/>
      <c r="BS538" s="326"/>
      <c r="CC538" s="326"/>
      <c r="CM538" s="326"/>
      <c r="CW538" s="326"/>
      <c r="DG538" s="326"/>
      <c r="DQ538" s="326"/>
      <c r="EA538" s="326"/>
      <c r="EK538" s="326"/>
      <c r="EU538" s="326"/>
      <c r="FE538" s="326"/>
      <c r="FO538" s="326"/>
      <c r="FY538" s="326"/>
      <c r="GI538" s="326"/>
      <c r="GS538" s="326"/>
      <c r="HC538" s="326"/>
      <c r="HM538" s="326"/>
      <c r="HW538" s="326"/>
    </row>
    <row r="539" s="3" customFormat="true" x14ac:dyDescent="0.25">
      <c r="A539" s="326"/>
      <c r="K539" s="326"/>
      <c r="U539" s="326"/>
      <c r="AE539" s="326"/>
      <c r="AO539" s="326"/>
      <c r="AY539" s="326"/>
      <c r="AZ539" s="326"/>
      <c r="BI539" s="326"/>
      <c r="BS539" s="326"/>
      <c r="CC539" s="326"/>
      <c r="CM539" s="326"/>
      <c r="CW539" s="326"/>
      <c r="DG539" s="326"/>
      <c r="DQ539" s="326"/>
      <c r="EA539" s="326"/>
      <c r="EK539" s="326"/>
      <c r="EU539" s="326"/>
      <c r="FE539" s="326"/>
      <c r="FO539" s="326"/>
      <c r="FY539" s="326"/>
      <c r="GI539" s="326"/>
      <c r="GS539" s="326"/>
      <c r="HC539" s="326"/>
      <c r="HM539" s="326"/>
      <c r="HW539" s="326"/>
    </row>
    <row r="540" s="3" customFormat="true" x14ac:dyDescent="0.25">
      <c r="A540" s="326"/>
      <c r="K540" s="326"/>
      <c r="U540" s="326"/>
      <c r="AE540" s="326"/>
      <c r="AO540" s="326"/>
      <c r="AY540" s="326"/>
      <c r="AZ540" s="326"/>
      <c r="BI540" s="326"/>
      <c r="BS540" s="326"/>
      <c r="CC540" s="326"/>
      <c r="CM540" s="326"/>
      <c r="CW540" s="326"/>
      <c r="DG540" s="326"/>
      <c r="DQ540" s="326"/>
      <c r="EA540" s="326"/>
      <c r="EK540" s="326"/>
      <c r="EU540" s="326"/>
      <c r="FE540" s="326"/>
      <c r="FO540" s="326"/>
      <c r="FY540" s="326"/>
      <c r="GI540" s="326"/>
      <c r="GS540" s="326"/>
      <c r="HC540" s="326"/>
      <c r="HM540" s="326"/>
      <c r="HW540" s="326"/>
    </row>
    <row r="541" s="3" customFormat="true" x14ac:dyDescent="0.25">
      <c r="A541" s="326"/>
      <c r="K541" s="326"/>
      <c r="U541" s="326"/>
      <c r="AE541" s="326"/>
      <c r="AO541" s="326"/>
      <c r="AY541" s="326"/>
      <c r="AZ541" s="326"/>
      <c r="BI541" s="326"/>
      <c r="BS541" s="326"/>
      <c r="CC541" s="326"/>
      <c r="CM541" s="326"/>
      <c r="CW541" s="326"/>
      <c r="DG541" s="326"/>
      <c r="DQ541" s="326"/>
      <c r="EA541" s="326"/>
      <c r="EK541" s="326"/>
      <c r="EU541" s="326"/>
      <c r="FE541" s="326"/>
      <c r="FO541" s="326"/>
      <c r="FY541" s="326"/>
      <c r="GI541" s="326"/>
      <c r="GS541" s="326"/>
      <c r="HC541" s="326"/>
      <c r="HM541" s="326"/>
      <c r="HW541" s="326"/>
    </row>
    <row r="542" s="3" customFormat="true" x14ac:dyDescent="0.25">
      <c r="A542" s="326"/>
      <c r="K542" s="326"/>
      <c r="U542" s="326"/>
      <c r="AE542" s="326"/>
      <c r="AO542" s="326"/>
      <c r="AY542" s="326"/>
      <c r="AZ542" s="326"/>
      <c r="BI542" s="326"/>
      <c r="BS542" s="326"/>
      <c r="CC542" s="326"/>
      <c r="CM542" s="326"/>
      <c r="CW542" s="326"/>
      <c r="DG542" s="326"/>
      <c r="DQ542" s="326"/>
      <c r="EA542" s="326"/>
      <c r="EK542" s="326"/>
      <c r="EU542" s="326"/>
      <c r="FE542" s="326"/>
      <c r="FO542" s="326"/>
      <c r="FY542" s="326"/>
      <c r="GI542" s="326"/>
      <c r="GS542" s="326"/>
      <c r="HC542" s="326"/>
      <c r="HM542" s="326"/>
      <c r="HW542" s="326"/>
    </row>
    <row r="543" s="3" customFormat="true" x14ac:dyDescent="0.25">
      <c r="A543" s="326"/>
      <c r="K543" s="326"/>
      <c r="U543" s="326"/>
      <c r="AE543" s="326"/>
      <c r="AO543" s="326"/>
      <c r="AY543" s="326"/>
      <c r="AZ543" s="326"/>
      <c r="BI543" s="326"/>
      <c r="BS543" s="326"/>
      <c r="CC543" s="326"/>
      <c r="CM543" s="326"/>
      <c r="CW543" s="326"/>
      <c r="DG543" s="326"/>
      <c r="DQ543" s="326"/>
      <c r="EA543" s="326"/>
      <c r="EK543" s="326"/>
      <c r="EU543" s="326"/>
      <c r="FE543" s="326"/>
      <c r="FO543" s="326"/>
      <c r="FY543" s="326"/>
      <c r="GI543" s="326"/>
      <c r="GS543" s="326"/>
      <c r="HC543" s="326"/>
      <c r="HM543" s="326"/>
      <c r="HW543" s="326"/>
    </row>
    <row r="544" s="3" customFormat="true" x14ac:dyDescent="0.25">
      <c r="A544" s="326"/>
      <c r="K544" s="326"/>
      <c r="U544" s="326"/>
      <c r="AE544" s="326"/>
      <c r="AO544" s="326"/>
      <c r="AY544" s="326"/>
      <c r="AZ544" s="326"/>
      <c r="BI544" s="326"/>
      <c r="BS544" s="326"/>
      <c r="CC544" s="326"/>
      <c r="CM544" s="326"/>
      <c r="CW544" s="326"/>
      <c r="DG544" s="326"/>
      <c r="DQ544" s="326"/>
      <c r="EA544" s="326"/>
      <c r="EK544" s="326"/>
      <c r="EU544" s="326"/>
      <c r="FE544" s="326"/>
      <c r="FO544" s="326"/>
      <c r="FY544" s="326"/>
      <c r="GI544" s="326"/>
      <c r="GS544" s="326"/>
      <c r="HC544" s="326"/>
      <c r="HM544" s="326"/>
      <c r="HW544" s="326"/>
    </row>
    <row r="545" s="3" customFormat="true" x14ac:dyDescent="0.25">
      <c r="A545" s="326"/>
      <c r="K545" s="326"/>
      <c r="U545" s="326"/>
      <c r="AE545" s="326"/>
      <c r="AO545" s="326"/>
      <c r="AY545" s="326"/>
      <c r="AZ545" s="326"/>
      <c r="BI545" s="326"/>
      <c r="BS545" s="326"/>
      <c r="CC545" s="326"/>
      <c r="CM545" s="326"/>
      <c r="CW545" s="326"/>
      <c r="DG545" s="326"/>
      <c r="DQ545" s="326"/>
      <c r="EA545" s="326"/>
      <c r="EK545" s="326"/>
      <c r="EU545" s="326"/>
      <c r="FE545" s="326"/>
      <c r="FO545" s="326"/>
      <c r="FY545" s="326"/>
      <c r="GI545" s="326"/>
      <c r="GS545" s="326"/>
      <c r="HC545" s="326"/>
      <c r="HM545" s="326"/>
      <c r="HW545" s="326"/>
    </row>
    <row r="546" s="3" customFormat="true" x14ac:dyDescent="0.25">
      <c r="A546" s="326"/>
      <c r="K546" s="326"/>
      <c r="U546" s="326"/>
      <c r="AE546" s="326"/>
      <c r="AO546" s="326"/>
      <c r="AY546" s="326"/>
      <c r="AZ546" s="326"/>
      <c r="BI546" s="326"/>
      <c r="BS546" s="326"/>
      <c r="CC546" s="326"/>
      <c r="CM546" s="326"/>
      <c r="CW546" s="326"/>
      <c r="DG546" s="326"/>
      <c r="DQ546" s="326"/>
      <c r="EA546" s="326"/>
      <c r="EK546" s="326"/>
      <c r="EU546" s="326"/>
      <c r="FE546" s="326"/>
      <c r="FO546" s="326"/>
      <c r="FY546" s="326"/>
      <c r="GI546" s="326"/>
      <c r="GS546" s="326"/>
      <c r="HC546" s="326"/>
      <c r="HM546" s="326"/>
      <c r="HW546" s="326"/>
    </row>
    <row r="547" s="3" customFormat="true" x14ac:dyDescent="0.25">
      <c r="A547" s="326"/>
      <c r="K547" s="326"/>
      <c r="U547" s="326"/>
      <c r="AE547" s="326"/>
      <c r="AO547" s="326"/>
      <c r="AY547" s="326"/>
      <c r="AZ547" s="326"/>
      <c r="BI547" s="326"/>
      <c r="BS547" s="326"/>
      <c r="CC547" s="326"/>
      <c r="CM547" s="326"/>
      <c r="CW547" s="326"/>
      <c r="DG547" s="326"/>
      <c r="DQ547" s="326"/>
      <c r="EA547" s="326"/>
      <c r="EK547" s="326"/>
      <c r="EU547" s="326"/>
      <c r="FE547" s="326"/>
      <c r="FO547" s="326"/>
      <c r="FY547" s="326"/>
      <c r="GI547" s="326"/>
      <c r="GS547" s="326"/>
      <c r="HC547" s="326"/>
      <c r="HM547" s="326"/>
      <c r="HW547" s="326"/>
    </row>
    <row r="548" s="3" customFormat="true" x14ac:dyDescent="0.25">
      <c r="A548" s="326"/>
      <c r="K548" s="326"/>
      <c r="U548" s="326"/>
      <c r="AE548" s="326"/>
      <c r="AO548" s="326"/>
      <c r="AY548" s="326"/>
      <c r="AZ548" s="326"/>
      <c r="BI548" s="326"/>
      <c r="BS548" s="326"/>
      <c r="CC548" s="326"/>
      <c r="CM548" s="326"/>
      <c r="CW548" s="326"/>
      <c r="DG548" s="326"/>
      <c r="DQ548" s="326"/>
      <c r="EA548" s="326"/>
      <c r="EK548" s="326"/>
      <c r="EU548" s="326"/>
      <c r="FE548" s="326"/>
      <c r="FO548" s="326"/>
      <c r="FY548" s="326"/>
      <c r="GI548" s="326"/>
      <c r="GS548" s="326"/>
      <c r="HC548" s="326"/>
      <c r="HM548" s="326"/>
      <c r="HW548" s="326"/>
    </row>
    <row r="549" s="3" customFormat="true" x14ac:dyDescent="0.25">
      <c r="A549" s="326"/>
      <c r="K549" s="326"/>
      <c r="U549" s="326"/>
      <c r="AE549" s="326"/>
      <c r="AO549" s="326"/>
      <c r="AY549" s="326"/>
      <c r="AZ549" s="326"/>
      <c r="BI549" s="326"/>
      <c r="BS549" s="326"/>
      <c r="CC549" s="326"/>
      <c r="CM549" s="326"/>
      <c r="CW549" s="326"/>
      <c r="DG549" s="326"/>
      <c r="DQ549" s="326"/>
      <c r="EA549" s="326"/>
      <c r="EK549" s="326"/>
      <c r="EU549" s="326"/>
      <c r="FE549" s="326"/>
      <c r="FO549" s="326"/>
      <c r="FY549" s="326"/>
      <c r="GI549" s="326"/>
      <c r="GS549" s="326"/>
      <c r="HC549" s="326"/>
      <c r="HM549" s="326"/>
      <c r="HW549" s="326"/>
    </row>
    <row r="550" s="3" customFormat="true" x14ac:dyDescent="0.25">
      <c r="A550" s="326"/>
      <c r="K550" s="326"/>
      <c r="U550" s="326"/>
      <c r="AE550" s="326"/>
      <c r="AO550" s="326"/>
      <c r="AY550" s="326"/>
      <c r="AZ550" s="326"/>
      <c r="BI550" s="326"/>
      <c r="BS550" s="326"/>
      <c r="CC550" s="326"/>
      <c r="CM550" s="326"/>
      <c r="CW550" s="326"/>
      <c r="DG550" s="326"/>
      <c r="DQ550" s="326"/>
      <c r="EA550" s="326"/>
      <c r="EK550" s="326"/>
      <c r="EU550" s="326"/>
      <c r="FE550" s="326"/>
      <c r="FO550" s="326"/>
      <c r="FY550" s="326"/>
      <c r="GI550" s="326"/>
      <c r="GS550" s="326"/>
      <c r="HC550" s="326"/>
      <c r="HM550" s="326"/>
      <c r="HW550" s="326"/>
    </row>
    <row r="551" s="3" customFormat="true" x14ac:dyDescent="0.25">
      <c r="A551" s="326"/>
      <c r="K551" s="326"/>
      <c r="U551" s="326"/>
      <c r="AE551" s="326"/>
      <c r="AO551" s="326"/>
      <c r="AY551" s="326"/>
      <c r="AZ551" s="326"/>
      <c r="BI551" s="326"/>
      <c r="BS551" s="326"/>
      <c r="CC551" s="326"/>
      <c r="CM551" s="326"/>
      <c r="CW551" s="326"/>
      <c r="DG551" s="326"/>
      <c r="DQ551" s="326"/>
      <c r="EA551" s="326"/>
      <c r="EK551" s="326"/>
      <c r="EU551" s="326"/>
      <c r="FE551" s="326"/>
      <c r="FO551" s="326"/>
      <c r="FY551" s="326"/>
      <c r="GI551" s="326"/>
      <c r="GS551" s="326"/>
      <c r="HC551" s="326"/>
      <c r="HM551" s="326"/>
      <c r="HW551" s="326"/>
    </row>
    <row r="552" s="3" customFormat="true" x14ac:dyDescent="0.25">
      <c r="A552" s="326"/>
      <c r="K552" s="326"/>
      <c r="U552" s="326"/>
      <c r="AE552" s="326"/>
      <c r="AO552" s="326"/>
      <c r="AY552" s="326"/>
      <c r="AZ552" s="326"/>
      <c r="BI552" s="326"/>
      <c r="BS552" s="326"/>
      <c r="CC552" s="326"/>
      <c r="CM552" s="326"/>
      <c r="CW552" s="326"/>
      <c r="DG552" s="326"/>
      <c r="DQ552" s="326"/>
      <c r="EA552" s="326"/>
      <c r="EK552" s="326"/>
      <c r="EU552" s="326"/>
      <c r="FE552" s="326"/>
      <c r="FO552" s="326"/>
      <c r="FY552" s="326"/>
      <c r="GI552" s="326"/>
      <c r="GS552" s="326"/>
      <c r="HC552" s="326"/>
      <c r="HM552" s="326"/>
      <c r="HW552" s="326"/>
    </row>
    <row r="553" s="3" customFormat="true" x14ac:dyDescent="0.25">
      <c r="A553" s="326"/>
      <c r="K553" s="326"/>
      <c r="U553" s="326"/>
      <c r="AE553" s="326"/>
      <c r="AO553" s="326"/>
      <c r="AY553" s="326"/>
      <c r="AZ553" s="326"/>
      <c r="BI553" s="326"/>
      <c r="BS553" s="326"/>
      <c r="CC553" s="326"/>
      <c r="CM553" s="326"/>
      <c r="CW553" s="326"/>
      <c r="DG553" s="326"/>
      <c r="DQ553" s="326"/>
      <c r="EA553" s="326"/>
      <c r="EK553" s="326"/>
      <c r="EU553" s="326"/>
      <c r="FE553" s="326"/>
      <c r="FO553" s="326"/>
      <c r="FY553" s="326"/>
      <c r="GI553" s="326"/>
      <c r="GS553" s="326"/>
      <c r="HC553" s="326"/>
      <c r="HM553" s="326"/>
      <c r="HW553" s="326"/>
    </row>
    <row r="554" s="3" customFormat="true" x14ac:dyDescent="0.25">
      <c r="A554" s="326"/>
      <c r="K554" s="326"/>
      <c r="U554" s="326"/>
      <c r="AE554" s="326"/>
      <c r="AO554" s="326"/>
      <c r="AY554" s="326"/>
      <c r="AZ554" s="326"/>
      <c r="BI554" s="326"/>
      <c r="BS554" s="326"/>
      <c r="CC554" s="326"/>
      <c r="CM554" s="326"/>
      <c r="CW554" s="326"/>
      <c r="DG554" s="326"/>
      <c r="DQ554" s="326"/>
      <c r="EA554" s="326"/>
      <c r="EK554" s="326"/>
      <c r="EU554" s="326"/>
      <c r="FE554" s="326"/>
      <c r="FO554" s="326"/>
      <c r="FY554" s="326"/>
      <c r="GI554" s="326"/>
      <c r="GS554" s="326"/>
      <c r="HC554" s="326"/>
      <c r="HM554" s="326"/>
      <c r="HW554" s="326"/>
    </row>
    <row r="555" s="3" customFormat="true" x14ac:dyDescent="0.25">
      <c r="A555" s="326"/>
      <c r="K555" s="326"/>
      <c r="U555" s="326"/>
      <c r="AE555" s="326"/>
      <c r="AO555" s="326"/>
      <c r="AY555" s="326"/>
      <c r="AZ555" s="326"/>
      <c r="BI555" s="326"/>
      <c r="BS555" s="326"/>
      <c r="CC555" s="326"/>
      <c r="CM555" s="326"/>
      <c r="CW555" s="326"/>
      <c r="DG555" s="326"/>
      <c r="DQ555" s="326"/>
      <c r="EA555" s="326"/>
      <c r="EK555" s="326"/>
      <c r="EU555" s="326"/>
      <c r="FE555" s="326"/>
      <c r="FO555" s="326"/>
      <c r="FY555" s="326"/>
      <c r="GI555" s="326"/>
      <c r="GS555" s="326"/>
      <c r="HC555" s="326"/>
      <c r="HM555" s="326"/>
      <c r="HW555" s="326"/>
    </row>
    <row r="556" s="3" customFormat="true" x14ac:dyDescent="0.25">
      <c r="A556" s="326"/>
      <c r="K556" s="326"/>
      <c r="U556" s="326"/>
      <c r="AE556" s="326"/>
      <c r="AO556" s="326"/>
      <c r="AY556" s="326"/>
      <c r="AZ556" s="326"/>
      <c r="BI556" s="326"/>
      <c r="BS556" s="326"/>
      <c r="CC556" s="326"/>
      <c r="CM556" s="326"/>
      <c r="CW556" s="326"/>
      <c r="DG556" s="326"/>
      <c r="DQ556" s="326"/>
      <c r="EA556" s="326"/>
      <c r="EK556" s="326"/>
      <c r="EU556" s="326"/>
      <c r="FE556" s="326"/>
      <c r="FO556" s="326"/>
      <c r="FY556" s="326"/>
      <c r="GI556" s="326"/>
      <c r="GS556" s="326"/>
      <c r="HC556" s="326"/>
      <c r="HM556" s="326"/>
      <c r="HW556" s="326"/>
    </row>
    <row r="557" s="3" customFormat="true" x14ac:dyDescent="0.25">
      <c r="A557" s="326"/>
      <c r="K557" s="326"/>
      <c r="U557" s="326"/>
      <c r="AE557" s="326"/>
      <c r="AO557" s="326"/>
      <c r="AY557" s="326"/>
      <c r="AZ557" s="326"/>
      <c r="BI557" s="326"/>
      <c r="BS557" s="326"/>
      <c r="CC557" s="326"/>
      <c r="CM557" s="326"/>
      <c r="CW557" s="326"/>
      <c r="DG557" s="326"/>
      <c r="DQ557" s="326"/>
      <c r="EA557" s="326"/>
      <c r="EK557" s="326"/>
      <c r="EU557" s="326"/>
      <c r="FE557" s="326"/>
      <c r="FO557" s="326"/>
      <c r="FY557" s="326"/>
      <c r="GI557" s="326"/>
      <c r="GS557" s="326"/>
      <c r="HC557" s="326"/>
      <c r="HM557" s="326"/>
      <c r="HW557" s="326"/>
    </row>
    <row r="558" s="3" customFormat="true" x14ac:dyDescent="0.25">
      <c r="A558" s="326"/>
      <c r="K558" s="326"/>
      <c r="U558" s="326"/>
      <c r="AE558" s="326"/>
      <c r="AO558" s="326"/>
      <c r="AY558" s="326"/>
      <c r="AZ558" s="326"/>
      <c r="BI558" s="326"/>
      <c r="BS558" s="326"/>
      <c r="CC558" s="326"/>
      <c r="CM558" s="326"/>
      <c r="CW558" s="326"/>
      <c r="DG558" s="326"/>
      <c r="DQ558" s="326"/>
      <c r="EA558" s="326"/>
      <c r="EK558" s="326"/>
      <c r="EU558" s="326"/>
      <c r="FE558" s="326"/>
      <c r="FO558" s="326"/>
      <c r="FY558" s="326"/>
      <c r="GI558" s="326"/>
      <c r="GS558" s="326"/>
      <c r="HC558" s="326"/>
      <c r="HM558" s="326"/>
      <c r="HW558" s="326"/>
    </row>
    <row r="559" s="3" customFormat="true" x14ac:dyDescent="0.25">
      <c r="A559" s="326"/>
      <c r="K559" s="326"/>
      <c r="U559" s="326"/>
      <c r="AE559" s="326"/>
      <c r="AO559" s="326"/>
      <c r="AY559" s="326"/>
      <c r="AZ559" s="326"/>
      <c r="BI559" s="326"/>
      <c r="BS559" s="326"/>
      <c r="CC559" s="326"/>
      <c r="CM559" s="326"/>
      <c r="CW559" s="326"/>
      <c r="DG559" s="326"/>
      <c r="DQ559" s="326"/>
      <c r="EA559" s="326"/>
      <c r="EK559" s="326"/>
      <c r="EU559" s="326"/>
      <c r="FE559" s="326"/>
      <c r="FO559" s="326"/>
      <c r="FY559" s="326"/>
      <c r="GI559" s="326"/>
      <c r="GS559" s="326"/>
      <c r="HC559" s="326"/>
      <c r="HM559" s="326"/>
      <c r="HW559" s="326"/>
    </row>
    <row r="560" s="3" customFormat="true" x14ac:dyDescent="0.25">
      <c r="A560" s="326"/>
      <c r="K560" s="326"/>
      <c r="U560" s="326"/>
      <c r="AE560" s="326"/>
      <c r="AO560" s="326"/>
      <c r="AY560" s="326"/>
      <c r="AZ560" s="326"/>
      <c r="BI560" s="326"/>
      <c r="BS560" s="326"/>
      <c r="CC560" s="326"/>
      <c r="CM560" s="326"/>
      <c r="CW560" s="326"/>
      <c r="DG560" s="326"/>
      <c r="DQ560" s="326"/>
      <c r="EA560" s="326"/>
      <c r="EK560" s="326"/>
      <c r="EU560" s="326"/>
      <c r="FE560" s="326"/>
      <c r="FO560" s="326"/>
      <c r="FY560" s="326"/>
      <c r="GI560" s="326"/>
      <c r="GS560" s="326"/>
      <c r="HC560" s="326"/>
      <c r="HM560" s="326"/>
      <c r="HW560" s="326"/>
    </row>
    <row r="561" s="3" customFormat="true" x14ac:dyDescent="0.25">
      <c r="A561" s="326"/>
      <c r="K561" s="326"/>
      <c r="U561" s="326"/>
      <c r="AE561" s="326"/>
      <c r="AO561" s="326"/>
      <c r="AY561" s="326"/>
      <c r="AZ561" s="326"/>
      <c r="BI561" s="326"/>
      <c r="BS561" s="326"/>
      <c r="CC561" s="326"/>
      <c r="CM561" s="326"/>
      <c r="CW561" s="326"/>
      <c r="DG561" s="326"/>
      <c r="DQ561" s="326"/>
      <c r="EA561" s="326"/>
      <c r="EK561" s="326"/>
      <c r="EU561" s="326"/>
      <c r="FE561" s="326"/>
      <c r="FO561" s="326"/>
      <c r="FY561" s="326"/>
      <c r="GI561" s="326"/>
      <c r="GS561" s="326"/>
      <c r="HC561" s="326"/>
      <c r="HM561" s="326"/>
      <c r="HW561" s="326"/>
    </row>
    <row r="562" s="3" customFormat="true" x14ac:dyDescent="0.25">
      <c r="A562" s="326"/>
      <c r="K562" s="326"/>
      <c r="U562" s="326"/>
      <c r="AE562" s="326"/>
      <c r="AO562" s="326"/>
      <c r="AY562" s="326"/>
      <c r="AZ562" s="326"/>
      <c r="BI562" s="326"/>
      <c r="BS562" s="326"/>
      <c r="CC562" s="326"/>
      <c r="CM562" s="326"/>
      <c r="CW562" s="326"/>
      <c r="DG562" s="326"/>
      <c r="DQ562" s="326"/>
      <c r="EA562" s="326"/>
      <c r="EK562" s="326"/>
      <c r="EU562" s="326"/>
      <c r="FE562" s="326"/>
      <c r="FO562" s="326"/>
      <c r="FY562" s="326"/>
      <c r="GI562" s="326"/>
      <c r="GS562" s="326"/>
      <c r="HC562" s="326"/>
      <c r="HM562" s="326"/>
      <c r="HW562" s="326"/>
    </row>
    <row r="563" s="3" customFormat="true" x14ac:dyDescent="0.25">
      <c r="A563" s="326"/>
      <c r="K563" s="326"/>
      <c r="U563" s="326"/>
      <c r="AE563" s="326"/>
      <c r="AO563" s="326"/>
      <c r="AY563" s="326"/>
      <c r="AZ563" s="326"/>
      <c r="BI563" s="326"/>
      <c r="BS563" s="326"/>
      <c r="CC563" s="326"/>
      <c r="CM563" s="326"/>
      <c r="CW563" s="326"/>
      <c r="DG563" s="326"/>
      <c r="DQ563" s="326"/>
      <c r="EA563" s="326"/>
      <c r="EK563" s="326"/>
      <c r="EU563" s="326"/>
      <c r="FE563" s="326"/>
      <c r="FO563" s="326"/>
      <c r="FY563" s="326"/>
      <c r="GI563" s="326"/>
      <c r="GS563" s="326"/>
      <c r="HC563" s="326"/>
      <c r="HM563" s="326"/>
      <c r="HW563" s="326"/>
    </row>
    <row r="564" s="3" customFormat="true" x14ac:dyDescent="0.25">
      <c r="A564" s="326"/>
      <c r="K564" s="326"/>
      <c r="U564" s="326"/>
      <c r="AE564" s="326"/>
      <c r="AO564" s="326"/>
      <c r="AY564" s="326"/>
      <c r="AZ564" s="326"/>
      <c r="BI564" s="326"/>
      <c r="BS564" s="326"/>
      <c r="CC564" s="326"/>
      <c r="CM564" s="326"/>
      <c r="CW564" s="326"/>
      <c r="DG564" s="326"/>
      <c r="DQ564" s="326"/>
      <c r="EA564" s="326"/>
      <c r="EK564" s="326"/>
      <c r="EU564" s="326"/>
      <c r="FE564" s="326"/>
      <c r="FO564" s="326"/>
      <c r="FY564" s="326"/>
      <c r="GI564" s="326"/>
      <c r="GS564" s="326"/>
      <c r="HC564" s="326"/>
      <c r="HM564" s="326"/>
      <c r="HW564" s="326"/>
    </row>
    <row r="565" s="3" customFormat="true" x14ac:dyDescent="0.25">
      <c r="A565" s="326"/>
      <c r="K565" s="326"/>
      <c r="U565" s="326"/>
      <c r="AE565" s="326"/>
      <c r="AO565" s="326"/>
      <c r="AY565" s="326"/>
      <c r="AZ565" s="326"/>
      <c r="BI565" s="326"/>
      <c r="BS565" s="326"/>
      <c r="CC565" s="326"/>
      <c r="CM565" s="326"/>
      <c r="CW565" s="326"/>
      <c r="DG565" s="326"/>
      <c r="DQ565" s="326"/>
      <c r="EA565" s="326"/>
      <c r="EK565" s="326"/>
      <c r="EU565" s="326"/>
      <c r="FE565" s="326"/>
      <c r="FO565" s="326"/>
      <c r="FY565" s="326"/>
      <c r="GI565" s="326"/>
      <c r="GS565" s="326"/>
      <c r="HC565" s="326"/>
      <c r="HM565" s="326"/>
      <c r="HW565" s="326"/>
    </row>
    <row r="566" s="3" customFormat="true" x14ac:dyDescent="0.25">
      <c r="A566" s="326"/>
      <c r="K566" s="326"/>
      <c r="U566" s="326"/>
      <c r="AE566" s="326"/>
      <c r="AO566" s="326"/>
      <c r="AY566" s="326"/>
      <c r="AZ566" s="326"/>
      <c r="BI566" s="326"/>
      <c r="BS566" s="326"/>
      <c r="CC566" s="326"/>
      <c r="CM566" s="326"/>
      <c r="CW566" s="326"/>
      <c r="DG566" s="326"/>
      <c r="DQ566" s="326"/>
      <c r="EA566" s="326"/>
      <c r="EK566" s="326"/>
      <c r="EU566" s="326"/>
      <c r="FE566" s="326"/>
      <c r="FO566" s="326"/>
      <c r="FY566" s="326"/>
      <c r="GI566" s="326"/>
      <c r="GS566" s="326"/>
      <c r="HC566" s="326"/>
      <c r="HM566" s="326"/>
      <c r="HW566" s="326"/>
    </row>
    <row r="567" s="3" customFormat="true" x14ac:dyDescent="0.25">
      <c r="A567" s="326"/>
      <c r="K567" s="326"/>
      <c r="U567" s="326"/>
      <c r="AE567" s="326"/>
      <c r="AO567" s="326"/>
      <c r="AY567" s="326"/>
      <c r="AZ567" s="326"/>
      <c r="BI567" s="326"/>
      <c r="BS567" s="326"/>
      <c r="CC567" s="326"/>
      <c r="CM567" s="326"/>
      <c r="CW567" s="326"/>
      <c r="DG567" s="326"/>
      <c r="DQ567" s="326"/>
      <c r="EA567" s="326"/>
      <c r="EK567" s="326"/>
      <c r="EU567" s="326"/>
      <c r="FE567" s="326"/>
      <c r="FO567" s="326"/>
      <c r="FY567" s="326"/>
      <c r="GI567" s="326"/>
      <c r="GS567" s="326"/>
      <c r="HC567" s="326"/>
      <c r="HM567" s="326"/>
      <c r="HW567" s="326"/>
    </row>
    <row r="568" s="3" customFormat="true" x14ac:dyDescent="0.25">
      <c r="A568" s="326"/>
      <c r="K568" s="326"/>
      <c r="U568" s="326"/>
      <c r="AE568" s="326"/>
      <c r="AO568" s="326"/>
      <c r="AY568" s="326"/>
      <c r="AZ568" s="326"/>
      <c r="BI568" s="326"/>
      <c r="BS568" s="326"/>
      <c r="CC568" s="326"/>
      <c r="CM568" s="326"/>
      <c r="CW568" s="326"/>
      <c r="DG568" s="326"/>
      <c r="DQ568" s="326"/>
      <c r="EA568" s="326"/>
      <c r="EK568" s="326"/>
      <c r="EU568" s="326"/>
      <c r="FE568" s="326"/>
      <c r="FO568" s="326"/>
      <c r="FY568" s="326"/>
      <c r="GI568" s="326"/>
      <c r="GS568" s="326"/>
      <c r="HC568" s="326"/>
      <c r="HM568" s="326"/>
      <c r="HW568" s="326"/>
    </row>
    <row r="569" s="3" customFormat="true" x14ac:dyDescent="0.25">
      <c r="A569" s="326"/>
      <c r="K569" s="326"/>
      <c r="U569" s="326"/>
      <c r="AE569" s="326"/>
      <c r="AO569" s="326"/>
      <c r="AY569" s="326"/>
      <c r="AZ569" s="326"/>
      <c r="BI569" s="326"/>
      <c r="BS569" s="326"/>
      <c r="CC569" s="326"/>
      <c r="CM569" s="326"/>
      <c r="CW569" s="326"/>
      <c r="DG569" s="326"/>
      <c r="DQ569" s="326"/>
      <c r="EA569" s="326"/>
      <c r="EK569" s="326"/>
      <c r="EU569" s="326"/>
      <c r="FE569" s="326"/>
      <c r="FO569" s="326"/>
      <c r="FY569" s="326"/>
      <c r="GI569" s="326"/>
      <c r="GS569" s="326"/>
      <c r="HC569" s="326"/>
      <c r="HM569" s="326"/>
      <c r="HW569" s="326"/>
    </row>
    <row r="570" s="3" customFormat="true" x14ac:dyDescent="0.25">
      <c r="A570" s="326"/>
      <c r="K570" s="326"/>
      <c r="U570" s="326"/>
      <c r="AE570" s="326"/>
      <c r="AO570" s="326"/>
      <c r="AY570" s="326"/>
      <c r="AZ570" s="326"/>
      <c r="BI570" s="326"/>
      <c r="BS570" s="326"/>
      <c r="CC570" s="326"/>
      <c r="CM570" s="326"/>
      <c r="CW570" s="326"/>
      <c r="DG570" s="326"/>
      <c r="DQ570" s="326"/>
      <c r="EA570" s="326"/>
      <c r="EK570" s="326"/>
      <c r="EU570" s="326"/>
      <c r="FE570" s="326"/>
      <c r="FO570" s="326"/>
      <c r="FY570" s="326"/>
      <c r="GI570" s="326"/>
      <c r="GS570" s="326"/>
      <c r="HC570" s="326"/>
      <c r="HM570" s="326"/>
      <c r="HW570" s="326"/>
    </row>
    <row r="571" s="3" customFormat="true" x14ac:dyDescent="0.25">
      <c r="A571" s="326"/>
      <c r="K571" s="326"/>
      <c r="U571" s="326"/>
      <c r="AE571" s="326"/>
      <c r="AO571" s="326"/>
      <c r="AY571" s="326"/>
      <c r="AZ571" s="326"/>
      <c r="BI571" s="326"/>
      <c r="BS571" s="326"/>
      <c r="CC571" s="326"/>
      <c r="CM571" s="326"/>
      <c r="CW571" s="326"/>
      <c r="DG571" s="326"/>
      <c r="DQ571" s="326"/>
      <c r="EA571" s="326"/>
      <c r="EK571" s="326"/>
      <c r="EU571" s="326"/>
      <c r="FE571" s="326"/>
      <c r="FO571" s="326"/>
      <c r="FY571" s="326"/>
      <c r="GI571" s="326"/>
      <c r="GS571" s="326"/>
      <c r="HC571" s="326"/>
      <c r="HM571" s="326"/>
      <c r="HW571" s="326"/>
    </row>
    <row r="572" s="3" customFormat="true" x14ac:dyDescent="0.25">
      <c r="A572" s="326"/>
      <c r="K572" s="326"/>
      <c r="U572" s="326"/>
      <c r="AE572" s="326"/>
      <c r="AO572" s="326"/>
      <c r="AY572" s="326"/>
      <c r="AZ572" s="326"/>
      <c r="BI572" s="326"/>
      <c r="BS572" s="326"/>
      <c r="CC572" s="326"/>
      <c r="CM572" s="326"/>
      <c r="CW572" s="326"/>
      <c r="DG572" s="326"/>
      <c r="DQ572" s="326"/>
      <c r="EA572" s="326"/>
      <c r="EK572" s="326"/>
      <c r="EU572" s="326"/>
      <c r="FE572" s="326"/>
      <c r="FO572" s="326"/>
      <c r="FY572" s="326"/>
      <c r="GI572" s="326"/>
      <c r="GS572" s="326"/>
      <c r="HC572" s="326"/>
      <c r="HM572" s="326"/>
      <c r="HW572" s="326"/>
    </row>
    <row r="573" s="3" customFormat="true" x14ac:dyDescent="0.25">
      <c r="A573" s="326"/>
      <c r="K573" s="326"/>
      <c r="U573" s="326"/>
      <c r="AE573" s="326"/>
      <c r="AO573" s="326"/>
      <c r="AY573" s="326"/>
      <c r="AZ573" s="326"/>
      <c r="BI573" s="326"/>
      <c r="BS573" s="326"/>
      <c r="CC573" s="326"/>
      <c r="CM573" s="326"/>
      <c r="CW573" s="326"/>
      <c r="DG573" s="326"/>
      <c r="DQ573" s="326"/>
      <c r="EA573" s="326"/>
      <c r="EK573" s="326"/>
      <c r="EU573" s="326"/>
      <c r="FE573" s="326"/>
      <c r="FO573" s="326"/>
      <c r="FY573" s="326"/>
      <c r="GI573" s="326"/>
      <c r="GS573" s="326"/>
      <c r="HC573" s="326"/>
      <c r="HM573" s="326"/>
      <c r="HW573" s="326"/>
    </row>
    <row r="574" s="3" customFormat="true" x14ac:dyDescent="0.25">
      <c r="A574" s="326"/>
      <c r="K574" s="326"/>
      <c r="U574" s="326"/>
      <c r="AE574" s="326"/>
      <c r="AO574" s="326"/>
      <c r="AY574" s="326"/>
      <c r="AZ574" s="326"/>
      <c r="BI574" s="326"/>
      <c r="BS574" s="326"/>
      <c r="CC574" s="326"/>
      <c r="CM574" s="326"/>
      <c r="CW574" s="326"/>
      <c r="DG574" s="326"/>
      <c r="DQ574" s="326"/>
      <c r="EA574" s="326"/>
      <c r="EK574" s="326"/>
      <c r="EU574" s="326"/>
      <c r="FE574" s="326"/>
      <c r="FO574" s="326"/>
      <c r="FY574" s="326"/>
      <c r="GI574" s="326"/>
      <c r="GS574" s="326"/>
      <c r="HC574" s="326"/>
      <c r="HM574" s="326"/>
      <c r="HW574" s="326"/>
    </row>
    <row r="575" s="3" customFormat="true" x14ac:dyDescent="0.25">
      <c r="A575" s="326"/>
      <c r="K575" s="326"/>
      <c r="U575" s="326"/>
      <c r="AE575" s="326"/>
      <c r="AO575" s="326"/>
      <c r="AY575" s="326"/>
      <c r="AZ575" s="326"/>
      <c r="BI575" s="326"/>
      <c r="BS575" s="326"/>
      <c r="CC575" s="326"/>
      <c r="CM575" s="326"/>
      <c r="CW575" s="326"/>
      <c r="DG575" s="326"/>
      <c r="DQ575" s="326"/>
      <c r="EA575" s="326"/>
      <c r="EK575" s="326"/>
      <c r="EU575" s="326"/>
      <c r="FE575" s="326"/>
      <c r="FO575" s="326"/>
      <c r="FY575" s="326"/>
      <c r="GI575" s="326"/>
      <c r="GS575" s="326"/>
      <c r="HC575" s="326"/>
      <c r="HM575" s="326"/>
      <c r="HW575" s="326"/>
    </row>
    <row r="576" s="3" customFormat="true" x14ac:dyDescent="0.25">
      <c r="A576" s="326"/>
      <c r="K576" s="326"/>
      <c r="U576" s="326"/>
      <c r="AE576" s="326"/>
      <c r="AO576" s="326"/>
      <c r="AY576" s="326"/>
      <c r="AZ576" s="326"/>
      <c r="BI576" s="326"/>
      <c r="BS576" s="326"/>
      <c r="CC576" s="326"/>
      <c r="CM576" s="326"/>
      <c r="CW576" s="326"/>
      <c r="DG576" s="326"/>
      <c r="DQ576" s="326"/>
      <c r="EA576" s="326"/>
      <c r="EK576" s="326"/>
      <c r="EU576" s="326"/>
      <c r="FE576" s="326"/>
      <c r="FO576" s="326"/>
      <c r="FY576" s="326"/>
      <c r="GI576" s="326"/>
      <c r="GS576" s="326"/>
      <c r="HC576" s="326"/>
      <c r="HM576" s="326"/>
      <c r="HW576" s="326"/>
    </row>
    <row r="577" s="3" customFormat="true" x14ac:dyDescent="0.25">
      <c r="A577" s="326"/>
      <c r="K577" s="326"/>
      <c r="U577" s="326"/>
      <c r="AE577" s="326"/>
      <c r="AO577" s="326"/>
      <c r="AY577" s="326"/>
      <c r="AZ577" s="326"/>
      <c r="BI577" s="326"/>
      <c r="BS577" s="326"/>
      <c r="CC577" s="326"/>
      <c r="CM577" s="326"/>
      <c r="CW577" s="326"/>
      <c r="DG577" s="326"/>
      <c r="DQ577" s="326"/>
      <c r="EA577" s="326"/>
      <c r="EK577" s="326"/>
      <c r="EU577" s="326"/>
      <c r="FE577" s="326"/>
      <c r="FO577" s="326"/>
      <c r="FY577" s="326"/>
      <c r="GI577" s="326"/>
      <c r="GS577" s="326"/>
      <c r="HC577" s="326"/>
      <c r="HM577" s="326"/>
      <c r="HW577" s="326"/>
    </row>
    <row r="578" s="3" customFormat="true" x14ac:dyDescent="0.25">
      <c r="A578" s="326"/>
      <c r="K578" s="326"/>
      <c r="U578" s="326"/>
      <c r="AE578" s="326"/>
      <c r="AO578" s="326"/>
      <c r="AY578" s="326"/>
      <c r="AZ578" s="326"/>
      <c r="BI578" s="326"/>
      <c r="BS578" s="326"/>
      <c r="CC578" s="326"/>
      <c r="CM578" s="326"/>
      <c r="CW578" s="326"/>
      <c r="DG578" s="326"/>
      <c r="DQ578" s="326"/>
      <c r="EA578" s="326"/>
      <c r="EK578" s="326"/>
      <c r="EU578" s="326"/>
      <c r="FE578" s="326"/>
      <c r="FO578" s="326"/>
      <c r="FY578" s="326"/>
      <c r="GI578" s="326"/>
      <c r="GS578" s="326"/>
      <c r="HC578" s="326"/>
      <c r="HM578" s="326"/>
      <c r="HW578" s="326"/>
    </row>
    <row r="579" s="3" customFormat="true" x14ac:dyDescent="0.25">
      <c r="A579" s="326"/>
      <c r="K579" s="326"/>
      <c r="U579" s="326"/>
      <c r="AE579" s="326"/>
      <c r="AO579" s="326"/>
      <c r="AY579" s="326"/>
      <c r="AZ579" s="326"/>
      <c r="BI579" s="326"/>
      <c r="BS579" s="326"/>
      <c r="CC579" s="326"/>
      <c r="CM579" s="326"/>
      <c r="CW579" s="326"/>
      <c r="DG579" s="326"/>
      <c r="DQ579" s="326"/>
      <c r="EA579" s="326"/>
      <c r="EK579" s="326"/>
      <c r="EU579" s="326"/>
      <c r="FE579" s="326"/>
      <c r="FO579" s="326"/>
      <c r="FY579" s="326"/>
      <c r="GI579" s="326"/>
      <c r="GS579" s="326"/>
      <c r="HC579" s="326"/>
      <c r="HM579" s="326"/>
      <c r="HW579" s="326"/>
    </row>
    <row r="580" s="3" customFormat="true" x14ac:dyDescent="0.25">
      <c r="A580" s="326"/>
      <c r="K580" s="326"/>
      <c r="U580" s="326"/>
      <c r="AE580" s="326"/>
      <c r="AO580" s="326"/>
      <c r="AY580" s="326"/>
      <c r="AZ580" s="326"/>
      <c r="BI580" s="326"/>
      <c r="BS580" s="326"/>
      <c r="CC580" s="326"/>
      <c r="CM580" s="326"/>
      <c r="CW580" s="326"/>
      <c r="DG580" s="326"/>
      <c r="DQ580" s="326"/>
      <c r="EA580" s="326"/>
      <c r="EK580" s="326"/>
      <c r="EU580" s="326"/>
      <c r="FE580" s="326"/>
      <c r="FO580" s="326"/>
      <c r="FY580" s="326"/>
      <c r="GI580" s="326"/>
      <c r="GS580" s="326"/>
      <c r="HC580" s="326"/>
      <c r="HM580" s="326"/>
      <c r="HW580" s="326"/>
    </row>
    <row r="581" s="3" customFormat="true" x14ac:dyDescent="0.25">
      <c r="A581" s="326"/>
      <c r="K581" s="326"/>
      <c r="U581" s="326"/>
      <c r="AE581" s="326"/>
      <c r="AO581" s="326"/>
      <c r="AY581" s="326"/>
      <c r="AZ581" s="326"/>
      <c r="BI581" s="326"/>
      <c r="BS581" s="326"/>
      <c r="CC581" s="326"/>
      <c r="CM581" s="326"/>
      <c r="CW581" s="326"/>
      <c r="DG581" s="326"/>
      <c r="DQ581" s="326"/>
      <c r="EA581" s="326"/>
      <c r="EK581" s="326"/>
      <c r="EU581" s="326"/>
      <c r="FE581" s="326"/>
      <c r="FO581" s="326"/>
      <c r="FY581" s="326"/>
      <c r="GI581" s="326"/>
      <c r="GS581" s="326"/>
      <c r="HC581" s="326"/>
      <c r="HM581" s="326"/>
      <c r="HW581" s="326"/>
    </row>
    <row r="582" s="3" customFormat="true" x14ac:dyDescent="0.25">
      <c r="A582" s="326"/>
      <c r="K582" s="326"/>
      <c r="U582" s="326"/>
      <c r="AE582" s="326"/>
      <c r="AO582" s="326"/>
      <c r="AY582" s="326"/>
      <c r="AZ582" s="326"/>
      <c r="BI582" s="326"/>
      <c r="BS582" s="326"/>
      <c r="CC582" s="326"/>
      <c r="CM582" s="326"/>
      <c r="CW582" s="326"/>
      <c r="DG582" s="326"/>
      <c r="DQ582" s="326"/>
      <c r="EA582" s="326"/>
      <c r="EK582" s="326"/>
      <c r="EU582" s="326"/>
      <c r="FE582" s="326"/>
      <c r="FO582" s="326"/>
      <c r="FY582" s="326"/>
      <c r="GI582" s="326"/>
      <c r="GS582" s="326"/>
      <c r="HC582" s="326"/>
      <c r="HM582" s="326"/>
      <c r="HW582" s="326"/>
    </row>
    <row r="583" s="3" customFormat="true" x14ac:dyDescent="0.25">
      <c r="A583" s="326"/>
      <c r="K583" s="326"/>
      <c r="U583" s="326"/>
      <c r="AE583" s="326"/>
      <c r="AO583" s="326"/>
      <c r="AY583" s="326"/>
      <c r="AZ583" s="326"/>
      <c r="BI583" s="326"/>
      <c r="BS583" s="326"/>
      <c r="CC583" s="326"/>
      <c r="CM583" s="326"/>
      <c r="CW583" s="326"/>
      <c r="DG583" s="326"/>
      <c r="DQ583" s="326"/>
      <c r="EA583" s="326"/>
      <c r="EK583" s="326"/>
      <c r="EU583" s="326"/>
      <c r="FE583" s="326"/>
      <c r="FO583" s="326"/>
      <c r="FY583" s="326"/>
      <c r="GI583" s="326"/>
      <c r="GS583" s="326"/>
      <c r="HC583" s="326"/>
      <c r="HM583" s="326"/>
      <c r="HW583" s="326"/>
    </row>
    <row r="584" s="3" customFormat="true" x14ac:dyDescent="0.25">
      <c r="A584" s="326"/>
      <c r="K584" s="326"/>
      <c r="U584" s="326"/>
      <c r="AE584" s="326"/>
      <c r="AO584" s="326"/>
      <c r="AY584" s="326"/>
      <c r="AZ584" s="326"/>
      <c r="BI584" s="326"/>
      <c r="BS584" s="326"/>
      <c r="CC584" s="326"/>
      <c r="CM584" s="326"/>
      <c r="CW584" s="326"/>
      <c r="DG584" s="326"/>
      <c r="DQ584" s="326"/>
      <c r="EA584" s="326"/>
      <c r="EK584" s="326"/>
      <c r="EU584" s="326"/>
      <c r="FE584" s="326"/>
      <c r="FO584" s="326"/>
      <c r="FY584" s="326"/>
      <c r="GI584" s="326"/>
      <c r="GS584" s="326"/>
      <c r="HC584" s="326"/>
      <c r="HM584" s="326"/>
      <c r="HW584" s="326"/>
    </row>
    <row r="585" s="3" customFormat="true" x14ac:dyDescent="0.25">
      <c r="A585" s="326"/>
      <c r="K585" s="326"/>
      <c r="U585" s="326"/>
      <c r="AE585" s="326"/>
      <c r="AO585" s="326"/>
      <c r="AY585" s="326"/>
      <c r="AZ585" s="326"/>
      <c r="BI585" s="326"/>
      <c r="BS585" s="326"/>
      <c r="CC585" s="326"/>
      <c r="CM585" s="326"/>
      <c r="CW585" s="326"/>
      <c r="DG585" s="326"/>
      <c r="DQ585" s="326"/>
      <c r="EA585" s="326"/>
      <c r="EK585" s="326"/>
      <c r="EU585" s="326"/>
      <c r="FE585" s="326"/>
      <c r="FO585" s="326"/>
      <c r="FY585" s="326"/>
      <c r="GI585" s="326"/>
      <c r="GS585" s="326"/>
      <c r="HC585" s="326"/>
      <c r="HM585" s="326"/>
      <c r="HW585" s="326"/>
    </row>
    <row r="586" s="3" customFormat="true" x14ac:dyDescent="0.25">
      <c r="A586" s="326"/>
      <c r="K586" s="326"/>
      <c r="U586" s="326"/>
      <c r="AE586" s="326"/>
      <c r="AO586" s="326"/>
      <c r="AY586" s="326"/>
      <c r="AZ586" s="326"/>
      <c r="BI586" s="326"/>
      <c r="BS586" s="326"/>
      <c r="CC586" s="326"/>
      <c r="CM586" s="326"/>
      <c r="CW586" s="326"/>
      <c r="DG586" s="326"/>
      <c r="DQ586" s="326"/>
      <c r="EA586" s="326"/>
      <c r="EK586" s="326"/>
      <c r="EU586" s="326"/>
      <c r="FE586" s="326"/>
      <c r="FO586" s="326"/>
      <c r="FY586" s="326"/>
      <c r="GI586" s="326"/>
      <c r="GS586" s="326"/>
      <c r="HC586" s="326"/>
      <c r="HM586" s="326"/>
      <c r="HW586" s="326"/>
    </row>
    <row r="587" s="3" customFormat="true" x14ac:dyDescent="0.25">
      <c r="A587" s="326"/>
      <c r="K587" s="326"/>
      <c r="U587" s="326"/>
      <c r="AE587" s="326"/>
      <c r="AO587" s="326"/>
      <c r="AY587" s="326"/>
      <c r="AZ587" s="326"/>
      <c r="BI587" s="326"/>
      <c r="BS587" s="326"/>
      <c r="CC587" s="326"/>
      <c r="CM587" s="326"/>
      <c r="CW587" s="326"/>
      <c r="DG587" s="326"/>
      <c r="DQ587" s="326"/>
      <c r="EA587" s="326"/>
      <c r="EK587" s="326"/>
      <c r="EU587" s="326"/>
      <c r="FE587" s="326"/>
      <c r="FO587" s="326"/>
      <c r="FY587" s="326"/>
      <c r="GI587" s="326"/>
      <c r="GS587" s="326"/>
      <c r="HC587" s="326"/>
      <c r="HM587" s="326"/>
      <c r="HW587" s="326"/>
    </row>
    <row r="588" s="3" customFormat="true" x14ac:dyDescent="0.25">
      <c r="A588" s="326"/>
      <c r="K588" s="326"/>
      <c r="U588" s="326"/>
      <c r="AE588" s="326"/>
      <c r="AO588" s="326"/>
      <c r="AY588" s="326"/>
      <c r="AZ588" s="326"/>
      <c r="BI588" s="326"/>
      <c r="BS588" s="326"/>
      <c r="CC588" s="326"/>
      <c r="CM588" s="326"/>
      <c r="CW588" s="326"/>
      <c r="DG588" s="326"/>
      <c r="DQ588" s="326"/>
      <c r="EA588" s="326"/>
      <c r="EK588" s="326"/>
      <c r="EU588" s="326"/>
      <c r="FE588" s="326"/>
      <c r="FO588" s="326"/>
      <c r="FY588" s="326"/>
      <c r="GI588" s="326"/>
      <c r="GS588" s="326"/>
      <c r="HC588" s="326"/>
      <c r="HM588" s="326"/>
      <c r="HW588" s="326"/>
    </row>
    <row r="589" s="3" customFormat="true" x14ac:dyDescent="0.25">
      <c r="A589" s="326"/>
      <c r="K589" s="326"/>
      <c r="U589" s="326"/>
      <c r="AE589" s="326"/>
      <c r="AO589" s="326"/>
      <c r="AY589" s="326"/>
      <c r="AZ589" s="326"/>
      <c r="BI589" s="326"/>
      <c r="BS589" s="326"/>
      <c r="CC589" s="326"/>
      <c r="CM589" s="326"/>
      <c r="CW589" s="326"/>
      <c r="DG589" s="326"/>
      <c r="DQ589" s="326"/>
      <c r="EA589" s="326"/>
      <c r="EK589" s="326"/>
      <c r="EU589" s="326"/>
      <c r="FE589" s="326"/>
      <c r="FO589" s="326"/>
      <c r="FY589" s="326"/>
      <c r="GI589" s="326"/>
      <c r="GS589" s="326"/>
      <c r="HC589" s="326"/>
      <c r="HM589" s="326"/>
      <c r="HW589" s="326"/>
    </row>
    <row r="590" s="3" customFormat="true" x14ac:dyDescent="0.25">
      <c r="A590" s="326"/>
      <c r="K590" s="326"/>
      <c r="U590" s="326"/>
      <c r="AE590" s="326"/>
      <c r="AO590" s="326"/>
      <c r="AY590" s="326"/>
      <c r="AZ590" s="326"/>
      <c r="BI590" s="326"/>
      <c r="BS590" s="326"/>
      <c r="CC590" s="326"/>
      <c r="CM590" s="326"/>
      <c r="CW590" s="326"/>
      <c r="DG590" s="326"/>
      <c r="DQ590" s="326"/>
      <c r="EA590" s="326"/>
      <c r="EK590" s="326"/>
      <c r="EU590" s="326"/>
      <c r="FE590" s="326"/>
      <c r="FO590" s="326"/>
      <c r="FY590" s="326"/>
      <c r="GI590" s="326"/>
      <c r="GS590" s="326"/>
      <c r="HC590" s="326"/>
      <c r="HM590" s="326"/>
      <c r="HW590" s="326"/>
    </row>
    <row r="591" s="3" customFormat="true" x14ac:dyDescent="0.25">
      <c r="A591" s="326"/>
      <c r="K591" s="326"/>
      <c r="U591" s="326"/>
      <c r="AE591" s="326"/>
      <c r="AO591" s="326"/>
      <c r="AY591" s="326"/>
      <c r="AZ591" s="326"/>
      <c r="BI591" s="326"/>
      <c r="BS591" s="326"/>
      <c r="CC591" s="326"/>
      <c r="CM591" s="326"/>
      <c r="CW591" s="326"/>
      <c r="DG591" s="326"/>
      <c r="DQ591" s="326"/>
      <c r="EA591" s="326"/>
      <c r="EK591" s="326"/>
      <c r="EU591" s="326"/>
      <c r="FE591" s="326"/>
      <c r="FO591" s="326"/>
      <c r="FY591" s="326"/>
      <c r="GI591" s="326"/>
      <c r="GS591" s="326"/>
      <c r="HC591" s="326"/>
      <c r="HM591" s="326"/>
      <c r="HW591" s="326"/>
    </row>
    <row r="592" s="3" customFormat="true" x14ac:dyDescent="0.25">
      <c r="A592" s="326"/>
      <c r="K592" s="326"/>
      <c r="U592" s="326"/>
      <c r="AE592" s="326"/>
      <c r="AO592" s="326"/>
      <c r="AY592" s="326"/>
      <c r="AZ592" s="326"/>
      <c r="BI592" s="326"/>
      <c r="BS592" s="326"/>
      <c r="CC592" s="326"/>
      <c r="CM592" s="326"/>
      <c r="CW592" s="326"/>
      <c r="DG592" s="326"/>
      <c r="DQ592" s="326"/>
      <c r="EA592" s="326"/>
      <c r="EK592" s="326"/>
      <c r="EU592" s="326"/>
      <c r="FE592" s="326"/>
      <c r="FO592" s="326"/>
      <c r="FY592" s="326"/>
      <c r="GI592" s="326"/>
      <c r="GS592" s="326"/>
      <c r="HC592" s="326"/>
      <c r="HM592" s="326"/>
      <c r="HW592" s="326"/>
    </row>
    <row r="593" s="3" customFormat="true" x14ac:dyDescent="0.25">
      <c r="A593" s="326"/>
      <c r="K593" s="326"/>
      <c r="U593" s="326"/>
      <c r="AE593" s="326"/>
      <c r="AO593" s="326"/>
      <c r="AY593" s="326"/>
      <c r="AZ593" s="326"/>
      <c r="BI593" s="326"/>
      <c r="BS593" s="326"/>
      <c r="CC593" s="326"/>
      <c r="CM593" s="326"/>
      <c r="CW593" s="326"/>
      <c r="DG593" s="326"/>
      <c r="DQ593" s="326"/>
      <c r="EA593" s="326"/>
      <c r="EK593" s="326"/>
      <c r="EU593" s="326"/>
      <c r="FE593" s="326"/>
      <c r="FO593" s="326"/>
      <c r="FY593" s="326"/>
      <c r="GI593" s="326"/>
      <c r="GS593" s="326"/>
      <c r="HC593" s="326"/>
      <c r="HM593" s="326"/>
      <c r="HW593" s="326"/>
    </row>
    <row r="594" s="3" customFormat="true" x14ac:dyDescent="0.25">
      <c r="A594" s="326"/>
      <c r="K594" s="326"/>
      <c r="U594" s="326"/>
      <c r="AE594" s="326"/>
      <c r="AO594" s="326"/>
      <c r="AY594" s="326"/>
      <c r="AZ594" s="326"/>
      <c r="BI594" s="326"/>
      <c r="BS594" s="326"/>
      <c r="CC594" s="326"/>
      <c r="CM594" s="326"/>
      <c r="CW594" s="326"/>
      <c r="DG594" s="326"/>
      <c r="DQ594" s="326"/>
      <c r="EA594" s="326"/>
      <c r="EK594" s="326"/>
      <c r="EU594" s="326"/>
      <c r="FE594" s="326"/>
      <c r="FO594" s="326"/>
      <c r="FY594" s="326"/>
      <c r="GI594" s="326"/>
      <c r="GS594" s="326"/>
      <c r="HC594" s="326"/>
      <c r="HM594" s="326"/>
      <c r="HW594" s="326"/>
    </row>
    <row r="595" s="3" customFormat="true" x14ac:dyDescent="0.25">
      <c r="A595" s="326"/>
      <c r="K595" s="326"/>
      <c r="U595" s="326"/>
      <c r="AE595" s="326"/>
      <c r="AO595" s="326"/>
      <c r="AY595" s="326"/>
      <c r="AZ595" s="326"/>
      <c r="BI595" s="326"/>
      <c r="BS595" s="326"/>
      <c r="CC595" s="326"/>
      <c r="CM595" s="326"/>
      <c r="CW595" s="326"/>
      <c r="DG595" s="326"/>
      <c r="DQ595" s="326"/>
      <c r="EA595" s="326"/>
      <c r="EK595" s="326"/>
      <c r="EU595" s="326"/>
      <c r="FE595" s="326"/>
      <c r="FO595" s="326"/>
      <c r="FY595" s="326"/>
      <c r="GI595" s="326"/>
      <c r="GS595" s="326"/>
      <c r="HC595" s="326"/>
      <c r="HM595" s="326"/>
      <c r="HW595" s="326"/>
    </row>
    <row r="596" s="3" customFormat="true" x14ac:dyDescent="0.25">
      <c r="A596" s="326"/>
      <c r="K596" s="326"/>
      <c r="U596" s="326"/>
      <c r="AE596" s="326"/>
      <c r="AO596" s="326"/>
      <c r="AY596" s="326"/>
      <c r="AZ596" s="326"/>
      <c r="BI596" s="326"/>
      <c r="BS596" s="326"/>
      <c r="CC596" s="326"/>
      <c r="CM596" s="326"/>
      <c r="CW596" s="326"/>
      <c r="DG596" s="326"/>
      <c r="DQ596" s="326"/>
      <c r="EA596" s="326"/>
      <c r="EK596" s="326"/>
      <c r="EU596" s="326"/>
      <c r="FE596" s="326"/>
      <c r="FO596" s="326"/>
      <c r="FY596" s="326"/>
      <c r="GI596" s="326"/>
      <c r="GS596" s="326"/>
      <c r="HC596" s="326"/>
      <c r="HM596" s="326"/>
      <c r="HW596" s="326"/>
    </row>
    <row r="597" s="3" customFormat="true" x14ac:dyDescent="0.25">
      <c r="A597" s="326"/>
      <c r="K597" s="326"/>
      <c r="U597" s="326"/>
      <c r="AE597" s="326"/>
      <c r="AO597" s="326"/>
      <c r="AY597" s="326"/>
      <c r="AZ597" s="326"/>
      <c r="BI597" s="326"/>
      <c r="BS597" s="326"/>
      <c r="CC597" s="326"/>
      <c r="CM597" s="326"/>
      <c r="CW597" s="326"/>
      <c r="DG597" s="326"/>
      <c r="DQ597" s="326"/>
      <c r="EA597" s="326"/>
      <c r="EK597" s="326"/>
      <c r="EU597" s="326"/>
      <c r="FE597" s="326"/>
      <c r="FO597" s="326"/>
      <c r="FY597" s="326"/>
      <c r="GI597" s="326"/>
      <c r="GS597" s="326"/>
      <c r="HC597" s="326"/>
      <c r="HM597" s="326"/>
      <c r="HW597" s="326"/>
    </row>
    <row r="598" s="3" customFormat="true" x14ac:dyDescent="0.25">
      <c r="A598" s="326"/>
      <c r="K598" s="326"/>
      <c r="U598" s="326"/>
      <c r="AE598" s="326"/>
      <c r="AO598" s="326"/>
      <c r="AY598" s="326"/>
      <c r="AZ598" s="326"/>
      <c r="BI598" s="326"/>
      <c r="BS598" s="326"/>
      <c r="CC598" s="326"/>
      <c r="CM598" s="326"/>
      <c r="CW598" s="326"/>
      <c r="DG598" s="326"/>
      <c r="DQ598" s="326"/>
      <c r="EA598" s="326"/>
      <c r="EK598" s="326"/>
      <c r="EU598" s="326"/>
      <c r="FE598" s="326"/>
      <c r="FO598" s="326"/>
      <c r="FY598" s="326"/>
      <c r="GI598" s="326"/>
      <c r="GS598" s="326"/>
      <c r="HC598" s="326"/>
      <c r="HM598" s="326"/>
      <c r="HW598" s="326"/>
    </row>
    <row r="599" s="3" customFormat="true" x14ac:dyDescent="0.25">
      <c r="A599" s="326"/>
      <c r="K599" s="326"/>
      <c r="U599" s="326"/>
      <c r="AE599" s="326"/>
      <c r="AO599" s="326"/>
      <c r="AY599" s="326"/>
      <c r="AZ599" s="326"/>
      <c r="BI599" s="326"/>
      <c r="BS599" s="326"/>
      <c r="CC599" s="326"/>
      <c r="CM599" s="326"/>
      <c r="CW599" s="326"/>
      <c r="DG599" s="326"/>
      <c r="DQ599" s="326"/>
      <c r="EA599" s="326"/>
      <c r="EK599" s="326"/>
      <c r="EU599" s="326"/>
      <c r="FE599" s="326"/>
      <c r="FO599" s="326"/>
      <c r="FY599" s="326"/>
      <c r="GI599" s="326"/>
      <c r="GS599" s="326"/>
      <c r="HC599" s="326"/>
      <c r="HM599" s="326"/>
      <c r="HW599" s="326"/>
    </row>
    <row r="600" s="3" customFormat="true" x14ac:dyDescent="0.25">
      <c r="A600" s="326"/>
      <c r="K600" s="326"/>
      <c r="U600" s="326"/>
      <c r="AE600" s="326"/>
      <c r="AO600" s="326"/>
      <c r="AY600" s="326"/>
      <c r="AZ600" s="326"/>
      <c r="BI600" s="326"/>
      <c r="BS600" s="326"/>
      <c r="CC600" s="326"/>
      <c r="CM600" s="326"/>
      <c r="CW600" s="326"/>
      <c r="DG600" s="326"/>
      <c r="DQ600" s="326"/>
      <c r="EA600" s="326"/>
      <c r="EK600" s="326"/>
      <c r="EU600" s="326"/>
      <c r="FE600" s="326"/>
      <c r="FO600" s="326"/>
      <c r="FY600" s="326"/>
      <c r="GI600" s="326"/>
      <c r="GS600" s="326"/>
      <c r="HC600" s="326"/>
      <c r="HM600" s="326"/>
      <c r="HW600" s="326"/>
    </row>
    <row r="601" s="3" customFormat="true" x14ac:dyDescent="0.25">
      <c r="A601" s="326"/>
      <c r="K601" s="326"/>
      <c r="U601" s="326"/>
      <c r="AE601" s="326"/>
      <c r="AO601" s="326"/>
      <c r="AY601" s="326"/>
      <c r="AZ601" s="326"/>
      <c r="BI601" s="326"/>
      <c r="BS601" s="326"/>
      <c r="CC601" s="326"/>
      <c r="CM601" s="326"/>
      <c r="CW601" s="326"/>
      <c r="DG601" s="326"/>
      <c r="DQ601" s="326"/>
      <c r="EA601" s="326"/>
      <c r="EK601" s="326"/>
      <c r="EU601" s="326"/>
      <c r="FE601" s="326"/>
      <c r="FO601" s="326"/>
      <c r="FY601" s="326"/>
      <c r="GI601" s="326"/>
      <c r="GS601" s="326"/>
      <c r="HC601" s="326"/>
      <c r="HM601" s="326"/>
      <c r="HW601" s="326"/>
    </row>
    <row r="602" s="3" customFormat="true" x14ac:dyDescent="0.25">
      <c r="A602" s="326"/>
      <c r="K602" s="326"/>
      <c r="U602" s="326"/>
      <c r="AE602" s="326"/>
      <c r="AO602" s="326"/>
      <c r="AY602" s="326"/>
      <c r="AZ602" s="326"/>
      <c r="BI602" s="326"/>
      <c r="BS602" s="326"/>
      <c r="CC602" s="326"/>
      <c r="CM602" s="326"/>
      <c r="CW602" s="326"/>
      <c r="DG602" s="326"/>
      <c r="DQ602" s="326"/>
      <c r="EA602" s="326"/>
      <c r="EK602" s="326"/>
      <c r="EU602" s="326"/>
      <c r="FE602" s="326"/>
      <c r="FO602" s="326"/>
      <c r="FY602" s="326"/>
      <c r="GI602" s="326"/>
      <c r="GS602" s="326"/>
      <c r="HC602" s="326"/>
      <c r="HM602" s="326"/>
      <c r="HW602" s="326"/>
    </row>
    <row r="603" s="3" customFormat="true" x14ac:dyDescent="0.25">
      <c r="A603" s="326"/>
      <c r="K603" s="326"/>
      <c r="U603" s="326"/>
      <c r="AE603" s="326"/>
      <c r="AO603" s="326"/>
      <c r="AY603" s="326"/>
      <c r="AZ603" s="326"/>
      <c r="BI603" s="326"/>
      <c r="BS603" s="326"/>
      <c r="CC603" s="326"/>
      <c r="CM603" s="326"/>
      <c r="CW603" s="326"/>
      <c r="DG603" s="326"/>
      <c r="DQ603" s="326"/>
      <c r="EA603" s="326"/>
      <c r="EK603" s="326"/>
      <c r="EU603" s="326"/>
      <c r="FE603" s="326"/>
      <c r="FO603" s="326"/>
      <c r="FY603" s="326"/>
      <c r="GI603" s="326"/>
      <c r="GS603" s="326"/>
      <c r="HC603" s="326"/>
      <c r="HM603" s="326"/>
      <c r="HW603" s="326"/>
    </row>
    <row r="604" s="3" customFormat="true" x14ac:dyDescent="0.25">
      <c r="A604" s="326"/>
      <c r="K604" s="326"/>
      <c r="U604" s="326"/>
      <c r="AE604" s="326"/>
      <c r="AO604" s="326"/>
      <c r="AY604" s="326"/>
      <c r="AZ604" s="326"/>
      <c r="BI604" s="326"/>
      <c r="BS604" s="326"/>
      <c r="CC604" s="326"/>
      <c r="CM604" s="326"/>
      <c r="CW604" s="326"/>
      <c r="DG604" s="326"/>
      <c r="DQ604" s="326"/>
      <c r="EA604" s="326"/>
      <c r="EK604" s="326"/>
      <c r="EU604" s="326"/>
      <c r="FE604" s="326"/>
      <c r="FO604" s="326"/>
      <c r="FY604" s="326"/>
      <c r="GI604" s="326"/>
      <c r="GS604" s="326"/>
      <c r="HC604" s="326"/>
      <c r="HM604" s="326"/>
      <c r="HW604" s="326"/>
    </row>
    <row r="605" s="3" customFormat="true" x14ac:dyDescent="0.25">
      <c r="A605" s="326"/>
      <c r="K605" s="326"/>
      <c r="U605" s="326"/>
      <c r="AE605" s="326"/>
      <c r="AO605" s="326"/>
      <c r="AY605" s="326"/>
      <c r="AZ605" s="326"/>
      <c r="BI605" s="326"/>
      <c r="BS605" s="326"/>
      <c r="CC605" s="326"/>
      <c r="CM605" s="326"/>
      <c r="CW605" s="326"/>
      <c r="DG605" s="326"/>
      <c r="DQ605" s="326"/>
      <c r="EA605" s="326"/>
      <c r="EK605" s="326"/>
      <c r="EU605" s="326"/>
      <c r="FE605" s="326"/>
      <c r="FO605" s="326"/>
      <c r="FY605" s="326"/>
      <c r="GI605" s="326"/>
      <c r="GS605" s="326"/>
      <c r="HC605" s="326"/>
      <c r="HM605" s="326"/>
      <c r="HW605" s="326"/>
    </row>
    <row r="606" s="3" customFormat="true" x14ac:dyDescent="0.25">
      <c r="A606" s="326"/>
      <c r="K606" s="326"/>
      <c r="U606" s="326"/>
      <c r="AE606" s="326"/>
      <c r="AO606" s="326"/>
      <c r="AY606" s="326"/>
      <c r="AZ606" s="326"/>
      <c r="BI606" s="326"/>
      <c r="BS606" s="326"/>
      <c r="CC606" s="326"/>
      <c r="CM606" s="326"/>
      <c r="CW606" s="326"/>
      <c r="DG606" s="326"/>
      <c r="DQ606" s="326"/>
      <c r="EA606" s="326"/>
      <c r="EK606" s="326"/>
      <c r="EU606" s="326"/>
      <c r="FE606" s="326"/>
      <c r="FO606" s="326"/>
      <c r="FY606" s="326"/>
      <c r="GI606" s="326"/>
      <c r="GS606" s="326"/>
      <c r="HC606" s="326"/>
      <c r="HM606" s="326"/>
      <c r="HW606" s="326"/>
    </row>
    <row r="607" s="3" customFormat="true" x14ac:dyDescent="0.25">
      <c r="A607" s="326"/>
      <c r="K607" s="326"/>
      <c r="U607" s="326"/>
      <c r="AE607" s="326"/>
      <c r="AO607" s="326"/>
      <c r="AY607" s="326"/>
      <c r="AZ607" s="326"/>
      <c r="BI607" s="326"/>
      <c r="BS607" s="326"/>
      <c r="CC607" s="326"/>
      <c r="CM607" s="326"/>
      <c r="CW607" s="326"/>
      <c r="DG607" s="326"/>
      <c r="DQ607" s="326"/>
      <c r="EA607" s="326"/>
      <c r="EK607" s="326"/>
      <c r="EU607" s="326"/>
      <c r="FE607" s="326"/>
      <c r="FO607" s="326"/>
      <c r="FY607" s="326"/>
      <c r="GI607" s="326"/>
      <c r="GS607" s="326"/>
      <c r="HC607" s="326"/>
      <c r="HM607" s="326"/>
      <c r="HW607" s="326"/>
    </row>
    <row r="608" s="3" customFormat="true" x14ac:dyDescent="0.25">
      <c r="A608" s="326"/>
      <c r="K608" s="326"/>
      <c r="U608" s="326"/>
      <c r="AE608" s="326"/>
      <c r="AO608" s="326"/>
      <c r="AY608" s="326"/>
      <c r="AZ608" s="326"/>
      <c r="BI608" s="326"/>
      <c r="BS608" s="326"/>
      <c r="CC608" s="326"/>
      <c r="CM608" s="326"/>
      <c r="CW608" s="326"/>
      <c r="DG608" s="326"/>
      <c r="DQ608" s="326"/>
      <c r="EA608" s="326"/>
      <c r="EK608" s="326"/>
      <c r="EU608" s="326"/>
      <c r="FE608" s="326"/>
      <c r="FO608" s="326"/>
      <c r="FY608" s="326"/>
      <c r="GI608" s="326"/>
      <c r="GS608" s="326"/>
      <c r="HC608" s="326"/>
      <c r="HM608" s="326"/>
      <c r="HW608" s="326"/>
    </row>
    <row r="609" s="3" customFormat="true" x14ac:dyDescent="0.25">
      <c r="A609" s="326"/>
      <c r="K609" s="326"/>
      <c r="U609" s="326"/>
      <c r="AE609" s="326"/>
      <c r="AO609" s="326"/>
      <c r="AY609" s="326"/>
      <c r="AZ609" s="326"/>
      <c r="BI609" s="326"/>
      <c r="BS609" s="326"/>
      <c r="CC609" s="326"/>
      <c r="CM609" s="326"/>
      <c r="CW609" s="326"/>
      <c r="DG609" s="326"/>
      <c r="DQ609" s="326"/>
      <c r="EA609" s="326"/>
      <c r="EK609" s="326"/>
      <c r="EU609" s="326"/>
      <c r="FE609" s="326"/>
      <c r="FO609" s="326"/>
      <c r="FY609" s="326"/>
      <c r="GI609" s="326"/>
      <c r="GS609" s="326"/>
      <c r="HC609" s="326"/>
      <c r="HM609" s="326"/>
      <c r="HW609" s="326"/>
    </row>
    <row r="610" s="3" customFormat="true" x14ac:dyDescent="0.25">
      <c r="A610" s="326"/>
      <c r="K610" s="326"/>
      <c r="U610" s="326"/>
      <c r="AE610" s="326"/>
      <c r="AO610" s="326"/>
      <c r="AY610" s="326"/>
      <c r="AZ610" s="326"/>
      <c r="BI610" s="326"/>
      <c r="BS610" s="326"/>
      <c r="CC610" s="326"/>
      <c r="CM610" s="326"/>
      <c r="CW610" s="326"/>
      <c r="DG610" s="326"/>
      <c r="DQ610" s="326"/>
      <c r="EA610" s="326"/>
      <c r="EK610" s="326"/>
      <c r="EU610" s="326"/>
      <c r="FE610" s="326"/>
      <c r="FO610" s="326"/>
      <c r="FY610" s="326"/>
      <c r="GI610" s="326"/>
      <c r="GS610" s="326"/>
      <c r="HC610" s="326"/>
      <c r="HM610" s="326"/>
      <c r="HW610" s="326"/>
    </row>
    <row r="611" s="3" customFormat="true" x14ac:dyDescent="0.25">
      <c r="A611" s="326"/>
      <c r="K611" s="326"/>
      <c r="U611" s="326"/>
      <c r="AE611" s="326"/>
      <c r="AO611" s="326"/>
      <c r="AY611" s="326"/>
      <c r="AZ611" s="326"/>
      <c r="BI611" s="326"/>
      <c r="BS611" s="326"/>
      <c r="CC611" s="326"/>
      <c r="CM611" s="326"/>
      <c r="CW611" s="326"/>
      <c r="DG611" s="326"/>
      <c r="DQ611" s="326"/>
      <c r="EA611" s="326"/>
      <c r="EK611" s="326"/>
      <c r="EU611" s="326"/>
      <c r="FE611" s="326"/>
      <c r="FO611" s="326"/>
      <c r="FY611" s="326"/>
      <c r="GI611" s="326"/>
      <c r="GS611" s="326"/>
      <c r="HC611" s="326"/>
      <c r="HM611" s="326"/>
      <c r="HW611" s="326"/>
    </row>
    <row r="612" s="3" customFormat="true" x14ac:dyDescent="0.25">
      <c r="A612" s="326"/>
      <c r="K612" s="326"/>
      <c r="U612" s="326"/>
      <c r="AE612" s="326"/>
      <c r="AO612" s="326"/>
      <c r="AY612" s="326"/>
      <c r="AZ612" s="326"/>
      <c r="BI612" s="326"/>
      <c r="BS612" s="326"/>
      <c r="CC612" s="326"/>
      <c r="CM612" s="326"/>
      <c r="CW612" s="326"/>
      <c r="DG612" s="326"/>
      <c r="DQ612" s="326"/>
      <c r="EA612" s="326"/>
      <c r="EK612" s="326"/>
      <c r="EU612" s="326"/>
      <c r="FE612" s="326"/>
      <c r="FO612" s="326"/>
      <c r="FY612" s="326"/>
      <c r="GI612" s="326"/>
      <c r="GS612" s="326"/>
      <c r="HC612" s="326"/>
      <c r="HM612" s="326"/>
      <c r="HW612" s="326"/>
    </row>
    <row r="613" s="3" customFormat="true" x14ac:dyDescent="0.25">
      <c r="A613" s="326"/>
      <c r="K613" s="326"/>
      <c r="U613" s="326"/>
      <c r="AE613" s="326"/>
      <c r="AO613" s="326"/>
      <c r="AY613" s="326"/>
      <c r="AZ613" s="326"/>
      <c r="BI613" s="326"/>
      <c r="BS613" s="326"/>
      <c r="CC613" s="326"/>
      <c r="CM613" s="326"/>
      <c r="CW613" s="326"/>
      <c r="DG613" s="326"/>
      <c r="DQ613" s="326"/>
      <c r="EA613" s="326"/>
      <c r="EK613" s="326"/>
      <c r="EU613" s="326"/>
      <c r="FE613" s="326"/>
      <c r="FO613" s="326"/>
      <c r="FY613" s="326"/>
      <c r="GI613" s="326"/>
      <c r="GS613" s="326"/>
      <c r="HC613" s="326"/>
      <c r="HM613" s="326"/>
      <c r="HW613" s="326"/>
    </row>
    <row r="614" s="3" customFormat="true" x14ac:dyDescent="0.25">
      <c r="A614" s="326"/>
      <c r="K614" s="326"/>
      <c r="U614" s="326"/>
      <c r="AE614" s="326"/>
      <c r="AO614" s="326"/>
      <c r="AY614" s="326"/>
      <c r="AZ614" s="326"/>
      <c r="BI614" s="326"/>
      <c r="BS614" s="326"/>
      <c r="CC614" s="326"/>
      <c r="CM614" s="326"/>
      <c r="CW614" s="326"/>
      <c r="DG614" s="326"/>
      <c r="DQ614" s="326"/>
      <c r="EA614" s="326"/>
      <c r="EK614" s="326"/>
      <c r="EU614" s="326"/>
      <c r="FE614" s="326"/>
      <c r="FO614" s="326"/>
      <c r="FY614" s="326"/>
      <c r="GI614" s="326"/>
      <c r="GS614" s="326"/>
      <c r="HC614" s="326"/>
      <c r="HM614" s="326"/>
      <c r="HW614" s="326"/>
    </row>
    <row r="615" s="3" customFormat="true" x14ac:dyDescent="0.25">
      <c r="A615" s="326"/>
      <c r="K615" s="326"/>
      <c r="U615" s="326"/>
      <c r="AE615" s="326"/>
      <c r="AO615" s="326"/>
      <c r="AY615" s="326"/>
      <c r="AZ615" s="326"/>
      <c r="BI615" s="326"/>
      <c r="BS615" s="326"/>
      <c r="CC615" s="326"/>
      <c r="CM615" s="326"/>
      <c r="CW615" s="326"/>
      <c r="DG615" s="326"/>
      <c r="DQ615" s="326"/>
      <c r="EA615" s="326"/>
      <c r="EK615" s="326"/>
      <c r="EU615" s="326"/>
      <c r="FE615" s="326"/>
      <c r="FO615" s="326"/>
      <c r="FY615" s="326"/>
      <c r="GI615" s="326"/>
      <c r="GS615" s="326"/>
      <c r="HC615" s="326"/>
      <c r="HM615" s="326"/>
      <c r="HW615" s="326"/>
    </row>
    <row r="616" s="3" customFormat="true" x14ac:dyDescent="0.25">
      <c r="A616" s="326"/>
      <c r="K616" s="326"/>
      <c r="U616" s="326"/>
      <c r="AE616" s="326"/>
      <c r="AO616" s="326"/>
      <c r="AY616" s="326"/>
      <c r="AZ616" s="326"/>
      <c r="BI616" s="326"/>
      <c r="BS616" s="326"/>
      <c r="CC616" s="326"/>
      <c r="CM616" s="326"/>
      <c r="CW616" s="326"/>
      <c r="DG616" s="326"/>
      <c r="DQ616" s="326"/>
      <c r="EA616" s="326"/>
      <c r="EK616" s="326"/>
      <c r="EU616" s="326"/>
      <c r="FE616" s="326"/>
      <c r="FO616" s="326"/>
      <c r="FY616" s="326"/>
      <c r="GI616" s="326"/>
      <c r="GS616" s="326"/>
      <c r="HC616" s="326"/>
      <c r="HM616" s="326"/>
      <c r="HW616" s="326"/>
    </row>
    <row r="617" s="3" customFormat="true" x14ac:dyDescent="0.25">
      <c r="A617" s="326"/>
      <c r="K617" s="326"/>
      <c r="U617" s="326"/>
      <c r="AE617" s="326"/>
      <c r="AO617" s="326"/>
      <c r="AY617" s="326"/>
      <c r="AZ617" s="326"/>
      <c r="BI617" s="326"/>
      <c r="BS617" s="326"/>
      <c r="CC617" s="326"/>
      <c r="CM617" s="326"/>
      <c r="CW617" s="326"/>
      <c r="DG617" s="326"/>
      <c r="DQ617" s="326"/>
      <c r="EA617" s="326"/>
      <c r="EK617" s="326"/>
      <c r="EU617" s="326"/>
      <c r="FE617" s="326"/>
      <c r="FO617" s="326"/>
      <c r="FY617" s="326"/>
      <c r="GI617" s="326"/>
      <c r="GS617" s="326"/>
      <c r="HC617" s="326"/>
      <c r="HM617" s="326"/>
      <c r="HW617" s="326"/>
    </row>
    <row r="618" s="3" customFormat="true" x14ac:dyDescent="0.25">
      <c r="A618" s="326"/>
      <c r="K618" s="326"/>
      <c r="U618" s="326"/>
      <c r="AE618" s="326"/>
      <c r="AO618" s="326"/>
      <c r="AY618" s="326"/>
      <c r="AZ618" s="326"/>
      <c r="BI618" s="326"/>
      <c r="BS618" s="326"/>
      <c r="CC618" s="326"/>
      <c r="CM618" s="326"/>
      <c r="CW618" s="326"/>
      <c r="DG618" s="326"/>
      <c r="DQ618" s="326"/>
      <c r="EA618" s="326"/>
      <c r="EK618" s="326"/>
      <c r="EU618" s="326"/>
      <c r="FE618" s="326"/>
      <c r="FO618" s="326"/>
      <c r="FY618" s="326"/>
      <c r="GI618" s="326"/>
      <c r="GS618" s="326"/>
      <c r="HC618" s="326"/>
      <c r="HM618" s="326"/>
      <c r="HW618" s="326"/>
    </row>
    <row r="619" s="3" customFormat="true" x14ac:dyDescent="0.25">
      <c r="A619" s="326"/>
      <c r="K619" s="326"/>
      <c r="U619" s="326"/>
      <c r="AE619" s="326"/>
      <c r="AO619" s="326"/>
      <c r="AY619" s="326"/>
      <c r="AZ619" s="326"/>
      <c r="BI619" s="326"/>
      <c r="BS619" s="326"/>
      <c r="CC619" s="326"/>
      <c r="CM619" s="326"/>
      <c r="CW619" s="326"/>
      <c r="DG619" s="326"/>
      <c r="DQ619" s="326"/>
      <c r="EA619" s="326"/>
      <c r="EK619" s="326"/>
      <c r="EU619" s="326"/>
      <c r="FE619" s="326"/>
      <c r="FO619" s="326"/>
      <c r="FY619" s="326"/>
      <c r="GI619" s="326"/>
      <c r="GS619" s="326"/>
      <c r="HC619" s="326"/>
      <c r="HM619" s="326"/>
      <c r="HW619" s="326"/>
    </row>
    <row r="620" s="3" customFormat="true" x14ac:dyDescent="0.25">
      <c r="A620" s="326"/>
      <c r="K620" s="326"/>
      <c r="U620" s="326"/>
      <c r="AE620" s="326"/>
      <c r="AO620" s="326"/>
      <c r="AY620" s="326"/>
      <c r="AZ620" s="326"/>
      <c r="BI620" s="326"/>
      <c r="BS620" s="326"/>
      <c r="CC620" s="326"/>
      <c r="CM620" s="326"/>
      <c r="CW620" s="326"/>
      <c r="DG620" s="326"/>
      <c r="DQ620" s="326"/>
      <c r="EA620" s="326"/>
      <c r="EK620" s="326"/>
      <c r="EU620" s="326"/>
      <c r="FE620" s="326"/>
      <c r="FO620" s="326"/>
      <c r="FY620" s="326"/>
      <c r="GI620" s="326"/>
      <c r="GS620" s="326"/>
      <c r="HC620" s="326"/>
      <c r="HM620" s="326"/>
      <c r="HW620" s="326"/>
    </row>
    <row r="621" s="3" customFormat="true" x14ac:dyDescent="0.25">
      <c r="A621" s="326"/>
      <c r="K621" s="326"/>
      <c r="U621" s="326"/>
      <c r="AE621" s="326"/>
      <c r="AO621" s="326"/>
      <c r="AY621" s="326"/>
      <c r="AZ621" s="326"/>
      <c r="BI621" s="326"/>
      <c r="BS621" s="326"/>
      <c r="CC621" s="326"/>
      <c r="CM621" s="326"/>
      <c r="CW621" s="326"/>
      <c r="DG621" s="326"/>
      <c r="DQ621" s="326"/>
      <c r="EA621" s="326"/>
      <c r="EK621" s="326"/>
      <c r="EU621" s="326"/>
      <c r="FE621" s="326"/>
      <c r="FO621" s="326"/>
      <c r="FY621" s="326"/>
      <c r="GI621" s="326"/>
      <c r="GS621" s="326"/>
      <c r="HC621" s="326"/>
      <c r="HM621" s="326"/>
      <c r="HW621" s="326"/>
    </row>
    <row r="622" s="3" customFormat="true" x14ac:dyDescent="0.25">
      <c r="A622" s="326"/>
      <c r="K622" s="326"/>
      <c r="U622" s="326"/>
      <c r="AE622" s="326"/>
      <c r="AO622" s="326"/>
      <c r="AY622" s="326"/>
      <c r="AZ622" s="326"/>
      <c r="BI622" s="326"/>
      <c r="BS622" s="326"/>
      <c r="CC622" s="326"/>
      <c r="CM622" s="326"/>
      <c r="CW622" s="326"/>
      <c r="DG622" s="326"/>
      <c r="DQ622" s="326"/>
      <c r="EA622" s="326"/>
      <c r="EK622" s="326"/>
      <c r="EU622" s="326"/>
      <c r="FE622" s="326"/>
      <c r="FO622" s="326"/>
      <c r="FY622" s="326"/>
      <c r="GI622" s="326"/>
      <c r="GS622" s="326"/>
      <c r="HC622" s="326"/>
      <c r="HM622" s="326"/>
      <c r="HW622" s="326"/>
    </row>
    <row r="623" s="3" customFormat="true" x14ac:dyDescent="0.25">
      <c r="A623" s="326"/>
      <c r="K623" s="326"/>
      <c r="U623" s="326"/>
      <c r="AE623" s="326"/>
      <c r="AO623" s="326"/>
      <c r="AY623" s="326"/>
      <c r="AZ623" s="326"/>
      <c r="BI623" s="326"/>
      <c r="BS623" s="326"/>
      <c r="CC623" s="326"/>
      <c r="CM623" s="326"/>
      <c r="CW623" s="326"/>
      <c r="DG623" s="326"/>
      <c r="DQ623" s="326"/>
      <c r="EA623" s="326"/>
      <c r="EK623" s="326"/>
      <c r="EU623" s="326"/>
      <c r="FE623" s="326"/>
      <c r="FO623" s="326"/>
      <c r="FY623" s="326"/>
      <c r="GI623" s="326"/>
      <c r="GS623" s="326"/>
      <c r="HC623" s="326"/>
      <c r="HM623" s="326"/>
      <c r="HW623" s="326"/>
    </row>
    <row r="624" s="3" customFormat="true" x14ac:dyDescent="0.25">
      <c r="A624" s="326"/>
      <c r="K624" s="326"/>
      <c r="U624" s="326"/>
      <c r="AE624" s="326"/>
      <c r="AO624" s="326"/>
      <c r="AY624" s="326"/>
      <c r="AZ624" s="326"/>
      <c r="BI624" s="326"/>
      <c r="BS624" s="326"/>
      <c r="CC624" s="326"/>
      <c r="CM624" s="326"/>
      <c r="CW624" s="326"/>
      <c r="DG624" s="326"/>
      <c r="DQ624" s="326"/>
      <c r="EA624" s="326"/>
      <c r="EK624" s="326"/>
      <c r="EU624" s="326"/>
      <c r="FE624" s="326"/>
      <c r="FO624" s="326"/>
      <c r="FY624" s="326"/>
      <c r="GI624" s="326"/>
      <c r="GS624" s="326"/>
      <c r="HC624" s="326"/>
      <c r="HM624" s="326"/>
      <c r="HW624" s="326"/>
    </row>
    <row r="625" s="3" customFormat="true" x14ac:dyDescent="0.25">
      <c r="A625" s="326"/>
      <c r="K625" s="326"/>
      <c r="U625" s="326"/>
      <c r="AE625" s="326"/>
      <c r="AO625" s="326"/>
      <c r="AY625" s="326"/>
      <c r="AZ625" s="326"/>
      <c r="BI625" s="326"/>
      <c r="BS625" s="326"/>
      <c r="CC625" s="326"/>
      <c r="CM625" s="326"/>
      <c r="CW625" s="326"/>
      <c r="DG625" s="326"/>
      <c r="DQ625" s="326"/>
      <c r="EA625" s="326"/>
      <c r="EK625" s="326"/>
      <c r="EU625" s="326"/>
      <c r="FE625" s="326"/>
      <c r="FO625" s="326"/>
      <c r="FY625" s="326"/>
      <c r="GI625" s="326"/>
      <c r="GS625" s="326"/>
      <c r="HC625" s="326"/>
      <c r="HM625" s="326"/>
      <c r="HW625" s="326"/>
    </row>
    <row r="626" s="3" customFormat="true" x14ac:dyDescent="0.25">
      <c r="A626" s="326"/>
      <c r="K626" s="326"/>
      <c r="U626" s="326"/>
      <c r="AE626" s="326"/>
      <c r="AO626" s="326"/>
      <c r="AY626" s="326"/>
      <c r="AZ626" s="326"/>
      <c r="BI626" s="326"/>
      <c r="BS626" s="326"/>
      <c r="CC626" s="326"/>
      <c r="CM626" s="326"/>
      <c r="CW626" s="326"/>
      <c r="DG626" s="326"/>
      <c r="DQ626" s="326"/>
      <c r="EA626" s="326"/>
      <c r="EK626" s="326"/>
      <c r="EU626" s="326"/>
      <c r="FE626" s="326"/>
      <c r="FO626" s="326"/>
      <c r="FY626" s="326"/>
      <c r="GI626" s="326"/>
      <c r="GS626" s="326"/>
      <c r="HC626" s="326"/>
      <c r="HM626" s="326"/>
      <c r="HW626" s="326"/>
    </row>
    <row r="627" s="3" customFormat="true" x14ac:dyDescent="0.25">
      <c r="A627" s="326"/>
      <c r="K627" s="326"/>
      <c r="U627" s="326"/>
      <c r="AE627" s="326"/>
      <c r="AO627" s="326"/>
      <c r="AY627" s="326"/>
      <c r="AZ627" s="326"/>
      <c r="BI627" s="326"/>
      <c r="BS627" s="326"/>
      <c r="CC627" s="326"/>
      <c r="CM627" s="326"/>
      <c r="CW627" s="326"/>
      <c r="DG627" s="326"/>
      <c r="DQ627" s="326"/>
      <c r="EA627" s="326"/>
      <c r="EK627" s="326"/>
      <c r="EU627" s="326"/>
      <c r="FE627" s="326"/>
      <c r="FO627" s="326"/>
      <c r="FY627" s="326"/>
      <c r="GI627" s="326"/>
      <c r="GS627" s="326"/>
      <c r="HC627" s="326"/>
      <c r="HM627" s="326"/>
      <c r="HW627" s="326"/>
    </row>
    <row r="628" s="3" customFormat="true" x14ac:dyDescent="0.25">
      <c r="A628" s="326"/>
      <c r="K628" s="326"/>
      <c r="U628" s="326"/>
      <c r="AE628" s="326"/>
      <c r="AO628" s="326"/>
      <c r="AY628" s="326"/>
      <c r="AZ628" s="326"/>
      <c r="BI628" s="326"/>
      <c r="BS628" s="326"/>
      <c r="CC628" s="326"/>
      <c r="CM628" s="326"/>
      <c r="CW628" s="326"/>
      <c r="DG628" s="326"/>
      <c r="DQ628" s="326"/>
      <c r="EA628" s="326"/>
      <c r="EK628" s="326"/>
      <c r="EU628" s="326"/>
      <c r="FE628" s="326"/>
      <c r="FO628" s="326"/>
      <c r="FY628" s="326"/>
      <c r="GI628" s="326"/>
      <c r="GS628" s="326"/>
      <c r="HC628" s="326"/>
      <c r="HM628" s="326"/>
      <c r="HW628" s="326"/>
    </row>
    <row r="629" s="3" customFormat="true" x14ac:dyDescent="0.25">
      <c r="A629" s="326"/>
      <c r="K629" s="326"/>
      <c r="U629" s="326"/>
      <c r="AE629" s="326"/>
      <c r="AO629" s="326"/>
      <c r="AY629" s="326"/>
      <c r="AZ629" s="326"/>
      <c r="BI629" s="326"/>
      <c r="BS629" s="326"/>
      <c r="CC629" s="326"/>
      <c r="CM629" s="326"/>
      <c r="CW629" s="326"/>
      <c r="DG629" s="326"/>
      <c r="DQ629" s="326"/>
      <c r="EA629" s="326"/>
      <c r="EK629" s="326"/>
      <c r="EU629" s="326"/>
      <c r="FE629" s="326"/>
      <c r="FO629" s="326"/>
      <c r="FY629" s="326"/>
      <c r="GI629" s="326"/>
      <c r="GS629" s="326"/>
      <c r="HC629" s="326"/>
      <c r="HM629" s="326"/>
      <c r="HW629" s="326"/>
    </row>
    <row r="630" s="3" customFormat="true" x14ac:dyDescent="0.25">
      <c r="A630" s="326"/>
      <c r="K630" s="326"/>
      <c r="U630" s="326"/>
      <c r="AE630" s="326"/>
      <c r="AO630" s="326"/>
      <c r="AY630" s="326"/>
      <c r="AZ630" s="326"/>
      <c r="BI630" s="326"/>
      <c r="BS630" s="326"/>
      <c r="CC630" s="326"/>
      <c r="CM630" s="326"/>
      <c r="CW630" s="326"/>
      <c r="DG630" s="326"/>
      <c r="DQ630" s="326"/>
      <c r="EA630" s="326"/>
      <c r="EK630" s="326"/>
      <c r="EU630" s="326"/>
      <c r="FE630" s="326"/>
      <c r="FO630" s="326"/>
      <c r="FY630" s="326"/>
      <c r="GI630" s="326"/>
      <c r="GS630" s="326"/>
      <c r="HC630" s="326"/>
      <c r="HM630" s="326"/>
      <c r="HW630" s="326"/>
    </row>
    <row r="631" s="3" customFormat="true" x14ac:dyDescent="0.25">
      <c r="A631" s="326"/>
      <c r="K631" s="326"/>
      <c r="U631" s="326"/>
      <c r="AE631" s="326"/>
      <c r="AO631" s="326"/>
      <c r="AY631" s="326"/>
      <c r="AZ631" s="326"/>
      <c r="BI631" s="326"/>
      <c r="BS631" s="326"/>
      <c r="CC631" s="326"/>
      <c r="CM631" s="326"/>
      <c r="CW631" s="326"/>
      <c r="DG631" s="326"/>
      <c r="DQ631" s="326"/>
      <c r="EA631" s="326"/>
      <c r="EK631" s="326"/>
      <c r="EU631" s="326"/>
      <c r="FE631" s="326"/>
      <c r="FO631" s="326"/>
      <c r="FY631" s="326"/>
      <c r="GI631" s="326"/>
      <c r="GS631" s="326"/>
      <c r="HC631" s="326"/>
      <c r="HM631" s="326"/>
      <c r="HW631" s="326"/>
    </row>
    <row r="632" s="3" customFormat="true" x14ac:dyDescent="0.25">
      <c r="A632" s="326"/>
      <c r="K632" s="326"/>
      <c r="U632" s="326"/>
      <c r="AE632" s="326"/>
      <c r="AO632" s="326"/>
      <c r="AY632" s="326"/>
      <c r="AZ632" s="326"/>
      <c r="BI632" s="326"/>
      <c r="BS632" s="326"/>
      <c r="CC632" s="326"/>
      <c r="CM632" s="326"/>
      <c r="CW632" s="326"/>
      <c r="DG632" s="326"/>
      <c r="DQ632" s="326"/>
      <c r="EA632" s="326"/>
      <c r="EK632" s="326"/>
      <c r="EU632" s="326"/>
      <c r="FE632" s="326"/>
      <c r="FO632" s="326"/>
      <c r="FY632" s="326"/>
      <c r="GI632" s="326"/>
      <c r="GS632" s="326"/>
      <c r="HC632" s="326"/>
      <c r="HM632" s="326"/>
      <c r="HW632" s="326"/>
    </row>
    <row r="633" s="3" customFormat="true" x14ac:dyDescent="0.25">
      <c r="A633" s="326"/>
      <c r="K633" s="326"/>
      <c r="U633" s="326"/>
      <c r="AE633" s="326"/>
      <c r="AO633" s="326"/>
      <c r="AY633" s="326"/>
      <c r="AZ633" s="326"/>
      <c r="BI633" s="326"/>
      <c r="BS633" s="326"/>
      <c r="CC633" s="326"/>
      <c r="CM633" s="326"/>
      <c r="CW633" s="326"/>
      <c r="DG633" s="326"/>
      <c r="DQ633" s="326"/>
      <c r="EA633" s="326"/>
      <c r="EK633" s="326"/>
      <c r="EU633" s="326"/>
      <c r="FE633" s="326"/>
      <c r="FO633" s="326"/>
      <c r="FY633" s="326"/>
      <c r="GI633" s="326"/>
      <c r="GS633" s="326"/>
      <c r="HC633" s="326"/>
      <c r="HM633" s="326"/>
      <c r="HW633" s="326"/>
    </row>
    <row r="634" s="3" customFormat="true" x14ac:dyDescent="0.25">
      <c r="A634" s="326"/>
      <c r="K634" s="326"/>
      <c r="U634" s="326"/>
      <c r="AE634" s="326"/>
      <c r="AO634" s="326"/>
      <c r="AY634" s="326"/>
      <c r="AZ634" s="326"/>
      <c r="BI634" s="326"/>
      <c r="BS634" s="326"/>
      <c r="CC634" s="326"/>
      <c r="CM634" s="326"/>
      <c r="CW634" s="326"/>
      <c r="DG634" s="326"/>
      <c r="DQ634" s="326"/>
      <c r="EA634" s="326"/>
      <c r="EK634" s="326"/>
      <c r="EU634" s="326"/>
      <c r="FE634" s="326"/>
      <c r="FO634" s="326"/>
      <c r="FY634" s="326"/>
      <c r="GI634" s="326"/>
      <c r="GS634" s="326"/>
      <c r="HC634" s="326"/>
      <c r="HM634" s="326"/>
      <c r="HW634" s="326"/>
    </row>
    <row r="635" s="3" customFormat="true" x14ac:dyDescent="0.25">
      <c r="A635" s="326"/>
      <c r="K635" s="326"/>
      <c r="U635" s="326"/>
      <c r="AE635" s="326"/>
      <c r="AO635" s="326"/>
      <c r="AY635" s="326"/>
      <c r="AZ635" s="326"/>
      <c r="BI635" s="326"/>
      <c r="BS635" s="326"/>
      <c r="CC635" s="326"/>
      <c r="CM635" s="326"/>
      <c r="CW635" s="326"/>
      <c r="DG635" s="326"/>
      <c r="DQ635" s="326"/>
      <c r="EA635" s="326"/>
      <c r="EK635" s="326"/>
      <c r="EU635" s="326"/>
      <c r="FE635" s="326"/>
      <c r="FO635" s="326"/>
      <c r="FY635" s="326"/>
      <c r="GI635" s="326"/>
      <c r="GS635" s="326"/>
      <c r="HC635" s="326"/>
      <c r="HM635" s="326"/>
      <c r="HW635" s="326"/>
    </row>
    <row r="636" s="3" customFormat="true" x14ac:dyDescent="0.25">
      <c r="A636" s="326"/>
      <c r="K636" s="326"/>
      <c r="U636" s="326"/>
      <c r="AE636" s="326"/>
      <c r="AO636" s="326"/>
      <c r="AY636" s="326"/>
      <c r="AZ636" s="326"/>
      <c r="BI636" s="326"/>
      <c r="BS636" s="326"/>
      <c r="CC636" s="326"/>
      <c r="CM636" s="326"/>
      <c r="CW636" s="326"/>
      <c r="DG636" s="326"/>
      <c r="DQ636" s="326"/>
      <c r="EA636" s="326"/>
      <c r="EK636" s="326"/>
      <c r="EU636" s="326"/>
      <c r="FE636" s="326"/>
      <c r="FO636" s="326"/>
      <c r="FY636" s="326"/>
      <c r="GI636" s="326"/>
      <c r="GS636" s="326"/>
      <c r="HC636" s="326"/>
      <c r="HM636" s="326"/>
      <c r="HW636" s="326"/>
    </row>
    <row r="637" s="3" customFormat="true" x14ac:dyDescent="0.25">
      <c r="A637" s="326"/>
      <c r="K637" s="326"/>
      <c r="U637" s="326"/>
      <c r="AE637" s="326"/>
      <c r="AO637" s="326"/>
      <c r="AY637" s="326"/>
      <c r="AZ637" s="326"/>
      <c r="BI637" s="326"/>
      <c r="BS637" s="326"/>
      <c r="CC637" s="326"/>
      <c r="CM637" s="326"/>
      <c r="CW637" s="326"/>
      <c r="DG637" s="326"/>
      <c r="DQ637" s="326"/>
      <c r="EA637" s="326"/>
      <c r="EK637" s="326"/>
      <c r="EU637" s="326"/>
      <c r="FE637" s="326"/>
      <c r="FO637" s="326"/>
      <c r="FY637" s="326"/>
      <c r="GI637" s="326"/>
      <c r="GS637" s="326"/>
      <c r="HC637" s="326"/>
      <c r="HM637" s="326"/>
      <c r="HW637" s="326"/>
    </row>
    <row r="638" s="3" customFormat="true" x14ac:dyDescent="0.25">
      <c r="A638" s="326"/>
      <c r="K638" s="326"/>
      <c r="U638" s="326"/>
      <c r="AE638" s="326"/>
      <c r="AO638" s="326"/>
      <c r="AY638" s="326"/>
      <c r="AZ638" s="326"/>
      <c r="BI638" s="326"/>
      <c r="BS638" s="326"/>
      <c r="CC638" s="326"/>
      <c r="CM638" s="326"/>
      <c r="CW638" s="326"/>
      <c r="DG638" s="326"/>
      <c r="DQ638" s="326"/>
      <c r="EA638" s="326"/>
      <c r="EK638" s="326"/>
      <c r="EU638" s="326"/>
      <c r="FE638" s="326"/>
      <c r="FO638" s="326"/>
      <c r="FY638" s="326"/>
      <c r="GI638" s="326"/>
      <c r="GS638" s="326"/>
      <c r="HC638" s="326"/>
      <c r="HM638" s="326"/>
      <c r="HW638" s="326"/>
    </row>
  </sheetData>
  <mergeCells count="9">
    <mergeCell ref="AZ27:BF27"/>
    <mergeCell ref="C1:H2"/>
    <mergeCell ref="M1:R2"/>
    <mergeCell ref="C3:H3"/>
    <mergeCell ref="M3:R3"/>
    <mergeCell ref="B27:H27"/>
    <mergeCell ref="L27:R27"/>
    <mergeCell ref="BA1:BF2"/>
    <mergeCell ref="BA3:BF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75" x14ac:dyDescent="0.25"/>
  <cols>
    <col min="1" max="1" width="24.625" style="327" customWidth="true"/>
    <col min="2" max="2" width="29.75" customWidth="true"/>
    <col min="3" max="8" width="7.875" customWidth="true"/>
    <col min="9" max="10" width="1.125" customWidth="true"/>
    <col min="11" max="11" width="24.625" style="327" customWidth="true"/>
    <col min="12" max="12" width="29.75" customWidth="true"/>
    <col min="13" max="18" width="7.875" customWidth="true"/>
    <col min="19" max="20" width="1.125" customWidth="true"/>
    <col min="21" max="21" width="24.625" style="327" customWidth="true"/>
    <col min="22" max="22" width="29.75" customWidth="true"/>
    <col min="23" max="28" width="7.875" customWidth="true"/>
    <col min="29" max="30" width="1.125" customWidth="true"/>
    <col min="31" max="31" width="24.625" style="327" customWidth="true"/>
    <col min="32" max="32" width="29.75" customWidth="true"/>
    <col min="33" max="38" width="7.875" customWidth="true"/>
    <col min="39" max="40" width="1.125" customWidth="true"/>
    <col min="41" max="41" width="24.625" style="327" customWidth="true"/>
    <col min="42" max="42" width="29.75" customWidth="true"/>
    <col min="43" max="48" width="7.875" customWidth="true"/>
    <col min="49" max="50" width="1.125" customWidth="true"/>
    <col min="51" max="51" width="24.625" style="327" customWidth="true"/>
    <col min="52" max="52" width="29.75" style="327" customWidth="true"/>
    <col min="53" max="58" width="7.875" customWidth="true"/>
    <col min="59" max="60" width="1.125" customWidth="true"/>
    <col min="61" max="61" width="24.625" style="327" customWidth="true"/>
    <col min="62" max="62" width="29.75" customWidth="true"/>
    <col min="63" max="68" width="7.875" customWidth="true"/>
    <col min="69" max="70" width="1.125" customWidth="true"/>
    <col min="71" max="71" width="24.625" style="327" customWidth="true"/>
    <col min="72" max="72" width="29.75" customWidth="true"/>
    <col min="73" max="78" width="7.875" customWidth="true"/>
    <col min="79" max="80" width="1.125" customWidth="true"/>
    <col min="81" max="81" width="24.625" style="327" customWidth="true"/>
    <col min="82" max="82" width="29.75" customWidth="true"/>
    <col min="83" max="88" width="7.875" customWidth="true"/>
    <col min="89" max="90" width="1.125" customWidth="true"/>
    <col min="91" max="91" width="24.625" style="327" customWidth="true"/>
    <col min="92" max="92" width="29.75" customWidth="true"/>
    <col min="93" max="98" width="7.875" customWidth="true"/>
    <col min="99" max="100" width="1.125" customWidth="true"/>
    <col min="101" max="101" width="24.625" style="327" customWidth="true"/>
    <col min="102" max="102" width="29.75" customWidth="true"/>
    <col min="103" max="108" width="7.875" customWidth="true"/>
    <col min="109" max="110" width="1.125" customWidth="true"/>
    <col min="111" max="111" width="24.625" style="327" customWidth="true"/>
    <col min="112" max="112" width="29.75" customWidth="true"/>
    <col min="113" max="118" width="7.875" customWidth="true"/>
    <col min="119" max="120" width="1.125" customWidth="true"/>
    <col min="121" max="121" width="24.625" style="327" customWidth="true"/>
    <col min="122" max="122" width="29.75" customWidth="true"/>
    <col min="123" max="128" width="7.875" customWidth="true"/>
    <col min="129" max="130" width="1.125" customWidth="true"/>
    <col min="131" max="131" width="24.625" style="327" customWidth="true"/>
    <col min="132" max="132" width="29.75" customWidth="true"/>
    <col min="133" max="138" width="7.875" customWidth="true"/>
    <col min="139" max="140" width="1.125" customWidth="true"/>
    <col min="141" max="141" width="24.625" style="327" customWidth="true"/>
    <col min="142" max="142" width="29.75" customWidth="true"/>
    <col min="143" max="148" width="7.875" customWidth="true"/>
    <col min="149" max="150" width="1.125" customWidth="true"/>
    <col min="151" max="151" width="24.625" style="327" customWidth="true"/>
    <col min="152" max="152" width="29.75" customWidth="true"/>
    <col min="153" max="158" width="7.875" customWidth="true"/>
    <col min="159" max="160" width="1.125" customWidth="true"/>
    <col min="161" max="161" width="24.625" style="327" customWidth="true"/>
    <col min="162" max="162" width="29.75" customWidth="true"/>
    <col min="163" max="168" width="7.875" customWidth="true"/>
    <col min="169" max="170" width="1.125" customWidth="true"/>
    <col min="171" max="171" width="24.625" style="327" customWidth="true"/>
    <col min="172" max="172" width="29.75" customWidth="true"/>
    <col min="173" max="178" width="7.875" customWidth="true"/>
    <col min="179" max="180" width="1.125" customWidth="true"/>
    <col min="181" max="181" width="24.625" style="327" customWidth="true"/>
    <col min="182" max="182" width="29.75" customWidth="true"/>
    <col min="183" max="188" width="7.875" customWidth="true"/>
    <col min="189" max="190" width="1.125" customWidth="true"/>
    <col min="191" max="191" width="24.625" style="327" customWidth="true"/>
    <col min="192" max="192" width="29.75" customWidth="true"/>
    <col min="193" max="198" width="7.875" customWidth="true"/>
    <col min="199" max="200" width="1.125" customWidth="true"/>
    <col min="201" max="201" width="24.625" style="327" customWidth="true"/>
    <col min="202" max="202" width="29.75" customWidth="true"/>
    <col min="203" max="208" width="7.875" customWidth="true"/>
    <col min="209" max="210" width="1.125" customWidth="true"/>
    <col min="211" max="211" width="24.625" style="327" customWidth="true"/>
    <col min="212" max="212" width="29.75" customWidth="true"/>
    <col min="213" max="218" width="7.875" customWidth="true"/>
    <col min="219" max="220" width="1.125" customWidth="true"/>
    <col min="221" max="221" width="24.625" style="327" customWidth="true"/>
    <col min="222" max="222" width="29.75" customWidth="true"/>
    <col min="223" max="228" width="7.875" customWidth="true"/>
    <col min="229" max="230" width="1.125" customWidth="true"/>
    <col min="231" max="231" width="24.625" style="327" customWidth="true"/>
    <col min="232" max="232" width="29.75" customWidth="true"/>
    <col min="233" max="238" width="7.875" customWidth="true"/>
    <col min="239" max="240" width="1.125" customWidth="true"/>
  </cols>
  <sheetData>
    <row r="1" ht="15.75" customHeight="true" x14ac:dyDescent="0.25">
      <c r="A1" s="350" t="s">
        <v>22</v>
      </c>
      <c r="B1" s="351" t="str">
        <f>'Water Data'!B1</f>
        <v>LLECE06</v>
      </c>
      <c r="C1" s="575" t="str">
        <f>'Water Data'!C1:H2</f>
        <v>Chile</v>
      </c>
      <c r="D1" s="576"/>
      <c r="E1" s="576"/>
      <c r="F1" s="576"/>
      <c r="G1" s="576"/>
      <c r="H1" s="577"/>
      <c r="I1" s="25"/>
      <c r="J1" s="25"/>
      <c r="K1" s="350" t="s">
        <v>22</v>
      </c>
      <c r="L1" s="351" t="str">
        <f>'Water Data'!L1</f>
        <v>LLECE13</v>
      </c>
      <c r="M1" s="575" t="str">
        <f>'Water Data'!M1:R2</f>
        <v>Chile</v>
      </c>
      <c r="N1" s="576"/>
      <c r="O1" s="576"/>
      <c r="P1" s="576"/>
      <c r="Q1" s="576"/>
      <c r="R1" s="577"/>
      <c r="S1" s="25"/>
      <c r="T1" s="16"/>
    </row>
    <row r="2" x14ac:dyDescent="0.25">
      <c r="A2" s="352" t="str">
        <f>'Water Data'!A2</f>
        <v>UNESCO LLECE SERCE </v>
      </c>
      <c r="B2" s="353"/>
      <c r="C2" s="578"/>
      <c r="D2" s="578"/>
      <c r="E2" s="578"/>
      <c r="F2" s="578"/>
      <c r="G2" s="578"/>
      <c r="H2" s="579"/>
      <c r="I2" s="11"/>
      <c r="J2" s="11"/>
      <c r="K2" s="352" t="str">
        <f>'Water Data'!K2</f>
        <v>UNESCO LLECE TERCE </v>
      </c>
      <c r="L2" s="353"/>
      <c r="M2" s="578"/>
      <c r="N2" s="578"/>
      <c r="O2" s="578"/>
      <c r="P2" s="578"/>
      <c r="Q2" s="578"/>
      <c r="R2" s="579"/>
      <c r="S2" s="11"/>
      <c r="T2" s="17"/>
    </row>
    <row r="3" x14ac:dyDescent="0.25">
      <c r="A3" s="354" t="str">
        <f>'Water Data'!A3</f>
        <v>Survey</v>
      </c>
      <c r="B3" s="355"/>
      <c r="C3" s="580">
        <f>'Water Data'!C3:H3</f>
        <v>2006</v>
      </c>
      <c r="D3" s="581"/>
      <c r="E3" s="581"/>
      <c r="F3" s="581"/>
      <c r="G3" s="581"/>
      <c r="H3" s="582"/>
      <c r="I3" s="11"/>
      <c r="J3" s="11"/>
      <c r="K3" s="354" t="str">
        <f>'Water Data'!K3</f>
        <v>Survey</v>
      </c>
      <c r="L3" s="355"/>
      <c r="M3" s="580">
        <f>'Water Data'!M3:R3</f>
        <v>2013</v>
      </c>
      <c r="N3" s="581"/>
      <c r="O3" s="581"/>
      <c r="P3" s="581"/>
      <c r="Q3" s="581"/>
      <c r="R3" s="582"/>
      <c r="S3" s="11"/>
      <c r="T3" s="17"/>
    </row>
    <row r="4" s="4" customFormat="true" ht="18" customHeight="true" x14ac:dyDescent="0.25">
      <c r="A4" s="356" t="s">
        <v>209</v>
      </c>
      <c r="B4" s="357" t="s">
        <v>57</v>
      </c>
      <c r="C4" s="358" t="s">
        <v>7</v>
      </c>
      <c r="D4" s="359" t="s">
        <v>1</v>
      </c>
      <c r="E4" s="359" t="s">
        <v>2</v>
      </c>
      <c r="F4" s="359" t="s">
        <v>16</v>
      </c>
      <c r="G4" s="359" t="s">
        <v>17</v>
      </c>
      <c r="H4" s="360" t="s">
        <v>18</v>
      </c>
      <c r="I4" s="26"/>
      <c r="J4" s="26"/>
      <c r="K4" s="356" t="s">
        <v>209</v>
      </c>
      <c r="L4" s="357" t="s">
        <v>57</v>
      </c>
      <c r="M4" s="358" t="s">
        <v>7</v>
      </c>
      <c r="N4" s="359" t="s">
        <v>1</v>
      </c>
      <c r="O4" s="359" t="s">
        <v>2</v>
      </c>
      <c r="P4" s="359" t="s">
        <v>16</v>
      </c>
      <c r="Q4" s="359" t="s">
        <v>17</v>
      </c>
      <c r="R4" s="360" t="s">
        <v>18</v>
      </c>
      <c r="S4" s="26"/>
      <c r="T4" s="18"/>
      <c r="U4" s="328"/>
      <c r="AE4" s="328"/>
      <c r="AO4" s="328"/>
      <c r="AY4" s="328"/>
      <c r="AZ4" s="328"/>
      <c r="BA4" s="431"/>
      <c r="BB4" s="431"/>
      <c r="BC4" s="431"/>
      <c r="BD4" s="431"/>
      <c r="BE4" s="431"/>
      <c r="BF4" s="431"/>
      <c r="BI4" s="328"/>
      <c r="BS4" s="328"/>
      <c r="CC4" s="328"/>
      <c r="CM4" s="328"/>
      <c r="CW4" s="328"/>
      <c r="DG4" s="328"/>
      <c r="DQ4" s="328"/>
      <c r="EA4" s="328"/>
      <c r="EK4" s="328"/>
      <c r="EU4" s="328"/>
      <c r="FE4" s="328"/>
      <c r="FO4" s="328"/>
      <c r="FY4" s="328"/>
      <c r="GI4" s="328"/>
      <c r="GS4" s="328"/>
      <c r="HC4" s="328"/>
      <c r="HM4" s="328"/>
      <c r="HW4" s="328"/>
    </row>
    <row r="5" s="4" customFormat="true" x14ac:dyDescent="0.25">
      <c r="A5" s="319"/>
      <c r="B5" s="15" t="s">
        <v>3</v>
      </c>
      <c r="C5" s="9" t="str">
        <f t="shared" ref="C5:H5" si="0">IF(COUNTA(C15)=0,"",C15)</f>
        <v/>
      </c>
      <c r="D5" s="9" t="str">
        <f t="shared" si="0"/>
        <v/>
      </c>
      <c r="E5" s="9" t="str">
        <f t="shared" si="0"/>
        <v/>
      </c>
      <c r="F5" s="9" t="str">
        <f t="shared" si="0"/>
        <v/>
      </c>
      <c r="G5" s="9" t="str">
        <f t="shared" si="0"/>
        <v/>
      </c>
      <c r="H5" s="31" t="str">
        <f t="shared" si="0"/>
        <v/>
      </c>
      <c r="I5" s="26"/>
      <c r="J5" s="26"/>
      <c r="K5" s="319"/>
      <c r="L5" s="15" t="s">
        <v>3</v>
      </c>
      <c r="M5" s="9" t="str">
        <f t="shared" ref="M5:R5" si="1">IF(COUNTA(M15)=0,"",M15)</f>
        <v/>
      </c>
      <c r="N5" s="9" t="str">
        <f t="shared" si="1"/>
        <v/>
      </c>
      <c r="O5" s="9" t="str">
        <f t="shared" si="1"/>
        <v/>
      </c>
      <c r="P5" s="9" t="str">
        <f t="shared" si="1"/>
        <v/>
      </c>
      <c r="Q5" s="9" t="str">
        <f t="shared" si="1"/>
        <v/>
      </c>
      <c r="R5" s="31" t="str">
        <f t="shared" si="1"/>
        <v/>
      </c>
      <c r="S5" s="26"/>
      <c r="T5" s="18"/>
      <c r="U5" s="328"/>
      <c r="AE5" s="328"/>
      <c r="AO5" s="328"/>
      <c r="AY5" s="328"/>
      <c r="AZ5" s="328"/>
      <c r="BA5" s="431"/>
      <c r="BB5" s="431"/>
      <c r="BC5" s="431"/>
      <c r="BD5" s="431"/>
      <c r="BE5" s="431"/>
      <c r="BF5" s="431"/>
      <c r="BI5" s="328"/>
      <c r="BS5" s="328"/>
      <c r="CC5" s="328"/>
      <c r="CM5" s="328"/>
      <c r="CW5" s="328"/>
      <c r="DG5" s="328"/>
      <c r="DQ5" s="328"/>
      <c r="EA5" s="328"/>
      <c r="EK5" s="328"/>
      <c r="EU5" s="328"/>
      <c r="FE5" s="328"/>
      <c r="FO5" s="328"/>
      <c r="FY5" s="328"/>
      <c r="GI5" s="328"/>
      <c r="GS5" s="328"/>
      <c r="HC5" s="328"/>
      <c r="HM5" s="328"/>
      <c r="HW5" s="328"/>
    </row>
    <row r="6" s="4" customFormat="true" x14ac:dyDescent="0.25">
      <c r="A6" s="319"/>
      <c r="B6" s="15" t="s">
        <v>0</v>
      </c>
      <c r="C6" s="9" t="str">
        <f>IF((COUNTA(C16:C27)=0)+(COUNTA(C15)=0),"",100-C15-SUMPRODUCT(B16:B27,C16:C27))</f>
        <v/>
      </c>
      <c r="D6" s="9" t="str">
        <f>IF((COUNTA(D16:D27)=0)+(COUNTA(D15)=0),"",100-D15-SUMPRODUCT(B16:B27,D16:D27))</f>
        <v/>
      </c>
      <c r="E6" s="9" t="str">
        <f>IF((COUNTA(E16:E27)=0)+(COUNTA(E15)=0),"",100-E15-SUMPRODUCT(B16:B27,E16:E27))</f>
        <v/>
      </c>
      <c r="F6" s="9" t="str">
        <f>IF((COUNTA(F16:F27)=0)+(COUNTA(F15)=0),"",100-F15-SUMPRODUCT(B16:B27,F16:F27))</f>
        <v/>
      </c>
      <c r="G6" s="9" t="str">
        <f>IF((COUNTA(G16:G27)=0)+(COUNTA(G15)=0),"",100-G15-SUMPRODUCT(B16:B27,G16:G27))</f>
        <v/>
      </c>
      <c r="H6" s="31" t="str">
        <f>IF((COUNTA(H16:H27)=0)+(COUNTA(H15)=0),"",100-H15-SUMPRODUCT(B16:B27,H16:H27))</f>
        <v/>
      </c>
      <c r="I6" s="26"/>
      <c r="J6" s="26"/>
      <c r="K6" s="319"/>
      <c r="L6" s="15" t="s">
        <v>0</v>
      </c>
      <c r="M6" s="9" t="str">
        <f>IF((COUNTA(M16:M27)=0)+(COUNTA(M15)=0),"",100-M15-SUMPRODUCT(L16:L27,M16:M27))</f>
        <v/>
      </c>
      <c r="N6" s="9" t="str">
        <f>IF((COUNTA(N16:N27)=0)+(COUNTA(N15)=0),"",100-N15-SUMPRODUCT(L16:L27,N16:N27))</f>
        <v/>
      </c>
      <c r="O6" s="9" t="str">
        <f>IF((COUNTA(O16:O27)=0)+(COUNTA(O15)=0),"",100-O15-SUMPRODUCT(L16:L27,O16:O27))</f>
        <v/>
      </c>
      <c r="P6" s="9" t="str">
        <f>IF((COUNTA(P16:P27)=0)+(COUNTA(P15)=0),"",100-P15-SUMPRODUCT(L16:L27,P16:P27))</f>
        <v/>
      </c>
      <c r="Q6" s="9" t="str">
        <f>IF((COUNTA(Q16:Q27)=0)+(COUNTA(Q15)=0),"",100-Q15-SUMPRODUCT(L16:L27,Q16:Q27))</f>
        <v/>
      </c>
      <c r="R6" s="31" t="str">
        <f>IF((COUNTA(R16:R27)=0)+(COUNTA(R15)=0),"",100-R15-SUMPRODUCT(L16:L27,R16:R27))</f>
        <v/>
      </c>
      <c r="S6" s="26"/>
      <c r="T6" s="18"/>
      <c r="U6" s="328"/>
      <c r="AE6" s="328"/>
      <c r="AO6" s="328"/>
      <c r="AY6" s="328"/>
      <c r="AZ6" s="328"/>
      <c r="BA6" s="431"/>
      <c r="BB6" s="431"/>
      <c r="BC6" s="431"/>
      <c r="BD6" s="431"/>
      <c r="BE6" s="431"/>
      <c r="BF6" s="431"/>
      <c r="BI6" s="328"/>
      <c r="BS6" s="328"/>
      <c r="CC6" s="328"/>
      <c r="CM6" s="328"/>
      <c r="CW6" s="328"/>
      <c r="DG6" s="328"/>
      <c r="DQ6" s="328"/>
      <c r="EA6" s="328"/>
      <c r="EK6" s="328"/>
      <c r="EU6" s="328"/>
      <c r="FE6" s="328"/>
      <c r="FO6" s="328"/>
      <c r="FY6" s="328"/>
      <c r="GI6" s="328"/>
      <c r="GS6" s="328"/>
      <c r="HC6" s="328"/>
      <c r="HM6" s="328"/>
      <c r="HW6" s="328"/>
    </row>
    <row r="7" s="4" customFormat="true" x14ac:dyDescent="0.25">
      <c r="A7" s="319"/>
      <c r="B7" s="15" t="s">
        <v>19</v>
      </c>
      <c r="C7" s="9">
        <f>IF(COUNTA(C16:C27)=0,"",SUMPRODUCT(C16:C27,B16:B27))</f>
        <v>53</v>
      </c>
      <c r="D7" s="9">
        <f>IF(COUNTA(D16:D27)=0,"",SUMPRODUCT(D16:D27,B16:B27))</f>
        <v>74</v>
      </c>
      <c r="E7" s="9">
        <f>IF(COUNTA(E16:E27)=0,"",SUMPRODUCT(E16:E27,B16:B27))</f>
        <v>8</v>
      </c>
      <c r="F7" s="9" t="str">
        <f>IF(COUNTA(F16:F27)=0,"",SUMPRODUCT(F16:F27,B16:B27))</f>
        <v/>
      </c>
      <c r="G7" s="9">
        <f>IF(COUNTA(G16:G27)=0,"",SUMPRODUCT(G16:G27,B16:B27))</f>
        <v>53</v>
      </c>
      <c r="H7" s="31" t="str">
        <f>IF(COUNTA(H16:H27)=0,"",SUMPRODUCT(H16:H27,B16:B27))</f>
        <v/>
      </c>
      <c r="I7" s="26"/>
      <c r="J7" s="26"/>
      <c r="K7" s="319"/>
      <c r="L7" s="15" t="s">
        <v>19</v>
      </c>
      <c r="M7" s="9">
        <f>IF(COUNTA(M16:M27)=0,"",SUMPRODUCT(M16:M27,L16:L27))</f>
        <v>96.3</v>
      </c>
      <c r="N7" s="9">
        <f>IF(COUNTA(N16:N27)=0,"",SUMPRODUCT(N16:N27,L16:L27))</f>
        <v>99.789915966386559</v>
      </c>
      <c r="O7" s="9">
        <f>IF(COUNTA(O16:O27)=0,"",SUMPRODUCT(O16:O27,L16:L27))</f>
        <v>79.84496124031007</v>
      </c>
      <c r="P7" s="9" t="str">
        <f>IF(COUNTA(P16:P27)=0,"",SUMPRODUCT(P16:P27,L16:L27))</f>
        <v/>
      </c>
      <c r="Q7" s="9">
        <f>IF(COUNTA(Q16:Q27)=0,"",SUMPRODUCT(Q16:Q27,L16:L27))</f>
        <v>96.321525885558586</v>
      </c>
      <c r="R7" s="31" t="str">
        <f>IF(COUNTA(R16:R27)=0,"",SUMPRODUCT(R16:R27,L16:L27))</f>
        <v/>
      </c>
      <c r="S7" s="26"/>
      <c r="T7" s="18"/>
      <c r="U7" s="328"/>
      <c r="AE7" s="328"/>
      <c r="AO7" s="328"/>
      <c r="AY7" s="328"/>
      <c r="AZ7" s="328"/>
      <c r="BA7" s="431"/>
      <c r="BB7" s="431"/>
      <c r="BC7" s="431"/>
      <c r="BD7" s="431"/>
      <c r="BE7" s="431"/>
      <c r="BF7" s="431"/>
      <c r="BI7" s="328"/>
      <c r="BS7" s="328"/>
      <c r="CC7" s="328"/>
      <c r="CM7" s="328"/>
      <c r="CW7" s="328"/>
      <c r="DG7" s="328"/>
      <c r="DQ7" s="328"/>
      <c r="EA7" s="328"/>
      <c r="EK7" s="328"/>
      <c r="EU7" s="328"/>
      <c r="FE7" s="328"/>
      <c r="FO7" s="328"/>
      <c r="FY7" s="328"/>
      <c r="GI7" s="328"/>
      <c r="GS7" s="328"/>
      <c r="HC7" s="328"/>
      <c r="HM7" s="328"/>
      <c r="HW7" s="328"/>
    </row>
    <row r="8" s="4" customFormat="true" x14ac:dyDescent="0.25">
      <c r="A8" s="319"/>
      <c r="B8" s="83" t="s">
        <v>54</v>
      </c>
      <c r="C8" s="82"/>
      <c r="D8" s="20"/>
      <c r="E8" s="20"/>
      <c r="F8" s="20"/>
      <c r="G8" s="20"/>
      <c r="H8" s="151"/>
      <c r="I8" s="26"/>
      <c r="J8" s="26"/>
      <c r="K8" s="332"/>
      <c r="L8" s="83" t="s">
        <v>54</v>
      </c>
      <c r="M8" s="20"/>
      <c r="N8" s="20"/>
      <c r="O8" s="20"/>
      <c r="P8" s="20"/>
      <c r="Q8" s="20"/>
      <c r="R8" s="151"/>
      <c r="S8" s="26"/>
      <c r="T8" s="18"/>
      <c r="U8" s="328"/>
      <c r="AE8" s="328"/>
      <c r="AO8" s="328"/>
      <c r="AY8" s="328"/>
      <c r="AZ8" s="328"/>
      <c r="BA8" s="431"/>
      <c r="BB8" s="431"/>
      <c r="BC8" s="431"/>
      <c r="BD8" s="431"/>
      <c r="BE8" s="431"/>
      <c r="BF8" s="431"/>
      <c r="BI8" s="328"/>
      <c r="BS8" s="328"/>
      <c r="CC8" s="328"/>
      <c r="CM8" s="328"/>
      <c r="CW8" s="328"/>
      <c r="DG8" s="328"/>
      <c r="DQ8" s="328"/>
      <c r="EA8" s="328"/>
      <c r="EK8" s="328"/>
      <c r="EU8" s="328"/>
      <c r="FE8" s="328"/>
      <c r="FO8" s="328"/>
      <c r="FY8" s="328"/>
      <c r="GI8" s="328"/>
      <c r="GS8" s="328"/>
      <c r="HC8" s="328"/>
      <c r="HM8" s="328"/>
      <c r="HW8" s="328"/>
    </row>
    <row r="9" s="4" customFormat="true" x14ac:dyDescent="0.25">
      <c r="A9" s="319"/>
      <c r="B9" s="83" t="s">
        <v>59</v>
      </c>
      <c r="C9" s="82"/>
      <c r="D9" s="20"/>
      <c r="E9" s="20"/>
      <c r="F9" s="20"/>
      <c r="G9" s="20"/>
      <c r="H9" s="151"/>
      <c r="I9" s="26"/>
      <c r="J9" s="26"/>
      <c r="K9" s="319"/>
      <c r="L9" s="83" t="s">
        <v>59</v>
      </c>
      <c r="M9" s="20"/>
      <c r="N9" s="20"/>
      <c r="O9" s="20"/>
      <c r="P9" s="20"/>
      <c r="Q9" s="20"/>
      <c r="R9" s="151"/>
      <c r="S9" s="26"/>
      <c r="T9" s="18"/>
      <c r="U9" s="328"/>
      <c r="AE9" s="328"/>
      <c r="AO9" s="328"/>
      <c r="AY9" s="328"/>
      <c r="AZ9" s="328"/>
      <c r="BA9" s="431"/>
      <c r="BB9" s="431"/>
      <c r="BC9" s="431"/>
      <c r="BD9" s="431"/>
      <c r="BE9" s="431"/>
      <c r="BF9" s="431"/>
      <c r="BI9" s="328"/>
      <c r="BS9" s="328"/>
      <c r="CC9" s="328"/>
      <c r="CM9" s="328"/>
      <c r="CW9" s="328"/>
      <c r="DG9" s="328"/>
      <c r="DQ9" s="328"/>
      <c r="EA9" s="328"/>
      <c r="EK9" s="328"/>
      <c r="EU9" s="328"/>
      <c r="FE9" s="328"/>
      <c r="FO9" s="328"/>
      <c r="FY9" s="328"/>
      <c r="GI9" s="328"/>
      <c r="GS9" s="328"/>
      <c r="HC9" s="328"/>
      <c r="HM9" s="328"/>
      <c r="HW9" s="328"/>
    </row>
    <row r="10" s="4" customFormat="true" x14ac:dyDescent="0.25">
      <c r="A10" s="319"/>
      <c r="B10" s="83" t="s">
        <v>122</v>
      </c>
      <c r="C10" s="20"/>
      <c r="D10" s="20"/>
      <c r="E10" s="20"/>
      <c r="F10" s="20"/>
      <c r="G10" s="20"/>
      <c r="H10" s="151"/>
      <c r="I10" s="26"/>
      <c r="J10" s="26"/>
      <c r="K10" s="319"/>
      <c r="L10" s="83" t="s">
        <v>122</v>
      </c>
      <c r="M10" s="20"/>
      <c r="N10" s="20"/>
      <c r="O10" s="20"/>
      <c r="P10" s="20"/>
      <c r="Q10" s="20"/>
      <c r="R10" s="151"/>
      <c r="S10" s="26"/>
      <c r="T10" s="18"/>
      <c r="U10" s="328"/>
      <c r="AE10" s="328"/>
      <c r="AO10" s="328"/>
      <c r="AY10" s="328"/>
      <c r="AZ10" s="328"/>
      <c r="BA10" s="431"/>
      <c r="BB10" s="431"/>
      <c r="BC10" s="431"/>
      <c r="BD10" s="431"/>
      <c r="BE10" s="431"/>
      <c r="BF10" s="431"/>
      <c r="BI10" s="328"/>
      <c r="BS10" s="328"/>
      <c r="CC10" s="328"/>
      <c r="CM10" s="328"/>
      <c r="CW10" s="328"/>
      <c r="DG10" s="328"/>
      <c r="DQ10" s="328"/>
      <c r="EA10" s="328"/>
      <c r="EK10" s="328"/>
      <c r="EU10" s="328"/>
      <c r="FE10" s="328"/>
      <c r="FO10" s="328"/>
      <c r="FY10" s="328"/>
      <c r="GI10" s="328"/>
      <c r="GS10" s="328"/>
      <c r="HC10" s="328"/>
      <c r="HM10" s="328"/>
      <c r="HW10" s="328"/>
    </row>
    <row r="11" s="4" customFormat="true" x14ac:dyDescent="0.25">
      <c r="A11" s="319"/>
      <c r="B11" s="138" t="s">
        <v>21</v>
      </c>
      <c r="C11" s="152"/>
      <c r="D11" s="20"/>
      <c r="E11" s="20"/>
      <c r="F11" s="20"/>
      <c r="G11" s="7"/>
      <c r="H11" s="28"/>
      <c r="I11" s="26"/>
      <c r="J11" s="26"/>
      <c r="K11" s="319" t="s">
        <v>191</v>
      </c>
      <c r="L11" s="138" t="s">
        <v>21</v>
      </c>
      <c r="M11" s="152">
        <v>95.6</v>
      </c>
      <c r="N11" s="20">
        <f>233/238*100</f>
        <v>97.899159663865547</v>
      </c>
      <c r="O11" s="20">
        <f>118/129*100</f>
        <v>91.472868217054256</v>
      </c>
      <c r="P11" s="20"/>
      <c r="Q11" s="20">
        <f>351/367*100</f>
        <v>95.640326975476839</v>
      </c>
      <c r="R11" s="151"/>
      <c r="S11" s="26"/>
      <c r="T11" s="18"/>
      <c r="U11" s="328"/>
      <c r="AE11" s="328"/>
      <c r="AO11" s="328"/>
      <c r="AY11" s="328"/>
      <c r="AZ11" s="328"/>
      <c r="BA11" s="431"/>
      <c r="BB11" s="431"/>
      <c r="BC11" s="431"/>
      <c r="BD11" s="431"/>
      <c r="BE11" s="431"/>
      <c r="BF11" s="431"/>
      <c r="BI11" s="328"/>
      <c r="BS11" s="328"/>
      <c r="CC11" s="328"/>
      <c r="CM11" s="328"/>
      <c r="CW11" s="328"/>
      <c r="DG11" s="328"/>
      <c r="DQ11" s="328"/>
      <c r="EA11" s="328"/>
      <c r="EK11" s="328"/>
      <c r="EU11" s="328"/>
      <c r="FE11" s="328"/>
      <c r="FO11" s="328"/>
      <c r="FY11" s="328"/>
      <c r="GI11" s="328"/>
      <c r="GS11" s="328"/>
      <c r="HC11" s="328"/>
      <c r="HM11" s="328"/>
      <c r="HW11" s="328"/>
    </row>
    <row r="12" s="4" customFormat="true" x14ac:dyDescent="0.25">
      <c r="A12" s="319"/>
      <c r="B12" s="138" t="s">
        <v>30</v>
      </c>
      <c r="C12" s="20"/>
      <c r="D12" s="7"/>
      <c r="E12" s="7"/>
      <c r="F12" s="7"/>
      <c r="G12" s="7"/>
      <c r="H12" s="28"/>
      <c r="I12" s="26"/>
      <c r="J12" s="26"/>
      <c r="K12" s="319"/>
      <c r="L12" s="138" t="s">
        <v>30</v>
      </c>
      <c r="M12" s="20"/>
      <c r="N12" s="7"/>
      <c r="O12" s="7"/>
      <c r="P12" s="7"/>
      <c r="Q12" s="7"/>
      <c r="R12" s="28"/>
      <c r="S12" s="26"/>
      <c r="T12" s="18"/>
      <c r="U12" s="328"/>
      <c r="AE12" s="328"/>
      <c r="AO12" s="328"/>
      <c r="AY12" s="328"/>
      <c r="AZ12" s="328"/>
      <c r="BA12" s="431"/>
      <c r="BB12" s="431"/>
      <c r="BC12" s="431"/>
      <c r="BD12" s="431"/>
      <c r="BE12" s="431"/>
      <c r="BF12" s="431"/>
      <c r="BI12" s="328"/>
      <c r="BS12" s="328"/>
      <c r="CC12" s="328"/>
      <c r="CM12" s="328"/>
      <c r="CW12" s="328"/>
      <c r="DG12" s="328"/>
      <c r="DQ12" s="328"/>
      <c r="EA12" s="328"/>
      <c r="EK12" s="328"/>
      <c r="EU12" s="328"/>
      <c r="FE12" s="328"/>
      <c r="FO12" s="328"/>
      <c r="FY12" s="328"/>
      <c r="GI12" s="328"/>
      <c r="GS12" s="328"/>
      <c r="HC12" s="328"/>
      <c r="HM12" s="328"/>
      <c r="HW12" s="328"/>
    </row>
    <row r="13" s="1" customFormat="true" ht="15.75" customHeight="true" x14ac:dyDescent="0.2">
      <c r="A13" s="319"/>
      <c r="B13" s="138" t="s">
        <v>211</v>
      </c>
      <c r="C13" s="20"/>
      <c r="D13" s="20"/>
      <c r="E13" s="20"/>
      <c r="F13" s="20"/>
      <c r="G13" s="20"/>
      <c r="H13" s="151"/>
      <c r="I13" s="26"/>
      <c r="J13" s="26"/>
      <c r="K13" s="319" t="s">
        <v>192</v>
      </c>
      <c r="L13" s="138" t="s">
        <v>211</v>
      </c>
      <c r="M13" s="152">
        <v>95.6</v>
      </c>
      <c r="N13" s="20">
        <f>233/238*100</f>
        <v>97.899159663865547</v>
      </c>
      <c r="O13" s="20">
        <f>118/129*100</f>
        <v>91.472868217054256</v>
      </c>
      <c r="P13" s="20"/>
      <c r="Q13" s="20">
        <f>351/367*100</f>
        <v>95.640326975476839</v>
      </c>
      <c r="R13" s="151"/>
      <c r="S13" s="26"/>
      <c r="T13" s="18"/>
      <c r="U13" s="329"/>
      <c r="AE13" s="329"/>
      <c r="AO13" s="329"/>
      <c r="AY13" s="329"/>
      <c r="AZ13" s="329"/>
      <c r="BA13" s="436"/>
      <c r="BB13" s="436"/>
      <c r="BC13" s="436"/>
      <c r="BD13" s="436"/>
      <c r="BE13" s="436"/>
      <c r="BF13" s="436"/>
      <c r="BI13" s="329"/>
      <c r="BS13" s="329"/>
      <c r="CC13" s="329"/>
      <c r="CM13" s="329"/>
      <c r="CW13" s="329"/>
      <c r="DG13" s="329"/>
      <c r="DQ13" s="329"/>
      <c r="EA13" s="329"/>
      <c r="EK13" s="329"/>
      <c r="EU13" s="329"/>
      <c r="FE13" s="329"/>
      <c r="FO13" s="329"/>
      <c r="FY13" s="329"/>
      <c r="GI13" s="329"/>
      <c r="GS13" s="329"/>
      <c r="HC13" s="329"/>
      <c r="HM13" s="329"/>
      <c r="HW13" s="329"/>
    </row>
    <row r="14" s="14" customFormat="true" ht="18" customHeight="true" x14ac:dyDescent="0.25">
      <c r="A14" s="356" t="s">
        <v>58</v>
      </c>
      <c r="B14" s="361" t="s">
        <v>27</v>
      </c>
      <c r="C14" s="362"/>
      <c r="D14" s="362"/>
      <c r="E14" s="362"/>
      <c r="F14" s="363"/>
      <c r="G14" s="363"/>
      <c r="H14" s="364"/>
      <c r="I14" s="26"/>
      <c r="J14" s="26"/>
      <c r="K14" s="356" t="s">
        <v>58</v>
      </c>
      <c r="L14" s="361" t="s">
        <v>27</v>
      </c>
      <c r="M14" s="362"/>
      <c r="N14" s="362"/>
      <c r="O14" s="362"/>
      <c r="P14" s="363"/>
      <c r="Q14" s="363"/>
      <c r="R14" s="364"/>
      <c r="S14" s="26"/>
      <c r="T14" s="18"/>
      <c r="U14" s="330"/>
      <c r="AE14" s="330"/>
      <c r="AO14" s="330"/>
      <c r="AY14" s="330"/>
      <c r="AZ14" s="330"/>
      <c r="BA14" s="432"/>
      <c r="BB14" s="432"/>
      <c r="BC14" s="432"/>
      <c r="BD14" s="432"/>
      <c r="BE14" s="432"/>
      <c r="BF14" s="432"/>
      <c r="BI14" s="330"/>
      <c r="BS14" s="330"/>
      <c r="CC14" s="330"/>
      <c r="CM14" s="330"/>
      <c r="CW14" s="330"/>
      <c r="DG14" s="330"/>
      <c r="DQ14" s="330"/>
      <c r="EA14" s="330"/>
      <c r="EK14" s="330"/>
      <c r="EU14" s="330"/>
      <c r="FE14" s="330"/>
      <c r="FO14" s="330"/>
      <c r="FY14" s="330"/>
      <c r="GI14" s="330"/>
      <c r="GS14" s="330"/>
      <c r="HC14" s="330"/>
      <c r="HM14" s="330"/>
      <c r="HW14" s="330"/>
    </row>
    <row r="15" x14ac:dyDescent="0.25">
      <c r="A15" s="320" t="s">
        <v>31</v>
      </c>
      <c r="B15" s="21">
        <v>0</v>
      </c>
      <c r="C15" s="152"/>
      <c r="D15" s="82"/>
      <c r="E15" s="82"/>
      <c r="F15" s="7"/>
      <c r="G15" s="7"/>
      <c r="H15" s="28"/>
      <c r="I15" s="11"/>
      <c r="J15" s="11"/>
      <c r="K15" s="320" t="s">
        <v>31</v>
      </c>
      <c r="L15" s="21">
        <v>0</v>
      </c>
      <c r="M15" s="152"/>
      <c r="N15" s="82"/>
      <c r="O15" s="82"/>
      <c r="P15" s="7"/>
      <c r="Q15" s="7"/>
      <c r="R15" s="28"/>
      <c r="S15" s="11"/>
      <c r="T15" s="17"/>
      <c r="AZ15" s="433"/>
      <c r="BA15" s="431"/>
      <c r="BB15" s="431"/>
      <c r="BC15" s="431"/>
      <c r="BD15" s="431"/>
      <c r="BE15" s="431"/>
      <c r="BF15" s="431"/>
    </row>
    <row r="16" s="2" customFormat="true" x14ac:dyDescent="0.25">
      <c r="A16" s="320" t="s">
        <v>118</v>
      </c>
      <c r="B16" s="153">
        <v>0</v>
      </c>
      <c r="C16" s="82"/>
      <c r="D16" s="82"/>
      <c r="E16" s="82"/>
      <c r="F16" s="7"/>
      <c r="G16" s="7"/>
      <c r="H16" s="28"/>
      <c r="I16" s="11"/>
      <c r="J16" s="11"/>
      <c r="K16" s="320" t="s">
        <v>118</v>
      </c>
      <c r="L16" s="153">
        <v>0</v>
      </c>
      <c r="M16" s="82"/>
      <c r="N16" s="82"/>
      <c r="O16" s="82"/>
      <c r="P16" s="7"/>
      <c r="Q16" s="7"/>
      <c r="R16" s="28"/>
      <c r="S16" s="11"/>
      <c r="T16" s="17"/>
      <c r="U16" s="331"/>
      <c r="AE16" s="331"/>
      <c r="AO16" s="331"/>
      <c r="AY16" s="331"/>
      <c r="AZ16" s="434"/>
      <c r="BA16" s="437"/>
      <c r="BB16" s="437"/>
      <c r="BC16" s="437"/>
      <c r="BD16" s="437"/>
      <c r="BE16" s="437"/>
      <c r="BF16" s="437"/>
      <c r="BI16" s="331"/>
      <c r="BS16" s="331"/>
      <c r="CC16" s="331"/>
      <c r="CM16" s="331"/>
      <c r="CW16" s="331"/>
      <c r="DG16" s="331"/>
      <c r="DQ16" s="331"/>
      <c r="EA16" s="331"/>
      <c r="EK16" s="331"/>
      <c r="EU16" s="331"/>
      <c r="FE16" s="331"/>
      <c r="FO16" s="331"/>
      <c r="FY16" s="331"/>
      <c r="GI16" s="331"/>
      <c r="GS16" s="331"/>
      <c r="HC16" s="331"/>
      <c r="HM16" s="331"/>
      <c r="HW16" s="331"/>
    </row>
    <row r="17" s="2" customFormat="true" x14ac:dyDescent="0.25">
      <c r="A17" s="321" t="s">
        <v>193</v>
      </c>
      <c r="B17" s="22">
        <v>1</v>
      </c>
      <c r="C17" s="152">
        <v>53</v>
      </c>
      <c r="D17" s="82">
        <v>74</v>
      </c>
      <c r="E17" s="7">
        <v>8</v>
      </c>
      <c r="F17" s="7"/>
      <c r="G17" s="7">
        <v>53</v>
      </c>
      <c r="H17" s="28"/>
      <c r="I17" s="11"/>
      <c r="J17" s="11"/>
      <c r="K17" s="321" t="s">
        <v>194</v>
      </c>
      <c r="L17" s="22">
        <v>1</v>
      </c>
      <c r="M17" s="152">
        <v>92.6</v>
      </c>
      <c r="N17" s="82">
        <f>237/238*100</f>
        <v>99.579831932773118</v>
      </c>
      <c r="O17" s="82">
        <f>103/129*100</f>
        <v>79.84496124031007</v>
      </c>
      <c r="P17" s="7"/>
      <c r="Q17" s="7">
        <f>340/367*100</f>
        <v>92.643051771117172</v>
      </c>
      <c r="R17" s="28"/>
      <c r="S17" s="11"/>
      <c r="T17" s="17"/>
      <c r="U17" s="331"/>
      <c r="AE17" s="331"/>
      <c r="AO17" s="331"/>
      <c r="AY17" s="331"/>
      <c r="AZ17" s="434"/>
      <c r="BA17" s="437"/>
      <c r="BB17" s="437"/>
      <c r="BC17" s="437"/>
      <c r="BD17" s="437"/>
      <c r="BE17" s="437"/>
      <c r="BF17" s="437"/>
      <c r="BI17" s="331"/>
      <c r="BS17" s="331"/>
      <c r="CC17" s="331"/>
      <c r="CM17" s="331"/>
      <c r="CW17" s="331"/>
      <c r="DG17" s="331"/>
      <c r="DQ17" s="331"/>
      <c r="EA17" s="331"/>
      <c r="EK17" s="331"/>
      <c r="EU17" s="331"/>
      <c r="FE17" s="331"/>
      <c r="FO17" s="331"/>
      <c r="FY17" s="331"/>
      <c r="GI17" s="331"/>
      <c r="GS17" s="331"/>
      <c r="HC17" s="331"/>
      <c r="HM17" s="331"/>
      <c r="HW17" s="331"/>
    </row>
    <row r="18" s="2" customFormat="true" x14ac:dyDescent="0.25">
      <c r="A18" s="321"/>
      <c r="B18" s="23"/>
      <c r="C18" s="82"/>
      <c r="D18" s="82"/>
      <c r="E18" s="82"/>
      <c r="F18" s="82"/>
      <c r="G18" s="82"/>
      <c r="H18" s="28"/>
      <c r="I18" s="11"/>
      <c r="J18" s="11"/>
      <c r="K18" s="321" t="s">
        <v>199</v>
      </c>
      <c r="L18" s="23">
        <v>0.5</v>
      </c>
      <c r="M18" s="152">
        <f>100-M17</f>
        <v>7.4000000000000057</v>
      </c>
      <c r="N18" s="152">
        <f t="shared" ref="N18:Q18" si="2">100-N17</f>
        <v>0.42016806722688216</v>
      </c>
      <c r="O18" s="152"/>
      <c r="P18" s="152"/>
      <c r="Q18" s="152">
        <f t="shared" si="2"/>
        <v>7.3569482288828283</v>
      </c>
      <c r="R18" s="28"/>
      <c r="S18" s="11"/>
      <c r="T18" s="17"/>
      <c r="U18" s="331"/>
      <c r="AE18" s="331"/>
      <c r="AO18" s="331"/>
      <c r="AY18" s="331"/>
      <c r="AZ18" s="434"/>
      <c r="BA18" s="437"/>
      <c r="BB18" s="437"/>
      <c r="BC18" s="437"/>
      <c r="BD18" s="437"/>
      <c r="BE18" s="437"/>
      <c r="BF18" s="437"/>
      <c r="BI18" s="331"/>
      <c r="BS18" s="331"/>
      <c r="CC18" s="331"/>
      <c r="CM18" s="331"/>
      <c r="CW18" s="331"/>
      <c r="DG18" s="331"/>
      <c r="DQ18" s="331"/>
      <c r="EA18" s="331"/>
      <c r="EK18" s="331"/>
      <c r="EU18" s="331"/>
      <c r="FE18" s="331"/>
      <c r="FO18" s="331"/>
      <c r="FY18" s="331"/>
      <c r="GI18" s="331"/>
      <c r="GS18" s="331"/>
      <c r="HC18" s="331"/>
      <c r="HM18" s="331"/>
      <c r="HW18" s="331"/>
    </row>
    <row r="19" s="2" customFormat="true" x14ac:dyDescent="0.25">
      <c r="A19" s="321"/>
      <c r="B19" s="23"/>
      <c r="C19" s="7"/>
      <c r="D19" s="7"/>
      <c r="E19" s="7"/>
      <c r="F19" s="7"/>
      <c r="G19" s="7"/>
      <c r="H19" s="28"/>
      <c r="I19" s="11"/>
      <c r="J19" s="11"/>
      <c r="K19" s="321"/>
      <c r="L19" s="23"/>
      <c r="M19" s="7"/>
      <c r="N19" s="7"/>
      <c r="O19" s="7"/>
      <c r="P19" s="7"/>
      <c r="Q19" s="7"/>
      <c r="R19" s="28"/>
      <c r="S19" s="11"/>
      <c r="T19" s="17"/>
      <c r="U19" s="331"/>
      <c r="AE19" s="331"/>
      <c r="AO19" s="331"/>
      <c r="AY19" s="331"/>
      <c r="AZ19" s="434"/>
      <c r="BA19" s="437"/>
      <c r="BB19" s="437"/>
      <c r="BC19" s="437"/>
      <c r="BD19" s="437"/>
      <c r="BE19" s="437"/>
      <c r="BF19" s="437"/>
      <c r="BI19" s="331"/>
      <c r="BS19" s="331"/>
      <c r="CC19" s="331"/>
      <c r="CM19" s="331"/>
      <c r="CW19" s="331"/>
      <c r="DG19" s="331"/>
      <c r="DQ19" s="331"/>
      <c r="EA19" s="331"/>
      <c r="EK19" s="331"/>
      <c r="EU19" s="331"/>
      <c r="FE19" s="331"/>
      <c r="FO19" s="331"/>
      <c r="FY19" s="331"/>
      <c r="GI19" s="331"/>
      <c r="GS19" s="331"/>
      <c r="HC19" s="331"/>
      <c r="HM19" s="331"/>
      <c r="HW19" s="331"/>
    </row>
    <row r="20" s="2" customFormat="true" x14ac:dyDescent="0.25">
      <c r="A20" s="321"/>
      <c r="B20" s="23"/>
      <c r="C20" s="7"/>
      <c r="D20" s="7"/>
      <c r="E20" s="140"/>
      <c r="F20" s="7"/>
      <c r="G20" s="7"/>
      <c r="H20" s="28"/>
      <c r="I20" s="11"/>
      <c r="J20" s="11"/>
      <c r="K20" s="321"/>
      <c r="L20" s="23"/>
      <c r="M20" s="7"/>
      <c r="N20" s="7"/>
      <c r="O20" s="7"/>
      <c r="P20" s="7"/>
      <c r="Q20" s="7"/>
      <c r="R20" s="28"/>
      <c r="S20" s="11"/>
      <c r="T20" s="17"/>
      <c r="U20" s="331"/>
      <c r="AE20" s="331"/>
      <c r="AO20" s="331"/>
      <c r="AY20" s="331"/>
      <c r="AZ20" s="434"/>
      <c r="BA20" s="437"/>
      <c r="BB20" s="437"/>
      <c r="BC20" s="437"/>
      <c r="BD20" s="437"/>
      <c r="BE20" s="437"/>
      <c r="BF20" s="437"/>
      <c r="BI20" s="331"/>
      <c r="BS20" s="331"/>
      <c r="CC20" s="331"/>
      <c r="CM20" s="331"/>
      <c r="CW20" s="331"/>
      <c r="DG20" s="331"/>
      <c r="DQ20" s="331"/>
      <c r="EA20" s="331"/>
      <c r="EK20" s="331"/>
      <c r="EU20" s="331"/>
      <c r="FE20" s="331"/>
      <c r="FO20" s="331"/>
      <c r="FY20" s="331"/>
      <c r="GI20" s="331"/>
      <c r="GS20" s="331"/>
      <c r="HC20" s="331"/>
      <c r="HM20" s="331"/>
      <c r="HW20" s="331"/>
    </row>
    <row r="21" s="2" customFormat="true" x14ac:dyDescent="0.25">
      <c r="A21" s="321"/>
      <c r="B21" s="22"/>
      <c r="C21" s="7"/>
      <c r="D21" s="140"/>
      <c r="E21" s="140"/>
      <c r="F21" s="7"/>
      <c r="G21" s="7"/>
      <c r="H21" s="28"/>
      <c r="I21" s="11"/>
      <c r="J21" s="11"/>
      <c r="K21" s="321"/>
      <c r="L21" s="22"/>
      <c r="M21" s="7"/>
      <c r="N21" s="140"/>
      <c r="O21" s="140"/>
      <c r="P21" s="7"/>
      <c r="Q21" s="7"/>
      <c r="R21" s="28"/>
      <c r="S21" s="11"/>
      <c r="T21" s="17"/>
      <c r="U21" s="331"/>
      <c r="AE21" s="331"/>
      <c r="AO21" s="331"/>
      <c r="AY21" s="331"/>
      <c r="AZ21" s="434"/>
      <c r="BA21" s="437"/>
      <c r="BB21" s="437"/>
      <c r="BC21" s="437"/>
      <c r="BD21" s="437"/>
      <c r="BE21" s="437"/>
      <c r="BF21" s="437"/>
      <c r="BI21" s="331"/>
      <c r="BS21" s="331"/>
      <c r="CC21" s="331"/>
      <c r="CM21" s="331"/>
      <c r="CW21" s="331"/>
      <c r="DG21" s="331"/>
      <c r="DQ21" s="331"/>
      <c r="EA21" s="331"/>
      <c r="EK21" s="331"/>
      <c r="EU21" s="331"/>
      <c r="FE21" s="331"/>
      <c r="FO21" s="331"/>
      <c r="FY21" s="331"/>
      <c r="GI21" s="331"/>
      <c r="GS21" s="331"/>
      <c r="HC21" s="331"/>
      <c r="HM21" s="331"/>
      <c r="HW21" s="331"/>
    </row>
    <row r="22" s="2" customFormat="true" x14ac:dyDescent="0.25">
      <c r="A22" s="321"/>
      <c r="B22" s="22"/>
      <c r="C22" s="140"/>
      <c r="D22" s="140"/>
      <c r="E22" s="140"/>
      <c r="F22" s="140"/>
      <c r="G22" s="140"/>
      <c r="H22" s="141"/>
      <c r="I22" s="11"/>
      <c r="J22" s="11"/>
      <c r="K22" s="321"/>
      <c r="L22" s="22"/>
      <c r="M22" s="140"/>
      <c r="N22" s="140"/>
      <c r="O22" s="140"/>
      <c r="P22" s="140"/>
      <c r="Q22" s="140"/>
      <c r="R22" s="141"/>
      <c r="S22" s="11"/>
      <c r="T22" s="17"/>
      <c r="U22" s="331"/>
      <c r="AE22" s="331"/>
      <c r="AO22" s="331"/>
      <c r="AY22" s="331"/>
      <c r="AZ22" s="434"/>
      <c r="BA22" s="437"/>
      <c r="BB22" s="437"/>
      <c r="BC22" s="437"/>
      <c r="BD22" s="437"/>
      <c r="BE22" s="437"/>
      <c r="BF22" s="437"/>
      <c r="BI22" s="331"/>
      <c r="BS22" s="331"/>
      <c r="CC22" s="331"/>
      <c r="CM22" s="331"/>
      <c r="CW22" s="331"/>
      <c r="DG22" s="331"/>
      <c r="DQ22" s="331"/>
      <c r="EA22" s="331"/>
      <c r="EK22" s="331"/>
      <c r="EU22" s="331"/>
      <c r="FE22" s="331"/>
      <c r="FO22" s="331"/>
      <c r="FY22" s="331"/>
      <c r="GI22" s="331"/>
      <c r="GS22" s="331"/>
      <c r="HC22" s="331"/>
      <c r="HM22" s="331"/>
      <c r="HW22" s="331"/>
    </row>
    <row r="23" s="2" customFormat="true" x14ac:dyDescent="0.25">
      <c r="A23" s="321"/>
      <c r="B23" s="22"/>
      <c r="C23" s="140"/>
      <c r="D23" s="140"/>
      <c r="E23" s="140"/>
      <c r="F23" s="140"/>
      <c r="G23" s="140"/>
      <c r="H23" s="141"/>
      <c r="I23" s="11"/>
      <c r="J23" s="11"/>
      <c r="K23" s="321"/>
      <c r="L23" s="22"/>
      <c r="M23" s="140"/>
      <c r="N23" s="140"/>
      <c r="O23" s="140"/>
      <c r="P23" s="140"/>
      <c r="Q23" s="140"/>
      <c r="R23" s="141"/>
      <c r="S23" s="11"/>
      <c r="T23" s="17"/>
      <c r="U23" s="331"/>
      <c r="AE23" s="331"/>
      <c r="AO23" s="331"/>
      <c r="AY23" s="331"/>
      <c r="AZ23" s="434"/>
      <c r="BA23" s="437"/>
      <c r="BB23" s="437"/>
      <c r="BC23" s="437"/>
      <c r="BD23" s="437"/>
      <c r="BE23" s="437"/>
      <c r="BF23" s="437"/>
      <c r="BI23" s="331"/>
      <c r="BS23" s="331"/>
      <c r="CC23" s="331"/>
      <c r="CM23" s="331"/>
      <c r="CW23" s="331"/>
      <c r="DG23" s="331"/>
      <c r="DQ23" s="331"/>
      <c r="EA23" s="331"/>
      <c r="EK23" s="331"/>
      <c r="EU23" s="331"/>
      <c r="FE23" s="331"/>
      <c r="FO23" s="331"/>
      <c r="FY23" s="331"/>
      <c r="GI23" s="331"/>
      <c r="GS23" s="331"/>
      <c r="HC23" s="331"/>
      <c r="HM23" s="331"/>
      <c r="HW23" s="331"/>
    </row>
    <row r="24" s="2" customFormat="true" x14ac:dyDescent="0.25">
      <c r="A24" s="321"/>
      <c r="B24" s="22"/>
      <c r="C24" s="140"/>
      <c r="D24" s="140"/>
      <c r="E24" s="140"/>
      <c r="F24" s="140"/>
      <c r="G24" s="140"/>
      <c r="H24" s="141"/>
      <c r="I24" s="11"/>
      <c r="J24" s="11"/>
      <c r="K24" s="321"/>
      <c r="L24" s="22"/>
      <c r="M24" s="140"/>
      <c r="N24" s="140"/>
      <c r="O24" s="140"/>
      <c r="P24" s="140"/>
      <c r="Q24" s="140"/>
      <c r="R24" s="141"/>
      <c r="S24" s="11"/>
      <c r="T24" s="17"/>
      <c r="U24" s="331"/>
      <c r="AE24" s="331"/>
      <c r="AO24" s="331"/>
      <c r="AY24" s="331"/>
      <c r="AZ24" s="434"/>
      <c r="BA24" s="437"/>
      <c r="BB24" s="437"/>
      <c r="BC24" s="437"/>
      <c r="BD24" s="437"/>
      <c r="BE24" s="437"/>
      <c r="BF24" s="437"/>
      <c r="BI24" s="331"/>
      <c r="BS24" s="331"/>
      <c r="CC24" s="331"/>
      <c r="CM24" s="331"/>
      <c r="CW24" s="331"/>
      <c r="DG24" s="331"/>
      <c r="DQ24" s="331"/>
      <c r="EA24" s="331"/>
      <c r="EK24" s="331"/>
      <c r="EU24" s="331"/>
      <c r="FE24" s="331"/>
      <c r="FO24" s="331"/>
      <c r="FY24" s="331"/>
      <c r="GI24" s="331"/>
      <c r="GS24" s="331"/>
      <c r="HC24" s="331"/>
      <c r="HM24" s="331"/>
      <c r="HW24" s="331"/>
    </row>
    <row r="25" s="2" customFormat="true" x14ac:dyDescent="0.25">
      <c r="A25" s="321"/>
      <c r="B25" s="22"/>
      <c r="C25" s="140"/>
      <c r="D25" s="140"/>
      <c r="E25" s="140"/>
      <c r="F25" s="140"/>
      <c r="G25" s="140"/>
      <c r="H25" s="141"/>
      <c r="I25" s="11"/>
      <c r="J25" s="11"/>
      <c r="K25" s="321"/>
      <c r="L25" s="22"/>
      <c r="M25" s="140"/>
      <c r="N25" s="140"/>
      <c r="O25" s="140"/>
      <c r="P25" s="140"/>
      <c r="Q25" s="140"/>
      <c r="R25" s="141"/>
      <c r="S25" s="11"/>
      <c r="T25" s="17"/>
      <c r="U25" s="331"/>
      <c r="AE25" s="331"/>
      <c r="AO25" s="331"/>
      <c r="AY25" s="331"/>
      <c r="AZ25" s="434"/>
      <c r="BA25" s="437"/>
      <c r="BB25" s="437"/>
      <c r="BC25" s="437"/>
      <c r="BD25" s="437"/>
      <c r="BE25" s="437"/>
      <c r="BF25" s="437"/>
      <c r="BI25" s="331"/>
      <c r="BS25" s="331"/>
      <c r="CC25" s="331"/>
      <c r="CM25" s="331"/>
      <c r="CW25" s="331"/>
      <c r="DG25" s="331"/>
      <c r="DQ25" s="331"/>
      <c r="EA25" s="331"/>
      <c r="EK25" s="331"/>
      <c r="EU25" s="331"/>
      <c r="FE25" s="331"/>
      <c r="FO25" s="331"/>
      <c r="FY25" s="331"/>
      <c r="GI25" s="331"/>
      <c r="GS25" s="331"/>
      <c r="HC25" s="331"/>
      <c r="HM25" s="331"/>
      <c r="HW25" s="331"/>
    </row>
    <row r="26" s="2" customFormat="true" x14ac:dyDescent="0.25">
      <c r="A26" s="321"/>
      <c r="B26" s="22"/>
      <c r="C26" s="140"/>
      <c r="D26" s="140"/>
      <c r="E26" s="140"/>
      <c r="F26" s="140"/>
      <c r="G26" s="140"/>
      <c r="H26" s="141"/>
      <c r="I26" s="11"/>
      <c r="J26" s="11"/>
      <c r="K26" s="321"/>
      <c r="L26" s="22"/>
      <c r="M26" s="140"/>
      <c r="N26" s="140"/>
      <c r="O26" s="140"/>
      <c r="P26" s="140"/>
      <c r="Q26" s="140"/>
      <c r="R26" s="141"/>
      <c r="S26" s="11"/>
      <c r="T26" s="17"/>
      <c r="U26" s="331"/>
      <c r="AE26" s="331"/>
      <c r="AO26" s="331"/>
      <c r="AY26" s="331"/>
      <c r="AZ26" s="434"/>
      <c r="BA26" s="437"/>
      <c r="BB26" s="437"/>
      <c r="BC26" s="437"/>
      <c r="BD26" s="437"/>
      <c r="BE26" s="437"/>
      <c r="BF26" s="437"/>
      <c r="BI26" s="331"/>
      <c r="BS26" s="331"/>
      <c r="CC26" s="331"/>
      <c r="CM26" s="331"/>
      <c r="CW26" s="331"/>
      <c r="DG26" s="331"/>
      <c r="DQ26" s="331"/>
      <c r="EA26" s="331"/>
      <c r="EK26" s="331"/>
      <c r="EU26" s="331"/>
      <c r="FE26" s="331"/>
      <c r="FO26" s="331"/>
      <c r="FY26" s="331"/>
      <c r="GI26" s="331"/>
      <c r="GS26" s="331"/>
      <c r="HC26" s="331"/>
      <c r="HM26" s="331"/>
      <c r="HW26" s="331"/>
    </row>
    <row r="27" s="2" customFormat="true" x14ac:dyDescent="0.25">
      <c r="A27" s="321"/>
      <c r="B27" s="22"/>
      <c r="C27" s="6"/>
      <c r="D27" s="6"/>
      <c r="E27" s="6"/>
      <c r="F27" s="6"/>
      <c r="G27" s="6"/>
      <c r="H27" s="29"/>
      <c r="I27" s="11"/>
      <c r="J27" s="11"/>
      <c r="K27" s="321"/>
      <c r="L27" s="24"/>
      <c r="M27" s="6"/>
      <c r="N27" s="6"/>
      <c r="O27" s="6"/>
      <c r="P27" s="6"/>
      <c r="Q27" s="6"/>
      <c r="R27" s="29"/>
      <c r="S27" s="11"/>
      <c r="T27" s="17"/>
      <c r="U27" s="331"/>
      <c r="AE27" s="331"/>
      <c r="AO27" s="331"/>
      <c r="AY27" s="331"/>
      <c r="AZ27" s="434"/>
      <c r="BA27" s="437"/>
      <c r="BB27" s="437"/>
      <c r="BC27" s="437"/>
      <c r="BD27" s="437"/>
      <c r="BE27" s="437"/>
      <c r="BF27" s="437"/>
      <c r="BI27" s="331"/>
      <c r="BS27" s="331"/>
      <c r="CC27" s="331"/>
      <c r="CM27" s="331"/>
      <c r="CW27" s="331"/>
      <c r="DG27" s="331"/>
      <c r="DQ27" s="331"/>
      <c r="EA27" s="331"/>
      <c r="EK27" s="331"/>
      <c r="EU27" s="331"/>
      <c r="FE27" s="331"/>
      <c r="FO27" s="331"/>
      <c r="FY27" s="331"/>
      <c r="GI27" s="331"/>
      <c r="GS27" s="331"/>
      <c r="HC27" s="331"/>
      <c r="HM27" s="331"/>
      <c r="HW27" s="331"/>
    </row>
    <row r="28" s="2" customFormat="true" ht="93" customHeight="true" x14ac:dyDescent="0.25">
      <c r="A28" s="323" t="s">
        <v>12</v>
      </c>
      <c r="B28" s="570" t="s">
        <v>200</v>
      </c>
      <c r="C28" s="572"/>
      <c r="D28" s="572"/>
      <c r="E28" s="572"/>
      <c r="F28" s="572"/>
      <c r="G28" s="572"/>
      <c r="H28" s="573"/>
      <c r="I28" s="11"/>
      <c r="J28" s="11"/>
      <c r="K28" s="323" t="s">
        <v>12</v>
      </c>
      <c r="L28" s="570" t="s">
        <v>219</v>
      </c>
      <c r="M28" s="572"/>
      <c r="N28" s="572"/>
      <c r="O28" s="572"/>
      <c r="P28" s="572"/>
      <c r="Q28" s="572"/>
      <c r="R28" s="573"/>
      <c r="S28" s="11"/>
      <c r="T28" s="17"/>
      <c r="U28" s="331"/>
      <c r="AE28" s="331"/>
      <c r="AO28" s="331"/>
      <c r="AY28" s="331"/>
      <c r="AZ28" s="561"/>
      <c r="BA28" s="561"/>
      <c r="BB28" s="561"/>
      <c r="BC28" s="561"/>
      <c r="BD28" s="561"/>
      <c r="BE28" s="561"/>
      <c r="BF28" s="561"/>
      <c r="BI28" s="331"/>
      <c r="BS28" s="331"/>
      <c r="CC28" s="331"/>
      <c r="CM28" s="331"/>
      <c r="CW28" s="331"/>
      <c r="DG28" s="331"/>
      <c r="DQ28" s="331"/>
      <c r="EA28" s="331"/>
      <c r="EK28" s="331"/>
      <c r="EU28" s="331"/>
      <c r="FE28" s="331"/>
      <c r="FO28" s="331"/>
      <c r="FY28" s="331"/>
      <c r="GI28" s="331"/>
      <c r="GS28" s="331"/>
      <c r="HC28" s="331"/>
      <c r="HM28" s="331"/>
      <c r="HW28" s="331"/>
    </row>
    <row r="29" s="2" customFormat="true" ht="15.75" customHeight="true" x14ac:dyDescent="0.25">
      <c r="A29" s="323"/>
      <c r="B29" s="137" t="s">
        <v>139</v>
      </c>
      <c r="C29" s="273"/>
      <c r="D29" s="273"/>
      <c r="E29" s="273"/>
      <c r="F29" s="273"/>
      <c r="G29" s="273"/>
      <c r="H29" s="274"/>
      <c r="I29" s="11"/>
      <c r="J29" s="11"/>
      <c r="K29" s="323"/>
      <c r="L29" s="137" t="s">
        <v>139</v>
      </c>
      <c r="M29" s="273"/>
      <c r="N29" s="273"/>
      <c r="O29" s="273"/>
      <c r="P29" s="273"/>
      <c r="Q29" s="273"/>
      <c r="R29" s="274"/>
      <c r="S29" s="11"/>
      <c r="T29" s="17"/>
      <c r="U29" s="331"/>
      <c r="AE29" s="331"/>
      <c r="AO29" s="331"/>
      <c r="AY29" s="331"/>
      <c r="AZ29" s="331"/>
      <c r="BA29" s="434"/>
      <c r="BB29" s="434"/>
      <c r="BC29" s="434"/>
      <c r="BD29" s="434"/>
      <c r="BE29" s="434"/>
      <c r="BF29" s="434"/>
      <c r="BI29" s="331"/>
      <c r="BS29" s="331"/>
      <c r="CC29" s="331"/>
      <c r="CM29" s="331"/>
      <c r="CW29" s="331"/>
      <c r="DG29" s="331"/>
      <c r="DQ29" s="331"/>
      <c r="EA29" s="331"/>
      <c r="EK29" s="331"/>
      <c r="EU29" s="331"/>
      <c r="FE29" s="331"/>
      <c r="FO29" s="331"/>
      <c r="FY29" s="331"/>
      <c r="GI29" s="331"/>
      <c r="GS29" s="331"/>
      <c r="HC29" s="331"/>
      <c r="HM29" s="331"/>
      <c r="HW29" s="331"/>
    </row>
    <row r="30" s="2" customFormat="true" ht="15" customHeight="true" x14ac:dyDescent="0.25">
      <c r="A30" s="323"/>
      <c r="B30" s="137" t="s">
        <v>115</v>
      </c>
      <c r="C30" s="90" t="s">
        <v>195</v>
      </c>
      <c r="D30" s="90" t="s">
        <v>195</v>
      </c>
      <c r="E30" s="90" t="s">
        <v>195</v>
      </c>
      <c r="F30" s="90"/>
      <c r="G30" s="90" t="s">
        <v>195</v>
      </c>
      <c r="H30" s="260"/>
      <c r="I30" s="11"/>
      <c r="J30" s="11"/>
      <c r="K30" s="323"/>
      <c r="L30" s="137" t="s">
        <v>115</v>
      </c>
      <c r="M30" s="90" t="s">
        <v>189</v>
      </c>
      <c r="N30" s="90" t="s">
        <v>189</v>
      </c>
      <c r="O30" s="90" t="s">
        <v>195</v>
      </c>
      <c r="P30" s="90"/>
      <c r="Q30" s="90" t="s">
        <v>189</v>
      </c>
      <c r="R30" s="260"/>
      <c r="S30" s="11"/>
      <c r="T30" s="17"/>
      <c r="U30" s="331"/>
      <c r="AE30" s="331"/>
      <c r="AO30" s="331"/>
      <c r="AY30" s="331"/>
      <c r="AZ30" s="331"/>
      <c r="BA30" s="434"/>
      <c r="BB30" s="434"/>
      <c r="BC30" s="434"/>
      <c r="BD30" s="434"/>
      <c r="BE30" s="434"/>
      <c r="BF30" s="434"/>
      <c r="BI30" s="331"/>
      <c r="BS30" s="331"/>
      <c r="CC30" s="331"/>
      <c r="CM30" s="331"/>
      <c r="CW30" s="331"/>
      <c r="DG30" s="331"/>
      <c r="DQ30" s="331"/>
      <c r="EA30" s="331"/>
      <c r="EK30" s="331"/>
      <c r="EU30" s="331"/>
      <c r="FE30" s="331"/>
      <c r="FO30" s="331"/>
      <c r="FY30" s="331"/>
      <c r="GI30" s="331"/>
      <c r="GS30" s="331"/>
      <c r="HC30" s="331"/>
      <c r="HM30" s="331"/>
      <c r="HW30" s="331"/>
    </row>
    <row r="31" s="2" customFormat="true" ht="15" hidden="true" customHeight="true" x14ac:dyDescent="0.25">
      <c r="A31" s="323"/>
      <c r="B31" s="137" t="s">
        <v>146</v>
      </c>
      <c r="C31" s="90"/>
      <c r="D31" s="90"/>
      <c r="E31" s="90"/>
      <c r="F31" s="90"/>
      <c r="G31" s="90"/>
      <c r="H31" s="260"/>
      <c r="I31" s="11"/>
      <c r="J31" s="11"/>
      <c r="K31" s="323"/>
      <c r="L31" s="137" t="s">
        <v>146</v>
      </c>
      <c r="M31" s="90" t="s">
        <v>189</v>
      </c>
      <c r="N31" s="90" t="s">
        <v>189</v>
      </c>
      <c r="O31" s="90" t="s">
        <v>189</v>
      </c>
      <c r="P31" s="90"/>
      <c r="Q31" s="90" t="s">
        <v>189</v>
      </c>
      <c r="R31" s="260"/>
      <c r="S31" s="11"/>
      <c r="T31" s="17"/>
      <c r="U31" s="331"/>
      <c r="AE31" s="331"/>
      <c r="AO31" s="331"/>
      <c r="AY31" s="331"/>
      <c r="AZ31" s="331"/>
      <c r="BA31" s="434"/>
      <c r="BB31" s="434"/>
      <c r="BC31" s="434"/>
      <c r="BD31" s="434"/>
      <c r="BE31" s="434"/>
      <c r="BF31" s="434"/>
      <c r="BI31" s="331"/>
      <c r="BS31" s="331"/>
      <c r="CC31" s="331"/>
      <c r="CM31" s="331"/>
      <c r="CW31" s="331"/>
      <c r="DG31" s="331"/>
      <c r="DQ31" s="331"/>
      <c r="EA31" s="331"/>
      <c r="EK31" s="331"/>
      <c r="EU31" s="331"/>
      <c r="FE31" s="331"/>
      <c r="FO31" s="331"/>
      <c r="FY31" s="331"/>
      <c r="GI31" s="331"/>
      <c r="GS31" s="331"/>
      <c r="HC31" s="331"/>
      <c r="HM31" s="331"/>
      <c r="HW31" s="331"/>
    </row>
    <row r="32" ht="16.5" hidden="true" customHeight="true" x14ac:dyDescent="0.25">
      <c r="A32" s="323"/>
      <c r="B32" s="137" t="s">
        <v>147</v>
      </c>
      <c r="C32" s="90"/>
      <c r="D32" s="90"/>
      <c r="E32" s="90"/>
      <c r="F32" s="90"/>
      <c r="G32" s="90"/>
      <c r="H32" s="260"/>
      <c r="I32" s="11"/>
      <c r="J32" s="11"/>
      <c r="K32" s="323"/>
      <c r="L32" s="137" t="s">
        <v>147</v>
      </c>
      <c r="M32" s="90"/>
      <c r="N32" s="90"/>
      <c r="O32" s="90"/>
      <c r="P32" s="90"/>
      <c r="Q32" s="90"/>
      <c r="R32" s="260"/>
      <c r="S32" s="11"/>
      <c r="T32" s="17"/>
      <c r="BA32" s="433"/>
      <c r="BB32" s="433"/>
      <c r="BC32" s="433"/>
      <c r="BD32" s="433"/>
      <c r="BE32" s="433"/>
      <c r="BF32" s="433"/>
    </row>
    <row r="33" ht="16.5" customHeight="true" x14ac:dyDescent="0.25">
      <c r="A33" s="323"/>
      <c r="B33" s="137" t="s">
        <v>116</v>
      </c>
      <c r="C33" s="90"/>
      <c r="D33" s="90"/>
      <c r="E33" s="90"/>
      <c r="F33" s="90"/>
      <c r="G33" s="90"/>
      <c r="H33" s="260"/>
      <c r="I33" s="11"/>
      <c r="J33" s="11"/>
      <c r="K33" s="323"/>
      <c r="L33" s="137" t="s">
        <v>116</v>
      </c>
      <c r="M33" s="90" t="s">
        <v>189</v>
      </c>
      <c r="N33" s="90" t="s">
        <v>189</v>
      </c>
      <c r="O33" s="90" t="s">
        <v>189</v>
      </c>
      <c r="P33" s="90"/>
      <c r="Q33" s="90" t="s">
        <v>189</v>
      </c>
      <c r="R33" s="260"/>
      <c r="S33" s="11"/>
      <c r="T33" s="17"/>
      <c r="BA33" s="433"/>
      <c r="BB33" s="433"/>
      <c r="BC33" s="433"/>
      <c r="BD33" s="433"/>
      <c r="BE33" s="433"/>
      <c r="BF33" s="433"/>
    </row>
    <row r="34" ht="16.5" customHeight="true" x14ac:dyDescent="0.25">
      <c r="A34" s="324"/>
      <c r="B34" s="12" t="s">
        <v>23</v>
      </c>
      <c r="C34" s="144"/>
      <c r="D34" s="144"/>
      <c r="E34" s="144"/>
      <c r="F34" s="145"/>
      <c r="G34" s="146"/>
      <c r="H34" s="147"/>
      <c r="I34" s="11"/>
      <c r="J34" s="11"/>
      <c r="K34" s="324"/>
      <c r="L34" s="12" t="s">
        <v>23</v>
      </c>
      <c r="M34" s="144"/>
      <c r="N34" s="10"/>
      <c r="O34" s="10"/>
      <c r="P34" s="145"/>
      <c r="Q34" s="146"/>
      <c r="R34" s="147"/>
      <c r="S34" s="11"/>
      <c r="T34" s="17"/>
      <c r="BA34" s="433"/>
      <c r="BB34" s="433"/>
      <c r="BC34" s="433"/>
      <c r="BD34" s="433"/>
      <c r="BE34" s="433"/>
      <c r="BF34" s="433"/>
    </row>
    <row r="35" s="3" customFormat="true" ht="16.5" thickBot="true" x14ac:dyDescent="0.3">
      <c r="A35" s="325"/>
      <c r="B35" s="30" t="s">
        <v>20</v>
      </c>
      <c r="C35" s="149">
        <v>162</v>
      </c>
      <c r="D35" s="149">
        <f>6+31+67+6</f>
        <v>110</v>
      </c>
      <c r="E35" s="149">
        <v>50</v>
      </c>
      <c r="F35" s="149"/>
      <c r="G35" s="149">
        <v>162</v>
      </c>
      <c r="H35" s="150"/>
      <c r="I35" s="27"/>
      <c r="J35" s="27"/>
      <c r="K35" s="325"/>
      <c r="L35" s="30" t="s">
        <v>20</v>
      </c>
      <c r="M35" s="149">
        <v>367</v>
      </c>
      <c r="N35" s="149">
        <v>238</v>
      </c>
      <c r="O35" s="149">
        <v>129</v>
      </c>
      <c r="P35" s="149"/>
      <c r="Q35" s="149">
        <v>367</v>
      </c>
      <c r="R35" s="156"/>
      <c r="S35" s="27"/>
      <c r="T35" s="19"/>
      <c r="U35" s="326"/>
      <c r="AE35" s="326"/>
      <c r="AO35" s="326"/>
      <c r="AY35" s="326"/>
      <c r="AZ35" s="326"/>
      <c r="BA35" s="435"/>
      <c r="BB35" s="435"/>
      <c r="BC35" s="435"/>
      <c r="BD35" s="435"/>
      <c r="BE35" s="435"/>
      <c r="BF35" s="435"/>
      <c r="BI35" s="326"/>
      <c r="BS35" s="326"/>
      <c r="CC35" s="326"/>
      <c r="CM35" s="326"/>
      <c r="CW35" s="326"/>
      <c r="DG35" s="326"/>
      <c r="DQ35" s="326"/>
      <c r="EA35" s="326"/>
      <c r="EK35" s="326"/>
      <c r="EU35" s="326"/>
      <c r="FE35" s="326"/>
      <c r="FO35" s="326"/>
      <c r="FY35" s="326"/>
      <c r="GI35" s="326"/>
      <c r="GS35" s="326"/>
      <c r="HC35" s="326"/>
      <c r="HM35" s="326"/>
      <c r="HW35" s="326"/>
    </row>
    <row r="36" s="3" customFormat="true" x14ac:dyDescent="0.25">
      <c r="A36" s="326"/>
      <c r="K36" s="326"/>
      <c r="U36" s="326"/>
      <c r="AE36" s="326"/>
      <c r="AO36" s="326"/>
      <c r="AY36" s="326"/>
      <c r="AZ36" s="326"/>
      <c r="BI36" s="326"/>
      <c r="BS36" s="326"/>
      <c r="CC36" s="326"/>
      <c r="CM36" s="326"/>
      <c r="CW36" s="326"/>
      <c r="DG36" s="326"/>
      <c r="DQ36" s="326"/>
      <c r="EA36" s="326"/>
      <c r="EK36" s="326"/>
      <c r="EU36" s="326"/>
      <c r="FE36" s="326"/>
      <c r="FO36" s="326"/>
      <c r="FY36" s="326"/>
      <c r="GI36" s="326"/>
      <c r="GS36" s="326"/>
      <c r="HC36" s="326"/>
      <c r="HM36" s="326"/>
      <c r="HW36" s="326"/>
    </row>
    <row r="37" s="3" customFormat="true" x14ac:dyDescent="0.25">
      <c r="A37" s="326"/>
      <c r="K37" s="326"/>
      <c r="U37" s="326"/>
      <c r="AE37" s="326"/>
      <c r="AO37" s="326"/>
      <c r="AY37" s="326"/>
      <c r="AZ37" s="326"/>
      <c r="BI37" s="326"/>
      <c r="BS37" s="326"/>
      <c r="CC37" s="326"/>
      <c r="CM37" s="326"/>
      <c r="CW37" s="326"/>
      <c r="DG37" s="326"/>
      <c r="DQ37" s="326"/>
      <c r="EA37" s="326"/>
      <c r="EK37" s="326"/>
      <c r="EU37" s="326"/>
      <c r="FE37" s="326"/>
      <c r="FO37" s="326"/>
      <c r="FY37" s="326"/>
      <c r="GI37" s="326"/>
      <c r="GS37" s="326"/>
      <c r="HC37" s="326"/>
      <c r="HM37" s="326"/>
      <c r="HW37" s="326"/>
    </row>
    <row r="38" s="3" customFormat="true" x14ac:dyDescent="0.25">
      <c r="A38" s="326"/>
      <c r="K38" s="326"/>
      <c r="U38" s="326"/>
      <c r="AE38" s="326"/>
      <c r="AO38" s="326"/>
      <c r="AY38" s="326"/>
      <c r="AZ38" s="326"/>
      <c r="BI38" s="326"/>
      <c r="BS38" s="326"/>
      <c r="CC38" s="326"/>
      <c r="CM38" s="326"/>
      <c r="CW38" s="326"/>
      <c r="DG38" s="326"/>
      <c r="DQ38" s="326"/>
      <c r="EA38" s="326"/>
      <c r="EK38" s="326"/>
      <c r="EU38" s="326"/>
      <c r="FE38" s="326"/>
      <c r="FO38" s="326"/>
      <c r="FY38" s="326"/>
      <c r="GI38" s="326"/>
      <c r="GS38" s="326"/>
      <c r="HC38" s="326"/>
      <c r="HM38" s="326"/>
      <c r="HW38" s="326"/>
    </row>
    <row r="39" s="3" customFormat="true" x14ac:dyDescent="0.25">
      <c r="A39" s="326"/>
      <c r="K39" s="326"/>
      <c r="U39" s="326"/>
      <c r="AE39" s="326"/>
      <c r="AO39" s="326"/>
      <c r="AY39" s="326"/>
      <c r="AZ39" s="326"/>
      <c r="BI39" s="326"/>
      <c r="BS39" s="326"/>
      <c r="CC39" s="326"/>
      <c r="CM39" s="326"/>
      <c r="CW39" s="326"/>
      <c r="DG39" s="326"/>
      <c r="DQ39" s="326"/>
      <c r="EA39" s="326"/>
      <c r="EK39" s="326"/>
      <c r="EU39" s="326"/>
      <c r="FE39" s="326"/>
      <c r="FO39" s="326"/>
      <c r="FY39" s="326"/>
      <c r="GI39" s="326"/>
      <c r="GS39" s="326"/>
      <c r="HC39" s="326"/>
      <c r="HM39" s="326"/>
      <c r="HW39" s="326"/>
    </row>
    <row r="40" s="3" customFormat="true" x14ac:dyDescent="0.25">
      <c r="A40" s="326"/>
      <c r="K40" s="326"/>
      <c r="U40" s="326"/>
      <c r="AE40" s="326"/>
      <c r="AO40" s="326"/>
      <c r="AY40" s="326"/>
      <c r="AZ40" s="326"/>
      <c r="BI40" s="326"/>
      <c r="BS40" s="326"/>
      <c r="CC40" s="326"/>
      <c r="CM40" s="326"/>
      <c r="CW40" s="326"/>
      <c r="DG40" s="326"/>
      <c r="DQ40" s="326"/>
      <c r="EA40" s="326"/>
      <c r="EK40" s="326"/>
      <c r="EU40" s="326"/>
      <c r="FE40" s="326"/>
      <c r="FO40" s="326"/>
      <c r="FY40" s="326"/>
      <c r="GI40" s="326"/>
      <c r="GS40" s="326"/>
      <c r="HC40" s="326"/>
      <c r="HM40" s="326"/>
      <c r="HW40" s="326"/>
    </row>
    <row r="41" s="3" customFormat="true" x14ac:dyDescent="0.25">
      <c r="A41" s="326"/>
      <c r="K41" s="326"/>
      <c r="U41" s="326"/>
      <c r="AE41" s="326"/>
      <c r="AO41" s="326"/>
      <c r="AY41" s="326"/>
      <c r="AZ41" s="326"/>
      <c r="BI41" s="326"/>
      <c r="BS41" s="326"/>
      <c r="CC41" s="326"/>
      <c r="CM41" s="326"/>
      <c r="CW41" s="326"/>
      <c r="DG41" s="326"/>
      <c r="DQ41" s="326"/>
      <c r="EA41" s="326"/>
      <c r="EK41" s="326"/>
      <c r="EU41" s="326"/>
      <c r="FE41" s="326"/>
      <c r="FO41" s="326"/>
      <c r="FY41" s="326"/>
      <c r="GI41" s="326"/>
      <c r="GS41" s="326"/>
      <c r="HC41" s="326"/>
      <c r="HM41" s="326"/>
      <c r="HW41" s="326"/>
    </row>
    <row r="42" s="3" customFormat="true" x14ac:dyDescent="0.25">
      <c r="A42" s="326"/>
      <c r="K42" s="326"/>
      <c r="U42" s="326"/>
      <c r="AE42" s="326"/>
      <c r="AO42" s="326"/>
      <c r="AY42" s="326"/>
      <c r="AZ42" s="326"/>
      <c r="BI42" s="326"/>
      <c r="BS42" s="326"/>
      <c r="CC42" s="326"/>
      <c r="CM42" s="326"/>
      <c r="CW42" s="326"/>
      <c r="DG42" s="326"/>
      <c r="DQ42" s="326"/>
      <c r="EA42" s="326"/>
      <c r="EK42" s="326"/>
      <c r="EU42" s="326"/>
      <c r="FE42" s="326"/>
      <c r="FO42" s="326"/>
      <c r="FY42" s="326"/>
      <c r="GI42" s="326"/>
      <c r="GS42" s="326"/>
      <c r="HC42" s="326"/>
      <c r="HM42" s="326"/>
      <c r="HW42" s="326"/>
    </row>
    <row r="43" s="3" customFormat="true" x14ac:dyDescent="0.25">
      <c r="A43" s="326"/>
      <c r="K43" s="326"/>
      <c r="U43" s="326"/>
      <c r="AE43" s="326"/>
      <c r="AO43" s="326"/>
      <c r="AY43" s="326"/>
      <c r="AZ43" s="326"/>
      <c r="BI43" s="326"/>
      <c r="BS43" s="326"/>
      <c r="CC43" s="326"/>
      <c r="CM43" s="326"/>
      <c r="CW43" s="326"/>
      <c r="DG43" s="326"/>
      <c r="DQ43" s="326"/>
      <c r="EA43" s="326"/>
      <c r="EK43" s="326"/>
      <c r="EU43" s="326"/>
      <c r="FE43" s="326"/>
      <c r="FO43" s="326"/>
      <c r="FY43" s="326"/>
      <c r="GI43" s="326"/>
      <c r="GS43" s="326"/>
      <c r="HC43" s="326"/>
      <c r="HM43" s="326"/>
      <c r="HW43" s="326"/>
    </row>
    <row r="44" s="3" customFormat="true" x14ac:dyDescent="0.25">
      <c r="A44" s="326"/>
      <c r="K44" s="326"/>
      <c r="U44" s="326"/>
      <c r="AE44" s="326"/>
      <c r="AO44" s="326"/>
      <c r="AY44" s="326"/>
      <c r="AZ44" s="326"/>
      <c r="BI44" s="326"/>
      <c r="BS44" s="326"/>
      <c r="CC44" s="326"/>
      <c r="CM44" s="326"/>
      <c r="CW44" s="326"/>
      <c r="DG44" s="326"/>
      <c r="DQ44" s="326"/>
      <c r="EA44" s="326"/>
      <c r="EK44" s="326"/>
      <c r="EU44" s="326"/>
      <c r="FE44" s="326"/>
      <c r="FO44" s="326"/>
      <c r="FY44" s="326"/>
      <c r="GI44" s="326"/>
      <c r="GS44" s="326"/>
      <c r="HC44" s="326"/>
      <c r="HM44" s="326"/>
      <c r="HW44" s="326"/>
    </row>
    <row r="45" s="3" customFormat="true" x14ac:dyDescent="0.25">
      <c r="A45" s="326"/>
      <c r="K45" s="326"/>
      <c r="U45" s="326"/>
      <c r="AE45" s="326"/>
      <c r="AO45" s="326"/>
      <c r="AY45" s="326"/>
      <c r="AZ45" s="326"/>
      <c r="BI45" s="326"/>
      <c r="BS45" s="326"/>
      <c r="CC45" s="326"/>
      <c r="CM45" s="326"/>
      <c r="CW45" s="326"/>
      <c r="DG45" s="326"/>
      <c r="DQ45" s="326"/>
      <c r="EA45" s="326"/>
      <c r="EK45" s="326"/>
      <c r="EU45" s="326"/>
      <c r="FE45" s="326"/>
      <c r="FO45" s="326"/>
      <c r="FY45" s="326"/>
      <c r="GI45" s="326"/>
      <c r="GS45" s="326"/>
      <c r="HC45" s="326"/>
      <c r="HM45" s="326"/>
      <c r="HW45" s="326"/>
    </row>
    <row r="46" s="3" customFormat="true" x14ac:dyDescent="0.25">
      <c r="A46" s="326"/>
      <c r="K46" s="326"/>
      <c r="U46" s="326"/>
      <c r="AE46" s="326"/>
      <c r="AO46" s="326"/>
      <c r="AY46" s="326"/>
      <c r="AZ46" s="326"/>
      <c r="BI46" s="326"/>
      <c r="BS46" s="326"/>
      <c r="CC46" s="326"/>
      <c r="CM46" s="326"/>
      <c r="CW46" s="326"/>
      <c r="DG46" s="326"/>
      <c r="DQ46" s="326"/>
      <c r="EA46" s="326"/>
      <c r="EK46" s="326"/>
      <c r="EU46" s="326"/>
      <c r="FE46" s="326"/>
      <c r="FO46" s="326"/>
      <c r="FY46" s="326"/>
      <c r="GI46" s="326"/>
      <c r="GS46" s="326"/>
      <c r="HC46" s="326"/>
      <c r="HM46" s="326"/>
      <c r="HW46" s="326"/>
    </row>
    <row r="47" s="3" customFormat="true" x14ac:dyDescent="0.25">
      <c r="A47" s="326"/>
      <c r="K47" s="326"/>
      <c r="U47" s="326"/>
      <c r="AE47" s="326"/>
      <c r="AO47" s="326"/>
      <c r="AY47" s="326"/>
      <c r="AZ47" s="326"/>
      <c r="BI47" s="326"/>
      <c r="BS47" s="326"/>
      <c r="CC47" s="326"/>
      <c r="CM47" s="326"/>
      <c r="CW47" s="326"/>
      <c r="DG47" s="326"/>
      <c r="DQ47" s="326"/>
      <c r="EA47" s="326"/>
      <c r="EK47" s="326"/>
      <c r="EU47" s="326"/>
      <c r="FE47" s="326"/>
      <c r="FO47" s="326"/>
      <c r="FY47" s="326"/>
      <c r="GI47" s="326"/>
      <c r="GS47" s="326"/>
      <c r="HC47" s="326"/>
      <c r="HM47" s="326"/>
      <c r="HW47" s="326"/>
    </row>
    <row r="48" s="3" customFormat="true" x14ac:dyDescent="0.25">
      <c r="A48" s="326"/>
      <c r="K48" s="326"/>
      <c r="U48" s="326"/>
      <c r="AE48" s="326"/>
      <c r="AO48" s="326"/>
      <c r="AY48" s="326"/>
      <c r="AZ48" s="326"/>
      <c r="BI48" s="326"/>
      <c r="BS48" s="326"/>
      <c r="CC48" s="326"/>
      <c r="CM48" s="326"/>
      <c r="CW48" s="326"/>
      <c r="DG48" s="326"/>
      <c r="DQ48" s="326"/>
      <c r="EA48" s="326"/>
      <c r="EK48" s="326"/>
      <c r="EU48" s="326"/>
      <c r="FE48" s="326"/>
      <c r="FO48" s="326"/>
      <c r="FY48" s="326"/>
      <c r="GI48" s="326"/>
      <c r="GS48" s="326"/>
      <c r="HC48" s="326"/>
      <c r="HM48" s="326"/>
      <c r="HW48" s="326"/>
    </row>
    <row r="49" s="3" customFormat="true" x14ac:dyDescent="0.25">
      <c r="A49" s="326"/>
      <c r="K49" s="326"/>
      <c r="U49" s="326"/>
      <c r="AE49" s="326"/>
      <c r="AO49" s="326"/>
      <c r="AY49" s="326"/>
      <c r="AZ49" s="326"/>
      <c r="BI49" s="326"/>
      <c r="BS49" s="326"/>
      <c r="CC49" s="326"/>
      <c r="CM49" s="326"/>
      <c r="CW49" s="326"/>
      <c r="DG49" s="326"/>
      <c r="DQ49" s="326"/>
      <c r="EA49" s="326"/>
      <c r="EK49" s="326"/>
      <c r="EU49" s="326"/>
      <c r="FE49" s="326"/>
      <c r="FO49" s="326"/>
      <c r="FY49" s="326"/>
      <c r="GI49" s="326"/>
      <c r="GS49" s="326"/>
      <c r="HC49" s="326"/>
      <c r="HM49" s="326"/>
      <c r="HW49" s="326"/>
    </row>
    <row r="50" s="3" customFormat="true" x14ac:dyDescent="0.25">
      <c r="A50" s="326"/>
      <c r="K50" s="326"/>
      <c r="U50" s="326"/>
      <c r="AE50" s="326"/>
      <c r="AO50" s="326"/>
      <c r="AY50" s="326"/>
      <c r="AZ50" s="326"/>
      <c r="BI50" s="326"/>
      <c r="BS50" s="326"/>
      <c r="CC50" s="326"/>
      <c r="CM50" s="326"/>
      <c r="CW50" s="326"/>
      <c r="DG50" s="326"/>
      <c r="DQ50" s="326"/>
      <c r="EA50" s="326"/>
      <c r="EK50" s="326"/>
      <c r="EU50" s="326"/>
      <c r="FE50" s="326"/>
      <c r="FO50" s="326"/>
      <c r="FY50" s="326"/>
      <c r="GI50" s="326"/>
      <c r="GS50" s="326"/>
      <c r="HC50" s="326"/>
      <c r="HM50" s="326"/>
      <c r="HW50" s="326"/>
    </row>
    <row r="51" s="3" customFormat="true" x14ac:dyDescent="0.25">
      <c r="A51" s="326"/>
      <c r="K51" s="326"/>
      <c r="U51" s="326"/>
      <c r="AE51" s="326"/>
      <c r="AO51" s="326"/>
      <c r="AY51" s="326"/>
      <c r="AZ51" s="326"/>
      <c r="BI51" s="326"/>
      <c r="BS51" s="326"/>
      <c r="CC51" s="326"/>
      <c r="CM51" s="326"/>
      <c r="CW51" s="326"/>
      <c r="DG51" s="326"/>
      <c r="DQ51" s="326"/>
      <c r="EA51" s="326"/>
      <c r="EK51" s="326"/>
      <c r="EU51" s="326"/>
      <c r="FE51" s="326"/>
      <c r="FO51" s="326"/>
      <c r="FY51" s="326"/>
      <c r="GI51" s="326"/>
      <c r="GS51" s="326"/>
      <c r="HC51" s="326"/>
      <c r="HM51" s="326"/>
      <c r="HW51" s="326"/>
    </row>
    <row r="52" s="3" customFormat="true" x14ac:dyDescent="0.25">
      <c r="A52" s="326"/>
      <c r="K52" s="326"/>
      <c r="U52" s="326"/>
      <c r="AE52" s="326"/>
      <c r="AO52" s="326"/>
      <c r="AY52" s="326"/>
      <c r="AZ52" s="326"/>
      <c r="BI52" s="326"/>
      <c r="BS52" s="326"/>
      <c r="CC52" s="326"/>
      <c r="CM52" s="326"/>
      <c r="CW52" s="326"/>
      <c r="DG52" s="326"/>
      <c r="DQ52" s="326"/>
      <c r="EA52" s="326"/>
      <c r="EK52" s="326"/>
      <c r="EU52" s="326"/>
      <c r="FE52" s="326"/>
      <c r="FO52" s="326"/>
      <c r="FY52" s="326"/>
      <c r="GI52" s="326"/>
      <c r="GS52" s="326"/>
      <c r="HC52" s="326"/>
      <c r="HM52" s="326"/>
      <c r="HW52" s="326"/>
    </row>
    <row r="53" s="3" customFormat="true" x14ac:dyDescent="0.25">
      <c r="A53" s="326"/>
      <c r="K53" s="326"/>
      <c r="U53" s="326"/>
      <c r="AE53" s="326"/>
      <c r="AO53" s="326"/>
      <c r="AY53" s="326"/>
      <c r="AZ53" s="326"/>
      <c r="BI53" s="326"/>
      <c r="BS53" s="326"/>
      <c r="CC53" s="326"/>
      <c r="CM53" s="326"/>
      <c r="CW53" s="326"/>
      <c r="DG53" s="326"/>
      <c r="DQ53" s="326"/>
      <c r="EA53" s="326"/>
      <c r="EK53" s="326"/>
      <c r="EU53" s="326"/>
      <c r="FE53" s="326"/>
      <c r="FO53" s="326"/>
      <c r="FY53" s="326"/>
      <c r="GI53" s="326"/>
      <c r="GS53" s="326"/>
      <c r="HC53" s="326"/>
      <c r="HM53" s="326"/>
      <c r="HW53" s="326"/>
    </row>
    <row r="54" s="3" customFormat="true" x14ac:dyDescent="0.25">
      <c r="A54" s="326"/>
      <c r="K54" s="326"/>
      <c r="U54" s="326"/>
      <c r="AE54" s="326"/>
      <c r="AO54" s="326"/>
      <c r="AY54" s="326"/>
      <c r="AZ54" s="326"/>
      <c r="BI54" s="326"/>
      <c r="BS54" s="326"/>
      <c r="CC54" s="326"/>
      <c r="CM54" s="326"/>
      <c r="CW54" s="326"/>
      <c r="DG54" s="326"/>
      <c r="DQ54" s="326"/>
      <c r="EA54" s="326"/>
      <c r="EK54" s="326"/>
      <c r="EU54" s="326"/>
      <c r="FE54" s="326"/>
      <c r="FO54" s="326"/>
      <c r="FY54" s="326"/>
      <c r="GI54" s="326"/>
      <c r="GS54" s="326"/>
      <c r="HC54" s="326"/>
      <c r="HM54" s="326"/>
      <c r="HW54" s="326"/>
    </row>
    <row r="55" s="3" customFormat="true" x14ac:dyDescent="0.25">
      <c r="A55" s="326"/>
      <c r="K55" s="326"/>
      <c r="U55" s="326"/>
      <c r="AE55" s="326"/>
      <c r="AO55" s="326"/>
      <c r="AY55" s="326"/>
      <c r="AZ55" s="326"/>
      <c r="BI55" s="326"/>
      <c r="BS55" s="326"/>
      <c r="CC55" s="326"/>
      <c r="CM55" s="326"/>
      <c r="CW55" s="326"/>
      <c r="DG55" s="326"/>
      <c r="DQ55" s="326"/>
      <c r="EA55" s="326"/>
      <c r="EK55" s="326"/>
      <c r="EU55" s="326"/>
      <c r="FE55" s="326"/>
      <c r="FO55" s="326"/>
      <c r="FY55" s="326"/>
      <c r="GI55" s="326"/>
      <c r="GS55" s="326"/>
      <c r="HC55" s="326"/>
      <c r="HM55" s="326"/>
      <c r="HW55" s="326"/>
    </row>
    <row r="56" s="3" customFormat="true" x14ac:dyDescent="0.25">
      <c r="A56" s="326"/>
      <c r="K56" s="326"/>
      <c r="U56" s="326"/>
      <c r="AE56" s="326"/>
      <c r="AO56" s="326"/>
      <c r="AY56" s="326"/>
      <c r="AZ56" s="326"/>
      <c r="BI56" s="326"/>
      <c r="BS56" s="326"/>
      <c r="CC56" s="326"/>
      <c r="CM56" s="326"/>
      <c r="CW56" s="326"/>
      <c r="DG56" s="326"/>
      <c r="DQ56" s="326"/>
      <c r="EA56" s="326"/>
      <c r="EK56" s="326"/>
      <c r="EU56" s="326"/>
      <c r="FE56" s="326"/>
      <c r="FO56" s="326"/>
      <c r="FY56" s="326"/>
      <c r="GI56" s="326"/>
      <c r="GS56" s="326"/>
      <c r="HC56" s="326"/>
      <c r="HM56" s="326"/>
      <c r="HW56" s="326"/>
    </row>
    <row r="57" s="3" customFormat="true" x14ac:dyDescent="0.25">
      <c r="A57" s="326"/>
      <c r="K57" s="326"/>
      <c r="U57" s="326"/>
      <c r="AE57" s="326"/>
      <c r="AO57" s="326"/>
      <c r="AY57" s="326"/>
      <c r="AZ57" s="326"/>
      <c r="BI57" s="326"/>
      <c r="BS57" s="326"/>
      <c r="CC57" s="326"/>
      <c r="CM57" s="326"/>
      <c r="CW57" s="326"/>
      <c r="DG57" s="326"/>
      <c r="DQ57" s="326"/>
      <c r="EA57" s="326"/>
      <c r="EK57" s="326"/>
      <c r="EU57" s="326"/>
      <c r="FE57" s="326"/>
      <c r="FO57" s="326"/>
      <c r="FY57" s="326"/>
      <c r="GI57" s="326"/>
      <c r="GS57" s="326"/>
      <c r="HC57" s="326"/>
      <c r="HM57" s="326"/>
      <c r="HW57" s="326"/>
    </row>
    <row r="58" s="3" customFormat="true" x14ac:dyDescent="0.25">
      <c r="A58" s="326"/>
      <c r="K58" s="326"/>
      <c r="U58" s="326"/>
      <c r="AE58" s="326"/>
      <c r="AO58" s="326"/>
      <c r="AY58" s="326"/>
      <c r="AZ58" s="326"/>
      <c r="BI58" s="326"/>
      <c r="BS58" s="326"/>
      <c r="CC58" s="326"/>
      <c r="CM58" s="326"/>
      <c r="CW58" s="326"/>
      <c r="DG58" s="326"/>
      <c r="DQ58" s="326"/>
      <c r="EA58" s="326"/>
      <c r="EK58" s="326"/>
      <c r="EU58" s="326"/>
      <c r="FE58" s="326"/>
      <c r="FO58" s="326"/>
      <c r="FY58" s="326"/>
      <c r="GI58" s="326"/>
      <c r="GS58" s="326"/>
      <c r="HC58" s="326"/>
      <c r="HM58" s="326"/>
      <c r="HW58" s="326"/>
    </row>
    <row r="59" s="3" customFormat="true" x14ac:dyDescent="0.25">
      <c r="A59" s="326"/>
      <c r="K59" s="326"/>
      <c r="U59" s="326"/>
      <c r="AE59" s="326"/>
      <c r="AO59" s="326"/>
      <c r="AY59" s="326"/>
      <c r="AZ59" s="326"/>
      <c r="BI59" s="326"/>
      <c r="BS59" s="326"/>
      <c r="CC59" s="326"/>
      <c r="CM59" s="326"/>
      <c r="CW59" s="326"/>
      <c r="DG59" s="326"/>
      <c r="DQ59" s="326"/>
      <c r="EA59" s="326"/>
      <c r="EK59" s="326"/>
      <c r="EU59" s="326"/>
      <c r="FE59" s="326"/>
      <c r="FO59" s="326"/>
      <c r="FY59" s="326"/>
      <c r="GI59" s="326"/>
      <c r="GS59" s="326"/>
      <c r="HC59" s="326"/>
      <c r="HM59" s="326"/>
      <c r="HW59" s="326"/>
    </row>
    <row r="60" s="3" customFormat="true" x14ac:dyDescent="0.25">
      <c r="A60" s="326"/>
      <c r="K60" s="326"/>
      <c r="U60" s="326"/>
      <c r="AE60" s="326"/>
      <c r="AO60" s="326"/>
      <c r="AY60" s="326"/>
      <c r="AZ60" s="326"/>
      <c r="BI60" s="326"/>
      <c r="BS60" s="326"/>
      <c r="CC60" s="326"/>
      <c r="CM60" s="326"/>
      <c r="CW60" s="326"/>
      <c r="DG60" s="326"/>
      <c r="DQ60" s="326"/>
      <c r="EA60" s="326"/>
      <c r="EK60" s="326"/>
      <c r="EU60" s="326"/>
      <c r="FE60" s="326"/>
      <c r="FO60" s="326"/>
      <c r="FY60" s="326"/>
      <c r="GI60" s="326"/>
      <c r="GS60" s="326"/>
      <c r="HC60" s="326"/>
      <c r="HM60" s="326"/>
      <c r="HW60" s="326"/>
    </row>
    <row r="61" s="3" customFormat="true" x14ac:dyDescent="0.25">
      <c r="A61" s="326"/>
      <c r="K61" s="326"/>
      <c r="U61" s="326"/>
      <c r="AE61" s="326"/>
      <c r="AO61" s="326"/>
      <c r="AY61" s="326"/>
      <c r="AZ61" s="326"/>
      <c r="BI61" s="326"/>
      <c r="BS61" s="326"/>
      <c r="CC61" s="326"/>
      <c r="CM61" s="326"/>
      <c r="CW61" s="326"/>
      <c r="DG61" s="326"/>
      <c r="DQ61" s="326"/>
      <c r="EA61" s="326"/>
      <c r="EK61" s="326"/>
      <c r="EU61" s="326"/>
      <c r="FE61" s="326"/>
      <c r="FO61" s="326"/>
      <c r="FY61" s="326"/>
      <c r="GI61" s="326"/>
      <c r="GS61" s="326"/>
      <c r="HC61" s="326"/>
      <c r="HM61" s="326"/>
      <c r="HW61" s="326"/>
    </row>
    <row r="62" s="3" customFormat="true" x14ac:dyDescent="0.25">
      <c r="A62" s="326"/>
      <c r="K62" s="326"/>
      <c r="U62" s="326"/>
      <c r="AE62" s="326"/>
      <c r="AO62" s="326"/>
      <c r="AY62" s="326"/>
      <c r="AZ62" s="326"/>
      <c r="BI62" s="326"/>
      <c r="BS62" s="326"/>
      <c r="CC62" s="326"/>
      <c r="CM62" s="326"/>
      <c r="CW62" s="326"/>
      <c r="DG62" s="326"/>
      <c r="DQ62" s="326"/>
      <c r="EA62" s="326"/>
      <c r="EK62" s="326"/>
      <c r="EU62" s="326"/>
      <c r="FE62" s="326"/>
      <c r="FO62" s="326"/>
      <c r="FY62" s="326"/>
      <c r="GI62" s="326"/>
      <c r="GS62" s="326"/>
      <c r="HC62" s="326"/>
      <c r="HM62" s="326"/>
      <c r="HW62" s="326"/>
    </row>
    <row r="63" s="3" customFormat="true" x14ac:dyDescent="0.25">
      <c r="A63" s="326"/>
      <c r="K63" s="326"/>
      <c r="U63" s="326"/>
      <c r="AE63" s="326"/>
      <c r="AO63" s="326"/>
      <c r="AY63" s="326"/>
      <c r="AZ63" s="326"/>
      <c r="BI63" s="326"/>
      <c r="BS63" s="326"/>
      <c r="CC63" s="326"/>
      <c r="CM63" s="326"/>
      <c r="CW63" s="326"/>
      <c r="DG63" s="326"/>
      <c r="DQ63" s="326"/>
      <c r="EA63" s="326"/>
      <c r="EK63" s="326"/>
      <c r="EU63" s="326"/>
      <c r="FE63" s="326"/>
      <c r="FO63" s="326"/>
      <c r="FY63" s="326"/>
      <c r="GI63" s="326"/>
      <c r="GS63" s="326"/>
      <c r="HC63" s="326"/>
      <c r="HM63" s="326"/>
      <c r="HW63" s="326"/>
    </row>
    <row r="64" s="3" customFormat="true" x14ac:dyDescent="0.25">
      <c r="A64" s="326"/>
      <c r="K64" s="326"/>
      <c r="U64" s="326"/>
      <c r="AE64" s="326"/>
      <c r="AO64" s="326"/>
      <c r="AY64" s="326"/>
      <c r="AZ64" s="326"/>
      <c r="BI64" s="326"/>
      <c r="BS64" s="326"/>
      <c r="CC64" s="326"/>
      <c r="CM64" s="326"/>
      <c r="CW64" s="326"/>
      <c r="DG64" s="326"/>
      <c r="DQ64" s="326"/>
      <c r="EA64" s="326"/>
      <c r="EK64" s="326"/>
      <c r="EU64" s="326"/>
      <c r="FE64" s="326"/>
      <c r="FO64" s="326"/>
      <c r="FY64" s="326"/>
      <c r="GI64" s="326"/>
      <c r="GS64" s="326"/>
      <c r="HC64" s="326"/>
      <c r="HM64" s="326"/>
      <c r="HW64" s="326"/>
    </row>
    <row r="65" s="3" customFormat="true" x14ac:dyDescent="0.25">
      <c r="A65" s="326"/>
      <c r="K65" s="326"/>
      <c r="U65" s="326"/>
      <c r="AE65" s="326"/>
      <c r="AO65" s="326"/>
      <c r="AY65" s="326"/>
      <c r="AZ65" s="326"/>
      <c r="BI65" s="326"/>
      <c r="BS65" s="326"/>
      <c r="CC65" s="326"/>
      <c r="CM65" s="326"/>
      <c r="CW65" s="326"/>
      <c r="DG65" s="326"/>
      <c r="DQ65" s="326"/>
      <c r="EA65" s="326"/>
      <c r="EK65" s="326"/>
      <c r="EU65" s="326"/>
      <c r="FE65" s="326"/>
      <c r="FO65" s="326"/>
      <c r="FY65" s="326"/>
      <c r="GI65" s="326"/>
      <c r="GS65" s="326"/>
      <c r="HC65" s="326"/>
      <c r="HM65" s="326"/>
      <c r="HW65" s="326"/>
    </row>
    <row r="66" s="3" customFormat="true" x14ac:dyDescent="0.25">
      <c r="A66" s="326"/>
      <c r="K66" s="326"/>
      <c r="U66" s="326"/>
      <c r="AE66" s="326"/>
      <c r="AO66" s="326"/>
      <c r="AY66" s="326"/>
      <c r="AZ66" s="326"/>
      <c r="BI66" s="326"/>
      <c r="BS66" s="326"/>
      <c r="CC66" s="326"/>
      <c r="CM66" s="326"/>
      <c r="CW66" s="326"/>
      <c r="DG66" s="326"/>
      <c r="DQ66" s="326"/>
      <c r="EA66" s="326"/>
      <c r="EK66" s="326"/>
      <c r="EU66" s="326"/>
      <c r="FE66" s="326"/>
      <c r="FO66" s="326"/>
      <c r="FY66" s="326"/>
      <c r="GI66" s="326"/>
      <c r="GS66" s="326"/>
      <c r="HC66" s="326"/>
      <c r="HM66" s="326"/>
      <c r="HW66" s="326"/>
    </row>
    <row r="67" s="3" customFormat="true" x14ac:dyDescent="0.25">
      <c r="A67" s="326"/>
      <c r="K67" s="326"/>
      <c r="U67" s="326"/>
      <c r="AE67" s="326"/>
      <c r="AO67" s="326"/>
      <c r="AY67" s="326"/>
      <c r="AZ67" s="326"/>
      <c r="BI67" s="326"/>
      <c r="BS67" s="326"/>
      <c r="CC67" s="326"/>
      <c r="CM67" s="326"/>
      <c r="CW67" s="326"/>
      <c r="DG67" s="326"/>
      <c r="DQ67" s="326"/>
      <c r="EA67" s="326"/>
      <c r="EK67" s="326"/>
      <c r="EU67" s="326"/>
      <c r="FE67" s="326"/>
      <c r="FO67" s="326"/>
      <c r="FY67" s="326"/>
      <c r="GI67" s="326"/>
      <c r="GS67" s="326"/>
      <c r="HC67" s="326"/>
      <c r="HM67" s="326"/>
      <c r="HW67" s="326"/>
    </row>
    <row r="68" s="3" customFormat="true" x14ac:dyDescent="0.25">
      <c r="A68" s="326"/>
      <c r="K68" s="326"/>
      <c r="U68" s="326"/>
      <c r="AE68" s="326"/>
      <c r="AO68" s="326"/>
      <c r="AY68" s="326"/>
      <c r="AZ68" s="326"/>
      <c r="BI68" s="326"/>
      <c r="BS68" s="326"/>
      <c r="CC68" s="326"/>
      <c r="CM68" s="326"/>
      <c r="CW68" s="326"/>
      <c r="DG68" s="326"/>
      <c r="DQ68" s="326"/>
      <c r="EA68" s="326"/>
      <c r="EK68" s="326"/>
      <c r="EU68" s="326"/>
      <c r="FE68" s="326"/>
      <c r="FO68" s="326"/>
      <c r="FY68" s="326"/>
      <c r="GI68" s="326"/>
      <c r="GS68" s="326"/>
      <c r="HC68" s="326"/>
      <c r="HM68" s="326"/>
      <c r="HW68" s="326"/>
    </row>
    <row r="69" s="3" customFormat="true" x14ac:dyDescent="0.25">
      <c r="A69" s="326"/>
      <c r="K69" s="326"/>
      <c r="U69" s="326"/>
      <c r="AE69" s="326"/>
      <c r="AO69" s="326"/>
      <c r="AY69" s="326"/>
      <c r="AZ69" s="326"/>
      <c r="BI69" s="326"/>
      <c r="BS69" s="326"/>
      <c r="CC69" s="326"/>
      <c r="CM69" s="326"/>
      <c r="CW69" s="326"/>
      <c r="DG69" s="326"/>
      <c r="DQ69" s="326"/>
      <c r="EA69" s="326"/>
      <c r="EK69" s="326"/>
      <c r="EU69" s="326"/>
      <c r="FE69" s="326"/>
      <c r="FO69" s="326"/>
      <c r="FY69" s="326"/>
      <c r="GI69" s="326"/>
      <c r="GS69" s="326"/>
      <c r="HC69" s="326"/>
      <c r="HM69" s="326"/>
      <c r="HW69" s="326"/>
    </row>
    <row r="70" s="3" customFormat="true" x14ac:dyDescent="0.25">
      <c r="A70" s="326"/>
      <c r="K70" s="326"/>
      <c r="U70" s="326"/>
      <c r="AE70" s="326"/>
      <c r="AO70" s="326"/>
      <c r="AY70" s="326"/>
      <c r="AZ70" s="326"/>
      <c r="BI70" s="326"/>
      <c r="BS70" s="326"/>
      <c r="CC70" s="326"/>
      <c r="CM70" s="326"/>
      <c r="CW70" s="326"/>
      <c r="DG70" s="326"/>
      <c r="DQ70" s="326"/>
      <c r="EA70" s="326"/>
      <c r="EK70" s="326"/>
      <c r="EU70" s="326"/>
      <c r="FE70" s="326"/>
      <c r="FO70" s="326"/>
      <c r="FY70" s="326"/>
      <c r="GI70" s="326"/>
      <c r="GS70" s="326"/>
      <c r="HC70" s="326"/>
      <c r="HM70" s="326"/>
      <c r="HW70" s="326"/>
    </row>
    <row r="71" s="3" customFormat="true" x14ac:dyDescent="0.25">
      <c r="A71" s="326"/>
      <c r="K71" s="326"/>
      <c r="U71" s="326"/>
      <c r="AE71" s="326"/>
      <c r="AO71" s="326"/>
      <c r="AY71" s="326"/>
      <c r="AZ71" s="326"/>
      <c r="BI71" s="326"/>
      <c r="BS71" s="326"/>
      <c r="CC71" s="326"/>
      <c r="CM71" s="326"/>
      <c r="CW71" s="326"/>
      <c r="DG71" s="326"/>
      <c r="DQ71" s="326"/>
      <c r="EA71" s="326"/>
      <c r="EK71" s="326"/>
      <c r="EU71" s="326"/>
      <c r="FE71" s="326"/>
      <c r="FO71" s="326"/>
      <c r="FY71" s="326"/>
      <c r="GI71" s="326"/>
      <c r="GS71" s="326"/>
      <c r="HC71" s="326"/>
      <c r="HM71" s="326"/>
      <c r="HW71" s="326"/>
    </row>
    <row r="72" s="3" customFormat="true" x14ac:dyDescent="0.25">
      <c r="A72" s="326"/>
      <c r="K72" s="326"/>
      <c r="U72" s="326"/>
      <c r="AE72" s="326"/>
      <c r="AO72" s="326"/>
      <c r="AY72" s="326"/>
      <c r="AZ72" s="326"/>
      <c r="BI72" s="326"/>
      <c r="BS72" s="326"/>
      <c r="CC72" s="326"/>
      <c r="CM72" s="326"/>
      <c r="CW72" s="326"/>
      <c r="DG72" s="326"/>
      <c r="DQ72" s="326"/>
      <c r="EA72" s="326"/>
      <c r="EK72" s="326"/>
      <c r="EU72" s="326"/>
      <c r="FE72" s="326"/>
      <c r="FO72" s="326"/>
      <c r="FY72" s="326"/>
      <c r="GI72" s="326"/>
      <c r="GS72" s="326"/>
      <c r="HC72" s="326"/>
      <c r="HM72" s="326"/>
      <c r="HW72" s="326"/>
    </row>
    <row r="73" s="3" customFormat="true" x14ac:dyDescent="0.25">
      <c r="A73" s="326"/>
      <c r="K73" s="326"/>
      <c r="U73" s="326"/>
      <c r="AE73" s="326"/>
      <c r="AO73" s="326"/>
      <c r="AY73" s="326"/>
      <c r="AZ73" s="326"/>
      <c r="BI73" s="326"/>
      <c r="BS73" s="326"/>
      <c r="CC73" s="326"/>
      <c r="CM73" s="326"/>
      <c r="CW73" s="326"/>
      <c r="DG73" s="326"/>
      <c r="DQ73" s="326"/>
      <c r="EA73" s="326"/>
      <c r="EK73" s="326"/>
      <c r="EU73" s="326"/>
      <c r="FE73" s="326"/>
      <c r="FO73" s="326"/>
      <c r="FY73" s="326"/>
      <c r="GI73" s="326"/>
      <c r="GS73" s="326"/>
      <c r="HC73" s="326"/>
      <c r="HM73" s="326"/>
      <c r="HW73" s="326"/>
    </row>
    <row r="74" s="3" customFormat="true" x14ac:dyDescent="0.25">
      <c r="A74" s="326"/>
      <c r="K74" s="326"/>
      <c r="U74" s="326"/>
      <c r="AE74" s="326"/>
      <c r="AO74" s="326"/>
      <c r="AY74" s="326"/>
      <c r="AZ74" s="326"/>
      <c r="BI74" s="326"/>
      <c r="BS74" s="326"/>
      <c r="CC74" s="326"/>
      <c r="CM74" s="326"/>
      <c r="CW74" s="326"/>
      <c r="DG74" s="326"/>
      <c r="DQ74" s="326"/>
      <c r="EA74" s="326"/>
      <c r="EK74" s="326"/>
      <c r="EU74" s="326"/>
      <c r="FE74" s="326"/>
      <c r="FO74" s="326"/>
      <c r="FY74" s="326"/>
      <c r="GI74" s="326"/>
      <c r="GS74" s="326"/>
      <c r="HC74" s="326"/>
      <c r="HM74" s="326"/>
      <c r="HW74" s="326"/>
    </row>
    <row r="75" s="3" customFormat="true" x14ac:dyDescent="0.25">
      <c r="A75" s="326"/>
      <c r="K75" s="326"/>
      <c r="U75" s="326"/>
      <c r="AE75" s="326"/>
      <c r="AO75" s="326"/>
      <c r="AY75" s="326"/>
      <c r="AZ75" s="326"/>
      <c r="BI75" s="326"/>
      <c r="BS75" s="326"/>
      <c r="CC75" s="326"/>
      <c r="CM75" s="326"/>
      <c r="CW75" s="326"/>
      <c r="DG75" s="326"/>
      <c r="DQ75" s="326"/>
      <c r="EA75" s="326"/>
      <c r="EK75" s="326"/>
      <c r="EU75" s="326"/>
      <c r="FE75" s="326"/>
      <c r="FO75" s="326"/>
      <c r="FY75" s="326"/>
      <c r="GI75" s="326"/>
      <c r="GS75" s="326"/>
      <c r="HC75" s="326"/>
      <c r="HM75" s="326"/>
      <c r="HW75" s="326"/>
    </row>
    <row r="76" s="3" customFormat="true" x14ac:dyDescent="0.25">
      <c r="A76" s="326"/>
      <c r="K76" s="326"/>
      <c r="U76" s="326"/>
      <c r="AE76" s="326"/>
      <c r="AO76" s="326"/>
      <c r="AY76" s="326"/>
      <c r="AZ76" s="326"/>
      <c r="BI76" s="326"/>
      <c r="BS76" s="326"/>
      <c r="CC76" s="326"/>
      <c r="CM76" s="326"/>
      <c r="CW76" s="326"/>
      <c r="DG76" s="326"/>
      <c r="DQ76" s="326"/>
      <c r="EA76" s="326"/>
      <c r="EK76" s="326"/>
      <c r="EU76" s="326"/>
      <c r="FE76" s="326"/>
      <c r="FO76" s="326"/>
      <c r="FY76" s="326"/>
      <c r="GI76" s="326"/>
      <c r="GS76" s="326"/>
      <c r="HC76" s="326"/>
      <c r="HM76" s="326"/>
      <c r="HW76" s="326"/>
    </row>
    <row r="77" s="3" customFormat="true" x14ac:dyDescent="0.25">
      <c r="A77" s="326"/>
      <c r="K77" s="326"/>
      <c r="U77" s="326"/>
      <c r="AE77" s="326"/>
      <c r="AO77" s="326"/>
      <c r="AY77" s="326"/>
      <c r="AZ77" s="326"/>
      <c r="BI77" s="326"/>
      <c r="BS77" s="326"/>
      <c r="CC77" s="326"/>
      <c r="CM77" s="326"/>
      <c r="CW77" s="326"/>
      <c r="DG77" s="326"/>
      <c r="DQ77" s="326"/>
      <c r="EA77" s="326"/>
      <c r="EK77" s="326"/>
      <c r="EU77" s="326"/>
      <c r="FE77" s="326"/>
      <c r="FO77" s="326"/>
      <c r="FY77" s="326"/>
      <c r="GI77" s="326"/>
      <c r="GS77" s="326"/>
      <c r="HC77" s="326"/>
      <c r="HM77" s="326"/>
      <c r="HW77" s="326"/>
    </row>
    <row r="78" s="3" customFormat="true" x14ac:dyDescent="0.25">
      <c r="A78" s="326"/>
      <c r="K78" s="326"/>
      <c r="U78" s="326"/>
      <c r="AE78" s="326"/>
      <c r="AO78" s="326"/>
      <c r="AY78" s="326"/>
      <c r="AZ78" s="326"/>
      <c r="BI78" s="326"/>
      <c r="BS78" s="326"/>
      <c r="CC78" s="326"/>
      <c r="CM78" s="326"/>
      <c r="CW78" s="326"/>
      <c r="DG78" s="326"/>
      <c r="DQ78" s="326"/>
      <c r="EA78" s="326"/>
      <c r="EK78" s="326"/>
      <c r="EU78" s="326"/>
      <c r="FE78" s="326"/>
      <c r="FO78" s="326"/>
      <c r="FY78" s="326"/>
      <c r="GI78" s="326"/>
      <c r="GS78" s="326"/>
      <c r="HC78" s="326"/>
      <c r="HM78" s="326"/>
      <c r="HW78" s="326"/>
    </row>
    <row r="79" s="3" customFormat="true" x14ac:dyDescent="0.25">
      <c r="A79" s="326"/>
      <c r="K79" s="326"/>
      <c r="U79" s="326"/>
      <c r="AE79" s="326"/>
      <c r="AO79" s="326"/>
      <c r="AY79" s="326"/>
      <c r="AZ79" s="326"/>
      <c r="BI79" s="326"/>
      <c r="BS79" s="326"/>
      <c r="CC79" s="326"/>
      <c r="CM79" s="326"/>
      <c r="CW79" s="326"/>
      <c r="DG79" s="326"/>
      <c r="DQ79" s="326"/>
      <c r="EA79" s="326"/>
      <c r="EK79" s="326"/>
      <c r="EU79" s="326"/>
      <c r="FE79" s="326"/>
      <c r="FO79" s="326"/>
      <c r="FY79" s="326"/>
      <c r="GI79" s="326"/>
      <c r="GS79" s="326"/>
      <c r="HC79" s="326"/>
      <c r="HM79" s="326"/>
      <c r="HW79" s="326"/>
    </row>
    <row r="80" s="3" customFormat="true" x14ac:dyDescent="0.25">
      <c r="A80" s="326"/>
      <c r="K80" s="326"/>
      <c r="U80" s="326"/>
      <c r="AE80" s="326"/>
      <c r="AO80" s="326"/>
      <c r="AY80" s="326"/>
      <c r="AZ80" s="326"/>
      <c r="BI80" s="326"/>
      <c r="BS80" s="326"/>
      <c r="CC80" s="326"/>
      <c r="CM80" s="326"/>
      <c r="CW80" s="326"/>
      <c r="DG80" s="326"/>
      <c r="DQ80" s="326"/>
      <c r="EA80" s="326"/>
      <c r="EK80" s="326"/>
      <c r="EU80" s="326"/>
      <c r="FE80" s="326"/>
      <c r="FO80" s="326"/>
      <c r="FY80" s="326"/>
      <c r="GI80" s="326"/>
      <c r="GS80" s="326"/>
      <c r="HC80" s="326"/>
      <c r="HM80" s="326"/>
      <c r="HW80" s="326"/>
    </row>
    <row r="81" s="3" customFormat="true" x14ac:dyDescent="0.25">
      <c r="A81" s="326"/>
      <c r="K81" s="326"/>
      <c r="U81" s="326"/>
      <c r="AE81" s="326"/>
      <c r="AO81" s="326"/>
      <c r="AY81" s="326"/>
      <c r="AZ81" s="326"/>
      <c r="BI81" s="326"/>
      <c r="BS81" s="326"/>
      <c r="CC81" s="326"/>
      <c r="CM81" s="326"/>
      <c r="CW81" s="326"/>
      <c r="DG81" s="326"/>
      <c r="DQ81" s="326"/>
      <c r="EA81" s="326"/>
      <c r="EK81" s="326"/>
      <c r="EU81" s="326"/>
      <c r="FE81" s="326"/>
      <c r="FO81" s="326"/>
      <c r="FY81" s="326"/>
      <c r="GI81" s="326"/>
      <c r="GS81" s="326"/>
      <c r="HC81" s="326"/>
      <c r="HM81" s="326"/>
      <c r="HW81" s="326"/>
    </row>
    <row r="82" s="3" customFormat="true" x14ac:dyDescent="0.25">
      <c r="A82" s="326"/>
      <c r="K82" s="326"/>
      <c r="U82" s="326"/>
      <c r="AE82" s="326"/>
      <c r="AO82" s="326"/>
      <c r="AY82" s="326"/>
      <c r="AZ82" s="326"/>
      <c r="BI82" s="326"/>
      <c r="BS82" s="326"/>
      <c r="CC82" s="326"/>
      <c r="CM82" s="326"/>
      <c r="CW82" s="326"/>
      <c r="DG82" s="326"/>
      <c r="DQ82" s="326"/>
      <c r="EA82" s="326"/>
      <c r="EK82" s="326"/>
      <c r="EU82" s="326"/>
      <c r="FE82" s="326"/>
      <c r="FO82" s="326"/>
      <c r="FY82" s="326"/>
      <c r="GI82" s="326"/>
      <c r="GS82" s="326"/>
      <c r="HC82" s="326"/>
      <c r="HM82" s="326"/>
      <c r="HW82" s="326"/>
    </row>
    <row r="83" s="3" customFormat="true" x14ac:dyDescent="0.25">
      <c r="A83" s="326"/>
      <c r="K83" s="326"/>
      <c r="U83" s="326"/>
      <c r="AE83" s="326"/>
      <c r="AO83" s="326"/>
      <c r="AY83" s="326"/>
      <c r="AZ83" s="326"/>
      <c r="BI83" s="326"/>
      <c r="BS83" s="326"/>
      <c r="CC83" s="326"/>
      <c r="CM83" s="326"/>
      <c r="CW83" s="326"/>
      <c r="DG83" s="326"/>
      <c r="DQ83" s="326"/>
      <c r="EA83" s="326"/>
      <c r="EK83" s="326"/>
      <c r="EU83" s="326"/>
      <c r="FE83" s="326"/>
      <c r="FO83" s="326"/>
      <c r="FY83" s="326"/>
      <c r="GI83" s="326"/>
      <c r="GS83" s="326"/>
      <c r="HC83" s="326"/>
      <c r="HM83" s="326"/>
      <c r="HW83" s="326"/>
    </row>
    <row r="84" s="3" customFormat="true" x14ac:dyDescent="0.25">
      <c r="A84" s="326"/>
      <c r="K84" s="326"/>
      <c r="U84" s="326"/>
      <c r="AE84" s="326"/>
      <c r="AO84" s="326"/>
      <c r="AY84" s="326"/>
      <c r="AZ84" s="326"/>
      <c r="BI84" s="326"/>
      <c r="BS84" s="326"/>
      <c r="CC84" s="326"/>
      <c r="CM84" s="326"/>
      <c r="CW84" s="326"/>
      <c r="DG84" s="326"/>
      <c r="DQ84" s="326"/>
      <c r="EA84" s="326"/>
      <c r="EK84" s="326"/>
      <c r="EU84" s="326"/>
      <c r="FE84" s="326"/>
      <c r="FO84" s="326"/>
      <c r="FY84" s="326"/>
      <c r="GI84" s="326"/>
      <c r="GS84" s="326"/>
      <c r="HC84" s="326"/>
      <c r="HM84" s="326"/>
      <c r="HW84" s="326"/>
    </row>
    <row r="85" s="3" customFormat="true" x14ac:dyDescent="0.25">
      <c r="A85" s="326"/>
      <c r="K85" s="326"/>
      <c r="U85" s="326"/>
      <c r="AE85" s="326"/>
      <c r="AO85" s="326"/>
      <c r="AY85" s="326"/>
      <c r="AZ85" s="326"/>
      <c r="BI85" s="326"/>
      <c r="BS85" s="326"/>
      <c r="CC85" s="326"/>
      <c r="CM85" s="326"/>
      <c r="CW85" s="326"/>
      <c r="DG85" s="326"/>
      <c r="DQ85" s="326"/>
      <c r="EA85" s="326"/>
      <c r="EK85" s="326"/>
      <c r="EU85" s="326"/>
      <c r="FE85" s="326"/>
      <c r="FO85" s="326"/>
      <c r="FY85" s="326"/>
      <c r="GI85" s="326"/>
      <c r="GS85" s="326"/>
      <c r="HC85" s="326"/>
      <c r="HM85" s="326"/>
      <c r="HW85" s="326"/>
    </row>
    <row r="86" s="3" customFormat="true" x14ac:dyDescent="0.25">
      <c r="A86" s="326"/>
      <c r="K86" s="326"/>
      <c r="U86" s="326"/>
      <c r="AE86" s="326"/>
      <c r="AO86" s="326"/>
      <c r="AY86" s="326"/>
      <c r="AZ86" s="326"/>
      <c r="BI86" s="326"/>
      <c r="BS86" s="326"/>
      <c r="CC86" s="326"/>
      <c r="CM86" s="326"/>
      <c r="CW86" s="326"/>
      <c r="DG86" s="326"/>
      <c r="DQ86" s="326"/>
      <c r="EA86" s="326"/>
      <c r="EK86" s="326"/>
      <c r="EU86" s="326"/>
      <c r="FE86" s="326"/>
      <c r="FO86" s="326"/>
      <c r="FY86" s="326"/>
      <c r="GI86" s="326"/>
      <c r="GS86" s="326"/>
      <c r="HC86" s="326"/>
      <c r="HM86" s="326"/>
      <c r="HW86" s="326"/>
    </row>
    <row r="87" s="3" customFormat="true" x14ac:dyDescent="0.25">
      <c r="A87" s="326"/>
      <c r="K87" s="326"/>
      <c r="U87" s="326"/>
      <c r="AE87" s="326"/>
      <c r="AO87" s="326"/>
      <c r="AY87" s="326"/>
      <c r="AZ87" s="326"/>
      <c r="BI87" s="326"/>
      <c r="BS87" s="326"/>
      <c r="CC87" s="326"/>
      <c r="CM87" s="326"/>
      <c r="CW87" s="326"/>
      <c r="DG87" s="326"/>
      <c r="DQ87" s="326"/>
      <c r="EA87" s="326"/>
      <c r="EK87" s="326"/>
      <c r="EU87" s="326"/>
      <c r="FE87" s="326"/>
      <c r="FO87" s="326"/>
      <c r="FY87" s="326"/>
      <c r="GI87" s="326"/>
      <c r="GS87" s="326"/>
      <c r="HC87" s="326"/>
      <c r="HM87" s="326"/>
      <c r="HW87" s="326"/>
    </row>
    <row r="88" s="3" customFormat="true" x14ac:dyDescent="0.25">
      <c r="A88" s="326"/>
      <c r="K88" s="326"/>
      <c r="U88" s="326"/>
      <c r="AE88" s="326"/>
      <c r="AO88" s="326"/>
      <c r="AY88" s="326"/>
      <c r="AZ88" s="326"/>
      <c r="BI88" s="326"/>
      <c r="BS88" s="326"/>
      <c r="CC88" s="326"/>
      <c r="CM88" s="326"/>
      <c r="CW88" s="326"/>
      <c r="DG88" s="326"/>
      <c r="DQ88" s="326"/>
      <c r="EA88" s="326"/>
      <c r="EK88" s="326"/>
      <c r="EU88" s="326"/>
      <c r="FE88" s="326"/>
      <c r="FO88" s="326"/>
      <c r="FY88" s="326"/>
      <c r="GI88" s="326"/>
      <c r="GS88" s="326"/>
      <c r="HC88" s="326"/>
      <c r="HM88" s="326"/>
      <c r="HW88" s="326"/>
    </row>
    <row r="89" s="3" customFormat="true" x14ac:dyDescent="0.25">
      <c r="A89" s="326"/>
      <c r="K89" s="326"/>
      <c r="U89" s="326"/>
      <c r="AE89" s="326"/>
      <c r="AO89" s="326"/>
      <c r="AY89" s="326"/>
      <c r="AZ89" s="326"/>
      <c r="BI89" s="326"/>
      <c r="BS89" s="326"/>
      <c r="CC89" s="326"/>
      <c r="CM89" s="326"/>
      <c r="CW89" s="326"/>
      <c r="DG89" s="326"/>
      <c r="DQ89" s="326"/>
      <c r="EA89" s="326"/>
      <c r="EK89" s="326"/>
      <c r="EU89" s="326"/>
      <c r="FE89" s="326"/>
      <c r="FO89" s="326"/>
      <c r="FY89" s="326"/>
      <c r="GI89" s="326"/>
      <c r="GS89" s="326"/>
      <c r="HC89" s="326"/>
      <c r="HM89" s="326"/>
      <c r="HW89" s="326"/>
    </row>
    <row r="90" s="3" customFormat="true" x14ac:dyDescent="0.25">
      <c r="A90" s="326"/>
      <c r="K90" s="326"/>
      <c r="U90" s="326"/>
      <c r="AE90" s="326"/>
      <c r="AO90" s="326"/>
      <c r="AY90" s="326"/>
      <c r="AZ90" s="326"/>
      <c r="BI90" s="326"/>
      <c r="BS90" s="326"/>
      <c r="CC90" s="326"/>
      <c r="CM90" s="326"/>
      <c r="CW90" s="326"/>
      <c r="DG90" s="326"/>
      <c r="DQ90" s="326"/>
      <c r="EA90" s="326"/>
      <c r="EK90" s="326"/>
      <c r="EU90" s="326"/>
      <c r="FE90" s="326"/>
      <c r="FO90" s="326"/>
      <c r="FY90" s="326"/>
      <c r="GI90" s="326"/>
      <c r="GS90" s="326"/>
      <c r="HC90" s="326"/>
      <c r="HM90" s="326"/>
      <c r="HW90" s="326"/>
    </row>
    <row r="91" s="3" customFormat="true" x14ac:dyDescent="0.25">
      <c r="A91" s="326"/>
      <c r="K91" s="326"/>
      <c r="U91" s="326"/>
      <c r="AE91" s="326"/>
      <c r="AO91" s="326"/>
      <c r="AY91" s="326"/>
      <c r="AZ91" s="326"/>
      <c r="BI91" s="326"/>
      <c r="BS91" s="326"/>
      <c r="CC91" s="326"/>
      <c r="CM91" s="326"/>
      <c r="CW91" s="326"/>
      <c r="DG91" s="326"/>
      <c r="DQ91" s="326"/>
      <c r="EA91" s="326"/>
      <c r="EK91" s="326"/>
      <c r="EU91" s="326"/>
      <c r="FE91" s="326"/>
      <c r="FO91" s="326"/>
      <c r="FY91" s="326"/>
      <c r="GI91" s="326"/>
      <c r="GS91" s="326"/>
      <c r="HC91" s="326"/>
      <c r="HM91" s="326"/>
      <c r="HW91" s="326"/>
    </row>
    <row r="92" s="3" customFormat="true" x14ac:dyDescent="0.25">
      <c r="A92" s="326"/>
      <c r="K92" s="326"/>
      <c r="U92" s="326"/>
      <c r="AE92" s="326"/>
      <c r="AO92" s="326"/>
      <c r="AY92" s="326"/>
      <c r="AZ92" s="326"/>
      <c r="BI92" s="326"/>
      <c r="BS92" s="326"/>
      <c r="CC92" s="326"/>
      <c r="CM92" s="326"/>
      <c r="CW92" s="326"/>
      <c r="DG92" s="326"/>
      <c r="DQ92" s="326"/>
      <c r="EA92" s="326"/>
      <c r="EK92" s="326"/>
      <c r="EU92" s="326"/>
      <c r="FE92" s="326"/>
      <c r="FO92" s="326"/>
      <c r="FY92" s="326"/>
      <c r="GI92" s="326"/>
      <c r="GS92" s="326"/>
      <c r="HC92" s="326"/>
      <c r="HM92" s="326"/>
      <c r="HW92" s="326"/>
    </row>
    <row r="93" s="3" customFormat="true" x14ac:dyDescent="0.25">
      <c r="A93" s="326"/>
      <c r="K93" s="326"/>
      <c r="U93" s="326"/>
      <c r="AE93" s="326"/>
      <c r="AO93" s="326"/>
      <c r="AY93" s="326"/>
      <c r="AZ93" s="326"/>
      <c r="BI93" s="326"/>
      <c r="BS93" s="326"/>
      <c r="CC93" s="326"/>
      <c r="CM93" s="326"/>
      <c r="CW93" s="326"/>
      <c r="DG93" s="326"/>
      <c r="DQ93" s="326"/>
      <c r="EA93" s="326"/>
      <c r="EK93" s="326"/>
      <c r="EU93" s="326"/>
      <c r="FE93" s="326"/>
      <c r="FO93" s="326"/>
      <c r="FY93" s="326"/>
      <c r="GI93" s="326"/>
      <c r="GS93" s="326"/>
      <c r="HC93" s="326"/>
      <c r="HM93" s="326"/>
      <c r="HW93" s="326"/>
    </row>
    <row r="94" s="3" customFormat="true" x14ac:dyDescent="0.25">
      <c r="A94" s="326"/>
      <c r="K94" s="326"/>
      <c r="U94" s="326"/>
      <c r="AE94" s="326"/>
      <c r="AO94" s="326"/>
      <c r="AY94" s="326"/>
      <c r="AZ94" s="326"/>
      <c r="BI94" s="326"/>
      <c r="BS94" s="326"/>
      <c r="CC94" s="326"/>
      <c r="CM94" s="326"/>
      <c r="CW94" s="326"/>
      <c r="DG94" s="326"/>
      <c r="DQ94" s="326"/>
      <c r="EA94" s="326"/>
      <c r="EK94" s="326"/>
      <c r="EU94" s="326"/>
      <c r="FE94" s="326"/>
      <c r="FO94" s="326"/>
      <c r="FY94" s="326"/>
      <c r="GI94" s="326"/>
      <c r="GS94" s="326"/>
      <c r="HC94" s="326"/>
      <c r="HM94" s="326"/>
      <c r="HW94" s="326"/>
    </row>
    <row r="95" s="3" customFormat="true" x14ac:dyDescent="0.25">
      <c r="A95" s="326"/>
      <c r="K95" s="326"/>
      <c r="U95" s="326"/>
      <c r="AE95" s="326"/>
      <c r="AO95" s="326"/>
      <c r="AY95" s="326"/>
      <c r="AZ95" s="326"/>
      <c r="BI95" s="326"/>
      <c r="BS95" s="326"/>
      <c r="CC95" s="326"/>
      <c r="CM95" s="326"/>
      <c r="CW95" s="326"/>
      <c r="DG95" s="326"/>
      <c r="DQ95" s="326"/>
      <c r="EA95" s="326"/>
      <c r="EK95" s="326"/>
      <c r="EU95" s="326"/>
      <c r="FE95" s="326"/>
      <c r="FO95" s="326"/>
      <c r="FY95" s="326"/>
      <c r="GI95" s="326"/>
      <c r="GS95" s="326"/>
      <c r="HC95" s="326"/>
      <c r="HM95" s="326"/>
      <c r="HW95" s="326"/>
    </row>
    <row r="96" s="3" customFormat="true" x14ac:dyDescent="0.25">
      <c r="A96" s="326"/>
      <c r="K96" s="326"/>
      <c r="U96" s="326"/>
      <c r="AE96" s="326"/>
      <c r="AO96" s="326"/>
      <c r="AY96" s="326"/>
      <c r="AZ96" s="326"/>
      <c r="BI96" s="326"/>
      <c r="BS96" s="326"/>
      <c r="CC96" s="326"/>
      <c r="CM96" s="326"/>
      <c r="CW96" s="326"/>
      <c r="DG96" s="326"/>
      <c r="DQ96" s="326"/>
      <c r="EA96" s="326"/>
      <c r="EK96" s="326"/>
      <c r="EU96" s="326"/>
      <c r="FE96" s="326"/>
      <c r="FO96" s="326"/>
      <c r="FY96" s="326"/>
      <c r="GI96" s="326"/>
      <c r="GS96" s="326"/>
      <c r="HC96" s="326"/>
      <c r="HM96" s="326"/>
      <c r="HW96" s="326"/>
    </row>
    <row r="97" s="3" customFormat="true" x14ac:dyDescent="0.25">
      <c r="A97" s="326"/>
      <c r="K97" s="326"/>
      <c r="U97" s="326"/>
      <c r="AE97" s="326"/>
      <c r="AO97" s="326"/>
      <c r="AY97" s="326"/>
      <c r="AZ97" s="326"/>
      <c r="BI97" s="326"/>
      <c r="BS97" s="326"/>
      <c r="CC97" s="326"/>
      <c r="CM97" s="326"/>
      <c r="CW97" s="326"/>
      <c r="DG97" s="326"/>
      <c r="DQ97" s="326"/>
      <c r="EA97" s="326"/>
      <c r="EK97" s="326"/>
      <c r="EU97" s="326"/>
      <c r="FE97" s="326"/>
      <c r="FO97" s="326"/>
      <c r="FY97" s="326"/>
      <c r="GI97" s="326"/>
      <c r="GS97" s="326"/>
      <c r="HC97" s="326"/>
      <c r="HM97" s="326"/>
      <c r="HW97" s="326"/>
    </row>
    <row r="98" s="3" customFormat="true" x14ac:dyDescent="0.25">
      <c r="A98" s="326"/>
      <c r="K98" s="326"/>
      <c r="U98" s="326"/>
      <c r="AE98" s="326"/>
      <c r="AO98" s="326"/>
      <c r="AY98" s="326"/>
      <c r="AZ98" s="326"/>
      <c r="BI98" s="326"/>
      <c r="BS98" s="326"/>
      <c r="CC98" s="326"/>
      <c r="CM98" s="326"/>
      <c r="CW98" s="326"/>
      <c r="DG98" s="326"/>
      <c r="DQ98" s="326"/>
      <c r="EA98" s="326"/>
      <c r="EK98" s="326"/>
      <c r="EU98" s="326"/>
      <c r="FE98" s="326"/>
      <c r="FO98" s="326"/>
      <c r="FY98" s="326"/>
      <c r="GI98" s="326"/>
      <c r="GS98" s="326"/>
      <c r="HC98" s="326"/>
      <c r="HM98" s="326"/>
      <c r="HW98" s="326"/>
    </row>
    <row r="99" s="3" customFormat="true" x14ac:dyDescent="0.25">
      <c r="A99" s="326"/>
      <c r="K99" s="326"/>
      <c r="U99" s="326"/>
      <c r="AE99" s="326"/>
      <c r="AO99" s="326"/>
      <c r="AY99" s="326"/>
      <c r="AZ99" s="326"/>
      <c r="BI99" s="326"/>
      <c r="BS99" s="326"/>
      <c r="CC99" s="326"/>
      <c r="CM99" s="326"/>
      <c r="CW99" s="326"/>
      <c r="DG99" s="326"/>
      <c r="DQ99" s="326"/>
      <c r="EA99" s="326"/>
      <c r="EK99" s="326"/>
      <c r="EU99" s="326"/>
      <c r="FE99" s="326"/>
      <c r="FO99" s="326"/>
      <c r="FY99" s="326"/>
      <c r="GI99" s="326"/>
      <c r="GS99" s="326"/>
      <c r="HC99" s="326"/>
      <c r="HM99" s="326"/>
      <c r="HW99" s="326"/>
    </row>
    <row r="100" s="3" customFormat="true" x14ac:dyDescent="0.25">
      <c r="A100" s="326"/>
      <c r="K100" s="326"/>
      <c r="U100" s="326"/>
      <c r="AE100" s="326"/>
      <c r="AO100" s="326"/>
      <c r="AY100" s="326"/>
      <c r="AZ100" s="326"/>
      <c r="BI100" s="326"/>
      <c r="BS100" s="326"/>
      <c r="CC100" s="326"/>
      <c r="CM100" s="326"/>
      <c r="CW100" s="326"/>
      <c r="DG100" s="326"/>
      <c r="DQ100" s="326"/>
      <c r="EA100" s="326"/>
      <c r="EK100" s="326"/>
      <c r="EU100" s="326"/>
      <c r="FE100" s="326"/>
      <c r="FO100" s="326"/>
      <c r="FY100" s="326"/>
      <c r="GI100" s="326"/>
      <c r="GS100" s="326"/>
      <c r="HC100" s="326"/>
      <c r="HM100" s="326"/>
      <c r="HW100" s="326"/>
    </row>
    <row r="101" s="3" customFormat="true" x14ac:dyDescent="0.25">
      <c r="A101" s="326"/>
      <c r="K101" s="326"/>
      <c r="U101" s="326"/>
      <c r="AE101" s="326"/>
      <c r="AO101" s="326"/>
      <c r="AY101" s="326"/>
      <c r="AZ101" s="326"/>
      <c r="BI101" s="326"/>
      <c r="BS101" s="326"/>
      <c r="CC101" s="326"/>
      <c r="CM101" s="326"/>
      <c r="CW101" s="326"/>
      <c r="DG101" s="326"/>
      <c r="DQ101" s="326"/>
      <c r="EA101" s="326"/>
      <c r="EK101" s="326"/>
      <c r="EU101" s="326"/>
      <c r="FE101" s="326"/>
      <c r="FO101" s="326"/>
      <c r="FY101" s="326"/>
      <c r="GI101" s="326"/>
      <c r="GS101" s="326"/>
      <c r="HC101" s="326"/>
      <c r="HM101" s="326"/>
      <c r="HW101" s="326"/>
    </row>
    <row r="102" s="3" customFormat="true" x14ac:dyDescent="0.25">
      <c r="A102" s="326"/>
      <c r="K102" s="326"/>
      <c r="U102" s="326"/>
      <c r="AE102" s="326"/>
      <c r="AO102" s="326"/>
      <c r="AY102" s="326"/>
      <c r="AZ102" s="326"/>
      <c r="BI102" s="326"/>
      <c r="BS102" s="326"/>
      <c r="CC102" s="326"/>
      <c r="CM102" s="326"/>
      <c r="CW102" s="326"/>
      <c r="DG102" s="326"/>
      <c r="DQ102" s="326"/>
      <c r="EA102" s="326"/>
      <c r="EK102" s="326"/>
      <c r="EU102" s="326"/>
      <c r="FE102" s="326"/>
      <c r="FO102" s="326"/>
      <c r="FY102" s="326"/>
      <c r="GI102" s="326"/>
      <c r="GS102" s="326"/>
      <c r="HC102" s="326"/>
      <c r="HM102" s="326"/>
      <c r="HW102" s="326"/>
    </row>
    <row r="103" s="3" customFormat="true" x14ac:dyDescent="0.25">
      <c r="A103" s="326"/>
      <c r="K103" s="326"/>
      <c r="U103" s="326"/>
      <c r="AE103" s="326"/>
      <c r="AO103" s="326"/>
      <c r="AY103" s="326"/>
      <c r="AZ103" s="326"/>
      <c r="BI103" s="326"/>
      <c r="BS103" s="326"/>
      <c r="CC103" s="326"/>
      <c r="CM103" s="326"/>
      <c r="CW103" s="326"/>
      <c r="DG103" s="326"/>
      <c r="DQ103" s="326"/>
      <c r="EA103" s="326"/>
      <c r="EK103" s="326"/>
      <c r="EU103" s="326"/>
      <c r="FE103" s="326"/>
      <c r="FO103" s="326"/>
      <c r="FY103" s="326"/>
      <c r="GI103" s="326"/>
      <c r="GS103" s="326"/>
      <c r="HC103" s="326"/>
      <c r="HM103" s="326"/>
      <c r="HW103" s="326"/>
    </row>
    <row r="104" s="3" customFormat="true" x14ac:dyDescent="0.25">
      <c r="A104" s="326"/>
      <c r="K104" s="326"/>
      <c r="U104" s="326"/>
      <c r="AE104" s="326"/>
      <c r="AO104" s="326"/>
      <c r="AY104" s="326"/>
      <c r="AZ104" s="326"/>
      <c r="BI104" s="326"/>
      <c r="BS104" s="326"/>
      <c r="CC104" s="326"/>
      <c r="CM104" s="326"/>
      <c r="CW104" s="326"/>
      <c r="DG104" s="326"/>
      <c r="DQ104" s="326"/>
      <c r="EA104" s="326"/>
      <c r="EK104" s="326"/>
      <c r="EU104" s="326"/>
      <c r="FE104" s="326"/>
      <c r="FO104" s="326"/>
      <c r="FY104" s="326"/>
      <c r="GI104" s="326"/>
      <c r="GS104" s="326"/>
      <c r="HC104" s="326"/>
      <c r="HM104" s="326"/>
      <c r="HW104" s="326"/>
    </row>
    <row r="105" s="3" customFormat="true" x14ac:dyDescent="0.25">
      <c r="A105" s="326"/>
      <c r="K105" s="326"/>
      <c r="U105" s="326"/>
      <c r="AE105" s="326"/>
      <c r="AO105" s="326"/>
      <c r="AY105" s="326"/>
      <c r="AZ105" s="326"/>
      <c r="BI105" s="326"/>
      <c r="BS105" s="326"/>
      <c r="CC105" s="326"/>
      <c r="CM105" s="326"/>
      <c r="CW105" s="326"/>
      <c r="DG105" s="326"/>
      <c r="DQ105" s="326"/>
      <c r="EA105" s="326"/>
      <c r="EK105" s="326"/>
      <c r="EU105" s="326"/>
      <c r="FE105" s="326"/>
      <c r="FO105" s="326"/>
      <c r="FY105" s="326"/>
      <c r="GI105" s="326"/>
      <c r="GS105" s="326"/>
      <c r="HC105" s="326"/>
      <c r="HM105" s="326"/>
      <c r="HW105" s="326"/>
    </row>
    <row r="106" s="3" customFormat="true" x14ac:dyDescent="0.25">
      <c r="A106" s="326"/>
      <c r="K106" s="326"/>
      <c r="U106" s="326"/>
      <c r="AE106" s="326"/>
      <c r="AO106" s="326"/>
      <c r="AY106" s="326"/>
      <c r="AZ106" s="326"/>
      <c r="BI106" s="326"/>
      <c r="BS106" s="326"/>
      <c r="CC106" s="326"/>
      <c r="CM106" s="326"/>
      <c r="CW106" s="326"/>
      <c r="DG106" s="326"/>
      <c r="DQ106" s="326"/>
      <c r="EA106" s="326"/>
      <c r="EK106" s="326"/>
      <c r="EU106" s="326"/>
      <c r="FE106" s="326"/>
      <c r="FO106" s="326"/>
      <c r="FY106" s="326"/>
      <c r="GI106" s="326"/>
      <c r="GS106" s="326"/>
      <c r="HC106" s="326"/>
      <c r="HM106" s="326"/>
      <c r="HW106" s="326"/>
    </row>
    <row r="107" s="3" customFormat="true" x14ac:dyDescent="0.25">
      <c r="A107" s="326"/>
      <c r="K107" s="326"/>
      <c r="U107" s="326"/>
      <c r="AE107" s="326"/>
      <c r="AO107" s="326"/>
      <c r="AY107" s="326"/>
      <c r="AZ107" s="326"/>
      <c r="BI107" s="326"/>
      <c r="BS107" s="326"/>
      <c r="CC107" s="326"/>
      <c r="CM107" s="326"/>
      <c r="CW107" s="326"/>
      <c r="DG107" s="326"/>
      <c r="DQ107" s="326"/>
      <c r="EA107" s="326"/>
      <c r="EK107" s="326"/>
      <c r="EU107" s="326"/>
      <c r="FE107" s="326"/>
      <c r="FO107" s="326"/>
      <c r="FY107" s="326"/>
      <c r="GI107" s="326"/>
      <c r="GS107" s="326"/>
      <c r="HC107" s="326"/>
      <c r="HM107" s="326"/>
      <c r="HW107" s="326"/>
    </row>
    <row r="108" s="3" customFormat="true" x14ac:dyDescent="0.25">
      <c r="A108" s="326"/>
      <c r="K108" s="326"/>
      <c r="U108" s="326"/>
      <c r="AE108" s="326"/>
      <c r="AO108" s="326"/>
      <c r="AY108" s="326"/>
      <c r="AZ108" s="326"/>
      <c r="BI108" s="326"/>
      <c r="BS108" s="326"/>
      <c r="CC108" s="326"/>
      <c r="CM108" s="326"/>
      <c r="CW108" s="326"/>
      <c r="DG108" s="326"/>
      <c r="DQ108" s="326"/>
      <c r="EA108" s="326"/>
      <c r="EK108" s="326"/>
      <c r="EU108" s="326"/>
      <c r="FE108" s="326"/>
      <c r="FO108" s="326"/>
      <c r="FY108" s="326"/>
      <c r="GI108" s="326"/>
      <c r="GS108" s="326"/>
      <c r="HC108" s="326"/>
      <c r="HM108" s="326"/>
      <c r="HW108" s="326"/>
    </row>
    <row r="109" s="3" customFormat="true" x14ac:dyDescent="0.25">
      <c r="A109" s="326"/>
      <c r="K109" s="326"/>
      <c r="U109" s="326"/>
      <c r="AE109" s="326"/>
      <c r="AO109" s="326"/>
      <c r="AY109" s="326"/>
      <c r="AZ109" s="326"/>
      <c r="BI109" s="326"/>
      <c r="BS109" s="326"/>
      <c r="CC109" s="326"/>
      <c r="CM109" s="326"/>
      <c r="CW109" s="326"/>
      <c r="DG109" s="326"/>
      <c r="DQ109" s="326"/>
      <c r="EA109" s="326"/>
      <c r="EK109" s="326"/>
      <c r="EU109" s="326"/>
      <c r="FE109" s="326"/>
      <c r="FO109" s="326"/>
      <c r="FY109" s="326"/>
      <c r="GI109" s="326"/>
      <c r="GS109" s="326"/>
      <c r="HC109" s="326"/>
      <c r="HM109" s="326"/>
      <c r="HW109" s="326"/>
    </row>
    <row r="110" s="3" customFormat="true" x14ac:dyDescent="0.25">
      <c r="A110" s="326"/>
      <c r="K110" s="326"/>
      <c r="U110" s="326"/>
      <c r="AE110" s="326"/>
      <c r="AO110" s="326"/>
      <c r="AY110" s="326"/>
      <c r="AZ110" s="326"/>
      <c r="BI110" s="326"/>
      <c r="BS110" s="326"/>
      <c r="CC110" s="326"/>
      <c r="CM110" s="326"/>
      <c r="CW110" s="326"/>
      <c r="DG110" s="326"/>
      <c r="DQ110" s="326"/>
      <c r="EA110" s="326"/>
      <c r="EK110" s="326"/>
      <c r="EU110" s="326"/>
      <c r="FE110" s="326"/>
      <c r="FO110" s="326"/>
      <c r="FY110" s="326"/>
      <c r="GI110" s="326"/>
      <c r="GS110" s="326"/>
      <c r="HC110" s="326"/>
      <c r="HM110" s="326"/>
      <c r="HW110" s="326"/>
    </row>
    <row r="111" s="3" customFormat="true" x14ac:dyDescent="0.25">
      <c r="A111" s="326"/>
      <c r="K111" s="326"/>
      <c r="U111" s="326"/>
      <c r="AE111" s="326"/>
      <c r="AO111" s="326"/>
      <c r="AY111" s="326"/>
      <c r="AZ111" s="326"/>
      <c r="BI111" s="326"/>
      <c r="BS111" s="326"/>
      <c r="CC111" s="326"/>
      <c r="CM111" s="326"/>
      <c r="CW111" s="326"/>
      <c r="DG111" s="326"/>
      <c r="DQ111" s="326"/>
      <c r="EA111" s="326"/>
      <c r="EK111" s="326"/>
      <c r="EU111" s="326"/>
      <c r="FE111" s="326"/>
      <c r="FO111" s="326"/>
      <c r="FY111" s="326"/>
      <c r="GI111" s="326"/>
      <c r="GS111" s="326"/>
      <c r="HC111" s="326"/>
      <c r="HM111" s="326"/>
      <c r="HW111" s="326"/>
    </row>
    <row r="112" s="3" customFormat="true" x14ac:dyDescent="0.25">
      <c r="A112" s="326"/>
      <c r="K112" s="326"/>
      <c r="U112" s="326"/>
      <c r="AE112" s="326"/>
      <c r="AO112" s="326"/>
      <c r="AY112" s="326"/>
      <c r="AZ112" s="326"/>
      <c r="BI112" s="326"/>
      <c r="BS112" s="326"/>
      <c r="CC112" s="326"/>
      <c r="CM112" s="326"/>
      <c r="CW112" s="326"/>
      <c r="DG112" s="326"/>
      <c r="DQ112" s="326"/>
      <c r="EA112" s="326"/>
      <c r="EK112" s="326"/>
      <c r="EU112" s="326"/>
      <c r="FE112" s="326"/>
      <c r="FO112" s="326"/>
      <c r="FY112" s="326"/>
      <c r="GI112" s="326"/>
      <c r="GS112" s="326"/>
      <c r="HC112" s="326"/>
      <c r="HM112" s="326"/>
      <c r="HW112" s="326"/>
    </row>
    <row r="113" s="3" customFormat="true" x14ac:dyDescent="0.25">
      <c r="A113" s="326"/>
      <c r="K113" s="326"/>
      <c r="U113" s="326"/>
      <c r="AE113" s="326"/>
      <c r="AO113" s="326"/>
      <c r="AY113" s="326"/>
      <c r="AZ113" s="326"/>
      <c r="BI113" s="326"/>
      <c r="BS113" s="326"/>
      <c r="CC113" s="326"/>
      <c r="CM113" s="326"/>
      <c r="CW113" s="326"/>
      <c r="DG113" s="326"/>
      <c r="DQ113" s="326"/>
      <c r="EA113" s="326"/>
      <c r="EK113" s="326"/>
      <c r="EU113" s="326"/>
      <c r="FE113" s="326"/>
      <c r="FO113" s="326"/>
      <c r="FY113" s="326"/>
      <c r="GI113" s="326"/>
      <c r="GS113" s="326"/>
      <c r="HC113" s="326"/>
      <c r="HM113" s="326"/>
      <c r="HW113" s="326"/>
    </row>
    <row r="114" s="3" customFormat="true" x14ac:dyDescent="0.25">
      <c r="A114" s="326"/>
      <c r="K114" s="326"/>
      <c r="U114" s="326"/>
      <c r="AE114" s="326"/>
      <c r="AO114" s="326"/>
      <c r="AY114" s="326"/>
      <c r="AZ114" s="326"/>
      <c r="BI114" s="326"/>
      <c r="BS114" s="326"/>
      <c r="CC114" s="326"/>
      <c r="CM114" s="326"/>
      <c r="CW114" s="326"/>
      <c r="DG114" s="326"/>
      <c r="DQ114" s="326"/>
      <c r="EA114" s="326"/>
      <c r="EK114" s="326"/>
      <c r="EU114" s="326"/>
      <c r="FE114" s="326"/>
      <c r="FO114" s="326"/>
      <c r="FY114" s="326"/>
      <c r="GI114" s="326"/>
      <c r="GS114" s="326"/>
      <c r="HC114" s="326"/>
      <c r="HM114" s="326"/>
      <c r="HW114" s="326"/>
    </row>
    <row r="115" s="3" customFormat="true" x14ac:dyDescent="0.25">
      <c r="A115" s="326"/>
      <c r="K115" s="326"/>
      <c r="U115" s="326"/>
      <c r="AE115" s="326"/>
      <c r="AO115" s="326"/>
      <c r="AY115" s="326"/>
      <c r="AZ115" s="326"/>
      <c r="BI115" s="326"/>
      <c r="BS115" s="326"/>
      <c r="CC115" s="326"/>
      <c r="CM115" s="326"/>
      <c r="CW115" s="326"/>
      <c r="DG115" s="326"/>
      <c r="DQ115" s="326"/>
      <c r="EA115" s="326"/>
      <c r="EK115" s="326"/>
      <c r="EU115" s="326"/>
      <c r="FE115" s="326"/>
      <c r="FO115" s="326"/>
      <c r="FY115" s="326"/>
      <c r="GI115" s="326"/>
      <c r="GS115" s="326"/>
      <c r="HC115" s="326"/>
      <c r="HM115" s="326"/>
      <c r="HW115" s="326"/>
    </row>
    <row r="116" s="3" customFormat="true" x14ac:dyDescent="0.25">
      <c r="A116" s="326"/>
      <c r="K116" s="326"/>
      <c r="U116" s="326"/>
      <c r="AE116" s="326"/>
      <c r="AO116" s="326"/>
      <c r="AY116" s="326"/>
      <c r="AZ116" s="326"/>
      <c r="BI116" s="326"/>
      <c r="BS116" s="326"/>
      <c r="CC116" s="326"/>
      <c r="CM116" s="326"/>
      <c r="CW116" s="326"/>
      <c r="DG116" s="326"/>
      <c r="DQ116" s="326"/>
      <c r="EA116" s="326"/>
      <c r="EK116" s="326"/>
      <c r="EU116" s="326"/>
      <c r="FE116" s="326"/>
      <c r="FO116" s="326"/>
      <c r="FY116" s="326"/>
      <c r="GI116" s="326"/>
      <c r="GS116" s="326"/>
      <c r="HC116" s="326"/>
      <c r="HM116" s="326"/>
      <c r="HW116" s="326"/>
    </row>
    <row r="117" s="3" customFormat="true" x14ac:dyDescent="0.25">
      <c r="A117" s="326"/>
      <c r="K117" s="326"/>
      <c r="U117" s="326"/>
      <c r="AE117" s="326"/>
      <c r="AO117" s="326"/>
      <c r="AY117" s="326"/>
      <c r="AZ117" s="326"/>
      <c r="BI117" s="326"/>
      <c r="BS117" s="326"/>
      <c r="CC117" s="326"/>
      <c r="CM117" s="326"/>
      <c r="CW117" s="326"/>
      <c r="DG117" s="326"/>
      <c r="DQ117" s="326"/>
      <c r="EA117" s="326"/>
      <c r="EK117" s="326"/>
      <c r="EU117" s="326"/>
      <c r="FE117" s="326"/>
      <c r="FO117" s="326"/>
      <c r="FY117" s="326"/>
      <c r="GI117" s="326"/>
      <c r="GS117" s="326"/>
      <c r="HC117" s="326"/>
      <c r="HM117" s="326"/>
      <c r="HW117" s="326"/>
    </row>
    <row r="118" s="3" customFormat="true" x14ac:dyDescent="0.25">
      <c r="A118" s="326"/>
      <c r="K118" s="326"/>
      <c r="U118" s="326"/>
      <c r="AE118" s="326"/>
      <c r="AO118" s="326"/>
      <c r="AY118" s="326"/>
      <c r="AZ118" s="326"/>
      <c r="BI118" s="326"/>
      <c r="BS118" s="326"/>
      <c r="CC118" s="326"/>
      <c r="CM118" s="326"/>
      <c r="CW118" s="326"/>
      <c r="DG118" s="326"/>
      <c r="DQ118" s="326"/>
      <c r="EA118" s="326"/>
      <c r="EK118" s="326"/>
      <c r="EU118" s="326"/>
      <c r="FE118" s="326"/>
      <c r="FO118" s="326"/>
      <c r="FY118" s="326"/>
      <c r="GI118" s="326"/>
      <c r="GS118" s="326"/>
      <c r="HC118" s="326"/>
      <c r="HM118" s="326"/>
      <c r="HW118" s="326"/>
    </row>
    <row r="119" s="3" customFormat="true" x14ac:dyDescent="0.25">
      <c r="A119" s="326"/>
      <c r="K119" s="326"/>
      <c r="U119" s="326"/>
      <c r="AE119" s="326"/>
      <c r="AO119" s="326"/>
      <c r="AY119" s="326"/>
      <c r="AZ119" s="326"/>
      <c r="BI119" s="326"/>
      <c r="BS119" s="326"/>
      <c r="CC119" s="326"/>
      <c r="CM119" s="326"/>
      <c r="CW119" s="326"/>
      <c r="DG119" s="326"/>
      <c r="DQ119" s="326"/>
      <c r="EA119" s="326"/>
      <c r="EK119" s="326"/>
      <c r="EU119" s="326"/>
      <c r="FE119" s="326"/>
      <c r="FO119" s="326"/>
      <c r="FY119" s="326"/>
      <c r="GI119" s="326"/>
      <c r="GS119" s="326"/>
      <c r="HC119" s="326"/>
      <c r="HM119" s="326"/>
      <c r="HW119" s="326"/>
    </row>
    <row r="120" s="3" customFormat="true" x14ac:dyDescent="0.25">
      <c r="A120" s="326"/>
      <c r="K120" s="326"/>
      <c r="U120" s="326"/>
      <c r="AE120" s="326"/>
      <c r="AO120" s="326"/>
      <c r="AY120" s="326"/>
      <c r="AZ120" s="326"/>
      <c r="BI120" s="326"/>
      <c r="BS120" s="326"/>
      <c r="CC120" s="326"/>
      <c r="CM120" s="326"/>
      <c r="CW120" s="326"/>
      <c r="DG120" s="326"/>
      <c r="DQ120" s="326"/>
      <c r="EA120" s="326"/>
      <c r="EK120" s="326"/>
      <c r="EU120" s="326"/>
      <c r="FE120" s="326"/>
      <c r="FO120" s="326"/>
      <c r="FY120" s="326"/>
      <c r="GI120" s="326"/>
      <c r="GS120" s="326"/>
      <c r="HC120" s="326"/>
      <c r="HM120" s="326"/>
      <c r="HW120" s="326"/>
    </row>
    <row r="121" s="3" customFormat="true" x14ac:dyDescent="0.25">
      <c r="A121" s="326"/>
      <c r="K121" s="326"/>
      <c r="U121" s="326"/>
      <c r="AE121" s="326"/>
      <c r="AO121" s="326"/>
      <c r="AY121" s="326"/>
      <c r="AZ121" s="326"/>
      <c r="BI121" s="326"/>
      <c r="BS121" s="326"/>
      <c r="CC121" s="326"/>
      <c r="CM121" s="326"/>
      <c r="CW121" s="326"/>
      <c r="DG121" s="326"/>
      <c r="DQ121" s="326"/>
      <c r="EA121" s="326"/>
      <c r="EK121" s="326"/>
      <c r="EU121" s="326"/>
      <c r="FE121" s="326"/>
      <c r="FO121" s="326"/>
      <c r="FY121" s="326"/>
      <c r="GI121" s="326"/>
      <c r="GS121" s="326"/>
      <c r="HC121" s="326"/>
      <c r="HM121" s="326"/>
      <c r="HW121" s="326"/>
    </row>
    <row r="122" s="3" customFormat="true" x14ac:dyDescent="0.25">
      <c r="A122" s="326"/>
      <c r="K122" s="326"/>
      <c r="U122" s="326"/>
      <c r="AE122" s="326"/>
      <c r="AO122" s="326"/>
      <c r="AY122" s="326"/>
      <c r="AZ122" s="326"/>
      <c r="BI122" s="326"/>
      <c r="BS122" s="326"/>
      <c r="CC122" s="326"/>
      <c r="CM122" s="326"/>
      <c r="CW122" s="326"/>
      <c r="DG122" s="326"/>
      <c r="DQ122" s="326"/>
      <c r="EA122" s="326"/>
      <c r="EK122" s="326"/>
      <c r="EU122" s="326"/>
      <c r="FE122" s="326"/>
      <c r="FO122" s="326"/>
      <c r="FY122" s="326"/>
      <c r="GI122" s="326"/>
      <c r="GS122" s="326"/>
      <c r="HC122" s="326"/>
      <c r="HM122" s="326"/>
      <c r="HW122" s="326"/>
    </row>
    <row r="123" s="3" customFormat="true" x14ac:dyDescent="0.25">
      <c r="A123" s="326"/>
      <c r="K123" s="326"/>
      <c r="U123" s="326"/>
      <c r="AE123" s="326"/>
      <c r="AO123" s="326"/>
      <c r="AY123" s="326"/>
      <c r="AZ123" s="326"/>
      <c r="BI123" s="326"/>
      <c r="BS123" s="326"/>
      <c r="CC123" s="326"/>
      <c r="CM123" s="326"/>
      <c r="CW123" s="326"/>
      <c r="DG123" s="326"/>
      <c r="DQ123" s="326"/>
      <c r="EA123" s="326"/>
      <c r="EK123" s="326"/>
      <c r="EU123" s="326"/>
      <c r="FE123" s="326"/>
      <c r="FO123" s="326"/>
      <c r="FY123" s="326"/>
      <c r="GI123" s="326"/>
      <c r="GS123" s="326"/>
      <c r="HC123" s="326"/>
      <c r="HM123" s="326"/>
      <c r="HW123" s="326"/>
    </row>
    <row r="124" s="3" customFormat="true" x14ac:dyDescent="0.25">
      <c r="A124" s="326"/>
      <c r="K124" s="326"/>
      <c r="U124" s="326"/>
      <c r="AE124" s="326"/>
      <c r="AO124" s="326"/>
      <c r="AY124" s="326"/>
      <c r="AZ124" s="326"/>
      <c r="BI124" s="326"/>
      <c r="BS124" s="326"/>
      <c r="CC124" s="326"/>
      <c r="CM124" s="326"/>
      <c r="CW124" s="326"/>
      <c r="DG124" s="326"/>
      <c r="DQ124" s="326"/>
      <c r="EA124" s="326"/>
      <c r="EK124" s="326"/>
      <c r="EU124" s="326"/>
      <c r="FE124" s="326"/>
      <c r="FO124" s="326"/>
      <c r="FY124" s="326"/>
      <c r="GI124" s="326"/>
      <c r="GS124" s="326"/>
      <c r="HC124" s="326"/>
      <c r="HM124" s="326"/>
      <c r="HW124" s="326"/>
    </row>
    <row r="125" s="3" customFormat="true" x14ac:dyDescent="0.25">
      <c r="A125" s="326"/>
      <c r="K125" s="326"/>
      <c r="U125" s="326"/>
      <c r="AE125" s="326"/>
      <c r="AO125" s="326"/>
      <c r="AY125" s="326"/>
      <c r="AZ125" s="326"/>
      <c r="BI125" s="326"/>
      <c r="BS125" s="326"/>
      <c r="CC125" s="326"/>
      <c r="CM125" s="326"/>
      <c r="CW125" s="326"/>
      <c r="DG125" s="326"/>
      <c r="DQ125" s="326"/>
      <c r="EA125" s="326"/>
      <c r="EK125" s="326"/>
      <c r="EU125" s="326"/>
      <c r="FE125" s="326"/>
      <c r="FO125" s="326"/>
      <c r="FY125" s="326"/>
      <c r="GI125" s="326"/>
      <c r="GS125" s="326"/>
      <c r="HC125" s="326"/>
      <c r="HM125" s="326"/>
      <c r="HW125" s="326"/>
    </row>
    <row r="126" s="3" customFormat="true" x14ac:dyDescent="0.25">
      <c r="A126" s="326"/>
      <c r="K126" s="326"/>
      <c r="U126" s="326"/>
      <c r="AE126" s="326"/>
      <c r="AO126" s="326"/>
      <c r="AY126" s="326"/>
      <c r="AZ126" s="326"/>
      <c r="BI126" s="326"/>
      <c r="BS126" s="326"/>
      <c r="CC126" s="326"/>
      <c r="CM126" s="326"/>
      <c r="CW126" s="326"/>
      <c r="DG126" s="326"/>
      <c r="DQ126" s="326"/>
      <c r="EA126" s="326"/>
      <c r="EK126" s="326"/>
      <c r="EU126" s="326"/>
      <c r="FE126" s="326"/>
      <c r="FO126" s="326"/>
      <c r="FY126" s="326"/>
      <c r="GI126" s="326"/>
      <c r="GS126" s="326"/>
      <c r="HC126" s="326"/>
      <c r="HM126" s="326"/>
      <c r="HW126" s="326"/>
    </row>
    <row r="127" s="3" customFormat="true" x14ac:dyDescent="0.25">
      <c r="A127" s="326"/>
      <c r="K127" s="326"/>
      <c r="U127" s="326"/>
      <c r="AE127" s="326"/>
      <c r="AO127" s="326"/>
      <c r="AY127" s="326"/>
      <c r="AZ127" s="326"/>
      <c r="BI127" s="326"/>
      <c r="BS127" s="326"/>
      <c r="CC127" s="326"/>
      <c r="CM127" s="326"/>
      <c r="CW127" s="326"/>
      <c r="DG127" s="326"/>
      <c r="DQ127" s="326"/>
      <c r="EA127" s="326"/>
      <c r="EK127" s="326"/>
      <c r="EU127" s="326"/>
      <c r="FE127" s="326"/>
      <c r="FO127" s="326"/>
      <c r="FY127" s="326"/>
      <c r="GI127" s="326"/>
      <c r="GS127" s="326"/>
      <c r="HC127" s="326"/>
      <c r="HM127" s="326"/>
      <c r="HW127" s="326"/>
    </row>
    <row r="128" s="3" customFormat="true" x14ac:dyDescent="0.25">
      <c r="A128" s="326"/>
      <c r="K128" s="326"/>
      <c r="U128" s="326"/>
      <c r="AE128" s="326"/>
      <c r="AO128" s="326"/>
      <c r="AY128" s="326"/>
      <c r="AZ128" s="326"/>
      <c r="BI128" s="326"/>
      <c r="BS128" s="326"/>
      <c r="CC128" s="326"/>
      <c r="CM128" s="326"/>
      <c r="CW128" s="326"/>
      <c r="DG128" s="326"/>
      <c r="DQ128" s="326"/>
      <c r="EA128" s="326"/>
      <c r="EK128" s="326"/>
      <c r="EU128" s="326"/>
      <c r="FE128" s="326"/>
      <c r="FO128" s="326"/>
      <c r="FY128" s="326"/>
      <c r="GI128" s="326"/>
      <c r="GS128" s="326"/>
      <c r="HC128" s="326"/>
      <c r="HM128" s="326"/>
      <c r="HW128" s="326"/>
    </row>
    <row r="129" s="3" customFormat="true" x14ac:dyDescent="0.25">
      <c r="A129" s="326"/>
      <c r="K129" s="326"/>
      <c r="U129" s="326"/>
      <c r="AE129" s="326"/>
      <c r="AO129" s="326"/>
      <c r="AY129" s="326"/>
      <c r="AZ129" s="326"/>
      <c r="BI129" s="326"/>
      <c r="BS129" s="326"/>
      <c r="CC129" s="326"/>
      <c r="CM129" s="326"/>
      <c r="CW129" s="326"/>
      <c r="DG129" s="326"/>
      <c r="DQ129" s="326"/>
      <c r="EA129" s="326"/>
      <c r="EK129" s="326"/>
      <c r="EU129" s="326"/>
      <c r="FE129" s="326"/>
      <c r="FO129" s="326"/>
      <c r="FY129" s="326"/>
      <c r="GI129" s="326"/>
      <c r="GS129" s="326"/>
      <c r="HC129" s="326"/>
      <c r="HM129" s="326"/>
      <c r="HW129" s="326"/>
    </row>
    <row r="130" s="3" customFormat="true" x14ac:dyDescent="0.25">
      <c r="A130" s="326"/>
      <c r="K130" s="326"/>
      <c r="U130" s="326"/>
      <c r="AE130" s="326"/>
      <c r="AO130" s="326"/>
      <c r="AY130" s="326"/>
      <c r="AZ130" s="326"/>
      <c r="BI130" s="326"/>
      <c r="BS130" s="326"/>
      <c r="CC130" s="326"/>
      <c r="CM130" s="326"/>
      <c r="CW130" s="326"/>
      <c r="DG130" s="326"/>
      <c r="DQ130" s="326"/>
      <c r="EA130" s="326"/>
      <c r="EK130" s="326"/>
      <c r="EU130" s="326"/>
      <c r="FE130" s="326"/>
      <c r="FO130" s="326"/>
      <c r="FY130" s="326"/>
      <c r="GI130" s="326"/>
      <c r="GS130" s="326"/>
      <c r="HC130" s="326"/>
      <c r="HM130" s="326"/>
      <c r="HW130" s="326"/>
    </row>
    <row r="131" s="3" customFormat="true" x14ac:dyDescent="0.25">
      <c r="A131" s="326"/>
      <c r="K131" s="326"/>
      <c r="U131" s="326"/>
      <c r="AE131" s="326"/>
      <c r="AO131" s="326"/>
      <c r="AY131" s="326"/>
      <c r="AZ131" s="326"/>
      <c r="BI131" s="326"/>
      <c r="BS131" s="326"/>
      <c r="CC131" s="326"/>
      <c r="CM131" s="326"/>
      <c r="CW131" s="326"/>
      <c r="DG131" s="326"/>
      <c r="DQ131" s="326"/>
      <c r="EA131" s="326"/>
      <c r="EK131" s="326"/>
      <c r="EU131" s="326"/>
      <c r="FE131" s="326"/>
      <c r="FO131" s="326"/>
      <c r="FY131" s="326"/>
      <c r="GI131" s="326"/>
      <c r="GS131" s="326"/>
      <c r="HC131" s="326"/>
      <c r="HM131" s="326"/>
      <c r="HW131" s="326"/>
    </row>
    <row r="132" s="3" customFormat="true" x14ac:dyDescent="0.25">
      <c r="A132" s="326"/>
      <c r="K132" s="326"/>
      <c r="U132" s="326"/>
      <c r="AE132" s="326"/>
      <c r="AO132" s="326"/>
      <c r="AY132" s="326"/>
      <c r="AZ132" s="326"/>
      <c r="BI132" s="326"/>
      <c r="BS132" s="326"/>
      <c r="CC132" s="326"/>
      <c r="CM132" s="326"/>
      <c r="CW132" s="326"/>
      <c r="DG132" s="326"/>
      <c r="DQ132" s="326"/>
      <c r="EA132" s="326"/>
      <c r="EK132" s="326"/>
      <c r="EU132" s="326"/>
      <c r="FE132" s="326"/>
      <c r="FO132" s="326"/>
      <c r="FY132" s="326"/>
      <c r="GI132" s="326"/>
      <c r="GS132" s="326"/>
      <c r="HC132" s="326"/>
      <c r="HM132" s="326"/>
      <c r="HW132" s="326"/>
    </row>
    <row r="133" s="3" customFormat="true" x14ac:dyDescent="0.25">
      <c r="A133" s="326"/>
      <c r="K133" s="326"/>
      <c r="U133" s="326"/>
      <c r="AE133" s="326"/>
      <c r="AO133" s="326"/>
      <c r="AY133" s="326"/>
      <c r="AZ133" s="326"/>
      <c r="BI133" s="326"/>
      <c r="BS133" s="326"/>
      <c r="CC133" s="326"/>
      <c r="CM133" s="326"/>
      <c r="CW133" s="326"/>
      <c r="DG133" s="326"/>
      <c r="DQ133" s="326"/>
      <c r="EA133" s="326"/>
      <c r="EK133" s="326"/>
      <c r="EU133" s="326"/>
      <c r="FE133" s="326"/>
      <c r="FO133" s="326"/>
      <c r="FY133" s="326"/>
      <c r="GI133" s="326"/>
      <c r="GS133" s="326"/>
      <c r="HC133" s="326"/>
      <c r="HM133" s="326"/>
      <c r="HW133" s="326"/>
    </row>
    <row r="134" s="3" customFormat="true" x14ac:dyDescent="0.25">
      <c r="A134" s="326"/>
      <c r="K134" s="326"/>
      <c r="U134" s="326"/>
      <c r="AE134" s="326"/>
      <c r="AO134" s="326"/>
      <c r="AY134" s="326"/>
      <c r="AZ134" s="326"/>
      <c r="BI134" s="326"/>
      <c r="BS134" s="326"/>
      <c r="CC134" s="326"/>
      <c r="CM134" s="326"/>
      <c r="CW134" s="326"/>
      <c r="DG134" s="326"/>
      <c r="DQ134" s="326"/>
      <c r="EA134" s="326"/>
      <c r="EK134" s="326"/>
      <c r="EU134" s="326"/>
      <c r="FE134" s="326"/>
      <c r="FO134" s="326"/>
      <c r="FY134" s="326"/>
      <c r="GI134" s="326"/>
      <c r="GS134" s="326"/>
      <c r="HC134" s="326"/>
      <c r="HM134" s="326"/>
      <c r="HW134" s="326"/>
    </row>
    <row r="135" s="3" customFormat="true" x14ac:dyDescent="0.25">
      <c r="A135" s="326"/>
      <c r="K135" s="326"/>
      <c r="U135" s="326"/>
      <c r="AE135" s="326"/>
      <c r="AO135" s="326"/>
      <c r="AY135" s="326"/>
      <c r="AZ135" s="326"/>
      <c r="BI135" s="326"/>
      <c r="BS135" s="326"/>
      <c r="CC135" s="326"/>
      <c r="CM135" s="326"/>
      <c r="CW135" s="326"/>
      <c r="DG135" s="326"/>
      <c r="DQ135" s="326"/>
      <c r="EA135" s="326"/>
      <c r="EK135" s="326"/>
      <c r="EU135" s="326"/>
      <c r="FE135" s="326"/>
      <c r="FO135" s="326"/>
      <c r="FY135" s="326"/>
      <c r="GI135" s="326"/>
      <c r="GS135" s="326"/>
      <c r="HC135" s="326"/>
      <c r="HM135" s="326"/>
      <c r="HW135" s="326"/>
    </row>
    <row r="136" s="3" customFormat="true" x14ac:dyDescent="0.25">
      <c r="A136" s="326"/>
      <c r="K136" s="326"/>
      <c r="U136" s="326"/>
      <c r="AE136" s="326"/>
      <c r="AO136" s="326"/>
      <c r="AY136" s="326"/>
      <c r="AZ136" s="326"/>
      <c r="BI136" s="326"/>
      <c r="BS136" s="326"/>
      <c r="CC136" s="326"/>
      <c r="CM136" s="326"/>
      <c r="CW136" s="326"/>
      <c r="DG136" s="326"/>
      <c r="DQ136" s="326"/>
      <c r="EA136" s="326"/>
      <c r="EK136" s="326"/>
      <c r="EU136" s="326"/>
      <c r="FE136" s="326"/>
      <c r="FO136" s="326"/>
      <c r="FY136" s="326"/>
      <c r="GI136" s="326"/>
      <c r="GS136" s="326"/>
      <c r="HC136" s="326"/>
      <c r="HM136" s="326"/>
      <c r="HW136" s="326"/>
    </row>
    <row r="137" s="3" customFormat="true" x14ac:dyDescent="0.25">
      <c r="A137" s="326"/>
      <c r="K137" s="326"/>
      <c r="U137" s="326"/>
      <c r="AE137" s="326"/>
      <c r="AO137" s="326"/>
      <c r="AY137" s="326"/>
      <c r="AZ137" s="326"/>
      <c r="BI137" s="326"/>
      <c r="BS137" s="326"/>
      <c r="CC137" s="326"/>
      <c r="CM137" s="326"/>
      <c r="CW137" s="326"/>
      <c r="DG137" s="326"/>
      <c r="DQ137" s="326"/>
      <c r="EA137" s="326"/>
      <c r="EK137" s="326"/>
      <c r="EU137" s="326"/>
      <c r="FE137" s="326"/>
      <c r="FO137" s="326"/>
      <c r="FY137" s="326"/>
      <c r="GI137" s="326"/>
      <c r="GS137" s="326"/>
      <c r="HC137" s="326"/>
      <c r="HM137" s="326"/>
      <c r="HW137" s="326"/>
    </row>
    <row r="138" s="3" customFormat="true" x14ac:dyDescent="0.25">
      <c r="A138" s="326"/>
      <c r="K138" s="326"/>
      <c r="U138" s="326"/>
      <c r="AE138" s="326"/>
      <c r="AO138" s="326"/>
      <c r="AY138" s="326"/>
      <c r="AZ138" s="326"/>
      <c r="BI138" s="326"/>
      <c r="BS138" s="326"/>
      <c r="CC138" s="326"/>
      <c r="CM138" s="326"/>
      <c r="CW138" s="326"/>
      <c r="DG138" s="326"/>
      <c r="DQ138" s="326"/>
      <c r="EA138" s="326"/>
      <c r="EK138" s="326"/>
      <c r="EU138" s="326"/>
      <c r="FE138" s="326"/>
      <c r="FO138" s="326"/>
      <c r="FY138" s="326"/>
      <c r="GI138" s="326"/>
      <c r="GS138" s="326"/>
      <c r="HC138" s="326"/>
      <c r="HM138" s="326"/>
      <c r="HW138" s="326"/>
    </row>
    <row r="139" s="3" customFormat="true" x14ac:dyDescent="0.25">
      <c r="A139" s="326"/>
      <c r="K139" s="326"/>
      <c r="U139" s="326"/>
      <c r="AE139" s="326"/>
      <c r="AO139" s="326"/>
      <c r="AY139" s="326"/>
      <c r="AZ139" s="326"/>
      <c r="BI139" s="326"/>
      <c r="BS139" s="326"/>
      <c r="CC139" s="326"/>
      <c r="CM139" s="326"/>
      <c r="CW139" s="326"/>
      <c r="DG139" s="326"/>
      <c r="DQ139" s="326"/>
      <c r="EA139" s="326"/>
      <c r="EK139" s="326"/>
      <c r="EU139" s="326"/>
      <c r="FE139" s="326"/>
      <c r="FO139" s="326"/>
      <c r="FY139" s="326"/>
      <c r="GI139" s="326"/>
      <c r="GS139" s="326"/>
      <c r="HC139" s="326"/>
      <c r="HM139" s="326"/>
      <c r="HW139" s="326"/>
    </row>
    <row r="140" s="3" customFormat="true" x14ac:dyDescent="0.25">
      <c r="A140" s="326"/>
      <c r="K140" s="326"/>
      <c r="U140" s="326"/>
      <c r="AE140" s="326"/>
      <c r="AO140" s="326"/>
      <c r="AY140" s="326"/>
      <c r="AZ140" s="326"/>
      <c r="BI140" s="326"/>
      <c r="BS140" s="326"/>
      <c r="CC140" s="326"/>
      <c r="CM140" s="326"/>
      <c r="CW140" s="326"/>
      <c r="DG140" s="326"/>
      <c r="DQ140" s="326"/>
      <c r="EA140" s="326"/>
      <c r="EK140" s="326"/>
      <c r="EU140" s="326"/>
      <c r="FE140" s="326"/>
      <c r="FO140" s="326"/>
      <c r="FY140" s="326"/>
      <c r="GI140" s="326"/>
      <c r="GS140" s="326"/>
      <c r="HC140" s="326"/>
      <c r="HM140" s="326"/>
      <c r="HW140" s="326"/>
    </row>
    <row r="141" s="3" customFormat="true" x14ac:dyDescent="0.25">
      <c r="A141" s="326"/>
      <c r="K141" s="326"/>
      <c r="U141" s="326"/>
      <c r="AE141" s="326"/>
      <c r="AO141" s="326"/>
      <c r="AY141" s="326"/>
      <c r="AZ141" s="326"/>
      <c r="BI141" s="326"/>
      <c r="BS141" s="326"/>
      <c r="CC141" s="326"/>
      <c r="CM141" s="326"/>
      <c r="CW141" s="326"/>
      <c r="DG141" s="326"/>
      <c r="DQ141" s="326"/>
      <c r="EA141" s="326"/>
      <c r="EK141" s="326"/>
      <c r="EU141" s="326"/>
      <c r="FE141" s="326"/>
      <c r="FO141" s="326"/>
      <c r="FY141" s="326"/>
      <c r="GI141" s="326"/>
      <c r="GS141" s="326"/>
      <c r="HC141" s="326"/>
      <c r="HM141" s="326"/>
      <c r="HW141" s="326"/>
    </row>
    <row r="142" s="3" customFormat="true" x14ac:dyDescent="0.25">
      <c r="A142" s="326"/>
      <c r="K142" s="326"/>
      <c r="U142" s="326"/>
      <c r="AE142" s="326"/>
      <c r="AO142" s="326"/>
      <c r="AY142" s="326"/>
      <c r="AZ142" s="326"/>
      <c r="BI142" s="326"/>
      <c r="BS142" s="326"/>
      <c r="CC142" s="326"/>
      <c r="CM142" s="326"/>
      <c r="CW142" s="326"/>
      <c r="DG142" s="326"/>
      <c r="DQ142" s="326"/>
      <c r="EA142" s="326"/>
      <c r="EK142" s="326"/>
      <c r="EU142" s="326"/>
      <c r="FE142" s="326"/>
      <c r="FO142" s="326"/>
      <c r="FY142" s="326"/>
      <c r="GI142" s="326"/>
      <c r="GS142" s="326"/>
      <c r="HC142" s="326"/>
      <c r="HM142" s="326"/>
      <c r="HW142" s="326"/>
    </row>
    <row r="143" s="3" customFormat="true" x14ac:dyDescent="0.25">
      <c r="A143" s="326"/>
      <c r="K143" s="326"/>
      <c r="U143" s="326"/>
      <c r="AE143" s="326"/>
      <c r="AO143" s="326"/>
      <c r="AY143" s="326"/>
      <c r="AZ143" s="326"/>
      <c r="BI143" s="326"/>
      <c r="BS143" s="326"/>
      <c r="CC143" s="326"/>
      <c r="CM143" s="326"/>
      <c r="CW143" s="326"/>
      <c r="DG143" s="326"/>
      <c r="DQ143" s="326"/>
      <c r="EA143" s="326"/>
      <c r="EK143" s="326"/>
      <c r="EU143" s="326"/>
      <c r="FE143" s="326"/>
      <c r="FO143" s="326"/>
      <c r="FY143" s="326"/>
      <c r="GI143" s="326"/>
      <c r="GS143" s="326"/>
      <c r="HC143" s="326"/>
      <c r="HM143" s="326"/>
      <c r="HW143" s="326"/>
    </row>
    <row r="144" s="3" customFormat="true" x14ac:dyDescent="0.25">
      <c r="A144" s="326"/>
      <c r="K144" s="326"/>
      <c r="U144" s="326"/>
      <c r="AE144" s="326"/>
      <c r="AO144" s="326"/>
      <c r="AY144" s="326"/>
      <c r="AZ144" s="326"/>
      <c r="BI144" s="326"/>
      <c r="BS144" s="326"/>
      <c r="CC144" s="326"/>
      <c r="CM144" s="326"/>
      <c r="CW144" s="326"/>
      <c r="DG144" s="326"/>
      <c r="DQ144" s="326"/>
      <c r="EA144" s="326"/>
      <c r="EK144" s="326"/>
      <c r="EU144" s="326"/>
      <c r="FE144" s="326"/>
      <c r="FO144" s="326"/>
      <c r="FY144" s="326"/>
      <c r="GI144" s="326"/>
      <c r="GS144" s="326"/>
      <c r="HC144" s="326"/>
      <c r="HM144" s="326"/>
      <c r="HW144" s="326"/>
    </row>
    <row r="145" s="3" customFormat="true" x14ac:dyDescent="0.25">
      <c r="A145" s="326"/>
      <c r="K145" s="326"/>
      <c r="U145" s="326"/>
      <c r="AE145" s="326"/>
      <c r="AO145" s="326"/>
      <c r="AY145" s="326"/>
      <c r="AZ145" s="326"/>
      <c r="BI145" s="326"/>
      <c r="BS145" s="326"/>
      <c r="CC145" s="326"/>
      <c r="CM145" s="326"/>
      <c r="CW145" s="326"/>
      <c r="DG145" s="326"/>
      <c r="DQ145" s="326"/>
      <c r="EA145" s="326"/>
      <c r="EK145" s="326"/>
      <c r="EU145" s="326"/>
      <c r="FE145" s="326"/>
      <c r="FO145" s="326"/>
      <c r="FY145" s="326"/>
      <c r="GI145" s="326"/>
      <c r="GS145" s="326"/>
      <c r="HC145" s="326"/>
      <c r="HM145" s="326"/>
      <c r="HW145" s="326"/>
    </row>
    <row r="146" s="3" customFormat="true" x14ac:dyDescent="0.25">
      <c r="A146" s="326"/>
      <c r="K146" s="326"/>
      <c r="U146" s="326"/>
      <c r="AE146" s="326"/>
      <c r="AO146" s="326"/>
      <c r="AY146" s="326"/>
      <c r="AZ146" s="326"/>
      <c r="BI146" s="326"/>
      <c r="BS146" s="326"/>
      <c r="CC146" s="326"/>
      <c r="CM146" s="326"/>
      <c r="CW146" s="326"/>
      <c r="DG146" s="326"/>
      <c r="DQ146" s="326"/>
      <c r="EA146" s="326"/>
      <c r="EK146" s="326"/>
      <c r="EU146" s="326"/>
      <c r="FE146" s="326"/>
      <c r="FO146" s="326"/>
      <c r="FY146" s="326"/>
      <c r="GI146" s="326"/>
      <c r="GS146" s="326"/>
      <c r="HC146" s="326"/>
      <c r="HM146" s="326"/>
      <c r="HW146" s="326"/>
    </row>
    <row r="147" s="3" customFormat="true" x14ac:dyDescent="0.25">
      <c r="A147" s="326"/>
      <c r="K147" s="326"/>
      <c r="U147" s="326"/>
      <c r="AE147" s="326"/>
      <c r="AO147" s="326"/>
      <c r="AY147" s="326"/>
      <c r="AZ147" s="326"/>
      <c r="BI147" s="326"/>
      <c r="BS147" s="326"/>
      <c r="CC147" s="326"/>
      <c r="CM147" s="326"/>
      <c r="CW147" s="326"/>
      <c r="DG147" s="326"/>
      <c r="DQ147" s="326"/>
      <c r="EA147" s="326"/>
      <c r="EK147" s="326"/>
      <c r="EU147" s="326"/>
      <c r="FE147" s="326"/>
      <c r="FO147" s="326"/>
      <c r="FY147" s="326"/>
      <c r="GI147" s="326"/>
      <c r="GS147" s="326"/>
      <c r="HC147" s="326"/>
      <c r="HM147" s="326"/>
      <c r="HW147" s="326"/>
    </row>
    <row r="148" s="3" customFormat="true" x14ac:dyDescent="0.25">
      <c r="A148" s="326"/>
      <c r="K148" s="326"/>
      <c r="U148" s="326"/>
      <c r="AE148" s="326"/>
      <c r="AO148" s="326"/>
      <c r="AY148" s="326"/>
      <c r="AZ148" s="326"/>
      <c r="BI148" s="326"/>
      <c r="BS148" s="326"/>
      <c r="CC148" s="326"/>
      <c r="CM148" s="326"/>
      <c r="CW148" s="326"/>
      <c r="DG148" s="326"/>
      <c r="DQ148" s="326"/>
      <c r="EA148" s="326"/>
      <c r="EK148" s="326"/>
      <c r="EU148" s="326"/>
      <c r="FE148" s="326"/>
      <c r="FO148" s="326"/>
      <c r="FY148" s="326"/>
      <c r="GI148" s="326"/>
      <c r="GS148" s="326"/>
      <c r="HC148" s="326"/>
      <c r="HM148" s="326"/>
      <c r="HW148" s="326"/>
    </row>
    <row r="149" s="3" customFormat="true" x14ac:dyDescent="0.25">
      <c r="A149" s="326"/>
      <c r="K149" s="326"/>
      <c r="U149" s="326"/>
      <c r="AE149" s="326"/>
      <c r="AO149" s="326"/>
      <c r="AY149" s="326"/>
      <c r="AZ149" s="326"/>
      <c r="BI149" s="326"/>
      <c r="BS149" s="326"/>
      <c r="CC149" s="326"/>
      <c r="CM149" s="326"/>
      <c r="CW149" s="326"/>
      <c r="DG149" s="326"/>
      <c r="DQ149" s="326"/>
      <c r="EA149" s="326"/>
      <c r="EK149" s="326"/>
      <c r="EU149" s="326"/>
      <c r="FE149" s="326"/>
      <c r="FO149" s="326"/>
      <c r="FY149" s="326"/>
      <c r="GI149" s="326"/>
      <c r="GS149" s="326"/>
      <c r="HC149" s="326"/>
      <c r="HM149" s="326"/>
      <c r="HW149" s="326"/>
    </row>
    <row r="150" s="3" customFormat="true" x14ac:dyDescent="0.25">
      <c r="A150" s="326"/>
      <c r="K150" s="326"/>
      <c r="U150" s="326"/>
      <c r="AE150" s="326"/>
      <c r="AO150" s="326"/>
      <c r="AY150" s="326"/>
      <c r="AZ150" s="326"/>
      <c r="BI150" s="326"/>
      <c r="BS150" s="326"/>
      <c r="CC150" s="326"/>
      <c r="CM150" s="326"/>
      <c r="CW150" s="326"/>
      <c r="DG150" s="326"/>
      <c r="DQ150" s="326"/>
      <c r="EA150" s="326"/>
      <c r="EK150" s="326"/>
      <c r="EU150" s="326"/>
      <c r="FE150" s="326"/>
      <c r="FO150" s="326"/>
      <c r="FY150" s="326"/>
      <c r="GI150" s="326"/>
      <c r="GS150" s="326"/>
      <c r="HC150" s="326"/>
      <c r="HM150" s="326"/>
      <c r="HW150" s="326"/>
    </row>
    <row r="151" s="3" customFormat="true" x14ac:dyDescent="0.25">
      <c r="A151" s="326"/>
      <c r="K151" s="326"/>
      <c r="U151" s="326"/>
      <c r="AE151" s="326"/>
      <c r="AO151" s="326"/>
      <c r="AY151" s="326"/>
      <c r="AZ151" s="326"/>
      <c r="BI151" s="326"/>
      <c r="BS151" s="326"/>
      <c r="CC151" s="326"/>
      <c r="CM151" s="326"/>
      <c r="CW151" s="326"/>
      <c r="DG151" s="326"/>
      <c r="DQ151" s="326"/>
      <c r="EA151" s="326"/>
      <c r="EK151" s="326"/>
      <c r="EU151" s="326"/>
      <c r="FE151" s="326"/>
      <c r="FO151" s="326"/>
      <c r="FY151" s="326"/>
      <c r="GI151" s="326"/>
      <c r="GS151" s="326"/>
      <c r="HC151" s="326"/>
      <c r="HM151" s="326"/>
      <c r="HW151" s="326"/>
    </row>
    <row r="152" s="3" customFormat="true" x14ac:dyDescent="0.25">
      <c r="A152" s="326"/>
      <c r="K152" s="326"/>
      <c r="U152" s="326"/>
      <c r="AE152" s="326"/>
      <c r="AO152" s="326"/>
      <c r="AY152" s="326"/>
      <c r="AZ152" s="326"/>
      <c r="BI152" s="326"/>
      <c r="BS152" s="326"/>
      <c r="CC152" s="326"/>
      <c r="CM152" s="326"/>
      <c r="CW152" s="326"/>
      <c r="DG152" s="326"/>
      <c r="DQ152" s="326"/>
      <c r="EA152" s="326"/>
      <c r="EK152" s="326"/>
      <c r="EU152" s="326"/>
      <c r="FE152" s="326"/>
      <c r="FO152" s="326"/>
      <c r="FY152" s="326"/>
      <c r="GI152" s="326"/>
      <c r="GS152" s="326"/>
      <c r="HC152" s="326"/>
      <c r="HM152" s="326"/>
      <c r="HW152" s="326"/>
    </row>
    <row r="153" s="3" customFormat="true" x14ac:dyDescent="0.25">
      <c r="A153" s="326"/>
      <c r="K153" s="326"/>
      <c r="U153" s="326"/>
      <c r="AE153" s="326"/>
      <c r="AO153" s="326"/>
      <c r="AY153" s="326"/>
      <c r="AZ153" s="326"/>
      <c r="BI153" s="326"/>
      <c r="BS153" s="326"/>
      <c r="CC153" s="326"/>
      <c r="CM153" s="326"/>
      <c r="CW153" s="326"/>
      <c r="DG153" s="326"/>
      <c r="DQ153" s="326"/>
      <c r="EA153" s="326"/>
      <c r="EK153" s="326"/>
      <c r="EU153" s="326"/>
      <c r="FE153" s="326"/>
      <c r="FO153" s="326"/>
      <c r="FY153" s="326"/>
      <c r="GI153" s="326"/>
      <c r="GS153" s="326"/>
      <c r="HC153" s="326"/>
      <c r="HM153" s="326"/>
      <c r="HW153" s="326"/>
    </row>
    <row r="154" s="3" customFormat="true" x14ac:dyDescent="0.25">
      <c r="A154" s="326"/>
      <c r="K154" s="326"/>
      <c r="U154" s="326"/>
      <c r="AE154" s="326"/>
      <c r="AO154" s="326"/>
      <c r="AY154" s="326"/>
      <c r="AZ154" s="326"/>
      <c r="BI154" s="326"/>
      <c r="BS154" s="326"/>
      <c r="CC154" s="326"/>
      <c r="CM154" s="326"/>
      <c r="CW154" s="326"/>
      <c r="DG154" s="326"/>
      <c r="DQ154" s="326"/>
      <c r="EA154" s="326"/>
      <c r="EK154" s="326"/>
      <c r="EU154" s="326"/>
      <c r="FE154" s="326"/>
      <c r="FO154" s="326"/>
      <c r="FY154" s="326"/>
      <c r="GI154" s="326"/>
      <c r="GS154" s="326"/>
      <c r="HC154" s="326"/>
      <c r="HM154" s="326"/>
      <c r="HW154" s="326"/>
    </row>
    <row r="155" s="3" customFormat="true" x14ac:dyDescent="0.25">
      <c r="A155" s="326"/>
      <c r="K155" s="326"/>
      <c r="U155" s="326"/>
      <c r="AE155" s="326"/>
      <c r="AO155" s="326"/>
      <c r="AY155" s="326"/>
      <c r="AZ155" s="326"/>
      <c r="BI155" s="326"/>
      <c r="BS155" s="326"/>
      <c r="CC155" s="326"/>
      <c r="CM155" s="326"/>
      <c r="CW155" s="326"/>
      <c r="DG155" s="326"/>
      <c r="DQ155" s="326"/>
      <c r="EA155" s="326"/>
      <c r="EK155" s="326"/>
      <c r="EU155" s="326"/>
      <c r="FE155" s="326"/>
      <c r="FO155" s="326"/>
      <c r="FY155" s="326"/>
      <c r="GI155" s="326"/>
      <c r="GS155" s="326"/>
      <c r="HC155" s="326"/>
      <c r="HM155" s="326"/>
      <c r="HW155" s="326"/>
    </row>
    <row r="156" s="3" customFormat="true" x14ac:dyDescent="0.25">
      <c r="A156" s="326"/>
      <c r="K156" s="326"/>
      <c r="U156" s="326"/>
      <c r="AE156" s="326"/>
      <c r="AO156" s="326"/>
      <c r="AY156" s="326"/>
      <c r="AZ156" s="326"/>
      <c r="BI156" s="326"/>
      <c r="BS156" s="326"/>
      <c r="CC156" s="326"/>
      <c r="CM156" s="326"/>
      <c r="CW156" s="326"/>
      <c r="DG156" s="326"/>
      <c r="DQ156" s="326"/>
      <c r="EA156" s="326"/>
      <c r="EK156" s="326"/>
      <c r="EU156" s="326"/>
      <c r="FE156" s="326"/>
      <c r="FO156" s="326"/>
      <c r="FY156" s="326"/>
      <c r="GI156" s="326"/>
      <c r="GS156" s="326"/>
      <c r="HC156" s="326"/>
      <c r="HM156" s="326"/>
      <c r="HW156" s="326"/>
    </row>
    <row r="157" s="3" customFormat="true" x14ac:dyDescent="0.25">
      <c r="A157" s="326"/>
      <c r="K157" s="326"/>
      <c r="U157" s="326"/>
      <c r="AE157" s="326"/>
      <c r="AO157" s="326"/>
      <c r="AY157" s="326"/>
      <c r="AZ157" s="326"/>
      <c r="BI157" s="326"/>
      <c r="BS157" s="326"/>
      <c r="CC157" s="326"/>
      <c r="CM157" s="326"/>
      <c r="CW157" s="326"/>
      <c r="DG157" s="326"/>
      <c r="DQ157" s="326"/>
      <c r="EA157" s="326"/>
      <c r="EK157" s="326"/>
      <c r="EU157" s="326"/>
      <c r="FE157" s="326"/>
      <c r="FO157" s="326"/>
      <c r="FY157" s="326"/>
      <c r="GI157" s="326"/>
      <c r="GS157" s="326"/>
      <c r="HC157" s="326"/>
      <c r="HM157" s="326"/>
      <c r="HW157" s="326"/>
    </row>
    <row r="158" s="3" customFormat="true" x14ac:dyDescent="0.25">
      <c r="A158" s="326"/>
      <c r="K158" s="326"/>
      <c r="U158" s="326"/>
      <c r="AE158" s="326"/>
      <c r="AO158" s="326"/>
      <c r="AY158" s="326"/>
      <c r="AZ158" s="326"/>
      <c r="BI158" s="326"/>
      <c r="BS158" s="326"/>
      <c r="CC158" s="326"/>
      <c r="CM158" s="326"/>
      <c r="CW158" s="326"/>
      <c r="DG158" s="326"/>
      <c r="DQ158" s="326"/>
      <c r="EA158" s="326"/>
      <c r="EK158" s="326"/>
      <c r="EU158" s="326"/>
      <c r="FE158" s="326"/>
      <c r="FO158" s="326"/>
      <c r="FY158" s="326"/>
      <c r="GI158" s="326"/>
      <c r="GS158" s="326"/>
      <c r="HC158" s="326"/>
      <c r="HM158" s="326"/>
      <c r="HW158" s="326"/>
    </row>
    <row r="159" s="3" customFormat="true" x14ac:dyDescent="0.25">
      <c r="A159" s="326"/>
      <c r="K159" s="326"/>
      <c r="U159" s="326"/>
      <c r="AE159" s="326"/>
      <c r="AO159" s="326"/>
      <c r="AY159" s="326"/>
      <c r="AZ159" s="326"/>
      <c r="BI159" s="326"/>
      <c r="BS159" s="326"/>
      <c r="CC159" s="326"/>
      <c r="CM159" s="326"/>
      <c r="CW159" s="326"/>
      <c r="DG159" s="326"/>
      <c r="DQ159" s="326"/>
      <c r="EA159" s="326"/>
      <c r="EK159" s="326"/>
      <c r="EU159" s="326"/>
      <c r="FE159" s="326"/>
      <c r="FO159" s="326"/>
      <c r="FY159" s="326"/>
      <c r="GI159" s="326"/>
      <c r="GS159" s="326"/>
      <c r="HC159" s="326"/>
      <c r="HM159" s="326"/>
      <c r="HW159" s="326"/>
    </row>
    <row r="160" s="3" customFormat="true" x14ac:dyDescent="0.25">
      <c r="A160" s="326"/>
      <c r="K160" s="326"/>
      <c r="U160" s="326"/>
      <c r="AE160" s="326"/>
      <c r="AO160" s="326"/>
      <c r="AY160" s="326"/>
      <c r="AZ160" s="326"/>
      <c r="BI160" s="326"/>
      <c r="BS160" s="326"/>
      <c r="CC160" s="326"/>
      <c r="CM160" s="326"/>
      <c r="CW160" s="326"/>
      <c r="DG160" s="326"/>
      <c r="DQ160" s="326"/>
      <c r="EA160" s="326"/>
      <c r="EK160" s="326"/>
      <c r="EU160" s="326"/>
      <c r="FE160" s="326"/>
      <c r="FO160" s="326"/>
      <c r="FY160" s="326"/>
      <c r="GI160" s="326"/>
      <c r="GS160" s="326"/>
      <c r="HC160" s="326"/>
      <c r="HM160" s="326"/>
      <c r="HW160" s="326"/>
    </row>
    <row r="161" s="3" customFormat="true" x14ac:dyDescent="0.25">
      <c r="A161" s="326"/>
      <c r="K161" s="326"/>
      <c r="U161" s="326"/>
      <c r="AE161" s="326"/>
      <c r="AO161" s="326"/>
      <c r="AY161" s="326"/>
      <c r="AZ161" s="326"/>
      <c r="BI161" s="326"/>
      <c r="BS161" s="326"/>
      <c r="CC161" s="326"/>
      <c r="CM161" s="326"/>
      <c r="CW161" s="326"/>
      <c r="DG161" s="326"/>
      <c r="DQ161" s="326"/>
      <c r="EA161" s="326"/>
      <c r="EK161" s="326"/>
      <c r="EU161" s="326"/>
      <c r="FE161" s="326"/>
      <c r="FO161" s="326"/>
      <c r="FY161" s="326"/>
      <c r="GI161" s="326"/>
      <c r="GS161" s="326"/>
      <c r="HC161" s="326"/>
      <c r="HM161" s="326"/>
      <c r="HW161" s="326"/>
    </row>
    <row r="162" s="3" customFormat="true" x14ac:dyDescent="0.25">
      <c r="A162" s="326"/>
      <c r="K162" s="326"/>
      <c r="U162" s="326"/>
      <c r="AE162" s="326"/>
      <c r="AO162" s="326"/>
      <c r="AY162" s="326"/>
      <c r="AZ162" s="326"/>
      <c r="BI162" s="326"/>
      <c r="BS162" s="326"/>
      <c r="CC162" s="326"/>
      <c r="CM162" s="326"/>
      <c r="CW162" s="326"/>
      <c r="DG162" s="326"/>
      <c r="DQ162" s="326"/>
      <c r="EA162" s="326"/>
      <c r="EK162" s="326"/>
      <c r="EU162" s="326"/>
      <c r="FE162" s="326"/>
      <c r="FO162" s="326"/>
      <c r="FY162" s="326"/>
      <c r="GI162" s="326"/>
      <c r="GS162" s="326"/>
      <c r="HC162" s="326"/>
      <c r="HM162" s="326"/>
      <c r="HW162" s="326"/>
    </row>
    <row r="163" s="3" customFormat="true" x14ac:dyDescent="0.25">
      <c r="A163" s="326"/>
      <c r="K163" s="326"/>
      <c r="U163" s="326"/>
      <c r="AE163" s="326"/>
      <c r="AO163" s="326"/>
      <c r="AY163" s="326"/>
      <c r="AZ163" s="326"/>
      <c r="BI163" s="326"/>
      <c r="BS163" s="326"/>
      <c r="CC163" s="326"/>
      <c r="CM163" s="326"/>
      <c r="CW163" s="326"/>
      <c r="DG163" s="326"/>
      <c r="DQ163" s="326"/>
      <c r="EA163" s="326"/>
      <c r="EK163" s="326"/>
      <c r="EU163" s="326"/>
      <c r="FE163" s="326"/>
      <c r="FO163" s="326"/>
      <c r="FY163" s="326"/>
      <c r="GI163" s="326"/>
      <c r="GS163" s="326"/>
      <c r="HC163" s="326"/>
      <c r="HM163" s="326"/>
      <c r="HW163" s="326"/>
    </row>
    <row r="164" s="3" customFormat="true" x14ac:dyDescent="0.25">
      <c r="A164" s="326"/>
      <c r="K164" s="326"/>
      <c r="U164" s="326"/>
      <c r="AE164" s="326"/>
      <c r="AO164" s="326"/>
      <c r="AY164" s="326"/>
      <c r="AZ164" s="326"/>
      <c r="BI164" s="326"/>
      <c r="BS164" s="326"/>
      <c r="CC164" s="326"/>
      <c r="CM164" s="326"/>
      <c r="CW164" s="326"/>
      <c r="DG164" s="326"/>
      <c r="DQ164" s="326"/>
      <c r="EA164" s="326"/>
      <c r="EK164" s="326"/>
      <c r="EU164" s="326"/>
      <c r="FE164" s="326"/>
      <c r="FO164" s="326"/>
      <c r="FY164" s="326"/>
      <c r="GI164" s="326"/>
      <c r="GS164" s="326"/>
      <c r="HC164" s="326"/>
      <c r="HM164" s="326"/>
      <c r="HW164" s="326"/>
    </row>
    <row r="165" s="3" customFormat="true" x14ac:dyDescent="0.25">
      <c r="A165" s="326"/>
      <c r="K165" s="326"/>
      <c r="U165" s="326"/>
      <c r="AE165" s="326"/>
      <c r="AO165" s="326"/>
      <c r="AY165" s="326"/>
      <c r="AZ165" s="326"/>
      <c r="BI165" s="326"/>
      <c r="BS165" s="326"/>
      <c r="CC165" s="326"/>
      <c r="CM165" s="326"/>
      <c r="CW165" s="326"/>
      <c r="DG165" s="326"/>
      <c r="DQ165" s="326"/>
      <c r="EA165" s="326"/>
      <c r="EK165" s="326"/>
      <c r="EU165" s="326"/>
      <c r="FE165" s="326"/>
      <c r="FO165" s="326"/>
      <c r="FY165" s="326"/>
      <c r="GI165" s="326"/>
      <c r="GS165" s="326"/>
      <c r="HC165" s="326"/>
      <c r="HM165" s="326"/>
      <c r="HW165" s="326"/>
    </row>
    <row r="166" s="3" customFormat="true" x14ac:dyDescent="0.25">
      <c r="A166" s="326"/>
      <c r="K166" s="326"/>
      <c r="U166" s="326"/>
      <c r="AE166" s="326"/>
      <c r="AO166" s="326"/>
      <c r="AY166" s="326"/>
      <c r="AZ166" s="326"/>
      <c r="BI166" s="326"/>
      <c r="BS166" s="326"/>
      <c r="CC166" s="326"/>
      <c r="CM166" s="326"/>
      <c r="CW166" s="326"/>
      <c r="DG166" s="326"/>
      <c r="DQ166" s="326"/>
      <c r="EA166" s="326"/>
      <c r="EK166" s="326"/>
      <c r="EU166" s="326"/>
      <c r="FE166" s="326"/>
      <c r="FO166" s="326"/>
      <c r="FY166" s="326"/>
      <c r="GI166" s="326"/>
      <c r="GS166" s="326"/>
      <c r="HC166" s="326"/>
      <c r="HM166" s="326"/>
      <c r="HW166" s="326"/>
    </row>
    <row r="167" s="3" customFormat="true" x14ac:dyDescent="0.25">
      <c r="A167" s="326"/>
      <c r="K167" s="326"/>
      <c r="U167" s="326"/>
      <c r="AE167" s="326"/>
      <c r="AO167" s="326"/>
      <c r="AY167" s="326"/>
      <c r="AZ167" s="326"/>
      <c r="BI167" s="326"/>
      <c r="BS167" s="326"/>
      <c r="CC167" s="326"/>
      <c r="CM167" s="326"/>
      <c r="CW167" s="326"/>
      <c r="DG167" s="326"/>
      <c r="DQ167" s="326"/>
      <c r="EA167" s="326"/>
      <c r="EK167" s="326"/>
      <c r="EU167" s="326"/>
      <c r="FE167" s="326"/>
      <c r="FO167" s="326"/>
      <c r="FY167" s="326"/>
      <c r="GI167" s="326"/>
      <c r="GS167" s="326"/>
      <c r="HC167" s="326"/>
      <c r="HM167" s="326"/>
      <c r="HW167" s="326"/>
    </row>
    <row r="168" s="3" customFormat="true" x14ac:dyDescent="0.25">
      <c r="A168" s="326"/>
      <c r="K168" s="326"/>
      <c r="U168" s="326"/>
      <c r="AE168" s="326"/>
      <c r="AO168" s="326"/>
      <c r="AY168" s="326"/>
      <c r="AZ168" s="326"/>
      <c r="BI168" s="326"/>
      <c r="BS168" s="326"/>
      <c r="CC168" s="326"/>
      <c r="CM168" s="326"/>
      <c r="CW168" s="326"/>
      <c r="DG168" s="326"/>
      <c r="DQ168" s="326"/>
      <c r="EA168" s="326"/>
      <c r="EK168" s="326"/>
      <c r="EU168" s="326"/>
      <c r="FE168" s="326"/>
      <c r="FO168" s="326"/>
      <c r="FY168" s="326"/>
      <c r="GI168" s="326"/>
      <c r="GS168" s="326"/>
      <c r="HC168" s="326"/>
      <c r="HM168" s="326"/>
      <c r="HW168" s="326"/>
    </row>
    <row r="169" s="3" customFormat="true" x14ac:dyDescent="0.25">
      <c r="A169" s="326"/>
      <c r="K169" s="326"/>
      <c r="U169" s="326"/>
      <c r="AE169" s="326"/>
      <c r="AO169" s="326"/>
      <c r="AY169" s="326"/>
      <c r="AZ169" s="326"/>
      <c r="BI169" s="326"/>
      <c r="BS169" s="326"/>
      <c r="CC169" s="326"/>
      <c r="CM169" s="326"/>
      <c r="CW169" s="326"/>
      <c r="DG169" s="326"/>
      <c r="DQ169" s="326"/>
      <c r="EA169" s="326"/>
      <c r="EK169" s="326"/>
      <c r="EU169" s="326"/>
      <c r="FE169" s="326"/>
      <c r="FO169" s="326"/>
      <c r="FY169" s="326"/>
      <c r="GI169" s="326"/>
      <c r="GS169" s="326"/>
      <c r="HC169" s="326"/>
      <c r="HM169" s="326"/>
      <c r="HW169" s="326"/>
    </row>
    <row r="170" s="3" customFormat="true" x14ac:dyDescent="0.25">
      <c r="A170" s="326"/>
      <c r="K170" s="326"/>
      <c r="U170" s="326"/>
      <c r="AE170" s="326"/>
      <c r="AO170" s="326"/>
      <c r="AY170" s="326"/>
      <c r="AZ170" s="326"/>
      <c r="BI170" s="326"/>
      <c r="BS170" s="326"/>
      <c r="CC170" s="326"/>
      <c r="CM170" s="326"/>
      <c r="CW170" s="326"/>
      <c r="DG170" s="326"/>
      <c r="DQ170" s="326"/>
      <c r="EA170" s="326"/>
      <c r="EK170" s="326"/>
      <c r="EU170" s="326"/>
      <c r="FE170" s="326"/>
      <c r="FO170" s="326"/>
      <c r="FY170" s="326"/>
      <c r="GI170" s="326"/>
      <c r="GS170" s="326"/>
      <c r="HC170" s="326"/>
      <c r="HM170" s="326"/>
      <c r="HW170" s="326"/>
    </row>
    <row r="171" s="3" customFormat="true" x14ac:dyDescent="0.25">
      <c r="A171" s="326"/>
      <c r="K171" s="326"/>
      <c r="U171" s="326"/>
      <c r="AE171" s="326"/>
      <c r="AO171" s="326"/>
      <c r="AY171" s="326"/>
      <c r="AZ171" s="326"/>
      <c r="BI171" s="326"/>
      <c r="BS171" s="326"/>
      <c r="CC171" s="326"/>
      <c r="CM171" s="326"/>
      <c r="CW171" s="326"/>
      <c r="DG171" s="326"/>
      <c r="DQ171" s="326"/>
      <c r="EA171" s="326"/>
      <c r="EK171" s="326"/>
      <c r="EU171" s="326"/>
      <c r="FE171" s="326"/>
      <c r="FO171" s="326"/>
      <c r="FY171" s="326"/>
      <c r="GI171" s="326"/>
      <c r="GS171" s="326"/>
      <c r="HC171" s="326"/>
      <c r="HM171" s="326"/>
      <c r="HW171" s="326"/>
    </row>
    <row r="172" s="3" customFormat="true" x14ac:dyDescent="0.25">
      <c r="A172" s="326"/>
      <c r="K172" s="326"/>
      <c r="U172" s="326"/>
      <c r="AE172" s="326"/>
      <c r="AO172" s="326"/>
      <c r="AY172" s="326"/>
      <c r="AZ172" s="326"/>
      <c r="BI172" s="326"/>
      <c r="BS172" s="326"/>
      <c r="CC172" s="326"/>
      <c r="CM172" s="326"/>
      <c r="CW172" s="326"/>
      <c r="DG172" s="326"/>
      <c r="DQ172" s="326"/>
      <c r="EA172" s="326"/>
      <c r="EK172" s="326"/>
      <c r="EU172" s="326"/>
      <c r="FE172" s="326"/>
      <c r="FO172" s="326"/>
      <c r="FY172" s="326"/>
      <c r="GI172" s="326"/>
      <c r="GS172" s="326"/>
      <c r="HC172" s="326"/>
      <c r="HM172" s="326"/>
      <c r="HW172" s="326"/>
    </row>
    <row r="173" s="3" customFormat="true" x14ac:dyDescent="0.25">
      <c r="A173" s="326"/>
      <c r="K173" s="326"/>
      <c r="U173" s="326"/>
      <c r="AE173" s="326"/>
      <c r="AO173" s="326"/>
      <c r="AY173" s="326"/>
      <c r="AZ173" s="326"/>
      <c r="BI173" s="326"/>
      <c r="BS173" s="326"/>
      <c r="CC173" s="326"/>
      <c r="CM173" s="326"/>
      <c r="CW173" s="326"/>
      <c r="DG173" s="326"/>
      <c r="DQ173" s="326"/>
      <c r="EA173" s="326"/>
      <c r="EK173" s="326"/>
      <c r="EU173" s="326"/>
      <c r="FE173" s="326"/>
      <c r="FO173" s="326"/>
      <c r="FY173" s="326"/>
      <c r="GI173" s="326"/>
      <c r="GS173" s="326"/>
      <c r="HC173" s="326"/>
      <c r="HM173" s="326"/>
      <c r="HW173" s="326"/>
    </row>
    <row r="174" s="3" customFormat="true" x14ac:dyDescent="0.25">
      <c r="A174" s="326"/>
      <c r="K174" s="326"/>
      <c r="U174" s="326"/>
      <c r="AE174" s="326"/>
      <c r="AO174" s="326"/>
      <c r="AY174" s="326"/>
      <c r="AZ174" s="326"/>
      <c r="BI174" s="326"/>
      <c r="BS174" s="326"/>
      <c r="CC174" s="326"/>
      <c r="CM174" s="326"/>
      <c r="CW174" s="326"/>
      <c r="DG174" s="326"/>
      <c r="DQ174" s="326"/>
      <c r="EA174" s="326"/>
      <c r="EK174" s="326"/>
      <c r="EU174" s="326"/>
      <c r="FE174" s="326"/>
      <c r="FO174" s="326"/>
      <c r="FY174" s="326"/>
      <c r="GI174" s="326"/>
      <c r="GS174" s="326"/>
      <c r="HC174" s="326"/>
      <c r="HM174" s="326"/>
      <c r="HW174" s="326"/>
    </row>
    <row r="175" s="3" customFormat="true" x14ac:dyDescent="0.25">
      <c r="A175" s="326"/>
      <c r="K175" s="326"/>
      <c r="U175" s="326"/>
      <c r="AE175" s="326"/>
      <c r="AO175" s="326"/>
      <c r="AY175" s="326"/>
      <c r="AZ175" s="326"/>
      <c r="BI175" s="326"/>
      <c r="BS175" s="326"/>
      <c r="CC175" s="326"/>
      <c r="CM175" s="326"/>
      <c r="CW175" s="326"/>
      <c r="DG175" s="326"/>
      <c r="DQ175" s="326"/>
      <c r="EA175" s="326"/>
      <c r="EK175" s="326"/>
      <c r="EU175" s="326"/>
      <c r="FE175" s="326"/>
      <c r="FO175" s="326"/>
      <c r="FY175" s="326"/>
      <c r="GI175" s="326"/>
      <c r="GS175" s="326"/>
      <c r="HC175" s="326"/>
      <c r="HM175" s="326"/>
      <c r="HW175" s="326"/>
    </row>
    <row r="176" s="3" customFormat="true" x14ac:dyDescent="0.25">
      <c r="A176" s="326"/>
      <c r="K176" s="326"/>
      <c r="U176" s="326"/>
      <c r="AE176" s="326"/>
      <c r="AO176" s="326"/>
      <c r="AY176" s="326"/>
      <c r="AZ176" s="326"/>
      <c r="BI176" s="326"/>
      <c r="BS176" s="326"/>
      <c r="CC176" s="326"/>
      <c r="CM176" s="326"/>
      <c r="CW176" s="326"/>
      <c r="DG176" s="326"/>
      <c r="DQ176" s="326"/>
      <c r="EA176" s="326"/>
      <c r="EK176" s="326"/>
      <c r="EU176" s="326"/>
      <c r="FE176" s="326"/>
      <c r="FO176" s="326"/>
      <c r="FY176" s="326"/>
      <c r="GI176" s="326"/>
      <c r="GS176" s="326"/>
      <c r="HC176" s="326"/>
      <c r="HM176" s="326"/>
      <c r="HW176" s="326"/>
    </row>
    <row r="177" s="3" customFormat="true" x14ac:dyDescent="0.25">
      <c r="A177" s="326"/>
      <c r="K177" s="326"/>
      <c r="U177" s="326"/>
      <c r="AE177" s="326"/>
      <c r="AO177" s="326"/>
      <c r="AY177" s="326"/>
      <c r="AZ177" s="326"/>
      <c r="BI177" s="326"/>
      <c r="BS177" s="326"/>
      <c r="CC177" s="326"/>
      <c r="CM177" s="326"/>
      <c r="CW177" s="326"/>
      <c r="DG177" s="326"/>
      <c r="DQ177" s="326"/>
      <c r="EA177" s="326"/>
      <c r="EK177" s="326"/>
      <c r="EU177" s="326"/>
      <c r="FE177" s="326"/>
      <c r="FO177" s="326"/>
      <c r="FY177" s="326"/>
      <c r="GI177" s="326"/>
      <c r="GS177" s="326"/>
      <c r="HC177" s="326"/>
      <c r="HM177" s="326"/>
      <c r="HW177" s="326"/>
    </row>
    <row r="178" s="3" customFormat="true" x14ac:dyDescent="0.25">
      <c r="A178" s="326"/>
      <c r="K178" s="326"/>
      <c r="U178" s="326"/>
      <c r="AE178" s="326"/>
      <c r="AO178" s="326"/>
      <c r="AY178" s="326"/>
      <c r="AZ178" s="326"/>
      <c r="BI178" s="326"/>
      <c r="BS178" s="326"/>
      <c r="CC178" s="326"/>
      <c r="CM178" s="326"/>
      <c r="CW178" s="326"/>
      <c r="DG178" s="326"/>
      <c r="DQ178" s="326"/>
      <c r="EA178" s="326"/>
      <c r="EK178" s="326"/>
      <c r="EU178" s="326"/>
      <c r="FE178" s="326"/>
      <c r="FO178" s="326"/>
      <c r="FY178" s="326"/>
      <c r="GI178" s="326"/>
      <c r="GS178" s="326"/>
      <c r="HC178" s="326"/>
      <c r="HM178" s="326"/>
      <c r="HW178" s="326"/>
    </row>
    <row r="179" s="3" customFormat="true" x14ac:dyDescent="0.25">
      <c r="A179" s="326"/>
      <c r="K179" s="326"/>
      <c r="U179" s="326"/>
      <c r="AE179" s="326"/>
      <c r="AO179" s="326"/>
      <c r="AY179" s="326"/>
      <c r="AZ179" s="326"/>
      <c r="BI179" s="326"/>
      <c r="BS179" s="326"/>
      <c r="CC179" s="326"/>
      <c r="CM179" s="326"/>
      <c r="CW179" s="326"/>
      <c r="DG179" s="326"/>
      <c r="DQ179" s="326"/>
      <c r="EA179" s="326"/>
      <c r="EK179" s="326"/>
      <c r="EU179" s="326"/>
      <c r="FE179" s="326"/>
      <c r="FO179" s="326"/>
      <c r="FY179" s="326"/>
      <c r="GI179" s="326"/>
      <c r="GS179" s="326"/>
      <c r="HC179" s="326"/>
      <c r="HM179" s="326"/>
      <c r="HW179" s="326"/>
    </row>
    <row r="180" s="3" customFormat="true" x14ac:dyDescent="0.25">
      <c r="A180" s="326"/>
      <c r="K180" s="326"/>
      <c r="U180" s="326"/>
      <c r="AE180" s="326"/>
      <c r="AO180" s="326"/>
      <c r="AY180" s="326"/>
      <c r="AZ180" s="326"/>
      <c r="BI180" s="326"/>
      <c r="BS180" s="326"/>
      <c r="CC180" s="326"/>
      <c r="CM180" s="326"/>
      <c r="CW180" s="326"/>
      <c r="DG180" s="326"/>
      <c r="DQ180" s="326"/>
      <c r="EA180" s="326"/>
      <c r="EK180" s="326"/>
      <c r="EU180" s="326"/>
      <c r="FE180" s="326"/>
      <c r="FO180" s="326"/>
      <c r="FY180" s="326"/>
      <c r="GI180" s="326"/>
      <c r="GS180" s="326"/>
      <c r="HC180" s="326"/>
      <c r="HM180" s="326"/>
      <c r="HW180" s="326"/>
    </row>
    <row r="181" s="3" customFormat="true" x14ac:dyDescent="0.25">
      <c r="A181" s="326"/>
      <c r="K181" s="326"/>
      <c r="U181" s="326"/>
      <c r="AE181" s="326"/>
      <c r="AO181" s="326"/>
      <c r="AY181" s="326"/>
      <c r="AZ181" s="326"/>
      <c r="BI181" s="326"/>
      <c r="BS181" s="326"/>
      <c r="CC181" s="326"/>
      <c r="CM181" s="326"/>
      <c r="CW181" s="326"/>
      <c r="DG181" s="326"/>
      <c r="DQ181" s="326"/>
      <c r="EA181" s="326"/>
      <c r="EK181" s="326"/>
      <c r="EU181" s="326"/>
      <c r="FE181" s="326"/>
      <c r="FO181" s="326"/>
      <c r="FY181" s="326"/>
      <c r="GI181" s="326"/>
      <c r="GS181" s="326"/>
      <c r="HC181" s="326"/>
      <c r="HM181" s="326"/>
      <c r="HW181" s="326"/>
    </row>
    <row r="182" s="3" customFormat="true" x14ac:dyDescent="0.25">
      <c r="A182" s="326"/>
      <c r="K182" s="326"/>
      <c r="U182" s="326"/>
      <c r="AE182" s="326"/>
      <c r="AO182" s="326"/>
      <c r="AY182" s="326"/>
      <c r="AZ182" s="326"/>
      <c r="BI182" s="326"/>
      <c r="BS182" s="326"/>
      <c r="CC182" s="326"/>
      <c r="CM182" s="326"/>
      <c r="CW182" s="326"/>
      <c r="DG182" s="326"/>
      <c r="DQ182" s="326"/>
      <c r="EA182" s="326"/>
      <c r="EK182" s="326"/>
      <c r="EU182" s="326"/>
      <c r="FE182" s="326"/>
      <c r="FO182" s="326"/>
      <c r="FY182" s="326"/>
      <c r="GI182" s="326"/>
      <c r="GS182" s="326"/>
      <c r="HC182" s="326"/>
      <c r="HM182" s="326"/>
      <c r="HW182" s="326"/>
    </row>
    <row r="183" s="3" customFormat="true" x14ac:dyDescent="0.25">
      <c r="A183" s="326"/>
      <c r="K183" s="326"/>
      <c r="U183" s="326"/>
      <c r="AE183" s="326"/>
      <c r="AO183" s="326"/>
      <c r="AY183" s="326"/>
      <c r="AZ183" s="326"/>
      <c r="BI183" s="326"/>
      <c r="BS183" s="326"/>
      <c r="CC183" s="326"/>
      <c r="CM183" s="326"/>
      <c r="CW183" s="326"/>
      <c r="DG183" s="326"/>
      <c r="DQ183" s="326"/>
      <c r="EA183" s="326"/>
      <c r="EK183" s="326"/>
      <c r="EU183" s="326"/>
      <c r="FE183" s="326"/>
      <c r="FO183" s="326"/>
      <c r="FY183" s="326"/>
      <c r="GI183" s="326"/>
      <c r="GS183" s="326"/>
      <c r="HC183" s="326"/>
      <c r="HM183" s="326"/>
      <c r="HW183" s="326"/>
    </row>
    <row r="184" s="3" customFormat="true" x14ac:dyDescent="0.25">
      <c r="A184" s="326"/>
      <c r="K184" s="326"/>
      <c r="U184" s="326"/>
      <c r="AE184" s="326"/>
      <c r="AO184" s="326"/>
      <c r="AY184" s="326"/>
      <c r="AZ184" s="326"/>
      <c r="BI184" s="326"/>
      <c r="BS184" s="326"/>
      <c r="CC184" s="326"/>
      <c r="CM184" s="326"/>
      <c r="CW184" s="326"/>
      <c r="DG184" s="326"/>
      <c r="DQ184" s="326"/>
      <c r="EA184" s="326"/>
      <c r="EK184" s="326"/>
      <c r="EU184" s="326"/>
      <c r="FE184" s="326"/>
      <c r="FO184" s="326"/>
      <c r="FY184" s="326"/>
      <c r="GI184" s="326"/>
      <c r="GS184" s="326"/>
      <c r="HC184" s="326"/>
      <c r="HM184" s="326"/>
      <c r="HW184" s="326"/>
    </row>
    <row r="185" s="3" customFormat="true" x14ac:dyDescent="0.25">
      <c r="A185" s="326"/>
      <c r="K185" s="326"/>
      <c r="U185" s="326"/>
      <c r="AE185" s="326"/>
      <c r="AO185" s="326"/>
      <c r="AY185" s="326"/>
      <c r="AZ185" s="326"/>
      <c r="BI185" s="326"/>
      <c r="BS185" s="326"/>
      <c r="CC185" s="326"/>
      <c r="CM185" s="326"/>
      <c r="CW185" s="326"/>
      <c r="DG185" s="326"/>
      <c r="DQ185" s="326"/>
      <c r="EA185" s="326"/>
      <c r="EK185" s="326"/>
      <c r="EU185" s="326"/>
      <c r="FE185" s="326"/>
      <c r="FO185" s="326"/>
      <c r="FY185" s="326"/>
      <c r="GI185" s="326"/>
      <c r="GS185" s="326"/>
      <c r="HC185" s="326"/>
      <c r="HM185" s="326"/>
      <c r="HW185" s="326"/>
    </row>
    <row r="186" s="3" customFormat="true" x14ac:dyDescent="0.25">
      <c r="A186" s="326"/>
      <c r="K186" s="326"/>
      <c r="U186" s="326"/>
      <c r="AE186" s="326"/>
      <c r="AO186" s="326"/>
      <c r="AY186" s="326"/>
      <c r="AZ186" s="326"/>
      <c r="BI186" s="326"/>
      <c r="BS186" s="326"/>
      <c r="CC186" s="326"/>
      <c r="CM186" s="326"/>
      <c r="CW186" s="326"/>
      <c r="DG186" s="326"/>
      <c r="DQ186" s="326"/>
      <c r="EA186" s="326"/>
      <c r="EK186" s="326"/>
      <c r="EU186" s="326"/>
      <c r="FE186" s="326"/>
      <c r="FO186" s="326"/>
      <c r="FY186" s="326"/>
      <c r="GI186" s="326"/>
      <c r="GS186" s="326"/>
      <c r="HC186" s="326"/>
      <c r="HM186" s="326"/>
      <c r="HW186" s="326"/>
    </row>
    <row r="187" s="3" customFormat="true" x14ac:dyDescent="0.25">
      <c r="A187" s="326"/>
      <c r="K187" s="326"/>
      <c r="U187" s="326"/>
      <c r="AE187" s="326"/>
      <c r="AO187" s="326"/>
      <c r="AY187" s="326"/>
      <c r="AZ187" s="326"/>
      <c r="BI187" s="326"/>
      <c r="BS187" s="326"/>
      <c r="CC187" s="326"/>
      <c r="CM187" s="326"/>
      <c r="CW187" s="326"/>
      <c r="DG187" s="326"/>
      <c r="DQ187" s="326"/>
      <c r="EA187" s="326"/>
      <c r="EK187" s="326"/>
      <c r="EU187" s="326"/>
      <c r="FE187" s="326"/>
      <c r="FO187" s="326"/>
      <c r="FY187" s="326"/>
      <c r="GI187" s="326"/>
      <c r="GS187" s="326"/>
      <c r="HC187" s="326"/>
      <c r="HM187" s="326"/>
      <c r="HW187" s="326"/>
    </row>
    <row r="188" s="3" customFormat="true" x14ac:dyDescent="0.25">
      <c r="A188" s="326"/>
      <c r="K188" s="326"/>
      <c r="U188" s="326"/>
      <c r="AE188" s="326"/>
      <c r="AO188" s="326"/>
      <c r="AY188" s="326"/>
      <c r="AZ188" s="326"/>
      <c r="BI188" s="326"/>
      <c r="BS188" s="326"/>
      <c r="CC188" s="326"/>
      <c r="CM188" s="326"/>
      <c r="CW188" s="326"/>
      <c r="DG188" s="326"/>
      <c r="DQ188" s="326"/>
      <c r="EA188" s="326"/>
      <c r="EK188" s="326"/>
      <c r="EU188" s="326"/>
      <c r="FE188" s="326"/>
      <c r="FO188" s="326"/>
      <c r="FY188" s="326"/>
      <c r="GI188" s="326"/>
      <c r="GS188" s="326"/>
      <c r="HC188" s="326"/>
      <c r="HM188" s="326"/>
      <c r="HW188" s="326"/>
    </row>
    <row r="189" s="3" customFormat="true" x14ac:dyDescent="0.25">
      <c r="A189" s="326"/>
      <c r="K189" s="326"/>
      <c r="U189" s="326"/>
      <c r="AE189" s="326"/>
      <c r="AO189" s="326"/>
      <c r="AY189" s="326"/>
      <c r="AZ189" s="326"/>
      <c r="BI189" s="326"/>
      <c r="BS189" s="326"/>
      <c r="CC189" s="326"/>
      <c r="CM189" s="326"/>
      <c r="CW189" s="326"/>
      <c r="DG189" s="326"/>
      <c r="DQ189" s="326"/>
      <c r="EA189" s="326"/>
      <c r="EK189" s="326"/>
      <c r="EU189" s="326"/>
      <c r="FE189" s="326"/>
      <c r="FO189" s="326"/>
      <c r="FY189" s="326"/>
      <c r="GI189" s="326"/>
      <c r="GS189" s="326"/>
      <c r="HC189" s="326"/>
      <c r="HM189" s="326"/>
      <c r="HW189" s="326"/>
    </row>
    <row r="190" s="3" customFormat="true" x14ac:dyDescent="0.25">
      <c r="A190" s="326"/>
      <c r="K190" s="326"/>
      <c r="U190" s="326"/>
      <c r="AE190" s="326"/>
      <c r="AO190" s="326"/>
      <c r="AY190" s="326"/>
      <c r="AZ190" s="326"/>
      <c r="BI190" s="326"/>
      <c r="BS190" s="326"/>
      <c r="CC190" s="326"/>
      <c r="CM190" s="326"/>
      <c r="CW190" s="326"/>
      <c r="DG190" s="326"/>
      <c r="DQ190" s="326"/>
      <c r="EA190" s="326"/>
      <c r="EK190" s="326"/>
      <c r="EU190" s="326"/>
      <c r="FE190" s="326"/>
      <c r="FO190" s="326"/>
      <c r="FY190" s="326"/>
      <c r="GI190" s="326"/>
      <c r="GS190" s="326"/>
      <c r="HC190" s="326"/>
      <c r="HM190" s="326"/>
      <c r="HW190" s="326"/>
    </row>
    <row r="191" s="3" customFormat="true" x14ac:dyDescent="0.25">
      <c r="A191" s="326"/>
      <c r="K191" s="326"/>
      <c r="U191" s="326"/>
      <c r="AE191" s="326"/>
      <c r="AO191" s="326"/>
      <c r="AY191" s="326"/>
      <c r="AZ191" s="326"/>
      <c r="BI191" s="326"/>
      <c r="BS191" s="326"/>
      <c r="CC191" s="326"/>
      <c r="CM191" s="326"/>
      <c r="CW191" s="326"/>
      <c r="DG191" s="326"/>
      <c r="DQ191" s="326"/>
      <c r="EA191" s="326"/>
      <c r="EK191" s="326"/>
      <c r="EU191" s="326"/>
      <c r="FE191" s="326"/>
      <c r="FO191" s="326"/>
      <c r="FY191" s="326"/>
      <c r="GI191" s="326"/>
      <c r="GS191" s="326"/>
      <c r="HC191" s="326"/>
      <c r="HM191" s="326"/>
      <c r="HW191" s="326"/>
    </row>
    <row r="192" s="3" customFormat="true" x14ac:dyDescent="0.25">
      <c r="A192" s="326"/>
      <c r="K192" s="326"/>
      <c r="U192" s="326"/>
      <c r="AE192" s="326"/>
      <c r="AO192" s="326"/>
      <c r="AY192" s="326"/>
      <c r="AZ192" s="326"/>
      <c r="BI192" s="326"/>
      <c r="BS192" s="326"/>
      <c r="CC192" s="326"/>
      <c r="CM192" s="326"/>
      <c r="CW192" s="326"/>
      <c r="DG192" s="326"/>
      <c r="DQ192" s="326"/>
      <c r="EA192" s="326"/>
      <c r="EK192" s="326"/>
      <c r="EU192" s="326"/>
      <c r="FE192" s="326"/>
      <c r="FO192" s="326"/>
      <c r="FY192" s="326"/>
      <c r="GI192" s="326"/>
      <c r="GS192" s="326"/>
      <c r="HC192" s="326"/>
      <c r="HM192" s="326"/>
      <c r="HW192" s="326"/>
    </row>
    <row r="193" s="3" customFormat="true" x14ac:dyDescent="0.25">
      <c r="A193" s="326"/>
      <c r="K193" s="326"/>
      <c r="U193" s="326"/>
      <c r="AE193" s="326"/>
      <c r="AO193" s="326"/>
      <c r="AY193" s="326"/>
      <c r="AZ193" s="326"/>
      <c r="BI193" s="326"/>
      <c r="BS193" s="326"/>
      <c r="CC193" s="326"/>
      <c r="CM193" s="326"/>
      <c r="CW193" s="326"/>
      <c r="DG193" s="326"/>
      <c r="DQ193" s="326"/>
      <c r="EA193" s="326"/>
      <c r="EK193" s="326"/>
      <c r="EU193" s="326"/>
      <c r="FE193" s="326"/>
      <c r="FO193" s="326"/>
      <c r="FY193" s="326"/>
      <c r="GI193" s="326"/>
      <c r="GS193" s="326"/>
      <c r="HC193" s="326"/>
      <c r="HM193" s="326"/>
      <c r="HW193" s="326"/>
    </row>
    <row r="194" s="3" customFormat="true" x14ac:dyDescent="0.25">
      <c r="A194" s="326"/>
      <c r="K194" s="326"/>
      <c r="U194" s="326"/>
      <c r="AE194" s="326"/>
      <c r="AO194" s="326"/>
      <c r="AY194" s="326"/>
      <c r="AZ194" s="326"/>
      <c r="BI194" s="326"/>
      <c r="BS194" s="326"/>
      <c r="CC194" s="326"/>
      <c r="CM194" s="326"/>
      <c r="CW194" s="326"/>
      <c r="DG194" s="326"/>
      <c r="DQ194" s="326"/>
      <c r="EA194" s="326"/>
      <c r="EK194" s="326"/>
      <c r="EU194" s="326"/>
      <c r="FE194" s="326"/>
      <c r="FO194" s="326"/>
      <c r="FY194" s="326"/>
      <c r="GI194" s="326"/>
      <c r="GS194" s="326"/>
      <c r="HC194" s="326"/>
      <c r="HM194" s="326"/>
      <c r="HW194" s="326"/>
    </row>
    <row r="195" s="3" customFormat="true" x14ac:dyDescent="0.25">
      <c r="A195" s="326"/>
      <c r="K195" s="326"/>
      <c r="U195" s="326"/>
      <c r="AE195" s="326"/>
      <c r="AO195" s="326"/>
      <c r="AY195" s="326"/>
      <c r="AZ195" s="326"/>
      <c r="BI195" s="326"/>
      <c r="BS195" s="326"/>
      <c r="CC195" s="326"/>
      <c r="CM195" s="326"/>
      <c r="CW195" s="326"/>
      <c r="DG195" s="326"/>
      <c r="DQ195" s="326"/>
      <c r="EA195" s="326"/>
      <c r="EK195" s="326"/>
      <c r="EU195" s="326"/>
      <c r="FE195" s="326"/>
      <c r="FO195" s="326"/>
      <c r="FY195" s="326"/>
      <c r="GI195" s="326"/>
      <c r="GS195" s="326"/>
      <c r="HC195" s="326"/>
      <c r="HM195" s="326"/>
      <c r="HW195" s="326"/>
    </row>
    <row r="196" s="3" customFormat="true" x14ac:dyDescent="0.25">
      <c r="A196" s="326"/>
      <c r="K196" s="326"/>
      <c r="U196" s="326"/>
      <c r="AE196" s="326"/>
      <c r="AO196" s="326"/>
      <c r="AY196" s="326"/>
      <c r="AZ196" s="326"/>
      <c r="BI196" s="326"/>
      <c r="BS196" s="326"/>
      <c r="CC196" s="326"/>
      <c r="CM196" s="326"/>
      <c r="CW196" s="326"/>
      <c r="DG196" s="326"/>
      <c r="DQ196" s="326"/>
      <c r="EA196" s="326"/>
      <c r="EK196" s="326"/>
      <c r="EU196" s="326"/>
      <c r="FE196" s="326"/>
      <c r="FO196" s="326"/>
      <c r="FY196" s="326"/>
      <c r="GI196" s="326"/>
      <c r="GS196" s="326"/>
      <c r="HC196" s="326"/>
      <c r="HM196" s="326"/>
      <c r="HW196" s="326"/>
    </row>
    <row r="197" s="3" customFormat="true" x14ac:dyDescent="0.25">
      <c r="A197" s="326"/>
      <c r="K197" s="326"/>
      <c r="U197" s="326"/>
      <c r="AE197" s="326"/>
      <c r="AO197" s="326"/>
      <c r="AY197" s="326"/>
      <c r="AZ197" s="326"/>
      <c r="BI197" s="326"/>
      <c r="BS197" s="326"/>
      <c r="CC197" s="326"/>
      <c r="CM197" s="326"/>
      <c r="CW197" s="326"/>
      <c r="DG197" s="326"/>
      <c r="DQ197" s="326"/>
      <c r="EA197" s="326"/>
      <c r="EK197" s="326"/>
      <c r="EU197" s="326"/>
      <c r="FE197" s="326"/>
      <c r="FO197" s="326"/>
      <c r="FY197" s="326"/>
      <c r="GI197" s="326"/>
      <c r="GS197" s="326"/>
      <c r="HC197" s="326"/>
      <c r="HM197" s="326"/>
      <c r="HW197" s="326"/>
    </row>
    <row r="198" s="3" customFormat="true" x14ac:dyDescent="0.25">
      <c r="A198" s="326"/>
      <c r="K198" s="326"/>
      <c r="U198" s="326"/>
      <c r="AE198" s="326"/>
      <c r="AO198" s="326"/>
      <c r="AY198" s="326"/>
      <c r="AZ198" s="326"/>
      <c r="BI198" s="326"/>
      <c r="BS198" s="326"/>
      <c r="CC198" s="326"/>
      <c r="CM198" s="326"/>
      <c r="CW198" s="326"/>
      <c r="DG198" s="326"/>
      <c r="DQ198" s="326"/>
      <c r="EA198" s="326"/>
      <c r="EK198" s="326"/>
      <c r="EU198" s="326"/>
      <c r="FE198" s="326"/>
      <c r="FO198" s="326"/>
      <c r="FY198" s="326"/>
      <c r="GI198" s="326"/>
      <c r="GS198" s="326"/>
      <c r="HC198" s="326"/>
      <c r="HM198" s="326"/>
      <c r="HW198" s="326"/>
    </row>
    <row r="199" s="3" customFormat="true" x14ac:dyDescent="0.25">
      <c r="A199" s="326"/>
      <c r="K199" s="326"/>
      <c r="U199" s="326"/>
      <c r="AE199" s="326"/>
      <c r="AO199" s="326"/>
      <c r="AY199" s="326"/>
      <c r="AZ199" s="326"/>
      <c r="BI199" s="326"/>
      <c r="BS199" s="326"/>
      <c r="CC199" s="326"/>
      <c r="CM199" s="326"/>
      <c r="CW199" s="326"/>
      <c r="DG199" s="326"/>
      <c r="DQ199" s="326"/>
      <c r="EA199" s="326"/>
      <c r="EK199" s="326"/>
      <c r="EU199" s="326"/>
      <c r="FE199" s="326"/>
      <c r="FO199" s="326"/>
      <c r="FY199" s="326"/>
      <c r="GI199" s="326"/>
      <c r="GS199" s="326"/>
      <c r="HC199" s="326"/>
      <c r="HM199" s="326"/>
      <c r="HW199" s="326"/>
    </row>
    <row r="200" s="3" customFormat="true" x14ac:dyDescent="0.25">
      <c r="A200" s="326"/>
      <c r="K200" s="326"/>
      <c r="U200" s="326"/>
      <c r="AE200" s="326"/>
      <c r="AO200" s="326"/>
      <c r="AY200" s="326"/>
      <c r="AZ200" s="326"/>
      <c r="BI200" s="326"/>
      <c r="BS200" s="326"/>
      <c r="CC200" s="326"/>
      <c r="CM200" s="326"/>
      <c r="CW200" s="326"/>
      <c r="DG200" s="326"/>
      <c r="DQ200" s="326"/>
      <c r="EA200" s="326"/>
      <c r="EK200" s="326"/>
      <c r="EU200" s="326"/>
      <c r="FE200" s="326"/>
      <c r="FO200" s="326"/>
      <c r="FY200" s="326"/>
      <c r="GI200" s="326"/>
      <c r="GS200" s="326"/>
      <c r="HC200" s="326"/>
      <c r="HM200" s="326"/>
      <c r="HW200" s="326"/>
    </row>
    <row r="201" s="3" customFormat="true" x14ac:dyDescent="0.25">
      <c r="A201" s="326"/>
      <c r="K201" s="326"/>
      <c r="U201" s="326"/>
      <c r="AE201" s="326"/>
      <c r="AO201" s="326"/>
      <c r="AY201" s="326"/>
      <c r="AZ201" s="326"/>
      <c r="BI201" s="326"/>
      <c r="BS201" s="326"/>
      <c r="CC201" s="326"/>
      <c r="CM201" s="326"/>
      <c r="CW201" s="326"/>
      <c r="DG201" s="326"/>
      <c r="DQ201" s="326"/>
      <c r="EA201" s="326"/>
      <c r="EK201" s="326"/>
      <c r="EU201" s="326"/>
      <c r="FE201" s="326"/>
      <c r="FO201" s="326"/>
      <c r="FY201" s="326"/>
      <c r="GI201" s="326"/>
      <c r="GS201" s="326"/>
      <c r="HC201" s="326"/>
      <c r="HM201" s="326"/>
      <c r="HW201" s="326"/>
    </row>
    <row r="202" s="3" customFormat="true" x14ac:dyDescent="0.25">
      <c r="A202" s="326"/>
      <c r="K202" s="326"/>
      <c r="U202" s="326"/>
      <c r="AE202" s="326"/>
      <c r="AO202" s="326"/>
      <c r="AY202" s="326"/>
      <c r="AZ202" s="326"/>
      <c r="BI202" s="326"/>
      <c r="BS202" s="326"/>
      <c r="CC202" s="326"/>
      <c r="CM202" s="326"/>
      <c r="CW202" s="326"/>
      <c r="DG202" s="326"/>
      <c r="DQ202" s="326"/>
      <c r="EA202" s="326"/>
      <c r="EK202" s="326"/>
      <c r="EU202" s="326"/>
      <c r="FE202" s="326"/>
      <c r="FO202" s="326"/>
      <c r="FY202" s="326"/>
      <c r="GI202" s="326"/>
      <c r="GS202" s="326"/>
      <c r="HC202" s="326"/>
      <c r="HM202" s="326"/>
      <c r="HW202" s="326"/>
    </row>
    <row r="203" s="3" customFormat="true" x14ac:dyDescent="0.25">
      <c r="A203" s="326"/>
      <c r="K203" s="326"/>
      <c r="U203" s="326"/>
      <c r="AE203" s="326"/>
      <c r="AO203" s="326"/>
      <c r="AY203" s="326"/>
      <c r="AZ203" s="326"/>
      <c r="BI203" s="326"/>
      <c r="BS203" s="326"/>
      <c r="CC203" s="326"/>
      <c r="CM203" s="326"/>
      <c r="CW203" s="326"/>
      <c r="DG203" s="326"/>
      <c r="DQ203" s="326"/>
      <c r="EA203" s="326"/>
      <c r="EK203" s="326"/>
      <c r="EU203" s="326"/>
      <c r="FE203" s="326"/>
      <c r="FO203" s="326"/>
      <c r="FY203" s="326"/>
      <c r="GI203" s="326"/>
      <c r="GS203" s="326"/>
      <c r="HC203" s="326"/>
      <c r="HM203" s="326"/>
      <c r="HW203" s="326"/>
    </row>
    <row r="204" s="3" customFormat="true" x14ac:dyDescent="0.25">
      <c r="A204" s="326"/>
      <c r="K204" s="326"/>
      <c r="U204" s="326"/>
      <c r="AE204" s="326"/>
      <c r="AO204" s="326"/>
      <c r="AY204" s="326"/>
      <c r="AZ204" s="326"/>
      <c r="BI204" s="326"/>
      <c r="BS204" s="326"/>
      <c r="CC204" s="326"/>
      <c r="CM204" s="326"/>
      <c r="CW204" s="326"/>
      <c r="DG204" s="326"/>
      <c r="DQ204" s="326"/>
      <c r="EA204" s="326"/>
      <c r="EK204" s="326"/>
      <c r="EU204" s="326"/>
      <c r="FE204" s="326"/>
      <c r="FO204" s="326"/>
      <c r="FY204" s="326"/>
      <c r="GI204" s="326"/>
      <c r="GS204" s="326"/>
      <c r="HC204" s="326"/>
      <c r="HM204" s="326"/>
      <c r="HW204" s="326"/>
    </row>
    <row r="205" s="3" customFormat="true" x14ac:dyDescent="0.25">
      <c r="A205" s="326"/>
      <c r="K205" s="326"/>
      <c r="U205" s="326"/>
      <c r="AE205" s="326"/>
      <c r="AO205" s="326"/>
      <c r="AY205" s="326"/>
      <c r="AZ205" s="326"/>
      <c r="BI205" s="326"/>
      <c r="BS205" s="326"/>
      <c r="CC205" s="326"/>
      <c r="CM205" s="326"/>
      <c r="CW205" s="326"/>
      <c r="DG205" s="326"/>
      <c r="DQ205" s="326"/>
      <c r="EA205" s="326"/>
      <c r="EK205" s="326"/>
      <c r="EU205" s="326"/>
      <c r="FE205" s="326"/>
      <c r="FO205" s="326"/>
      <c r="FY205" s="326"/>
      <c r="GI205" s="326"/>
      <c r="GS205" s="326"/>
      <c r="HC205" s="326"/>
      <c r="HM205" s="326"/>
      <c r="HW205" s="326"/>
    </row>
    <row r="206" s="3" customFormat="true" x14ac:dyDescent="0.25">
      <c r="A206" s="326"/>
      <c r="K206" s="326"/>
      <c r="U206" s="326"/>
      <c r="AE206" s="326"/>
      <c r="AO206" s="326"/>
      <c r="AY206" s="326"/>
      <c r="AZ206" s="326"/>
      <c r="BI206" s="326"/>
      <c r="BS206" s="326"/>
      <c r="CC206" s="326"/>
      <c r="CM206" s="326"/>
      <c r="CW206" s="326"/>
      <c r="DG206" s="326"/>
      <c r="DQ206" s="326"/>
      <c r="EA206" s="326"/>
      <c r="EK206" s="326"/>
      <c r="EU206" s="326"/>
      <c r="FE206" s="326"/>
      <c r="FO206" s="326"/>
      <c r="FY206" s="326"/>
      <c r="GI206" s="326"/>
      <c r="GS206" s="326"/>
      <c r="HC206" s="326"/>
      <c r="HM206" s="326"/>
      <c r="HW206" s="326"/>
    </row>
    <row r="207" s="3" customFormat="true" x14ac:dyDescent="0.25">
      <c r="A207" s="326"/>
      <c r="K207" s="326"/>
      <c r="U207" s="326"/>
      <c r="AE207" s="326"/>
      <c r="AO207" s="326"/>
      <c r="AY207" s="326"/>
      <c r="AZ207" s="326"/>
      <c r="BI207" s="326"/>
      <c r="BS207" s="326"/>
      <c r="CC207" s="326"/>
      <c r="CM207" s="326"/>
      <c r="CW207" s="326"/>
      <c r="DG207" s="326"/>
      <c r="DQ207" s="326"/>
      <c r="EA207" s="326"/>
      <c r="EK207" s="326"/>
      <c r="EU207" s="326"/>
      <c r="FE207" s="326"/>
      <c r="FO207" s="326"/>
      <c r="FY207" s="326"/>
      <c r="GI207" s="326"/>
      <c r="GS207" s="326"/>
      <c r="HC207" s="326"/>
      <c r="HM207" s="326"/>
      <c r="HW207" s="326"/>
    </row>
    <row r="208" s="3" customFormat="true" x14ac:dyDescent="0.25">
      <c r="A208" s="326"/>
      <c r="K208" s="326"/>
      <c r="U208" s="326"/>
      <c r="AE208" s="326"/>
      <c r="AO208" s="326"/>
      <c r="AY208" s="326"/>
      <c r="AZ208" s="326"/>
      <c r="BI208" s="326"/>
      <c r="BS208" s="326"/>
      <c r="CC208" s="326"/>
      <c r="CM208" s="326"/>
      <c r="CW208" s="326"/>
      <c r="DG208" s="326"/>
      <c r="DQ208" s="326"/>
      <c r="EA208" s="326"/>
      <c r="EK208" s="326"/>
      <c r="EU208" s="326"/>
      <c r="FE208" s="326"/>
      <c r="FO208" s="326"/>
      <c r="FY208" s="326"/>
      <c r="GI208" s="326"/>
      <c r="GS208" s="326"/>
      <c r="HC208" s="326"/>
      <c r="HM208" s="326"/>
      <c r="HW208" s="326"/>
    </row>
    <row r="209" s="3" customFormat="true" x14ac:dyDescent="0.25">
      <c r="A209" s="326"/>
      <c r="K209" s="326"/>
      <c r="U209" s="326"/>
      <c r="AE209" s="326"/>
      <c r="AO209" s="326"/>
      <c r="AY209" s="326"/>
      <c r="AZ209" s="326"/>
      <c r="BI209" s="326"/>
      <c r="BS209" s="326"/>
      <c r="CC209" s="326"/>
      <c r="CM209" s="326"/>
      <c r="CW209" s="326"/>
      <c r="DG209" s="326"/>
      <c r="DQ209" s="326"/>
      <c r="EA209" s="326"/>
      <c r="EK209" s="326"/>
      <c r="EU209" s="326"/>
      <c r="FE209" s="326"/>
      <c r="FO209" s="326"/>
      <c r="FY209" s="326"/>
      <c r="GI209" s="326"/>
      <c r="GS209" s="326"/>
      <c r="HC209" s="326"/>
      <c r="HM209" s="326"/>
      <c r="HW209" s="326"/>
    </row>
    <row r="210" s="3" customFormat="true" x14ac:dyDescent="0.25">
      <c r="A210" s="326"/>
      <c r="K210" s="326"/>
      <c r="U210" s="326"/>
      <c r="AE210" s="326"/>
      <c r="AO210" s="326"/>
      <c r="AY210" s="326"/>
      <c r="AZ210" s="326"/>
      <c r="BI210" s="326"/>
      <c r="BS210" s="326"/>
      <c r="CC210" s="326"/>
      <c r="CM210" s="326"/>
      <c r="CW210" s="326"/>
      <c r="DG210" s="326"/>
      <c r="DQ210" s="326"/>
      <c r="EA210" s="326"/>
      <c r="EK210" s="326"/>
      <c r="EU210" s="326"/>
      <c r="FE210" s="326"/>
      <c r="FO210" s="326"/>
      <c r="FY210" s="326"/>
      <c r="GI210" s="326"/>
      <c r="GS210" s="326"/>
      <c r="HC210" s="326"/>
      <c r="HM210" s="326"/>
      <c r="HW210" s="326"/>
    </row>
    <row r="211" s="3" customFormat="true" x14ac:dyDescent="0.25">
      <c r="A211" s="326"/>
      <c r="K211" s="326"/>
      <c r="U211" s="326"/>
      <c r="AE211" s="326"/>
      <c r="AO211" s="326"/>
      <c r="AY211" s="326"/>
      <c r="AZ211" s="326"/>
      <c r="BI211" s="326"/>
      <c r="BS211" s="326"/>
      <c r="CC211" s="326"/>
      <c r="CM211" s="326"/>
      <c r="CW211" s="326"/>
      <c r="DG211" s="326"/>
      <c r="DQ211" s="326"/>
      <c r="EA211" s="326"/>
      <c r="EK211" s="326"/>
      <c r="EU211" s="326"/>
      <c r="FE211" s="326"/>
      <c r="FO211" s="326"/>
      <c r="FY211" s="326"/>
      <c r="GI211" s="326"/>
      <c r="GS211" s="326"/>
      <c r="HC211" s="326"/>
      <c r="HM211" s="326"/>
      <c r="HW211" s="326"/>
    </row>
    <row r="212" s="3" customFormat="true" x14ac:dyDescent="0.25">
      <c r="A212" s="326"/>
      <c r="K212" s="326"/>
      <c r="U212" s="326"/>
      <c r="AE212" s="326"/>
      <c r="AO212" s="326"/>
      <c r="AY212" s="326"/>
      <c r="AZ212" s="326"/>
      <c r="BI212" s="326"/>
      <c r="BS212" s="326"/>
      <c r="CC212" s="326"/>
      <c r="CM212" s="326"/>
      <c r="CW212" s="326"/>
      <c r="DG212" s="326"/>
      <c r="DQ212" s="326"/>
      <c r="EA212" s="326"/>
      <c r="EK212" s="326"/>
      <c r="EU212" s="326"/>
      <c r="FE212" s="326"/>
      <c r="FO212" s="326"/>
      <c r="FY212" s="326"/>
      <c r="GI212" s="326"/>
      <c r="GS212" s="326"/>
      <c r="HC212" s="326"/>
      <c r="HM212" s="326"/>
      <c r="HW212" s="326"/>
    </row>
    <row r="213" s="3" customFormat="true" x14ac:dyDescent="0.25">
      <c r="A213" s="326"/>
      <c r="K213" s="326"/>
      <c r="U213" s="326"/>
      <c r="AE213" s="326"/>
      <c r="AO213" s="326"/>
      <c r="AY213" s="326"/>
      <c r="AZ213" s="326"/>
      <c r="BI213" s="326"/>
      <c r="BS213" s="326"/>
      <c r="CC213" s="326"/>
      <c r="CM213" s="326"/>
      <c r="CW213" s="326"/>
      <c r="DG213" s="326"/>
      <c r="DQ213" s="326"/>
      <c r="EA213" s="326"/>
      <c r="EK213" s="326"/>
      <c r="EU213" s="326"/>
      <c r="FE213" s="326"/>
      <c r="FO213" s="326"/>
      <c r="FY213" s="326"/>
      <c r="GI213" s="326"/>
      <c r="GS213" s="326"/>
      <c r="HC213" s="326"/>
      <c r="HM213" s="326"/>
      <c r="HW213" s="326"/>
    </row>
    <row r="214" s="3" customFormat="true" x14ac:dyDescent="0.25">
      <c r="A214" s="326"/>
      <c r="K214" s="326"/>
      <c r="U214" s="326"/>
      <c r="AE214" s="326"/>
      <c r="AO214" s="326"/>
      <c r="AY214" s="326"/>
      <c r="AZ214" s="326"/>
      <c r="BI214" s="326"/>
      <c r="BS214" s="326"/>
      <c r="CC214" s="326"/>
      <c r="CM214" s="326"/>
      <c r="CW214" s="326"/>
      <c r="DG214" s="326"/>
      <c r="DQ214" s="326"/>
      <c r="EA214" s="326"/>
      <c r="EK214" s="326"/>
      <c r="EU214" s="326"/>
      <c r="FE214" s="326"/>
      <c r="FO214" s="326"/>
      <c r="FY214" s="326"/>
      <c r="GI214" s="326"/>
      <c r="GS214" s="326"/>
      <c r="HC214" s="326"/>
      <c r="HM214" s="326"/>
      <c r="HW214" s="326"/>
    </row>
    <row r="215" s="3" customFormat="true" x14ac:dyDescent="0.25">
      <c r="A215" s="326"/>
      <c r="K215" s="326"/>
      <c r="U215" s="326"/>
      <c r="AE215" s="326"/>
      <c r="AO215" s="326"/>
      <c r="AY215" s="326"/>
      <c r="AZ215" s="326"/>
      <c r="BI215" s="326"/>
      <c r="BS215" s="326"/>
      <c r="CC215" s="326"/>
      <c r="CM215" s="326"/>
      <c r="CW215" s="326"/>
      <c r="DG215" s="326"/>
      <c r="DQ215" s="326"/>
      <c r="EA215" s="326"/>
      <c r="EK215" s="326"/>
      <c r="EU215" s="326"/>
      <c r="FE215" s="326"/>
      <c r="FO215" s="326"/>
      <c r="FY215" s="326"/>
      <c r="GI215" s="326"/>
      <c r="GS215" s="326"/>
      <c r="HC215" s="326"/>
      <c r="HM215" s="326"/>
      <c r="HW215" s="326"/>
    </row>
    <row r="216" s="3" customFormat="true" x14ac:dyDescent="0.25">
      <c r="A216" s="326"/>
      <c r="K216" s="326"/>
      <c r="U216" s="326"/>
      <c r="AE216" s="326"/>
      <c r="AO216" s="326"/>
      <c r="AY216" s="326"/>
      <c r="AZ216" s="326"/>
      <c r="BI216" s="326"/>
      <c r="BS216" s="326"/>
      <c r="CC216" s="326"/>
      <c r="CM216" s="326"/>
      <c r="CW216" s="326"/>
      <c r="DG216" s="326"/>
      <c r="DQ216" s="326"/>
      <c r="EA216" s="326"/>
      <c r="EK216" s="326"/>
      <c r="EU216" s="326"/>
      <c r="FE216" s="326"/>
      <c r="FO216" s="326"/>
      <c r="FY216" s="326"/>
      <c r="GI216" s="326"/>
      <c r="GS216" s="326"/>
      <c r="HC216" s="326"/>
      <c r="HM216" s="326"/>
      <c r="HW216" s="326"/>
    </row>
    <row r="217" s="3" customFormat="true" x14ac:dyDescent="0.25">
      <c r="A217" s="326"/>
      <c r="K217" s="326"/>
      <c r="U217" s="326"/>
      <c r="AE217" s="326"/>
      <c r="AO217" s="326"/>
      <c r="AY217" s="326"/>
      <c r="AZ217" s="326"/>
      <c r="BI217" s="326"/>
      <c r="BS217" s="326"/>
      <c r="CC217" s="326"/>
      <c r="CM217" s="326"/>
      <c r="CW217" s="326"/>
      <c r="DG217" s="326"/>
      <c r="DQ217" s="326"/>
      <c r="EA217" s="326"/>
      <c r="EK217" s="326"/>
      <c r="EU217" s="326"/>
      <c r="FE217" s="326"/>
      <c r="FO217" s="326"/>
      <c r="FY217" s="326"/>
      <c r="GI217" s="326"/>
      <c r="GS217" s="326"/>
      <c r="HC217" s="326"/>
      <c r="HM217" s="326"/>
      <c r="HW217" s="326"/>
    </row>
    <row r="218" s="3" customFormat="true" x14ac:dyDescent="0.25">
      <c r="A218" s="326"/>
      <c r="K218" s="326"/>
      <c r="U218" s="326"/>
      <c r="AE218" s="326"/>
      <c r="AO218" s="326"/>
      <c r="AY218" s="326"/>
      <c r="AZ218" s="326"/>
      <c r="BI218" s="326"/>
      <c r="BS218" s="326"/>
      <c r="CC218" s="326"/>
      <c r="CM218" s="326"/>
      <c r="CW218" s="326"/>
      <c r="DG218" s="326"/>
      <c r="DQ218" s="326"/>
      <c r="EA218" s="326"/>
      <c r="EK218" s="326"/>
      <c r="EU218" s="326"/>
      <c r="FE218" s="326"/>
      <c r="FO218" s="326"/>
      <c r="FY218" s="326"/>
      <c r="GI218" s="326"/>
      <c r="GS218" s="326"/>
      <c r="HC218" s="326"/>
      <c r="HM218" s="326"/>
      <c r="HW218" s="326"/>
    </row>
    <row r="219" s="3" customFormat="true" x14ac:dyDescent="0.25">
      <c r="A219" s="326"/>
      <c r="K219" s="326"/>
      <c r="U219" s="326"/>
      <c r="AE219" s="326"/>
      <c r="AO219" s="326"/>
      <c r="AY219" s="326"/>
      <c r="AZ219" s="326"/>
      <c r="BI219" s="326"/>
      <c r="BS219" s="326"/>
      <c r="CC219" s="326"/>
      <c r="CM219" s="326"/>
      <c r="CW219" s="326"/>
      <c r="DG219" s="326"/>
      <c r="DQ219" s="326"/>
      <c r="EA219" s="326"/>
      <c r="EK219" s="326"/>
      <c r="EU219" s="326"/>
      <c r="FE219" s="326"/>
      <c r="FO219" s="326"/>
      <c r="FY219" s="326"/>
      <c r="GI219" s="326"/>
      <c r="GS219" s="326"/>
      <c r="HC219" s="326"/>
      <c r="HM219" s="326"/>
      <c r="HW219" s="326"/>
    </row>
    <row r="220" s="3" customFormat="true" x14ac:dyDescent="0.25">
      <c r="A220" s="326"/>
      <c r="K220" s="326"/>
      <c r="U220" s="326"/>
      <c r="AE220" s="326"/>
      <c r="AO220" s="326"/>
      <c r="AY220" s="326"/>
      <c r="AZ220" s="326"/>
      <c r="BI220" s="326"/>
      <c r="BS220" s="326"/>
      <c r="CC220" s="326"/>
      <c r="CM220" s="326"/>
      <c r="CW220" s="326"/>
      <c r="DG220" s="326"/>
      <c r="DQ220" s="326"/>
      <c r="EA220" s="326"/>
      <c r="EK220" s="326"/>
      <c r="EU220" s="326"/>
      <c r="FE220" s="326"/>
      <c r="FO220" s="326"/>
      <c r="FY220" s="326"/>
      <c r="GI220" s="326"/>
      <c r="GS220" s="326"/>
      <c r="HC220" s="326"/>
      <c r="HM220" s="326"/>
      <c r="HW220" s="326"/>
    </row>
    <row r="221" s="3" customFormat="true" x14ac:dyDescent="0.25">
      <c r="A221" s="326"/>
      <c r="K221" s="326"/>
      <c r="U221" s="326"/>
      <c r="AE221" s="326"/>
      <c r="AO221" s="326"/>
      <c r="AY221" s="326"/>
      <c r="AZ221" s="326"/>
      <c r="BI221" s="326"/>
      <c r="BS221" s="326"/>
      <c r="CC221" s="326"/>
      <c r="CM221" s="326"/>
      <c r="CW221" s="326"/>
      <c r="DG221" s="326"/>
      <c r="DQ221" s="326"/>
      <c r="EA221" s="326"/>
      <c r="EK221" s="326"/>
      <c r="EU221" s="326"/>
      <c r="FE221" s="326"/>
      <c r="FO221" s="326"/>
      <c r="FY221" s="326"/>
      <c r="GI221" s="326"/>
      <c r="GS221" s="326"/>
      <c r="HC221" s="326"/>
      <c r="HM221" s="326"/>
      <c r="HW221" s="326"/>
    </row>
    <row r="222" s="3" customFormat="true" x14ac:dyDescent="0.25">
      <c r="A222" s="326"/>
      <c r="K222" s="326"/>
      <c r="U222" s="326"/>
      <c r="AE222" s="326"/>
      <c r="AO222" s="326"/>
      <c r="AY222" s="326"/>
      <c r="AZ222" s="326"/>
      <c r="BI222" s="326"/>
      <c r="BS222" s="326"/>
      <c r="CC222" s="326"/>
      <c r="CM222" s="326"/>
      <c r="CW222" s="326"/>
      <c r="DG222" s="326"/>
      <c r="DQ222" s="326"/>
      <c r="EA222" s="326"/>
      <c r="EK222" s="326"/>
      <c r="EU222" s="326"/>
      <c r="FE222" s="326"/>
      <c r="FO222" s="326"/>
      <c r="FY222" s="326"/>
      <c r="GI222" s="326"/>
      <c r="GS222" s="326"/>
      <c r="HC222" s="326"/>
      <c r="HM222" s="326"/>
      <c r="HW222" s="326"/>
    </row>
    <row r="223" s="3" customFormat="true" x14ac:dyDescent="0.25">
      <c r="A223" s="326"/>
      <c r="K223" s="326"/>
      <c r="U223" s="326"/>
      <c r="AE223" s="326"/>
      <c r="AO223" s="326"/>
      <c r="AY223" s="326"/>
      <c r="AZ223" s="326"/>
      <c r="BI223" s="326"/>
      <c r="BS223" s="326"/>
      <c r="CC223" s="326"/>
      <c r="CM223" s="326"/>
      <c r="CW223" s="326"/>
      <c r="DG223" s="326"/>
      <c r="DQ223" s="326"/>
      <c r="EA223" s="326"/>
      <c r="EK223" s="326"/>
      <c r="EU223" s="326"/>
      <c r="FE223" s="326"/>
      <c r="FO223" s="326"/>
      <c r="FY223" s="326"/>
      <c r="GI223" s="326"/>
      <c r="GS223" s="326"/>
      <c r="HC223" s="326"/>
      <c r="HM223" s="326"/>
      <c r="HW223" s="326"/>
    </row>
    <row r="224" s="3" customFormat="true" x14ac:dyDescent="0.25">
      <c r="A224" s="326"/>
      <c r="K224" s="326"/>
      <c r="U224" s="326"/>
      <c r="AE224" s="326"/>
      <c r="AO224" s="326"/>
      <c r="AY224" s="326"/>
      <c r="AZ224" s="326"/>
      <c r="BI224" s="326"/>
      <c r="BS224" s="326"/>
      <c r="CC224" s="326"/>
      <c r="CM224" s="326"/>
      <c r="CW224" s="326"/>
      <c r="DG224" s="326"/>
      <c r="DQ224" s="326"/>
      <c r="EA224" s="326"/>
      <c r="EK224" s="326"/>
      <c r="EU224" s="326"/>
      <c r="FE224" s="326"/>
      <c r="FO224" s="326"/>
      <c r="FY224" s="326"/>
      <c r="GI224" s="326"/>
      <c r="GS224" s="326"/>
      <c r="HC224" s="326"/>
      <c r="HM224" s="326"/>
      <c r="HW224" s="326"/>
    </row>
    <row r="225" s="3" customFormat="true" x14ac:dyDescent="0.25">
      <c r="A225" s="326"/>
      <c r="K225" s="326"/>
      <c r="U225" s="326"/>
      <c r="AE225" s="326"/>
      <c r="AO225" s="326"/>
      <c r="AY225" s="326"/>
      <c r="AZ225" s="326"/>
      <c r="BI225" s="326"/>
      <c r="BS225" s="326"/>
      <c r="CC225" s="326"/>
      <c r="CM225" s="326"/>
      <c r="CW225" s="326"/>
      <c r="DG225" s="326"/>
      <c r="DQ225" s="326"/>
      <c r="EA225" s="326"/>
      <c r="EK225" s="326"/>
      <c r="EU225" s="326"/>
      <c r="FE225" s="326"/>
      <c r="FO225" s="326"/>
      <c r="FY225" s="326"/>
      <c r="GI225" s="326"/>
      <c r="GS225" s="326"/>
      <c r="HC225" s="326"/>
      <c r="HM225" s="326"/>
      <c r="HW225" s="326"/>
    </row>
    <row r="226" s="3" customFormat="true" x14ac:dyDescent="0.25">
      <c r="A226" s="326"/>
      <c r="K226" s="326"/>
      <c r="U226" s="326"/>
      <c r="AE226" s="326"/>
      <c r="AO226" s="326"/>
      <c r="AY226" s="326"/>
      <c r="AZ226" s="326"/>
      <c r="BI226" s="326"/>
      <c r="BS226" s="326"/>
      <c r="CC226" s="326"/>
      <c r="CM226" s="326"/>
      <c r="CW226" s="326"/>
      <c r="DG226" s="326"/>
      <c r="DQ226" s="326"/>
      <c r="EA226" s="326"/>
      <c r="EK226" s="326"/>
      <c r="EU226" s="326"/>
      <c r="FE226" s="326"/>
      <c r="FO226" s="326"/>
      <c r="FY226" s="326"/>
      <c r="GI226" s="326"/>
      <c r="GS226" s="326"/>
      <c r="HC226" s="326"/>
      <c r="HM226" s="326"/>
      <c r="HW226" s="326"/>
    </row>
    <row r="227" s="3" customFormat="true" x14ac:dyDescent="0.25">
      <c r="A227" s="326"/>
      <c r="K227" s="326"/>
      <c r="U227" s="326"/>
      <c r="AE227" s="326"/>
      <c r="AO227" s="326"/>
      <c r="AY227" s="326"/>
      <c r="AZ227" s="326"/>
      <c r="BI227" s="326"/>
      <c r="BS227" s="326"/>
      <c r="CC227" s="326"/>
      <c r="CM227" s="326"/>
      <c r="CW227" s="326"/>
      <c r="DG227" s="326"/>
      <c r="DQ227" s="326"/>
      <c r="EA227" s="326"/>
      <c r="EK227" s="326"/>
      <c r="EU227" s="326"/>
      <c r="FE227" s="326"/>
      <c r="FO227" s="326"/>
      <c r="FY227" s="326"/>
      <c r="GI227" s="326"/>
      <c r="GS227" s="326"/>
      <c r="HC227" s="326"/>
      <c r="HM227" s="326"/>
      <c r="HW227" s="326"/>
    </row>
    <row r="228" s="3" customFormat="true" x14ac:dyDescent="0.25">
      <c r="A228" s="326"/>
      <c r="K228" s="326"/>
      <c r="U228" s="326"/>
      <c r="AE228" s="326"/>
      <c r="AO228" s="326"/>
      <c r="AY228" s="326"/>
      <c r="AZ228" s="326"/>
      <c r="BI228" s="326"/>
      <c r="BS228" s="326"/>
      <c r="CC228" s="326"/>
      <c r="CM228" s="326"/>
      <c r="CW228" s="326"/>
      <c r="DG228" s="326"/>
      <c r="DQ228" s="326"/>
      <c r="EA228" s="326"/>
      <c r="EK228" s="326"/>
      <c r="EU228" s="326"/>
      <c r="FE228" s="326"/>
      <c r="FO228" s="326"/>
      <c r="FY228" s="326"/>
      <c r="GI228" s="326"/>
      <c r="GS228" s="326"/>
      <c r="HC228" s="326"/>
      <c r="HM228" s="326"/>
      <c r="HW228" s="326"/>
    </row>
    <row r="229" s="3" customFormat="true" x14ac:dyDescent="0.25">
      <c r="A229" s="326"/>
      <c r="K229" s="326"/>
      <c r="U229" s="326"/>
      <c r="AE229" s="326"/>
      <c r="AO229" s="326"/>
      <c r="AY229" s="326"/>
      <c r="AZ229" s="326"/>
      <c r="BI229" s="326"/>
      <c r="BS229" s="326"/>
      <c r="CC229" s="326"/>
      <c r="CM229" s="326"/>
      <c r="CW229" s="326"/>
      <c r="DG229" s="326"/>
      <c r="DQ229" s="326"/>
      <c r="EA229" s="326"/>
      <c r="EK229" s="326"/>
      <c r="EU229" s="326"/>
      <c r="FE229" s="326"/>
      <c r="FO229" s="326"/>
      <c r="FY229" s="326"/>
      <c r="GI229" s="326"/>
      <c r="GS229" s="326"/>
      <c r="HC229" s="326"/>
      <c r="HM229" s="326"/>
      <c r="HW229" s="326"/>
    </row>
    <row r="230" s="3" customFormat="true" x14ac:dyDescent="0.25">
      <c r="A230" s="326"/>
      <c r="K230" s="326"/>
      <c r="U230" s="326"/>
      <c r="AE230" s="326"/>
      <c r="AO230" s="326"/>
      <c r="AY230" s="326"/>
      <c r="AZ230" s="326"/>
      <c r="BI230" s="326"/>
      <c r="BS230" s="326"/>
      <c r="CC230" s="326"/>
      <c r="CM230" s="326"/>
      <c r="CW230" s="326"/>
      <c r="DG230" s="326"/>
      <c r="DQ230" s="326"/>
      <c r="EA230" s="326"/>
      <c r="EK230" s="326"/>
      <c r="EU230" s="326"/>
      <c r="FE230" s="326"/>
      <c r="FO230" s="326"/>
      <c r="FY230" s="326"/>
      <c r="GI230" s="326"/>
      <c r="GS230" s="326"/>
      <c r="HC230" s="326"/>
      <c r="HM230" s="326"/>
      <c r="HW230" s="326"/>
    </row>
    <row r="231" s="3" customFormat="true" x14ac:dyDescent="0.25">
      <c r="A231" s="326"/>
      <c r="K231" s="326"/>
      <c r="U231" s="326"/>
      <c r="AE231" s="326"/>
      <c r="AO231" s="326"/>
      <c r="AY231" s="326"/>
      <c r="AZ231" s="326"/>
      <c r="BI231" s="326"/>
      <c r="BS231" s="326"/>
      <c r="CC231" s="326"/>
      <c r="CM231" s="326"/>
      <c r="CW231" s="326"/>
      <c r="DG231" s="326"/>
      <c r="DQ231" s="326"/>
      <c r="EA231" s="326"/>
      <c r="EK231" s="326"/>
      <c r="EU231" s="326"/>
      <c r="FE231" s="326"/>
      <c r="FO231" s="326"/>
      <c r="FY231" s="326"/>
      <c r="GI231" s="326"/>
      <c r="GS231" s="326"/>
      <c r="HC231" s="326"/>
      <c r="HM231" s="326"/>
      <c r="HW231" s="326"/>
    </row>
    <row r="232" s="3" customFormat="true" x14ac:dyDescent="0.25">
      <c r="A232" s="326"/>
      <c r="K232" s="326"/>
      <c r="U232" s="326"/>
      <c r="AE232" s="326"/>
      <c r="AO232" s="326"/>
      <c r="AY232" s="326"/>
      <c r="AZ232" s="326"/>
      <c r="BI232" s="326"/>
      <c r="BS232" s="326"/>
      <c r="CC232" s="326"/>
      <c r="CM232" s="326"/>
      <c r="CW232" s="326"/>
      <c r="DG232" s="326"/>
      <c r="DQ232" s="326"/>
      <c r="EA232" s="326"/>
      <c r="EK232" s="326"/>
      <c r="EU232" s="326"/>
      <c r="FE232" s="326"/>
      <c r="FO232" s="326"/>
      <c r="FY232" s="326"/>
      <c r="GI232" s="326"/>
      <c r="GS232" s="326"/>
      <c r="HC232" s="326"/>
      <c r="HM232" s="326"/>
      <c r="HW232" s="326"/>
    </row>
    <row r="233" s="3" customFormat="true" x14ac:dyDescent="0.25">
      <c r="A233" s="326"/>
      <c r="K233" s="326"/>
      <c r="U233" s="326"/>
      <c r="AE233" s="326"/>
      <c r="AO233" s="326"/>
      <c r="AY233" s="326"/>
      <c r="AZ233" s="326"/>
      <c r="BI233" s="326"/>
      <c r="BS233" s="326"/>
      <c r="CC233" s="326"/>
      <c r="CM233" s="326"/>
      <c r="CW233" s="326"/>
      <c r="DG233" s="326"/>
      <c r="DQ233" s="326"/>
      <c r="EA233" s="326"/>
      <c r="EK233" s="326"/>
      <c r="EU233" s="326"/>
      <c r="FE233" s="326"/>
      <c r="FO233" s="326"/>
      <c r="FY233" s="326"/>
      <c r="GI233" s="326"/>
      <c r="GS233" s="326"/>
      <c r="HC233" s="326"/>
      <c r="HM233" s="326"/>
      <c r="HW233" s="326"/>
    </row>
    <row r="234" s="3" customFormat="true" x14ac:dyDescent="0.25">
      <c r="A234" s="326"/>
      <c r="K234" s="326"/>
      <c r="U234" s="326"/>
      <c r="AE234" s="326"/>
      <c r="AO234" s="326"/>
      <c r="AY234" s="326"/>
      <c r="AZ234" s="326"/>
      <c r="BI234" s="326"/>
      <c r="BS234" s="326"/>
      <c r="CC234" s="326"/>
      <c r="CM234" s="326"/>
      <c r="CW234" s="326"/>
      <c r="DG234" s="326"/>
      <c r="DQ234" s="326"/>
      <c r="EA234" s="326"/>
      <c r="EK234" s="326"/>
      <c r="EU234" s="326"/>
      <c r="FE234" s="326"/>
      <c r="FO234" s="326"/>
      <c r="FY234" s="326"/>
      <c r="GI234" s="326"/>
      <c r="GS234" s="326"/>
      <c r="HC234" s="326"/>
      <c r="HM234" s="326"/>
      <c r="HW234" s="326"/>
    </row>
    <row r="235" s="3" customFormat="true" x14ac:dyDescent="0.25">
      <c r="A235" s="326"/>
      <c r="K235" s="326"/>
      <c r="U235" s="326"/>
      <c r="AE235" s="326"/>
      <c r="AO235" s="326"/>
      <c r="AY235" s="326"/>
      <c r="AZ235" s="326"/>
      <c r="BI235" s="326"/>
      <c r="BS235" s="326"/>
      <c r="CC235" s="326"/>
      <c r="CM235" s="326"/>
      <c r="CW235" s="326"/>
      <c r="DG235" s="326"/>
      <c r="DQ235" s="326"/>
      <c r="EA235" s="326"/>
      <c r="EK235" s="326"/>
      <c r="EU235" s="326"/>
      <c r="FE235" s="326"/>
      <c r="FO235" s="326"/>
      <c r="FY235" s="326"/>
      <c r="GI235" s="326"/>
      <c r="GS235" s="326"/>
      <c r="HC235" s="326"/>
      <c r="HM235" s="326"/>
      <c r="HW235" s="326"/>
    </row>
    <row r="236" s="3" customFormat="true" x14ac:dyDescent="0.25">
      <c r="A236" s="326"/>
      <c r="K236" s="326"/>
      <c r="U236" s="326"/>
      <c r="AE236" s="326"/>
      <c r="AO236" s="326"/>
      <c r="AY236" s="326"/>
      <c r="AZ236" s="326"/>
      <c r="BI236" s="326"/>
      <c r="BS236" s="326"/>
      <c r="CC236" s="326"/>
      <c r="CM236" s="326"/>
      <c r="CW236" s="326"/>
      <c r="DG236" s="326"/>
      <c r="DQ236" s="326"/>
      <c r="EA236" s="326"/>
      <c r="EK236" s="326"/>
      <c r="EU236" s="326"/>
      <c r="FE236" s="326"/>
      <c r="FO236" s="326"/>
      <c r="FY236" s="326"/>
      <c r="GI236" s="326"/>
      <c r="GS236" s="326"/>
      <c r="HC236" s="326"/>
      <c r="HM236" s="326"/>
      <c r="HW236" s="326"/>
    </row>
    <row r="237" s="3" customFormat="true" x14ac:dyDescent="0.25">
      <c r="A237" s="326"/>
      <c r="K237" s="326"/>
      <c r="U237" s="326"/>
      <c r="AE237" s="326"/>
      <c r="AO237" s="326"/>
      <c r="AY237" s="326"/>
      <c r="AZ237" s="326"/>
      <c r="BI237" s="326"/>
      <c r="BS237" s="326"/>
      <c r="CC237" s="326"/>
      <c r="CM237" s="326"/>
      <c r="CW237" s="326"/>
      <c r="DG237" s="326"/>
      <c r="DQ237" s="326"/>
      <c r="EA237" s="326"/>
      <c r="EK237" s="326"/>
      <c r="EU237" s="326"/>
      <c r="FE237" s="326"/>
      <c r="FO237" s="326"/>
      <c r="FY237" s="326"/>
      <c r="GI237" s="326"/>
      <c r="GS237" s="326"/>
      <c r="HC237" s="326"/>
      <c r="HM237" s="326"/>
      <c r="HW237" s="326"/>
    </row>
    <row r="238" s="3" customFormat="true" x14ac:dyDescent="0.25">
      <c r="A238" s="326"/>
      <c r="K238" s="326"/>
      <c r="U238" s="326"/>
      <c r="AE238" s="326"/>
      <c r="AO238" s="326"/>
      <c r="AY238" s="326"/>
      <c r="AZ238" s="326"/>
      <c r="BI238" s="326"/>
      <c r="BS238" s="326"/>
      <c r="CC238" s="326"/>
      <c r="CM238" s="326"/>
      <c r="CW238" s="326"/>
      <c r="DG238" s="326"/>
      <c r="DQ238" s="326"/>
      <c r="EA238" s="326"/>
      <c r="EK238" s="326"/>
      <c r="EU238" s="326"/>
      <c r="FE238" s="326"/>
      <c r="FO238" s="326"/>
      <c r="FY238" s="326"/>
      <c r="GI238" s="326"/>
      <c r="GS238" s="326"/>
      <c r="HC238" s="326"/>
      <c r="HM238" s="326"/>
      <c r="HW238" s="326"/>
    </row>
    <row r="239" s="3" customFormat="true" x14ac:dyDescent="0.25">
      <c r="A239" s="326"/>
      <c r="K239" s="326"/>
      <c r="U239" s="326"/>
      <c r="AE239" s="326"/>
      <c r="AO239" s="326"/>
      <c r="AY239" s="326"/>
      <c r="AZ239" s="326"/>
      <c r="BI239" s="326"/>
      <c r="BS239" s="326"/>
      <c r="CC239" s="326"/>
      <c r="CM239" s="326"/>
      <c r="CW239" s="326"/>
      <c r="DG239" s="326"/>
      <c r="DQ239" s="326"/>
      <c r="EA239" s="326"/>
      <c r="EK239" s="326"/>
      <c r="EU239" s="326"/>
      <c r="FE239" s="326"/>
      <c r="FO239" s="326"/>
      <c r="FY239" s="326"/>
      <c r="GI239" s="326"/>
      <c r="GS239" s="326"/>
      <c r="HC239" s="326"/>
      <c r="HM239" s="326"/>
      <c r="HW239" s="326"/>
    </row>
    <row r="240" s="3" customFormat="true" x14ac:dyDescent="0.25">
      <c r="A240" s="326"/>
      <c r="K240" s="326"/>
      <c r="U240" s="326"/>
      <c r="AE240" s="326"/>
      <c r="AO240" s="326"/>
      <c r="AY240" s="326"/>
      <c r="AZ240" s="326"/>
      <c r="BI240" s="326"/>
      <c r="BS240" s="326"/>
      <c r="CC240" s="326"/>
      <c r="CM240" s="326"/>
      <c r="CW240" s="326"/>
      <c r="DG240" s="326"/>
      <c r="DQ240" s="326"/>
      <c r="EA240" s="326"/>
      <c r="EK240" s="326"/>
      <c r="EU240" s="326"/>
      <c r="FE240" s="326"/>
      <c r="FO240" s="326"/>
      <c r="FY240" s="326"/>
      <c r="GI240" s="326"/>
      <c r="GS240" s="326"/>
      <c r="HC240" s="326"/>
      <c r="HM240" s="326"/>
      <c r="HW240" s="326"/>
    </row>
    <row r="241" s="3" customFormat="true" x14ac:dyDescent="0.25">
      <c r="A241" s="326"/>
      <c r="K241" s="326"/>
      <c r="U241" s="326"/>
      <c r="AE241" s="326"/>
      <c r="AO241" s="326"/>
      <c r="AY241" s="326"/>
      <c r="AZ241" s="326"/>
      <c r="BI241" s="326"/>
      <c r="BS241" s="326"/>
      <c r="CC241" s="326"/>
      <c r="CM241" s="326"/>
      <c r="CW241" s="326"/>
      <c r="DG241" s="326"/>
      <c r="DQ241" s="326"/>
      <c r="EA241" s="326"/>
      <c r="EK241" s="326"/>
      <c r="EU241" s="326"/>
      <c r="FE241" s="326"/>
      <c r="FO241" s="326"/>
      <c r="FY241" s="326"/>
      <c r="GI241" s="326"/>
      <c r="GS241" s="326"/>
      <c r="HC241" s="326"/>
      <c r="HM241" s="326"/>
      <c r="HW241" s="326"/>
    </row>
    <row r="242" s="3" customFormat="true" x14ac:dyDescent="0.25">
      <c r="A242" s="326"/>
      <c r="K242" s="326"/>
      <c r="U242" s="326"/>
      <c r="AE242" s="326"/>
      <c r="AO242" s="326"/>
      <c r="AY242" s="326"/>
      <c r="AZ242" s="326"/>
      <c r="BI242" s="326"/>
      <c r="BS242" s="326"/>
      <c r="CC242" s="326"/>
      <c r="CM242" s="326"/>
      <c r="CW242" s="326"/>
      <c r="DG242" s="326"/>
      <c r="DQ242" s="326"/>
      <c r="EA242" s="326"/>
      <c r="EK242" s="326"/>
      <c r="EU242" s="326"/>
      <c r="FE242" s="326"/>
      <c r="FO242" s="326"/>
      <c r="FY242" s="326"/>
      <c r="GI242" s="326"/>
      <c r="GS242" s="326"/>
      <c r="HC242" s="326"/>
      <c r="HM242" s="326"/>
      <c r="HW242" s="326"/>
    </row>
    <row r="243" s="3" customFormat="true" x14ac:dyDescent="0.25">
      <c r="A243" s="326"/>
      <c r="K243" s="326"/>
      <c r="U243" s="326"/>
      <c r="AE243" s="326"/>
      <c r="AO243" s="326"/>
      <c r="AY243" s="326"/>
      <c r="AZ243" s="326"/>
      <c r="BI243" s="326"/>
      <c r="BS243" s="326"/>
      <c r="CC243" s="326"/>
      <c r="CM243" s="326"/>
      <c r="CW243" s="326"/>
      <c r="DG243" s="326"/>
      <c r="DQ243" s="326"/>
      <c r="EA243" s="326"/>
      <c r="EK243" s="326"/>
      <c r="EU243" s="326"/>
      <c r="FE243" s="326"/>
      <c r="FO243" s="326"/>
      <c r="FY243" s="326"/>
      <c r="GI243" s="326"/>
      <c r="GS243" s="326"/>
      <c r="HC243" s="326"/>
      <c r="HM243" s="326"/>
      <c r="HW243" s="326"/>
    </row>
    <row r="244" s="3" customFormat="true" x14ac:dyDescent="0.25">
      <c r="A244" s="326"/>
      <c r="K244" s="326"/>
      <c r="U244" s="326"/>
      <c r="AE244" s="326"/>
      <c r="AO244" s="326"/>
      <c r="AY244" s="326"/>
      <c r="AZ244" s="326"/>
      <c r="BI244" s="326"/>
      <c r="BS244" s="326"/>
      <c r="CC244" s="326"/>
      <c r="CM244" s="326"/>
      <c r="CW244" s="326"/>
      <c r="DG244" s="326"/>
      <c r="DQ244" s="326"/>
      <c r="EA244" s="326"/>
      <c r="EK244" s="326"/>
      <c r="EU244" s="326"/>
      <c r="FE244" s="326"/>
      <c r="FO244" s="326"/>
      <c r="FY244" s="326"/>
      <c r="GI244" s="326"/>
      <c r="GS244" s="326"/>
      <c r="HC244" s="326"/>
      <c r="HM244" s="326"/>
      <c r="HW244" s="326"/>
    </row>
    <row r="245" s="3" customFormat="true" x14ac:dyDescent="0.25">
      <c r="A245" s="326"/>
      <c r="K245" s="326"/>
      <c r="U245" s="326"/>
      <c r="AE245" s="326"/>
      <c r="AO245" s="326"/>
      <c r="AY245" s="326"/>
      <c r="AZ245" s="326"/>
      <c r="BI245" s="326"/>
      <c r="BS245" s="326"/>
      <c r="CC245" s="326"/>
      <c r="CM245" s="326"/>
      <c r="CW245" s="326"/>
      <c r="DG245" s="326"/>
      <c r="DQ245" s="326"/>
      <c r="EA245" s="326"/>
      <c r="EK245" s="326"/>
      <c r="EU245" s="326"/>
      <c r="FE245" s="326"/>
      <c r="FO245" s="326"/>
      <c r="FY245" s="326"/>
      <c r="GI245" s="326"/>
      <c r="GS245" s="326"/>
      <c r="HC245" s="326"/>
      <c r="HM245" s="326"/>
      <c r="HW245" s="326"/>
    </row>
    <row r="246" s="3" customFormat="true" x14ac:dyDescent="0.25">
      <c r="A246" s="326"/>
      <c r="K246" s="326"/>
      <c r="U246" s="326"/>
      <c r="AE246" s="326"/>
      <c r="AO246" s="326"/>
      <c r="AY246" s="326"/>
      <c r="AZ246" s="326"/>
      <c r="BI246" s="326"/>
      <c r="BS246" s="326"/>
      <c r="CC246" s="326"/>
      <c r="CM246" s="326"/>
      <c r="CW246" s="326"/>
      <c r="DG246" s="326"/>
      <c r="DQ246" s="326"/>
      <c r="EA246" s="326"/>
      <c r="EK246" s="326"/>
      <c r="EU246" s="326"/>
      <c r="FE246" s="326"/>
      <c r="FO246" s="326"/>
      <c r="FY246" s="326"/>
      <c r="GI246" s="326"/>
      <c r="GS246" s="326"/>
      <c r="HC246" s="326"/>
      <c r="HM246" s="326"/>
      <c r="HW246" s="326"/>
    </row>
    <row r="247" s="3" customFormat="true" x14ac:dyDescent="0.25">
      <c r="A247" s="326"/>
      <c r="K247" s="326"/>
      <c r="U247" s="326"/>
      <c r="AE247" s="326"/>
      <c r="AO247" s="326"/>
      <c r="AY247" s="326"/>
      <c r="AZ247" s="326"/>
      <c r="BI247" s="326"/>
      <c r="BS247" s="326"/>
      <c r="CC247" s="326"/>
      <c r="CM247" s="326"/>
      <c r="CW247" s="326"/>
      <c r="DG247" s="326"/>
      <c r="DQ247" s="326"/>
      <c r="EA247" s="326"/>
      <c r="EK247" s="326"/>
      <c r="EU247" s="326"/>
      <c r="FE247" s="326"/>
      <c r="FO247" s="326"/>
      <c r="FY247" s="326"/>
      <c r="GI247" s="326"/>
      <c r="GS247" s="326"/>
      <c r="HC247" s="326"/>
      <c r="HM247" s="326"/>
      <c r="HW247" s="326"/>
    </row>
    <row r="248" s="3" customFormat="true" x14ac:dyDescent="0.25">
      <c r="A248" s="326"/>
      <c r="K248" s="326"/>
      <c r="U248" s="326"/>
      <c r="AE248" s="326"/>
      <c r="AO248" s="326"/>
      <c r="AY248" s="326"/>
      <c r="AZ248" s="326"/>
      <c r="BI248" s="326"/>
      <c r="BS248" s="326"/>
      <c r="CC248" s="326"/>
      <c r="CM248" s="326"/>
      <c r="CW248" s="326"/>
      <c r="DG248" s="326"/>
      <c r="DQ248" s="326"/>
      <c r="EA248" s="326"/>
      <c r="EK248" s="326"/>
      <c r="EU248" s="326"/>
      <c r="FE248" s="326"/>
      <c r="FO248" s="326"/>
      <c r="FY248" s="326"/>
      <c r="GI248" s="326"/>
      <c r="GS248" s="326"/>
      <c r="HC248" s="326"/>
      <c r="HM248" s="326"/>
      <c r="HW248" s="326"/>
    </row>
    <row r="249" s="3" customFormat="true" x14ac:dyDescent="0.25">
      <c r="A249" s="326"/>
      <c r="K249" s="326"/>
      <c r="U249" s="326"/>
      <c r="AE249" s="326"/>
      <c r="AO249" s="326"/>
      <c r="AY249" s="326"/>
      <c r="AZ249" s="326"/>
      <c r="BI249" s="326"/>
      <c r="BS249" s="326"/>
      <c r="CC249" s="326"/>
      <c r="CM249" s="326"/>
      <c r="CW249" s="326"/>
      <c r="DG249" s="326"/>
      <c r="DQ249" s="326"/>
      <c r="EA249" s="326"/>
      <c r="EK249" s="326"/>
      <c r="EU249" s="326"/>
      <c r="FE249" s="326"/>
      <c r="FO249" s="326"/>
      <c r="FY249" s="326"/>
      <c r="GI249" s="326"/>
      <c r="GS249" s="326"/>
      <c r="HC249" s="326"/>
      <c r="HM249" s="326"/>
      <c r="HW249" s="326"/>
    </row>
    <row r="250" s="3" customFormat="true" x14ac:dyDescent="0.25">
      <c r="A250" s="326"/>
      <c r="K250" s="326"/>
      <c r="U250" s="326"/>
      <c r="AE250" s="326"/>
      <c r="AO250" s="326"/>
      <c r="AY250" s="326"/>
      <c r="AZ250" s="326"/>
      <c r="BI250" s="326"/>
      <c r="BS250" s="326"/>
      <c r="CC250" s="326"/>
      <c r="CM250" s="326"/>
      <c r="CW250" s="326"/>
      <c r="DG250" s="326"/>
      <c r="DQ250" s="326"/>
      <c r="EA250" s="326"/>
      <c r="EK250" s="326"/>
      <c r="EU250" s="326"/>
      <c r="FE250" s="326"/>
      <c r="FO250" s="326"/>
      <c r="FY250" s="326"/>
      <c r="GI250" s="326"/>
      <c r="GS250" s="326"/>
      <c r="HC250" s="326"/>
      <c r="HM250" s="326"/>
      <c r="HW250" s="326"/>
    </row>
    <row r="251" s="3" customFormat="true" x14ac:dyDescent="0.25">
      <c r="A251" s="326"/>
      <c r="K251" s="326"/>
      <c r="U251" s="326"/>
      <c r="AE251" s="326"/>
      <c r="AO251" s="326"/>
      <c r="AY251" s="326"/>
      <c r="AZ251" s="326"/>
      <c r="BI251" s="326"/>
      <c r="BS251" s="326"/>
      <c r="CC251" s="326"/>
      <c r="CM251" s="326"/>
      <c r="CW251" s="326"/>
      <c r="DG251" s="326"/>
      <c r="DQ251" s="326"/>
      <c r="EA251" s="326"/>
      <c r="EK251" s="326"/>
      <c r="EU251" s="326"/>
      <c r="FE251" s="326"/>
      <c r="FO251" s="326"/>
      <c r="FY251" s="326"/>
      <c r="GI251" s="326"/>
      <c r="GS251" s="326"/>
      <c r="HC251" s="326"/>
      <c r="HM251" s="326"/>
      <c r="HW251" s="326"/>
    </row>
    <row r="252" s="3" customFormat="true" x14ac:dyDescent="0.25">
      <c r="A252" s="326"/>
      <c r="K252" s="326"/>
      <c r="U252" s="326"/>
      <c r="AE252" s="326"/>
      <c r="AO252" s="326"/>
      <c r="AY252" s="326"/>
      <c r="AZ252" s="326"/>
      <c r="BI252" s="326"/>
      <c r="BS252" s="326"/>
      <c r="CC252" s="326"/>
      <c r="CM252" s="326"/>
      <c r="CW252" s="326"/>
      <c r="DG252" s="326"/>
      <c r="DQ252" s="326"/>
      <c r="EA252" s="326"/>
      <c r="EK252" s="326"/>
      <c r="EU252" s="326"/>
      <c r="FE252" s="326"/>
      <c r="FO252" s="326"/>
      <c r="FY252" s="326"/>
      <c r="GI252" s="326"/>
      <c r="GS252" s="326"/>
      <c r="HC252" s="326"/>
      <c r="HM252" s="326"/>
      <c r="HW252" s="326"/>
    </row>
    <row r="253" s="3" customFormat="true" x14ac:dyDescent="0.25">
      <c r="A253" s="326"/>
      <c r="K253" s="326"/>
      <c r="U253" s="326"/>
      <c r="AE253" s="326"/>
      <c r="AO253" s="326"/>
      <c r="AY253" s="326"/>
      <c r="AZ253" s="326"/>
      <c r="BI253" s="326"/>
      <c r="BS253" s="326"/>
      <c r="CC253" s="326"/>
      <c r="CM253" s="326"/>
      <c r="CW253" s="326"/>
      <c r="DG253" s="326"/>
      <c r="DQ253" s="326"/>
      <c r="EA253" s="326"/>
      <c r="EK253" s="326"/>
      <c r="EU253" s="326"/>
      <c r="FE253" s="326"/>
      <c r="FO253" s="326"/>
      <c r="FY253" s="326"/>
      <c r="GI253" s="326"/>
      <c r="GS253" s="326"/>
      <c r="HC253" s="326"/>
      <c r="HM253" s="326"/>
      <c r="HW253" s="326"/>
    </row>
    <row r="254" s="3" customFormat="true" x14ac:dyDescent="0.25">
      <c r="A254" s="326"/>
      <c r="K254" s="326"/>
      <c r="U254" s="326"/>
      <c r="AE254" s="326"/>
      <c r="AO254" s="326"/>
      <c r="AY254" s="326"/>
      <c r="AZ254" s="326"/>
      <c r="BI254" s="326"/>
      <c r="BS254" s="326"/>
      <c r="CC254" s="326"/>
      <c r="CM254" s="326"/>
      <c r="CW254" s="326"/>
      <c r="DG254" s="326"/>
      <c r="DQ254" s="326"/>
      <c r="EA254" s="326"/>
      <c r="EK254" s="326"/>
      <c r="EU254" s="326"/>
      <c r="FE254" s="326"/>
      <c r="FO254" s="326"/>
      <c r="FY254" s="326"/>
      <c r="GI254" s="326"/>
      <c r="GS254" s="326"/>
      <c r="HC254" s="326"/>
      <c r="HM254" s="326"/>
      <c r="HW254" s="326"/>
    </row>
    <row r="255" s="3" customFormat="true" x14ac:dyDescent="0.25">
      <c r="A255" s="326"/>
      <c r="K255" s="326"/>
      <c r="U255" s="326"/>
      <c r="AE255" s="326"/>
      <c r="AO255" s="326"/>
      <c r="AY255" s="326"/>
      <c r="AZ255" s="326"/>
      <c r="BI255" s="326"/>
      <c r="BS255" s="326"/>
      <c r="CC255" s="326"/>
      <c r="CM255" s="326"/>
      <c r="CW255" s="326"/>
      <c r="DG255" s="326"/>
      <c r="DQ255" s="326"/>
      <c r="EA255" s="326"/>
      <c r="EK255" s="326"/>
      <c r="EU255" s="326"/>
      <c r="FE255" s="326"/>
      <c r="FO255" s="326"/>
      <c r="FY255" s="326"/>
      <c r="GI255" s="326"/>
      <c r="GS255" s="326"/>
      <c r="HC255" s="326"/>
      <c r="HM255" s="326"/>
      <c r="HW255" s="326"/>
    </row>
    <row r="256" s="3" customFormat="true" x14ac:dyDescent="0.25">
      <c r="A256" s="326"/>
      <c r="K256" s="326"/>
      <c r="U256" s="326"/>
      <c r="AE256" s="326"/>
      <c r="AO256" s="326"/>
      <c r="AY256" s="326"/>
      <c r="AZ256" s="326"/>
      <c r="BI256" s="326"/>
      <c r="BS256" s="326"/>
      <c r="CC256" s="326"/>
      <c r="CM256" s="326"/>
      <c r="CW256" s="326"/>
      <c r="DG256" s="326"/>
      <c r="DQ256" s="326"/>
      <c r="EA256" s="326"/>
      <c r="EK256" s="326"/>
      <c r="EU256" s="326"/>
      <c r="FE256" s="326"/>
      <c r="FO256" s="326"/>
      <c r="FY256" s="326"/>
      <c r="GI256" s="326"/>
      <c r="GS256" s="326"/>
      <c r="HC256" s="326"/>
      <c r="HM256" s="326"/>
      <c r="HW256" s="326"/>
    </row>
    <row r="257" s="3" customFormat="true" x14ac:dyDescent="0.25">
      <c r="A257" s="326"/>
      <c r="K257" s="326"/>
      <c r="U257" s="326"/>
      <c r="AE257" s="326"/>
      <c r="AO257" s="326"/>
      <c r="AY257" s="326"/>
      <c r="AZ257" s="326"/>
      <c r="BI257" s="326"/>
      <c r="BS257" s="326"/>
      <c r="CC257" s="326"/>
      <c r="CM257" s="326"/>
      <c r="CW257" s="326"/>
      <c r="DG257" s="326"/>
      <c r="DQ257" s="326"/>
      <c r="EA257" s="326"/>
      <c r="EK257" s="326"/>
      <c r="EU257" s="326"/>
      <c r="FE257" s="326"/>
      <c r="FO257" s="326"/>
      <c r="FY257" s="326"/>
      <c r="GI257" s="326"/>
      <c r="GS257" s="326"/>
      <c r="HC257" s="326"/>
      <c r="HM257" s="326"/>
      <c r="HW257" s="326"/>
    </row>
    <row r="258" s="3" customFormat="true" x14ac:dyDescent="0.25">
      <c r="A258" s="326"/>
      <c r="K258" s="326"/>
      <c r="U258" s="326"/>
      <c r="AE258" s="326"/>
      <c r="AO258" s="326"/>
      <c r="AY258" s="326"/>
      <c r="AZ258" s="326"/>
      <c r="BI258" s="326"/>
      <c r="BS258" s="326"/>
      <c r="CC258" s="326"/>
      <c r="CM258" s="326"/>
      <c r="CW258" s="326"/>
      <c r="DG258" s="326"/>
      <c r="DQ258" s="326"/>
      <c r="EA258" s="326"/>
      <c r="EK258" s="326"/>
      <c r="EU258" s="326"/>
      <c r="FE258" s="326"/>
      <c r="FO258" s="326"/>
      <c r="FY258" s="326"/>
      <c r="GI258" s="326"/>
      <c r="GS258" s="326"/>
      <c r="HC258" s="326"/>
      <c r="HM258" s="326"/>
      <c r="HW258" s="326"/>
    </row>
    <row r="259" s="3" customFormat="true" x14ac:dyDescent="0.25">
      <c r="A259" s="326"/>
      <c r="K259" s="326"/>
      <c r="U259" s="326"/>
      <c r="AE259" s="326"/>
      <c r="AO259" s="326"/>
      <c r="AY259" s="326"/>
      <c r="AZ259" s="326"/>
      <c r="BI259" s="326"/>
      <c r="BS259" s="326"/>
      <c r="CC259" s="326"/>
      <c r="CM259" s="326"/>
      <c r="CW259" s="326"/>
      <c r="DG259" s="326"/>
      <c r="DQ259" s="326"/>
      <c r="EA259" s="326"/>
      <c r="EK259" s="326"/>
      <c r="EU259" s="326"/>
      <c r="FE259" s="326"/>
      <c r="FO259" s="326"/>
      <c r="FY259" s="326"/>
      <c r="GI259" s="326"/>
      <c r="GS259" s="326"/>
      <c r="HC259" s="326"/>
      <c r="HM259" s="326"/>
      <c r="HW259" s="326"/>
    </row>
    <row r="260" s="3" customFormat="true" x14ac:dyDescent="0.25">
      <c r="A260" s="326"/>
      <c r="K260" s="326"/>
      <c r="U260" s="326"/>
      <c r="AE260" s="326"/>
      <c r="AO260" s="326"/>
      <c r="AY260" s="326"/>
      <c r="AZ260" s="326"/>
      <c r="BI260" s="326"/>
      <c r="BS260" s="326"/>
      <c r="CC260" s="326"/>
      <c r="CM260" s="326"/>
      <c r="CW260" s="326"/>
      <c r="DG260" s="326"/>
      <c r="DQ260" s="326"/>
      <c r="EA260" s="326"/>
      <c r="EK260" s="326"/>
      <c r="EU260" s="326"/>
      <c r="FE260" s="326"/>
      <c r="FO260" s="326"/>
      <c r="FY260" s="326"/>
      <c r="GI260" s="326"/>
      <c r="GS260" s="326"/>
      <c r="HC260" s="326"/>
      <c r="HM260" s="326"/>
      <c r="HW260" s="326"/>
    </row>
    <row r="261" s="3" customFormat="true" x14ac:dyDescent="0.25">
      <c r="A261" s="326"/>
      <c r="K261" s="326"/>
      <c r="U261" s="326"/>
      <c r="AE261" s="326"/>
      <c r="AO261" s="326"/>
      <c r="AY261" s="326"/>
      <c r="AZ261" s="326"/>
      <c r="BI261" s="326"/>
      <c r="BS261" s="326"/>
      <c r="CC261" s="326"/>
      <c r="CM261" s="326"/>
      <c r="CW261" s="326"/>
      <c r="DG261" s="326"/>
      <c r="DQ261" s="326"/>
      <c r="EA261" s="326"/>
      <c r="EK261" s="326"/>
      <c r="EU261" s="326"/>
      <c r="FE261" s="326"/>
      <c r="FO261" s="326"/>
      <c r="FY261" s="326"/>
      <c r="GI261" s="326"/>
      <c r="GS261" s="326"/>
      <c r="HC261" s="326"/>
      <c r="HM261" s="326"/>
      <c r="HW261" s="326"/>
    </row>
    <row r="262" s="3" customFormat="true" x14ac:dyDescent="0.25">
      <c r="A262" s="326"/>
      <c r="K262" s="326"/>
      <c r="U262" s="326"/>
      <c r="AE262" s="326"/>
      <c r="AO262" s="326"/>
      <c r="AY262" s="326"/>
      <c r="AZ262" s="326"/>
      <c r="BI262" s="326"/>
      <c r="BS262" s="326"/>
      <c r="CC262" s="326"/>
      <c r="CM262" s="326"/>
      <c r="CW262" s="326"/>
      <c r="DG262" s="326"/>
      <c r="DQ262" s="326"/>
      <c r="EA262" s="326"/>
      <c r="EK262" s="326"/>
      <c r="EU262" s="326"/>
      <c r="FE262" s="326"/>
      <c r="FO262" s="326"/>
      <c r="FY262" s="326"/>
      <c r="GI262" s="326"/>
      <c r="GS262" s="326"/>
      <c r="HC262" s="326"/>
      <c r="HM262" s="326"/>
      <c r="HW262" s="326"/>
    </row>
    <row r="263" s="3" customFormat="true" x14ac:dyDescent="0.25">
      <c r="A263" s="326"/>
      <c r="K263" s="326"/>
      <c r="U263" s="326"/>
      <c r="AE263" s="326"/>
      <c r="AO263" s="326"/>
      <c r="AY263" s="326"/>
      <c r="AZ263" s="326"/>
      <c r="BI263" s="326"/>
      <c r="BS263" s="326"/>
      <c r="CC263" s="326"/>
      <c r="CM263" s="326"/>
      <c r="CW263" s="326"/>
      <c r="DG263" s="326"/>
      <c r="DQ263" s="326"/>
      <c r="EA263" s="326"/>
      <c r="EK263" s="326"/>
      <c r="EU263" s="326"/>
      <c r="FE263" s="326"/>
      <c r="FO263" s="326"/>
      <c r="FY263" s="326"/>
      <c r="GI263" s="326"/>
      <c r="GS263" s="326"/>
      <c r="HC263" s="326"/>
      <c r="HM263" s="326"/>
      <c r="HW263" s="326"/>
    </row>
    <row r="264" s="3" customFormat="true" x14ac:dyDescent="0.25">
      <c r="A264" s="326"/>
      <c r="K264" s="326"/>
      <c r="U264" s="326"/>
      <c r="AE264" s="326"/>
      <c r="AO264" s="326"/>
      <c r="AY264" s="326"/>
      <c r="AZ264" s="326"/>
      <c r="BI264" s="326"/>
      <c r="BS264" s="326"/>
      <c r="CC264" s="326"/>
      <c r="CM264" s="326"/>
      <c r="CW264" s="326"/>
      <c r="DG264" s="326"/>
      <c r="DQ264" s="326"/>
      <c r="EA264" s="326"/>
      <c r="EK264" s="326"/>
      <c r="EU264" s="326"/>
      <c r="FE264" s="326"/>
      <c r="FO264" s="326"/>
      <c r="FY264" s="326"/>
      <c r="GI264" s="326"/>
      <c r="GS264" s="326"/>
      <c r="HC264" s="326"/>
      <c r="HM264" s="326"/>
      <c r="HW264" s="326"/>
    </row>
    <row r="265" s="3" customFormat="true" x14ac:dyDescent="0.25">
      <c r="A265" s="326"/>
      <c r="K265" s="326"/>
      <c r="U265" s="326"/>
      <c r="AE265" s="326"/>
      <c r="AO265" s="326"/>
      <c r="AY265" s="326"/>
      <c r="AZ265" s="326"/>
      <c r="BI265" s="326"/>
      <c r="BS265" s="326"/>
      <c r="CC265" s="326"/>
      <c r="CM265" s="326"/>
      <c r="CW265" s="326"/>
      <c r="DG265" s="326"/>
      <c r="DQ265" s="326"/>
      <c r="EA265" s="326"/>
      <c r="EK265" s="326"/>
      <c r="EU265" s="326"/>
      <c r="FE265" s="326"/>
      <c r="FO265" s="326"/>
      <c r="FY265" s="326"/>
      <c r="GI265" s="326"/>
      <c r="GS265" s="326"/>
      <c r="HC265" s="326"/>
      <c r="HM265" s="326"/>
      <c r="HW265" s="326"/>
    </row>
    <row r="266" s="3" customFormat="true" x14ac:dyDescent="0.25">
      <c r="A266" s="326"/>
      <c r="K266" s="326"/>
      <c r="U266" s="326"/>
      <c r="AE266" s="326"/>
      <c r="AO266" s="326"/>
      <c r="AY266" s="326"/>
      <c r="AZ266" s="326"/>
      <c r="BI266" s="326"/>
      <c r="BS266" s="326"/>
      <c r="CC266" s="326"/>
      <c r="CM266" s="326"/>
      <c r="CW266" s="326"/>
      <c r="DG266" s="326"/>
      <c r="DQ266" s="326"/>
      <c r="EA266" s="326"/>
      <c r="EK266" s="326"/>
      <c r="EU266" s="326"/>
      <c r="FE266" s="326"/>
      <c r="FO266" s="326"/>
      <c r="FY266" s="326"/>
      <c r="GI266" s="326"/>
      <c r="GS266" s="326"/>
      <c r="HC266" s="326"/>
      <c r="HM266" s="326"/>
      <c r="HW266" s="326"/>
    </row>
    <row r="267" s="3" customFormat="true" x14ac:dyDescent="0.25">
      <c r="A267" s="326"/>
      <c r="K267" s="326"/>
      <c r="U267" s="326"/>
      <c r="AE267" s="326"/>
      <c r="AO267" s="326"/>
      <c r="AY267" s="326"/>
      <c r="AZ267" s="326"/>
      <c r="BI267" s="326"/>
      <c r="BS267" s="326"/>
      <c r="CC267" s="326"/>
      <c r="CM267" s="326"/>
      <c r="CW267" s="326"/>
      <c r="DG267" s="326"/>
      <c r="DQ267" s="326"/>
      <c r="EA267" s="326"/>
      <c r="EK267" s="326"/>
      <c r="EU267" s="326"/>
      <c r="FE267" s="326"/>
      <c r="FO267" s="326"/>
      <c r="FY267" s="326"/>
      <c r="GI267" s="326"/>
      <c r="GS267" s="326"/>
      <c r="HC267" s="326"/>
      <c r="HM267" s="326"/>
      <c r="HW267" s="326"/>
    </row>
    <row r="268" s="3" customFormat="true" x14ac:dyDescent="0.25">
      <c r="A268" s="326"/>
      <c r="K268" s="326"/>
      <c r="U268" s="326"/>
      <c r="AE268" s="326"/>
      <c r="AO268" s="326"/>
      <c r="AY268" s="326"/>
      <c r="AZ268" s="326"/>
      <c r="BI268" s="326"/>
      <c r="BS268" s="326"/>
      <c r="CC268" s="326"/>
      <c r="CM268" s="326"/>
      <c r="CW268" s="326"/>
      <c r="DG268" s="326"/>
      <c r="DQ268" s="326"/>
      <c r="EA268" s="326"/>
      <c r="EK268" s="326"/>
      <c r="EU268" s="326"/>
      <c r="FE268" s="326"/>
      <c r="FO268" s="326"/>
      <c r="FY268" s="326"/>
      <c r="GI268" s="326"/>
      <c r="GS268" s="326"/>
      <c r="HC268" s="326"/>
      <c r="HM268" s="326"/>
      <c r="HW268" s="326"/>
    </row>
    <row r="269" s="3" customFormat="true" x14ac:dyDescent="0.25">
      <c r="A269" s="326"/>
      <c r="K269" s="326"/>
      <c r="U269" s="326"/>
      <c r="AE269" s="326"/>
      <c r="AO269" s="326"/>
      <c r="AY269" s="326"/>
      <c r="AZ269" s="326"/>
      <c r="BI269" s="326"/>
      <c r="BS269" s="326"/>
      <c r="CC269" s="326"/>
      <c r="CM269" s="326"/>
      <c r="CW269" s="326"/>
      <c r="DG269" s="326"/>
      <c r="DQ269" s="326"/>
      <c r="EA269" s="326"/>
      <c r="EK269" s="326"/>
      <c r="EU269" s="326"/>
      <c r="FE269" s="326"/>
      <c r="FO269" s="326"/>
      <c r="FY269" s="326"/>
      <c r="GI269" s="326"/>
      <c r="GS269" s="326"/>
      <c r="HC269" s="326"/>
      <c r="HM269" s="326"/>
      <c r="HW269" s="326"/>
    </row>
    <row r="270" s="3" customFormat="true" x14ac:dyDescent="0.25">
      <c r="A270" s="326"/>
      <c r="K270" s="326"/>
      <c r="U270" s="326"/>
      <c r="AE270" s="326"/>
      <c r="AO270" s="326"/>
      <c r="AY270" s="326"/>
      <c r="AZ270" s="326"/>
      <c r="BI270" s="326"/>
      <c r="BS270" s="326"/>
      <c r="CC270" s="326"/>
      <c r="CM270" s="326"/>
      <c r="CW270" s="326"/>
      <c r="DG270" s="326"/>
      <c r="DQ270" s="326"/>
      <c r="EA270" s="326"/>
      <c r="EK270" s="326"/>
      <c r="EU270" s="326"/>
      <c r="FE270" s="326"/>
      <c r="FO270" s="326"/>
      <c r="FY270" s="326"/>
      <c r="GI270" s="326"/>
      <c r="GS270" s="326"/>
      <c r="HC270" s="326"/>
      <c r="HM270" s="326"/>
      <c r="HW270" s="326"/>
    </row>
    <row r="271" s="3" customFormat="true" x14ac:dyDescent="0.25">
      <c r="A271" s="326"/>
      <c r="K271" s="326"/>
      <c r="U271" s="326"/>
      <c r="AE271" s="326"/>
      <c r="AO271" s="326"/>
      <c r="AY271" s="326"/>
      <c r="AZ271" s="326"/>
      <c r="BI271" s="326"/>
      <c r="BS271" s="326"/>
      <c r="CC271" s="326"/>
      <c r="CM271" s="326"/>
      <c r="CW271" s="326"/>
      <c r="DG271" s="326"/>
      <c r="DQ271" s="326"/>
      <c r="EA271" s="326"/>
      <c r="EK271" s="326"/>
      <c r="EU271" s="326"/>
      <c r="FE271" s="326"/>
      <c r="FO271" s="326"/>
      <c r="FY271" s="326"/>
      <c r="GI271" s="326"/>
      <c r="GS271" s="326"/>
      <c r="HC271" s="326"/>
      <c r="HM271" s="326"/>
      <c r="HW271" s="326"/>
    </row>
    <row r="272" s="3" customFormat="true" x14ac:dyDescent="0.25">
      <c r="A272" s="326"/>
      <c r="K272" s="326"/>
      <c r="U272" s="326"/>
      <c r="AE272" s="326"/>
      <c r="AO272" s="326"/>
      <c r="AY272" s="326"/>
      <c r="AZ272" s="326"/>
      <c r="BI272" s="326"/>
      <c r="BS272" s="326"/>
      <c r="CC272" s="326"/>
      <c r="CM272" s="326"/>
      <c r="CW272" s="326"/>
      <c r="DG272" s="326"/>
      <c r="DQ272" s="326"/>
      <c r="EA272" s="326"/>
      <c r="EK272" s="326"/>
      <c r="EU272" s="326"/>
      <c r="FE272" s="326"/>
      <c r="FO272" s="326"/>
      <c r="FY272" s="326"/>
      <c r="GI272" s="326"/>
      <c r="GS272" s="326"/>
      <c r="HC272" s="326"/>
      <c r="HM272" s="326"/>
      <c r="HW272" s="326"/>
    </row>
    <row r="273" s="3" customFormat="true" x14ac:dyDescent="0.25">
      <c r="A273" s="326"/>
      <c r="K273" s="326"/>
      <c r="U273" s="326"/>
      <c r="AE273" s="326"/>
      <c r="AO273" s="326"/>
      <c r="AY273" s="326"/>
      <c r="AZ273" s="326"/>
      <c r="BI273" s="326"/>
      <c r="BS273" s="326"/>
      <c r="CC273" s="326"/>
      <c r="CM273" s="326"/>
      <c r="CW273" s="326"/>
      <c r="DG273" s="326"/>
      <c r="DQ273" s="326"/>
      <c r="EA273" s="326"/>
      <c r="EK273" s="326"/>
      <c r="EU273" s="326"/>
      <c r="FE273" s="326"/>
      <c r="FO273" s="326"/>
      <c r="FY273" s="326"/>
      <c r="GI273" s="326"/>
      <c r="GS273" s="326"/>
      <c r="HC273" s="326"/>
      <c r="HM273" s="326"/>
      <c r="HW273" s="326"/>
    </row>
    <row r="274" s="3" customFormat="true" x14ac:dyDescent="0.25">
      <c r="A274" s="326"/>
      <c r="K274" s="326"/>
      <c r="U274" s="326"/>
      <c r="AE274" s="326"/>
      <c r="AO274" s="326"/>
      <c r="AY274" s="326"/>
      <c r="AZ274" s="326"/>
      <c r="BI274" s="326"/>
      <c r="BS274" s="326"/>
      <c r="CC274" s="326"/>
      <c r="CM274" s="326"/>
      <c r="CW274" s="326"/>
      <c r="DG274" s="326"/>
      <c r="DQ274" s="326"/>
      <c r="EA274" s="326"/>
      <c r="EK274" s="326"/>
      <c r="EU274" s="326"/>
      <c r="FE274" s="326"/>
      <c r="FO274" s="326"/>
      <c r="FY274" s="326"/>
      <c r="GI274" s="326"/>
      <c r="GS274" s="326"/>
      <c r="HC274" s="326"/>
      <c r="HM274" s="326"/>
      <c r="HW274" s="326"/>
    </row>
    <row r="275" s="3" customFormat="true" x14ac:dyDescent="0.25">
      <c r="A275" s="326"/>
      <c r="K275" s="326"/>
      <c r="U275" s="326"/>
      <c r="AE275" s="326"/>
      <c r="AO275" s="326"/>
      <c r="AY275" s="326"/>
      <c r="AZ275" s="326"/>
      <c r="BI275" s="326"/>
      <c r="BS275" s="326"/>
      <c r="CC275" s="326"/>
      <c r="CM275" s="326"/>
      <c r="CW275" s="326"/>
      <c r="DG275" s="326"/>
      <c r="DQ275" s="326"/>
      <c r="EA275" s="326"/>
      <c r="EK275" s="326"/>
      <c r="EU275" s="326"/>
      <c r="FE275" s="326"/>
      <c r="FO275" s="326"/>
      <c r="FY275" s="326"/>
      <c r="GI275" s="326"/>
      <c r="GS275" s="326"/>
      <c r="HC275" s="326"/>
      <c r="HM275" s="326"/>
      <c r="HW275" s="326"/>
    </row>
    <row r="276" s="3" customFormat="true" x14ac:dyDescent="0.25">
      <c r="A276" s="326"/>
      <c r="K276" s="326"/>
      <c r="U276" s="326"/>
      <c r="AE276" s="326"/>
      <c r="AO276" s="326"/>
      <c r="AY276" s="326"/>
      <c r="AZ276" s="326"/>
      <c r="BI276" s="326"/>
      <c r="BS276" s="326"/>
      <c r="CC276" s="326"/>
      <c r="CM276" s="326"/>
      <c r="CW276" s="326"/>
      <c r="DG276" s="326"/>
      <c r="DQ276" s="326"/>
      <c r="EA276" s="326"/>
      <c r="EK276" s="326"/>
      <c r="EU276" s="326"/>
      <c r="FE276" s="326"/>
      <c r="FO276" s="326"/>
      <c r="FY276" s="326"/>
      <c r="GI276" s="326"/>
      <c r="GS276" s="326"/>
      <c r="HC276" s="326"/>
      <c r="HM276" s="326"/>
      <c r="HW276" s="326"/>
    </row>
    <row r="277" s="3" customFormat="true" x14ac:dyDescent="0.25">
      <c r="A277" s="326"/>
      <c r="K277" s="326"/>
      <c r="U277" s="326"/>
      <c r="AE277" s="326"/>
      <c r="AO277" s="326"/>
      <c r="AY277" s="326"/>
      <c r="AZ277" s="326"/>
      <c r="BI277" s="326"/>
      <c r="BS277" s="326"/>
      <c r="CC277" s="326"/>
      <c r="CM277" s="326"/>
      <c r="CW277" s="326"/>
      <c r="DG277" s="326"/>
      <c r="DQ277" s="326"/>
      <c r="EA277" s="326"/>
      <c r="EK277" s="326"/>
      <c r="EU277" s="326"/>
      <c r="FE277" s="326"/>
      <c r="FO277" s="326"/>
      <c r="FY277" s="326"/>
      <c r="GI277" s="326"/>
      <c r="GS277" s="326"/>
      <c r="HC277" s="326"/>
      <c r="HM277" s="326"/>
      <c r="HW277" s="326"/>
    </row>
    <row r="278" s="3" customFormat="true" x14ac:dyDescent="0.25">
      <c r="A278" s="326"/>
      <c r="K278" s="326"/>
      <c r="U278" s="326"/>
      <c r="AE278" s="326"/>
      <c r="AO278" s="326"/>
      <c r="AY278" s="326"/>
      <c r="AZ278" s="326"/>
      <c r="BI278" s="326"/>
      <c r="BS278" s="326"/>
      <c r="CC278" s="326"/>
      <c r="CM278" s="326"/>
      <c r="CW278" s="326"/>
      <c r="DG278" s="326"/>
      <c r="DQ278" s="326"/>
      <c r="EA278" s="326"/>
      <c r="EK278" s="326"/>
      <c r="EU278" s="326"/>
      <c r="FE278" s="326"/>
      <c r="FO278" s="326"/>
      <c r="FY278" s="326"/>
      <c r="GI278" s="326"/>
      <c r="GS278" s="326"/>
      <c r="HC278" s="326"/>
      <c r="HM278" s="326"/>
      <c r="HW278" s="326"/>
    </row>
    <row r="279" s="3" customFormat="true" x14ac:dyDescent="0.25">
      <c r="A279" s="326"/>
      <c r="K279" s="326"/>
      <c r="U279" s="326"/>
      <c r="AE279" s="326"/>
      <c r="AO279" s="326"/>
      <c r="AY279" s="326"/>
      <c r="AZ279" s="326"/>
      <c r="BI279" s="326"/>
      <c r="BS279" s="326"/>
      <c r="CC279" s="326"/>
      <c r="CM279" s="326"/>
      <c r="CW279" s="326"/>
      <c r="DG279" s="326"/>
      <c r="DQ279" s="326"/>
      <c r="EA279" s="326"/>
      <c r="EK279" s="326"/>
      <c r="EU279" s="326"/>
      <c r="FE279" s="326"/>
      <c r="FO279" s="326"/>
      <c r="FY279" s="326"/>
      <c r="GI279" s="326"/>
      <c r="GS279" s="326"/>
      <c r="HC279" s="326"/>
      <c r="HM279" s="326"/>
      <c r="HW279" s="326"/>
    </row>
    <row r="280" s="3" customFormat="true" x14ac:dyDescent="0.25">
      <c r="A280" s="326"/>
      <c r="K280" s="326"/>
      <c r="U280" s="326"/>
      <c r="AE280" s="326"/>
      <c r="AO280" s="326"/>
      <c r="AY280" s="326"/>
      <c r="AZ280" s="326"/>
      <c r="BI280" s="326"/>
      <c r="BS280" s="326"/>
      <c r="CC280" s="326"/>
      <c r="CM280" s="326"/>
      <c r="CW280" s="326"/>
      <c r="DG280" s="326"/>
      <c r="DQ280" s="326"/>
      <c r="EA280" s="326"/>
      <c r="EK280" s="326"/>
      <c r="EU280" s="326"/>
      <c r="FE280" s="326"/>
      <c r="FO280" s="326"/>
      <c r="FY280" s="326"/>
      <c r="GI280" s="326"/>
      <c r="GS280" s="326"/>
      <c r="HC280" s="326"/>
      <c r="HM280" s="326"/>
      <c r="HW280" s="326"/>
    </row>
    <row r="281" s="3" customFormat="true" x14ac:dyDescent="0.25">
      <c r="A281" s="326"/>
      <c r="K281" s="326"/>
      <c r="U281" s="326"/>
      <c r="AE281" s="326"/>
      <c r="AO281" s="326"/>
      <c r="AY281" s="326"/>
      <c r="AZ281" s="326"/>
      <c r="BI281" s="326"/>
      <c r="BS281" s="326"/>
      <c r="CC281" s="326"/>
      <c r="CM281" s="326"/>
      <c r="CW281" s="326"/>
      <c r="DG281" s="326"/>
      <c r="DQ281" s="326"/>
      <c r="EA281" s="326"/>
      <c r="EK281" s="326"/>
      <c r="EU281" s="326"/>
      <c r="FE281" s="326"/>
      <c r="FO281" s="326"/>
      <c r="FY281" s="326"/>
      <c r="GI281" s="326"/>
      <c r="GS281" s="326"/>
      <c r="HC281" s="326"/>
      <c r="HM281" s="326"/>
      <c r="HW281" s="326"/>
    </row>
    <row r="282" s="3" customFormat="true" x14ac:dyDescent="0.25">
      <c r="A282" s="326"/>
      <c r="K282" s="326"/>
      <c r="U282" s="326"/>
      <c r="AE282" s="326"/>
      <c r="AO282" s="326"/>
      <c r="AY282" s="326"/>
      <c r="AZ282" s="326"/>
      <c r="BI282" s="326"/>
      <c r="BS282" s="326"/>
      <c r="CC282" s="326"/>
      <c r="CM282" s="326"/>
      <c r="CW282" s="326"/>
      <c r="DG282" s="326"/>
      <c r="DQ282" s="326"/>
      <c r="EA282" s="326"/>
      <c r="EK282" s="326"/>
      <c r="EU282" s="326"/>
      <c r="FE282" s="326"/>
      <c r="FO282" s="326"/>
      <c r="FY282" s="326"/>
      <c r="GI282" s="326"/>
      <c r="GS282" s="326"/>
      <c r="HC282" s="326"/>
      <c r="HM282" s="326"/>
      <c r="HW282" s="326"/>
    </row>
    <row r="283" s="3" customFormat="true" x14ac:dyDescent="0.25">
      <c r="A283" s="326"/>
      <c r="K283" s="326"/>
      <c r="U283" s="326"/>
      <c r="AE283" s="326"/>
      <c r="AO283" s="326"/>
      <c r="AY283" s="326"/>
      <c r="AZ283" s="326"/>
      <c r="BI283" s="326"/>
      <c r="BS283" s="326"/>
      <c r="CC283" s="326"/>
      <c r="CM283" s="326"/>
      <c r="CW283" s="326"/>
      <c r="DG283" s="326"/>
      <c r="DQ283" s="326"/>
      <c r="EA283" s="326"/>
      <c r="EK283" s="326"/>
      <c r="EU283" s="326"/>
      <c r="FE283" s="326"/>
      <c r="FO283" s="326"/>
      <c r="FY283" s="326"/>
      <c r="GI283" s="326"/>
      <c r="GS283" s="326"/>
      <c r="HC283" s="326"/>
      <c r="HM283" s="326"/>
      <c r="HW283" s="326"/>
    </row>
    <row r="284" s="3" customFormat="true" x14ac:dyDescent="0.25">
      <c r="A284" s="326"/>
      <c r="K284" s="326"/>
      <c r="U284" s="326"/>
      <c r="AE284" s="326"/>
      <c r="AO284" s="326"/>
      <c r="AY284" s="326"/>
      <c r="AZ284" s="326"/>
      <c r="BI284" s="326"/>
      <c r="BS284" s="326"/>
      <c r="CC284" s="326"/>
      <c r="CM284" s="326"/>
      <c r="CW284" s="326"/>
      <c r="DG284" s="326"/>
      <c r="DQ284" s="326"/>
      <c r="EA284" s="326"/>
      <c r="EK284" s="326"/>
      <c r="EU284" s="326"/>
      <c r="FE284" s="326"/>
      <c r="FO284" s="326"/>
      <c r="FY284" s="326"/>
      <c r="GI284" s="326"/>
      <c r="GS284" s="326"/>
      <c r="HC284" s="326"/>
      <c r="HM284" s="326"/>
      <c r="HW284" s="326"/>
    </row>
    <row r="285" s="3" customFormat="true" x14ac:dyDescent="0.25">
      <c r="A285" s="326"/>
      <c r="K285" s="326"/>
      <c r="U285" s="326"/>
      <c r="AE285" s="326"/>
      <c r="AO285" s="326"/>
      <c r="AY285" s="326"/>
      <c r="AZ285" s="326"/>
      <c r="BI285" s="326"/>
      <c r="BS285" s="326"/>
      <c r="CC285" s="326"/>
      <c r="CM285" s="326"/>
      <c r="CW285" s="326"/>
      <c r="DG285" s="326"/>
      <c r="DQ285" s="326"/>
      <c r="EA285" s="326"/>
      <c r="EK285" s="326"/>
      <c r="EU285" s="326"/>
      <c r="FE285" s="326"/>
      <c r="FO285" s="326"/>
      <c r="FY285" s="326"/>
      <c r="GI285" s="326"/>
      <c r="GS285" s="326"/>
      <c r="HC285" s="326"/>
      <c r="HM285" s="326"/>
      <c r="HW285" s="326"/>
    </row>
    <row r="286" s="3" customFormat="true" x14ac:dyDescent="0.25">
      <c r="A286" s="326"/>
      <c r="K286" s="326"/>
      <c r="U286" s="326"/>
      <c r="AE286" s="326"/>
      <c r="AO286" s="326"/>
      <c r="AY286" s="326"/>
      <c r="AZ286" s="326"/>
      <c r="BI286" s="326"/>
      <c r="BS286" s="326"/>
      <c r="CC286" s="326"/>
      <c r="CM286" s="326"/>
      <c r="CW286" s="326"/>
      <c r="DG286" s="326"/>
      <c r="DQ286" s="326"/>
      <c r="EA286" s="326"/>
      <c r="EK286" s="326"/>
      <c r="EU286" s="326"/>
      <c r="FE286" s="326"/>
      <c r="FO286" s="326"/>
      <c r="FY286" s="326"/>
      <c r="GI286" s="326"/>
      <c r="GS286" s="326"/>
      <c r="HC286" s="326"/>
      <c r="HM286" s="326"/>
      <c r="HW286" s="326"/>
    </row>
    <row r="287" s="3" customFormat="true" x14ac:dyDescent="0.25">
      <c r="A287" s="326"/>
      <c r="K287" s="326"/>
      <c r="U287" s="326"/>
      <c r="AE287" s="326"/>
      <c r="AO287" s="326"/>
      <c r="AY287" s="326"/>
      <c r="AZ287" s="326"/>
      <c r="BI287" s="326"/>
      <c r="BS287" s="326"/>
      <c r="CC287" s="326"/>
      <c r="CM287" s="326"/>
      <c r="CW287" s="326"/>
      <c r="DG287" s="326"/>
      <c r="DQ287" s="326"/>
      <c r="EA287" s="326"/>
      <c r="EK287" s="326"/>
      <c r="EU287" s="326"/>
      <c r="FE287" s="326"/>
      <c r="FO287" s="326"/>
      <c r="FY287" s="326"/>
      <c r="GI287" s="326"/>
      <c r="GS287" s="326"/>
      <c r="HC287" s="326"/>
      <c r="HM287" s="326"/>
      <c r="HW287" s="326"/>
    </row>
    <row r="288" s="3" customFormat="true" x14ac:dyDescent="0.25">
      <c r="A288" s="326"/>
      <c r="K288" s="326"/>
      <c r="U288" s="326"/>
      <c r="AE288" s="326"/>
      <c r="AO288" s="326"/>
      <c r="AY288" s="326"/>
      <c r="AZ288" s="326"/>
      <c r="BI288" s="326"/>
      <c r="BS288" s="326"/>
      <c r="CC288" s="326"/>
      <c r="CM288" s="326"/>
      <c r="CW288" s="326"/>
      <c r="DG288" s="326"/>
      <c r="DQ288" s="326"/>
      <c r="EA288" s="326"/>
      <c r="EK288" s="326"/>
      <c r="EU288" s="326"/>
      <c r="FE288" s="326"/>
      <c r="FO288" s="326"/>
      <c r="FY288" s="326"/>
      <c r="GI288" s="326"/>
      <c r="GS288" s="326"/>
      <c r="HC288" s="326"/>
      <c r="HM288" s="326"/>
      <c r="HW288" s="326"/>
    </row>
    <row r="289" s="3" customFormat="true" x14ac:dyDescent="0.25">
      <c r="A289" s="326"/>
      <c r="K289" s="326"/>
      <c r="U289" s="326"/>
      <c r="AE289" s="326"/>
      <c r="AO289" s="326"/>
      <c r="AY289" s="326"/>
      <c r="AZ289" s="326"/>
      <c r="BI289" s="326"/>
      <c r="BS289" s="326"/>
      <c r="CC289" s="326"/>
      <c r="CM289" s="326"/>
      <c r="CW289" s="326"/>
      <c r="DG289" s="326"/>
      <c r="DQ289" s="326"/>
      <c r="EA289" s="326"/>
      <c r="EK289" s="326"/>
      <c r="EU289" s="326"/>
      <c r="FE289" s="326"/>
      <c r="FO289" s="326"/>
      <c r="FY289" s="326"/>
      <c r="GI289" s="326"/>
      <c r="GS289" s="326"/>
      <c r="HC289" s="326"/>
      <c r="HM289" s="326"/>
      <c r="HW289" s="326"/>
    </row>
    <row r="290" s="3" customFormat="true" x14ac:dyDescent="0.25">
      <c r="A290" s="326"/>
      <c r="K290" s="326"/>
      <c r="U290" s="326"/>
      <c r="AE290" s="326"/>
      <c r="AO290" s="326"/>
      <c r="AY290" s="326"/>
      <c r="AZ290" s="326"/>
      <c r="BI290" s="326"/>
      <c r="BS290" s="326"/>
      <c r="CC290" s="326"/>
      <c r="CM290" s="326"/>
      <c r="CW290" s="326"/>
      <c r="DG290" s="326"/>
      <c r="DQ290" s="326"/>
      <c r="EA290" s="326"/>
      <c r="EK290" s="326"/>
      <c r="EU290" s="326"/>
      <c r="FE290" s="326"/>
      <c r="FO290" s="326"/>
      <c r="FY290" s="326"/>
      <c r="GI290" s="326"/>
      <c r="GS290" s="326"/>
      <c r="HC290" s="326"/>
      <c r="HM290" s="326"/>
      <c r="HW290" s="326"/>
    </row>
    <row r="291" s="3" customFormat="true" x14ac:dyDescent="0.25">
      <c r="A291" s="326"/>
      <c r="K291" s="326"/>
      <c r="U291" s="326"/>
      <c r="AE291" s="326"/>
      <c r="AO291" s="326"/>
      <c r="AY291" s="326"/>
      <c r="AZ291" s="326"/>
      <c r="BI291" s="326"/>
      <c r="BS291" s="326"/>
      <c r="CC291" s="326"/>
      <c r="CM291" s="326"/>
      <c r="CW291" s="326"/>
      <c r="DG291" s="326"/>
      <c r="DQ291" s="326"/>
      <c r="EA291" s="326"/>
      <c r="EK291" s="326"/>
      <c r="EU291" s="326"/>
      <c r="FE291" s="326"/>
      <c r="FO291" s="326"/>
      <c r="FY291" s="326"/>
      <c r="GI291" s="326"/>
      <c r="GS291" s="326"/>
      <c r="HC291" s="326"/>
      <c r="HM291" s="326"/>
      <c r="HW291" s="326"/>
    </row>
    <row r="292" s="3" customFormat="true" x14ac:dyDescent="0.25">
      <c r="A292" s="326"/>
      <c r="K292" s="326"/>
      <c r="U292" s="326"/>
      <c r="AE292" s="326"/>
      <c r="AO292" s="326"/>
      <c r="AY292" s="326"/>
      <c r="AZ292" s="326"/>
      <c r="BI292" s="326"/>
      <c r="BS292" s="326"/>
      <c r="CC292" s="326"/>
      <c r="CM292" s="326"/>
      <c r="CW292" s="326"/>
      <c r="DG292" s="326"/>
      <c r="DQ292" s="326"/>
      <c r="EA292" s="326"/>
      <c r="EK292" s="326"/>
      <c r="EU292" s="326"/>
      <c r="FE292" s="326"/>
      <c r="FO292" s="326"/>
      <c r="FY292" s="326"/>
      <c r="GI292" s="326"/>
      <c r="GS292" s="326"/>
      <c r="HC292" s="326"/>
      <c r="HM292" s="326"/>
      <c r="HW292" s="326"/>
    </row>
    <row r="293" s="3" customFormat="true" x14ac:dyDescent="0.25">
      <c r="A293" s="326"/>
      <c r="K293" s="326"/>
      <c r="U293" s="326"/>
      <c r="AE293" s="326"/>
      <c r="AO293" s="326"/>
      <c r="AY293" s="326"/>
      <c r="AZ293" s="326"/>
      <c r="BI293" s="326"/>
      <c r="BS293" s="326"/>
      <c r="CC293" s="326"/>
      <c r="CM293" s="326"/>
      <c r="CW293" s="326"/>
      <c r="DG293" s="326"/>
      <c r="DQ293" s="326"/>
      <c r="EA293" s="326"/>
      <c r="EK293" s="326"/>
      <c r="EU293" s="326"/>
      <c r="FE293" s="326"/>
      <c r="FO293" s="326"/>
      <c r="FY293" s="326"/>
      <c r="GI293" s="326"/>
      <c r="GS293" s="326"/>
      <c r="HC293" s="326"/>
      <c r="HM293" s="326"/>
      <c r="HW293" s="326"/>
    </row>
    <row r="294" s="3" customFormat="true" x14ac:dyDescent="0.25">
      <c r="A294" s="326"/>
      <c r="K294" s="326"/>
      <c r="U294" s="326"/>
      <c r="AE294" s="326"/>
      <c r="AO294" s="326"/>
      <c r="AY294" s="326"/>
      <c r="AZ294" s="326"/>
      <c r="BI294" s="326"/>
      <c r="BS294" s="326"/>
      <c r="CC294" s="326"/>
      <c r="CM294" s="326"/>
      <c r="CW294" s="326"/>
      <c r="DG294" s="326"/>
      <c r="DQ294" s="326"/>
      <c r="EA294" s="326"/>
      <c r="EK294" s="326"/>
      <c r="EU294" s="326"/>
      <c r="FE294" s="326"/>
      <c r="FO294" s="326"/>
      <c r="FY294" s="326"/>
      <c r="GI294" s="326"/>
      <c r="GS294" s="326"/>
      <c r="HC294" s="326"/>
      <c r="HM294" s="326"/>
      <c r="HW294" s="326"/>
    </row>
    <row r="295" s="3" customFormat="true" x14ac:dyDescent="0.25">
      <c r="A295" s="326"/>
      <c r="K295" s="326"/>
      <c r="U295" s="326"/>
      <c r="AE295" s="326"/>
      <c r="AO295" s="326"/>
      <c r="AY295" s="326"/>
      <c r="AZ295" s="326"/>
      <c r="BI295" s="326"/>
      <c r="BS295" s="326"/>
      <c r="CC295" s="326"/>
      <c r="CM295" s="326"/>
      <c r="CW295" s="326"/>
      <c r="DG295" s="326"/>
      <c r="DQ295" s="326"/>
      <c r="EA295" s="326"/>
      <c r="EK295" s="326"/>
      <c r="EU295" s="326"/>
      <c r="FE295" s="326"/>
      <c r="FO295" s="326"/>
      <c r="FY295" s="326"/>
      <c r="GI295" s="326"/>
      <c r="GS295" s="326"/>
      <c r="HC295" s="326"/>
      <c r="HM295" s="326"/>
      <c r="HW295" s="326"/>
    </row>
    <row r="296" s="3" customFormat="true" x14ac:dyDescent="0.25">
      <c r="A296" s="326"/>
      <c r="K296" s="326"/>
      <c r="U296" s="326"/>
      <c r="AE296" s="326"/>
      <c r="AO296" s="326"/>
      <c r="AY296" s="326"/>
      <c r="AZ296" s="326"/>
      <c r="BI296" s="326"/>
      <c r="BS296" s="326"/>
      <c r="CC296" s="326"/>
      <c r="CM296" s="326"/>
      <c r="CW296" s="326"/>
      <c r="DG296" s="326"/>
      <c r="DQ296" s="326"/>
      <c r="EA296" s="326"/>
      <c r="EK296" s="326"/>
      <c r="EU296" s="326"/>
      <c r="FE296" s="326"/>
      <c r="FO296" s="326"/>
      <c r="FY296" s="326"/>
      <c r="GI296" s="326"/>
      <c r="GS296" s="326"/>
      <c r="HC296" s="326"/>
      <c r="HM296" s="326"/>
      <c r="HW296" s="326"/>
    </row>
    <row r="297" s="3" customFormat="true" x14ac:dyDescent="0.25">
      <c r="A297" s="326"/>
      <c r="K297" s="326"/>
      <c r="U297" s="326"/>
      <c r="AE297" s="326"/>
      <c r="AO297" s="326"/>
      <c r="AY297" s="326"/>
      <c r="AZ297" s="326"/>
      <c r="BI297" s="326"/>
      <c r="BS297" s="326"/>
      <c r="CC297" s="326"/>
      <c r="CM297" s="326"/>
      <c r="CW297" s="326"/>
      <c r="DG297" s="326"/>
      <c r="DQ297" s="326"/>
      <c r="EA297" s="326"/>
      <c r="EK297" s="326"/>
      <c r="EU297" s="326"/>
      <c r="FE297" s="326"/>
      <c r="FO297" s="326"/>
      <c r="FY297" s="326"/>
      <c r="GI297" s="326"/>
      <c r="GS297" s="326"/>
      <c r="HC297" s="326"/>
      <c r="HM297" s="326"/>
      <c r="HW297" s="326"/>
    </row>
    <row r="298" s="3" customFormat="true" x14ac:dyDescent="0.25">
      <c r="A298" s="326"/>
      <c r="K298" s="326"/>
      <c r="U298" s="326"/>
      <c r="AE298" s="326"/>
      <c r="AO298" s="326"/>
      <c r="AY298" s="326"/>
      <c r="AZ298" s="326"/>
      <c r="BI298" s="326"/>
      <c r="BS298" s="326"/>
      <c r="CC298" s="326"/>
      <c r="CM298" s="326"/>
      <c r="CW298" s="326"/>
      <c r="DG298" s="326"/>
      <c r="DQ298" s="326"/>
      <c r="EA298" s="326"/>
      <c r="EK298" s="326"/>
      <c r="EU298" s="326"/>
      <c r="FE298" s="326"/>
      <c r="FO298" s="326"/>
      <c r="FY298" s="326"/>
      <c r="GI298" s="326"/>
      <c r="GS298" s="326"/>
      <c r="HC298" s="326"/>
      <c r="HM298" s="326"/>
      <c r="HW298" s="326"/>
    </row>
    <row r="299" s="3" customFormat="true" x14ac:dyDescent="0.25">
      <c r="A299" s="326"/>
      <c r="K299" s="326"/>
      <c r="U299" s="326"/>
      <c r="AE299" s="326"/>
      <c r="AO299" s="326"/>
      <c r="AY299" s="326"/>
      <c r="AZ299" s="326"/>
      <c r="BI299" s="326"/>
      <c r="BS299" s="326"/>
      <c r="CC299" s="326"/>
      <c r="CM299" s="326"/>
      <c r="CW299" s="326"/>
      <c r="DG299" s="326"/>
      <c r="DQ299" s="326"/>
      <c r="EA299" s="326"/>
      <c r="EK299" s="326"/>
      <c r="EU299" s="326"/>
      <c r="FE299" s="326"/>
      <c r="FO299" s="326"/>
      <c r="FY299" s="326"/>
      <c r="GI299" s="326"/>
      <c r="GS299" s="326"/>
      <c r="HC299" s="326"/>
      <c r="HM299" s="326"/>
      <c r="HW299" s="326"/>
    </row>
    <row r="300" s="3" customFormat="true" x14ac:dyDescent="0.25">
      <c r="A300" s="326"/>
      <c r="K300" s="326"/>
      <c r="U300" s="326"/>
      <c r="AE300" s="326"/>
      <c r="AO300" s="326"/>
      <c r="AY300" s="326"/>
      <c r="AZ300" s="326"/>
      <c r="BI300" s="326"/>
      <c r="BS300" s="326"/>
      <c r="CC300" s="326"/>
      <c r="CM300" s="326"/>
      <c r="CW300" s="326"/>
      <c r="DG300" s="326"/>
      <c r="DQ300" s="326"/>
      <c r="EA300" s="326"/>
      <c r="EK300" s="326"/>
      <c r="EU300" s="326"/>
      <c r="FE300" s="326"/>
      <c r="FO300" s="326"/>
      <c r="FY300" s="326"/>
      <c r="GI300" s="326"/>
      <c r="GS300" s="326"/>
      <c r="HC300" s="326"/>
      <c r="HM300" s="326"/>
      <c r="HW300" s="326"/>
    </row>
    <row r="301" s="3" customFormat="true" x14ac:dyDescent="0.25">
      <c r="A301" s="326"/>
      <c r="K301" s="326"/>
      <c r="U301" s="326"/>
      <c r="AE301" s="326"/>
      <c r="AO301" s="326"/>
      <c r="AY301" s="326"/>
      <c r="AZ301" s="326"/>
      <c r="BI301" s="326"/>
      <c r="BS301" s="326"/>
      <c r="CC301" s="326"/>
      <c r="CM301" s="326"/>
      <c r="CW301" s="326"/>
      <c r="DG301" s="326"/>
      <c r="DQ301" s="326"/>
      <c r="EA301" s="326"/>
      <c r="EK301" s="326"/>
      <c r="EU301" s="326"/>
      <c r="FE301" s="326"/>
      <c r="FO301" s="326"/>
      <c r="FY301" s="326"/>
      <c r="GI301" s="326"/>
      <c r="GS301" s="326"/>
      <c r="HC301" s="326"/>
      <c r="HM301" s="326"/>
      <c r="HW301" s="326"/>
    </row>
    <row r="302" s="3" customFormat="true" x14ac:dyDescent="0.25">
      <c r="A302" s="326"/>
      <c r="K302" s="326"/>
      <c r="U302" s="326"/>
      <c r="AE302" s="326"/>
      <c r="AO302" s="326"/>
      <c r="AY302" s="326"/>
      <c r="AZ302" s="326"/>
      <c r="BI302" s="326"/>
      <c r="BS302" s="326"/>
      <c r="CC302" s="326"/>
      <c r="CM302" s="326"/>
      <c r="CW302" s="326"/>
      <c r="DG302" s="326"/>
      <c r="DQ302" s="326"/>
      <c r="EA302" s="326"/>
      <c r="EK302" s="326"/>
      <c r="EU302" s="326"/>
      <c r="FE302" s="326"/>
      <c r="FO302" s="326"/>
      <c r="FY302" s="326"/>
      <c r="GI302" s="326"/>
      <c r="GS302" s="326"/>
      <c r="HC302" s="326"/>
      <c r="HM302" s="326"/>
      <c r="HW302" s="326"/>
    </row>
    <row r="303" s="3" customFormat="true" x14ac:dyDescent="0.25">
      <c r="A303" s="326"/>
      <c r="K303" s="326"/>
      <c r="U303" s="326"/>
      <c r="AE303" s="326"/>
      <c r="AO303" s="326"/>
      <c r="AY303" s="326"/>
      <c r="AZ303" s="326"/>
      <c r="BI303" s="326"/>
      <c r="BS303" s="326"/>
      <c r="CC303" s="326"/>
      <c r="CM303" s="326"/>
      <c r="CW303" s="326"/>
      <c r="DG303" s="326"/>
      <c r="DQ303" s="326"/>
      <c r="EA303" s="326"/>
      <c r="EK303" s="326"/>
      <c r="EU303" s="326"/>
      <c r="FE303" s="326"/>
      <c r="FO303" s="326"/>
      <c r="FY303" s="326"/>
      <c r="GI303" s="326"/>
      <c r="GS303" s="326"/>
      <c r="HC303" s="326"/>
      <c r="HM303" s="326"/>
      <c r="HW303" s="326"/>
    </row>
    <row r="304" s="3" customFormat="true" x14ac:dyDescent="0.25">
      <c r="A304" s="326"/>
      <c r="K304" s="326"/>
      <c r="U304" s="326"/>
      <c r="AE304" s="326"/>
      <c r="AO304" s="326"/>
      <c r="AY304" s="326"/>
      <c r="AZ304" s="326"/>
      <c r="BI304" s="326"/>
      <c r="BS304" s="326"/>
      <c r="CC304" s="326"/>
      <c r="CM304" s="326"/>
      <c r="CW304" s="326"/>
      <c r="DG304" s="326"/>
      <c r="DQ304" s="326"/>
      <c r="EA304" s="326"/>
      <c r="EK304" s="326"/>
      <c r="EU304" s="326"/>
      <c r="FE304" s="326"/>
      <c r="FO304" s="326"/>
      <c r="FY304" s="326"/>
      <c r="GI304" s="326"/>
      <c r="GS304" s="326"/>
      <c r="HC304" s="326"/>
      <c r="HM304" s="326"/>
      <c r="HW304" s="326"/>
    </row>
    <row r="305" s="3" customFormat="true" x14ac:dyDescent="0.25">
      <c r="A305" s="326"/>
      <c r="K305" s="326"/>
      <c r="U305" s="326"/>
      <c r="AE305" s="326"/>
      <c r="AO305" s="326"/>
      <c r="AY305" s="326"/>
      <c r="AZ305" s="326"/>
      <c r="BI305" s="326"/>
      <c r="BS305" s="326"/>
      <c r="CC305" s="326"/>
      <c r="CM305" s="326"/>
      <c r="CW305" s="326"/>
      <c r="DG305" s="326"/>
      <c r="DQ305" s="326"/>
      <c r="EA305" s="326"/>
      <c r="EK305" s="326"/>
      <c r="EU305" s="326"/>
      <c r="FE305" s="326"/>
      <c r="FO305" s="326"/>
      <c r="FY305" s="326"/>
      <c r="GI305" s="326"/>
      <c r="GS305" s="326"/>
      <c r="HC305" s="326"/>
      <c r="HM305" s="326"/>
      <c r="HW305" s="326"/>
    </row>
    <row r="306" s="3" customFormat="true" x14ac:dyDescent="0.25">
      <c r="A306" s="326"/>
      <c r="K306" s="326"/>
      <c r="U306" s="326"/>
      <c r="AE306" s="326"/>
      <c r="AO306" s="326"/>
      <c r="AY306" s="326"/>
      <c r="AZ306" s="326"/>
      <c r="BI306" s="326"/>
      <c r="BS306" s="326"/>
      <c r="CC306" s="326"/>
      <c r="CM306" s="326"/>
      <c r="CW306" s="326"/>
      <c r="DG306" s="326"/>
      <c r="DQ306" s="326"/>
      <c r="EA306" s="326"/>
      <c r="EK306" s="326"/>
      <c r="EU306" s="326"/>
      <c r="FE306" s="326"/>
      <c r="FO306" s="326"/>
      <c r="FY306" s="326"/>
      <c r="GI306" s="326"/>
      <c r="GS306" s="326"/>
      <c r="HC306" s="326"/>
      <c r="HM306" s="326"/>
      <c r="HW306" s="326"/>
    </row>
    <row r="307" s="3" customFormat="true" x14ac:dyDescent="0.25">
      <c r="A307" s="326"/>
      <c r="K307" s="326"/>
      <c r="U307" s="326"/>
      <c r="AE307" s="326"/>
      <c r="AO307" s="326"/>
      <c r="AY307" s="326"/>
      <c r="AZ307" s="326"/>
      <c r="BI307" s="326"/>
      <c r="BS307" s="326"/>
      <c r="CC307" s="326"/>
      <c r="CM307" s="326"/>
      <c r="CW307" s="326"/>
      <c r="DG307" s="326"/>
      <c r="DQ307" s="326"/>
      <c r="EA307" s="326"/>
      <c r="EK307" s="326"/>
      <c r="EU307" s="326"/>
      <c r="FE307" s="326"/>
      <c r="FO307" s="326"/>
      <c r="FY307" s="326"/>
      <c r="GI307" s="326"/>
      <c r="GS307" s="326"/>
      <c r="HC307" s="326"/>
      <c r="HM307" s="326"/>
      <c r="HW307" s="326"/>
    </row>
    <row r="308" s="3" customFormat="true" x14ac:dyDescent="0.25">
      <c r="A308" s="326"/>
      <c r="K308" s="326"/>
      <c r="U308" s="326"/>
      <c r="AE308" s="326"/>
      <c r="AO308" s="326"/>
      <c r="AY308" s="326"/>
      <c r="AZ308" s="326"/>
      <c r="BI308" s="326"/>
      <c r="BS308" s="326"/>
      <c r="CC308" s="326"/>
      <c r="CM308" s="326"/>
      <c r="CW308" s="326"/>
      <c r="DG308" s="326"/>
      <c r="DQ308" s="326"/>
      <c r="EA308" s="326"/>
      <c r="EK308" s="326"/>
      <c r="EU308" s="326"/>
      <c r="FE308" s="326"/>
      <c r="FO308" s="326"/>
      <c r="FY308" s="326"/>
      <c r="GI308" s="326"/>
      <c r="GS308" s="326"/>
      <c r="HC308" s="326"/>
      <c r="HM308" s="326"/>
      <c r="HW308" s="326"/>
    </row>
    <row r="309" s="3" customFormat="true" x14ac:dyDescent="0.25">
      <c r="A309" s="326"/>
      <c r="K309" s="326"/>
      <c r="U309" s="326"/>
      <c r="AE309" s="326"/>
      <c r="AO309" s="326"/>
      <c r="AY309" s="326"/>
      <c r="AZ309" s="326"/>
      <c r="BI309" s="326"/>
      <c r="BS309" s="326"/>
      <c r="CC309" s="326"/>
      <c r="CM309" s="326"/>
      <c r="CW309" s="326"/>
      <c r="DG309" s="326"/>
      <c r="DQ309" s="326"/>
      <c r="EA309" s="326"/>
      <c r="EK309" s="326"/>
      <c r="EU309" s="326"/>
      <c r="FE309" s="326"/>
      <c r="FO309" s="326"/>
      <c r="FY309" s="326"/>
      <c r="GI309" s="326"/>
      <c r="GS309" s="326"/>
      <c r="HC309" s="326"/>
      <c r="HM309" s="326"/>
      <c r="HW309" s="326"/>
    </row>
    <row r="310" s="3" customFormat="true" x14ac:dyDescent="0.25">
      <c r="A310" s="326"/>
      <c r="K310" s="326"/>
      <c r="U310" s="326"/>
      <c r="AE310" s="326"/>
      <c r="AO310" s="326"/>
      <c r="AY310" s="326"/>
      <c r="AZ310" s="326"/>
      <c r="BI310" s="326"/>
      <c r="BS310" s="326"/>
      <c r="CC310" s="326"/>
      <c r="CM310" s="326"/>
      <c r="CW310" s="326"/>
      <c r="DG310" s="326"/>
      <c r="DQ310" s="326"/>
      <c r="EA310" s="326"/>
      <c r="EK310" s="326"/>
      <c r="EU310" s="326"/>
      <c r="FE310" s="326"/>
      <c r="FO310" s="326"/>
      <c r="FY310" s="326"/>
      <c r="GI310" s="326"/>
      <c r="GS310" s="326"/>
      <c r="HC310" s="326"/>
      <c r="HM310" s="326"/>
      <c r="HW310" s="326"/>
    </row>
    <row r="311" s="3" customFormat="true" x14ac:dyDescent="0.25">
      <c r="A311" s="326"/>
      <c r="K311" s="326"/>
      <c r="U311" s="326"/>
      <c r="AE311" s="326"/>
      <c r="AO311" s="326"/>
      <c r="AY311" s="326"/>
      <c r="AZ311" s="326"/>
      <c r="BI311" s="326"/>
      <c r="BS311" s="326"/>
      <c r="CC311" s="326"/>
      <c r="CM311" s="326"/>
      <c r="CW311" s="326"/>
      <c r="DG311" s="326"/>
      <c r="DQ311" s="326"/>
      <c r="EA311" s="326"/>
      <c r="EK311" s="326"/>
      <c r="EU311" s="326"/>
      <c r="FE311" s="326"/>
      <c r="FO311" s="326"/>
      <c r="FY311" s="326"/>
      <c r="GI311" s="326"/>
      <c r="GS311" s="326"/>
      <c r="HC311" s="326"/>
      <c r="HM311" s="326"/>
      <c r="HW311" s="326"/>
    </row>
    <row r="312" s="3" customFormat="true" x14ac:dyDescent="0.25">
      <c r="A312" s="326"/>
      <c r="K312" s="326"/>
      <c r="U312" s="326"/>
      <c r="AE312" s="326"/>
      <c r="AO312" s="326"/>
      <c r="AY312" s="326"/>
      <c r="AZ312" s="326"/>
      <c r="BI312" s="326"/>
      <c r="BS312" s="326"/>
      <c r="CC312" s="326"/>
      <c r="CM312" s="326"/>
      <c r="CW312" s="326"/>
      <c r="DG312" s="326"/>
      <c r="DQ312" s="326"/>
      <c r="EA312" s="326"/>
      <c r="EK312" s="326"/>
      <c r="EU312" s="326"/>
      <c r="FE312" s="326"/>
      <c r="FO312" s="326"/>
      <c r="FY312" s="326"/>
      <c r="GI312" s="326"/>
      <c r="GS312" s="326"/>
      <c r="HC312" s="326"/>
      <c r="HM312" s="326"/>
      <c r="HW312" s="326"/>
    </row>
    <row r="313" s="3" customFormat="true" x14ac:dyDescent="0.25">
      <c r="A313" s="326"/>
      <c r="K313" s="326"/>
      <c r="U313" s="326"/>
      <c r="AE313" s="326"/>
      <c r="AO313" s="326"/>
      <c r="AY313" s="326"/>
      <c r="AZ313" s="326"/>
      <c r="BI313" s="326"/>
      <c r="BS313" s="326"/>
      <c r="CC313" s="326"/>
      <c r="CM313" s="326"/>
      <c r="CW313" s="326"/>
      <c r="DG313" s="326"/>
      <c r="DQ313" s="326"/>
      <c r="EA313" s="326"/>
      <c r="EK313" s="326"/>
      <c r="EU313" s="326"/>
      <c r="FE313" s="326"/>
      <c r="FO313" s="326"/>
      <c r="FY313" s="326"/>
      <c r="GI313" s="326"/>
      <c r="GS313" s="326"/>
      <c r="HC313" s="326"/>
      <c r="HM313" s="326"/>
      <c r="HW313" s="326"/>
    </row>
    <row r="314" s="3" customFormat="true" x14ac:dyDescent="0.25">
      <c r="A314" s="326"/>
      <c r="K314" s="326"/>
      <c r="U314" s="326"/>
      <c r="AE314" s="326"/>
      <c r="AO314" s="326"/>
      <c r="AY314" s="326"/>
      <c r="AZ314" s="326"/>
      <c r="BI314" s="326"/>
      <c r="BS314" s="326"/>
      <c r="CC314" s="326"/>
      <c r="CM314" s="326"/>
      <c r="CW314" s="326"/>
      <c r="DG314" s="326"/>
      <c r="DQ314" s="326"/>
      <c r="EA314" s="326"/>
      <c r="EK314" s="326"/>
      <c r="EU314" s="326"/>
      <c r="FE314" s="326"/>
      <c r="FO314" s="326"/>
      <c r="FY314" s="326"/>
      <c r="GI314" s="326"/>
      <c r="GS314" s="326"/>
      <c r="HC314" s="326"/>
      <c r="HM314" s="326"/>
      <c r="HW314" s="326"/>
    </row>
    <row r="315" s="3" customFormat="true" x14ac:dyDescent="0.25">
      <c r="A315" s="326"/>
      <c r="K315" s="326"/>
      <c r="U315" s="326"/>
      <c r="AE315" s="326"/>
      <c r="AO315" s="326"/>
      <c r="AY315" s="326"/>
      <c r="AZ315" s="326"/>
      <c r="BI315" s="326"/>
      <c r="BS315" s="326"/>
      <c r="CC315" s="326"/>
      <c r="CM315" s="326"/>
      <c r="CW315" s="326"/>
      <c r="DG315" s="326"/>
      <c r="DQ315" s="326"/>
      <c r="EA315" s="326"/>
      <c r="EK315" s="326"/>
      <c r="EU315" s="326"/>
      <c r="FE315" s="326"/>
      <c r="FO315" s="326"/>
      <c r="FY315" s="326"/>
      <c r="GI315" s="326"/>
      <c r="GS315" s="326"/>
      <c r="HC315" s="326"/>
      <c r="HM315" s="326"/>
      <c r="HW315" s="326"/>
    </row>
    <row r="316" s="3" customFormat="true" x14ac:dyDescent="0.25">
      <c r="A316" s="326"/>
      <c r="K316" s="326"/>
      <c r="U316" s="326"/>
      <c r="AE316" s="326"/>
      <c r="AO316" s="326"/>
      <c r="AY316" s="326"/>
      <c r="AZ316" s="326"/>
      <c r="BI316" s="326"/>
      <c r="BS316" s="326"/>
      <c r="CC316" s="326"/>
      <c r="CM316" s="326"/>
      <c r="CW316" s="326"/>
      <c r="DG316" s="326"/>
      <c r="DQ316" s="326"/>
      <c r="EA316" s="326"/>
      <c r="EK316" s="326"/>
      <c r="EU316" s="326"/>
      <c r="FE316" s="326"/>
      <c r="FO316" s="326"/>
      <c r="FY316" s="326"/>
      <c r="GI316" s="326"/>
      <c r="GS316" s="326"/>
      <c r="HC316" s="326"/>
      <c r="HM316" s="326"/>
      <c r="HW316" s="326"/>
    </row>
    <row r="317" s="3" customFormat="true" x14ac:dyDescent="0.25">
      <c r="A317" s="326"/>
      <c r="K317" s="326"/>
      <c r="U317" s="326"/>
      <c r="AE317" s="326"/>
      <c r="AO317" s="326"/>
      <c r="AY317" s="326"/>
      <c r="AZ317" s="326"/>
      <c r="BI317" s="326"/>
      <c r="BS317" s="326"/>
      <c r="CC317" s="326"/>
      <c r="CM317" s="326"/>
      <c r="CW317" s="326"/>
      <c r="DG317" s="326"/>
      <c r="DQ317" s="326"/>
      <c r="EA317" s="326"/>
      <c r="EK317" s="326"/>
      <c r="EU317" s="326"/>
      <c r="FE317" s="326"/>
      <c r="FO317" s="326"/>
      <c r="FY317" s="326"/>
      <c r="GI317" s="326"/>
      <c r="GS317" s="326"/>
      <c r="HC317" s="326"/>
      <c r="HM317" s="326"/>
      <c r="HW317" s="326"/>
    </row>
    <row r="318" s="3" customFormat="true" x14ac:dyDescent="0.25">
      <c r="A318" s="326"/>
      <c r="K318" s="326"/>
      <c r="U318" s="326"/>
      <c r="AE318" s="326"/>
      <c r="AO318" s="326"/>
      <c r="AY318" s="326"/>
      <c r="AZ318" s="326"/>
      <c r="BI318" s="326"/>
      <c r="BS318" s="326"/>
      <c r="CC318" s="326"/>
      <c r="CM318" s="326"/>
      <c r="CW318" s="326"/>
      <c r="DG318" s="326"/>
      <c r="DQ318" s="326"/>
      <c r="EA318" s="326"/>
      <c r="EK318" s="326"/>
      <c r="EU318" s="326"/>
      <c r="FE318" s="326"/>
      <c r="FO318" s="326"/>
      <c r="FY318" s="326"/>
      <c r="GI318" s="326"/>
      <c r="GS318" s="326"/>
      <c r="HC318" s="326"/>
      <c r="HM318" s="326"/>
      <c r="HW318" s="326"/>
    </row>
    <row r="319" s="3" customFormat="true" x14ac:dyDescent="0.25">
      <c r="A319" s="326"/>
      <c r="K319" s="326"/>
      <c r="U319" s="326"/>
      <c r="AE319" s="326"/>
      <c r="AO319" s="326"/>
      <c r="AY319" s="326"/>
      <c r="AZ319" s="326"/>
      <c r="BI319" s="326"/>
      <c r="BS319" s="326"/>
      <c r="CC319" s="326"/>
      <c r="CM319" s="326"/>
      <c r="CW319" s="326"/>
      <c r="DG319" s="326"/>
      <c r="DQ319" s="326"/>
      <c r="EA319" s="326"/>
      <c r="EK319" s="326"/>
      <c r="EU319" s="326"/>
      <c r="FE319" s="326"/>
      <c r="FO319" s="326"/>
      <c r="FY319" s="326"/>
      <c r="GI319" s="326"/>
      <c r="GS319" s="326"/>
      <c r="HC319" s="326"/>
      <c r="HM319" s="326"/>
      <c r="HW319" s="326"/>
    </row>
    <row r="320" s="3" customFormat="true" x14ac:dyDescent="0.25">
      <c r="A320" s="326"/>
      <c r="K320" s="326"/>
      <c r="U320" s="326"/>
      <c r="AE320" s="326"/>
      <c r="AO320" s="326"/>
      <c r="AY320" s="326"/>
      <c r="AZ320" s="326"/>
      <c r="BI320" s="326"/>
      <c r="BS320" s="326"/>
      <c r="CC320" s="326"/>
      <c r="CM320" s="326"/>
      <c r="CW320" s="326"/>
      <c r="DG320" s="326"/>
      <c r="DQ320" s="326"/>
      <c r="EA320" s="326"/>
      <c r="EK320" s="326"/>
      <c r="EU320" s="326"/>
      <c r="FE320" s="326"/>
      <c r="FO320" s="326"/>
      <c r="FY320" s="326"/>
      <c r="GI320" s="326"/>
      <c r="GS320" s="326"/>
      <c r="HC320" s="326"/>
      <c r="HM320" s="326"/>
      <c r="HW320" s="326"/>
    </row>
    <row r="321" s="3" customFormat="true" x14ac:dyDescent="0.25">
      <c r="A321" s="326"/>
      <c r="K321" s="326"/>
      <c r="U321" s="326"/>
      <c r="AE321" s="326"/>
      <c r="AO321" s="326"/>
      <c r="AY321" s="326"/>
      <c r="AZ321" s="326"/>
      <c r="BI321" s="326"/>
      <c r="BS321" s="326"/>
      <c r="CC321" s="326"/>
      <c r="CM321" s="326"/>
      <c r="CW321" s="326"/>
      <c r="DG321" s="326"/>
      <c r="DQ321" s="326"/>
      <c r="EA321" s="326"/>
      <c r="EK321" s="326"/>
      <c r="EU321" s="326"/>
      <c r="FE321" s="326"/>
      <c r="FO321" s="326"/>
      <c r="FY321" s="326"/>
      <c r="GI321" s="326"/>
      <c r="GS321" s="326"/>
      <c r="HC321" s="326"/>
      <c r="HM321" s="326"/>
      <c r="HW321" s="326"/>
    </row>
    <row r="322" s="3" customFormat="true" x14ac:dyDescent="0.25">
      <c r="A322" s="326"/>
      <c r="K322" s="326"/>
      <c r="U322" s="326"/>
      <c r="AE322" s="326"/>
      <c r="AO322" s="326"/>
      <c r="AY322" s="326"/>
      <c r="AZ322" s="326"/>
      <c r="BI322" s="326"/>
      <c r="BS322" s="326"/>
      <c r="CC322" s="326"/>
      <c r="CM322" s="326"/>
      <c r="CW322" s="326"/>
      <c r="DG322" s="326"/>
      <c r="DQ322" s="326"/>
      <c r="EA322" s="326"/>
      <c r="EK322" s="326"/>
      <c r="EU322" s="326"/>
      <c r="FE322" s="326"/>
      <c r="FO322" s="326"/>
      <c r="FY322" s="326"/>
      <c r="GI322" s="326"/>
      <c r="GS322" s="326"/>
      <c r="HC322" s="326"/>
      <c r="HM322" s="326"/>
      <c r="HW322" s="326"/>
    </row>
    <row r="323" s="3" customFormat="true" x14ac:dyDescent="0.25">
      <c r="A323" s="326"/>
      <c r="K323" s="326"/>
      <c r="U323" s="326"/>
      <c r="AE323" s="326"/>
      <c r="AO323" s="326"/>
      <c r="AY323" s="326"/>
      <c r="AZ323" s="326"/>
      <c r="BI323" s="326"/>
      <c r="BS323" s="326"/>
      <c r="CC323" s="326"/>
      <c r="CM323" s="326"/>
      <c r="CW323" s="326"/>
      <c r="DG323" s="326"/>
      <c r="DQ323" s="326"/>
      <c r="EA323" s="326"/>
      <c r="EK323" s="326"/>
      <c r="EU323" s="326"/>
      <c r="FE323" s="326"/>
      <c r="FO323" s="326"/>
      <c r="FY323" s="326"/>
      <c r="GI323" s="326"/>
      <c r="GS323" s="326"/>
      <c r="HC323" s="326"/>
      <c r="HM323" s="326"/>
      <c r="HW323" s="326"/>
    </row>
    <row r="324" s="3" customFormat="true" x14ac:dyDescent="0.25">
      <c r="A324" s="326"/>
      <c r="K324" s="326"/>
      <c r="U324" s="326"/>
      <c r="AE324" s="326"/>
      <c r="AO324" s="326"/>
      <c r="AY324" s="326"/>
      <c r="AZ324" s="326"/>
      <c r="BI324" s="326"/>
      <c r="BS324" s="326"/>
      <c r="CC324" s="326"/>
      <c r="CM324" s="326"/>
      <c r="CW324" s="326"/>
      <c r="DG324" s="326"/>
      <c r="DQ324" s="326"/>
      <c r="EA324" s="326"/>
      <c r="EK324" s="326"/>
      <c r="EU324" s="326"/>
      <c r="FE324" s="326"/>
      <c r="FO324" s="326"/>
      <c r="FY324" s="326"/>
      <c r="GI324" s="326"/>
      <c r="GS324" s="326"/>
      <c r="HC324" s="326"/>
      <c r="HM324" s="326"/>
      <c r="HW324" s="326"/>
    </row>
    <row r="325" s="3" customFormat="true" x14ac:dyDescent="0.25">
      <c r="A325" s="326"/>
      <c r="K325" s="326"/>
      <c r="U325" s="326"/>
      <c r="AE325" s="326"/>
      <c r="AO325" s="326"/>
      <c r="AY325" s="326"/>
      <c r="AZ325" s="326"/>
      <c r="BI325" s="326"/>
      <c r="BS325" s="326"/>
      <c r="CC325" s="326"/>
      <c r="CM325" s="326"/>
      <c r="CW325" s="326"/>
      <c r="DG325" s="326"/>
      <c r="DQ325" s="326"/>
      <c r="EA325" s="326"/>
      <c r="EK325" s="326"/>
      <c r="EU325" s="326"/>
      <c r="FE325" s="326"/>
      <c r="FO325" s="326"/>
      <c r="FY325" s="326"/>
      <c r="GI325" s="326"/>
      <c r="GS325" s="326"/>
      <c r="HC325" s="326"/>
      <c r="HM325" s="326"/>
      <c r="HW325" s="326"/>
    </row>
    <row r="326" s="3" customFormat="true" x14ac:dyDescent="0.25">
      <c r="A326" s="326"/>
      <c r="K326" s="326"/>
      <c r="U326" s="326"/>
      <c r="AE326" s="326"/>
      <c r="AO326" s="326"/>
      <c r="AY326" s="326"/>
      <c r="AZ326" s="326"/>
      <c r="BI326" s="326"/>
      <c r="BS326" s="326"/>
      <c r="CC326" s="326"/>
      <c r="CM326" s="326"/>
      <c r="CW326" s="326"/>
      <c r="DG326" s="326"/>
      <c r="DQ326" s="326"/>
      <c r="EA326" s="326"/>
      <c r="EK326" s="326"/>
      <c r="EU326" s="326"/>
      <c r="FE326" s="326"/>
      <c r="FO326" s="326"/>
      <c r="FY326" s="326"/>
      <c r="GI326" s="326"/>
      <c r="GS326" s="326"/>
      <c r="HC326" s="326"/>
      <c r="HM326" s="326"/>
      <c r="HW326" s="326"/>
    </row>
    <row r="327" s="3" customFormat="true" x14ac:dyDescent="0.25">
      <c r="A327" s="326"/>
      <c r="K327" s="326"/>
      <c r="U327" s="326"/>
      <c r="AE327" s="326"/>
      <c r="AO327" s="326"/>
      <c r="AY327" s="326"/>
      <c r="AZ327" s="326"/>
      <c r="BI327" s="326"/>
      <c r="BS327" s="326"/>
      <c r="CC327" s="326"/>
      <c r="CM327" s="326"/>
      <c r="CW327" s="326"/>
      <c r="DG327" s="326"/>
      <c r="DQ327" s="326"/>
      <c r="EA327" s="326"/>
      <c r="EK327" s="326"/>
      <c r="EU327" s="326"/>
      <c r="FE327" s="326"/>
      <c r="FO327" s="326"/>
      <c r="FY327" s="326"/>
      <c r="GI327" s="326"/>
      <c r="GS327" s="326"/>
      <c r="HC327" s="326"/>
      <c r="HM327" s="326"/>
      <c r="HW327" s="326"/>
    </row>
    <row r="328" s="3" customFormat="true" x14ac:dyDescent="0.25">
      <c r="A328" s="326"/>
      <c r="K328" s="326"/>
      <c r="U328" s="326"/>
      <c r="AE328" s="326"/>
      <c r="AO328" s="326"/>
      <c r="AY328" s="326"/>
      <c r="AZ328" s="326"/>
      <c r="BI328" s="326"/>
      <c r="BS328" s="326"/>
      <c r="CC328" s="326"/>
      <c r="CM328" s="326"/>
      <c r="CW328" s="326"/>
      <c r="DG328" s="326"/>
      <c r="DQ328" s="326"/>
      <c r="EA328" s="326"/>
      <c r="EK328" s="326"/>
      <c r="EU328" s="326"/>
      <c r="FE328" s="326"/>
      <c r="FO328" s="326"/>
      <c r="FY328" s="326"/>
      <c r="GI328" s="326"/>
      <c r="GS328" s="326"/>
      <c r="HC328" s="326"/>
      <c r="HM328" s="326"/>
      <c r="HW328" s="326"/>
    </row>
    <row r="329" s="3" customFormat="true" x14ac:dyDescent="0.25">
      <c r="A329" s="326"/>
      <c r="K329" s="326"/>
      <c r="U329" s="326"/>
      <c r="AE329" s="326"/>
      <c r="AO329" s="326"/>
      <c r="AY329" s="326"/>
      <c r="AZ329" s="326"/>
      <c r="BI329" s="326"/>
      <c r="BS329" s="326"/>
      <c r="CC329" s="326"/>
      <c r="CM329" s="326"/>
      <c r="CW329" s="326"/>
      <c r="DG329" s="326"/>
      <c r="DQ329" s="326"/>
      <c r="EA329" s="326"/>
      <c r="EK329" s="326"/>
      <c r="EU329" s="326"/>
      <c r="FE329" s="326"/>
      <c r="FO329" s="326"/>
      <c r="FY329" s="326"/>
      <c r="GI329" s="326"/>
      <c r="GS329" s="326"/>
      <c r="HC329" s="326"/>
      <c r="HM329" s="326"/>
      <c r="HW329" s="326"/>
    </row>
    <row r="330" s="3" customFormat="true" x14ac:dyDescent="0.25">
      <c r="A330" s="326"/>
      <c r="K330" s="326"/>
      <c r="U330" s="326"/>
      <c r="AE330" s="326"/>
      <c r="AO330" s="326"/>
      <c r="AY330" s="326"/>
      <c r="AZ330" s="326"/>
      <c r="BI330" s="326"/>
      <c r="BS330" s="326"/>
      <c r="CC330" s="326"/>
      <c r="CM330" s="326"/>
      <c r="CW330" s="326"/>
      <c r="DG330" s="326"/>
      <c r="DQ330" s="326"/>
      <c r="EA330" s="326"/>
      <c r="EK330" s="326"/>
      <c r="EU330" s="326"/>
      <c r="FE330" s="326"/>
      <c r="FO330" s="326"/>
      <c r="FY330" s="326"/>
      <c r="GI330" s="326"/>
      <c r="GS330" s="326"/>
      <c r="HC330" s="326"/>
      <c r="HM330" s="326"/>
      <c r="HW330" s="326"/>
    </row>
    <row r="331" s="3" customFormat="true" x14ac:dyDescent="0.25">
      <c r="A331" s="326"/>
      <c r="K331" s="326"/>
      <c r="U331" s="326"/>
      <c r="AE331" s="326"/>
      <c r="AO331" s="326"/>
      <c r="AY331" s="326"/>
      <c r="AZ331" s="326"/>
      <c r="BI331" s="326"/>
      <c r="BS331" s="326"/>
      <c r="CC331" s="326"/>
      <c r="CM331" s="326"/>
      <c r="CW331" s="326"/>
      <c r="DG331" s="326"/>
      <c r="DQ331" s="326"/>
      <c r="EA331" s="326"/>
      <c r="EK331" s="326"/>
      <c r="EU331" s="326"/>
      <c r="FE331" s="326"/>
      <c r="FO331" s="326"/>
      <c r="FY331" s="326"/>
      <c r="GI331" s="326"/>
      <c r="GS331" s="326"/>
      <c r="HC331" s="326"/>
      <c r="HM331" s="326"/>
      <c r="HW331" s="326"/>
    </row>
    <row r="332" s="3" customFormat="true" x14ac:dyDescent="0.25">
      <c r="A332" s="326"/>
      <c r="K332" s="326"/>
      <c r="U332" s="326"/>
      <c r="AE332" s="326"/>
      <c r="AO332" s="326"/>
      <c r="AY332" s="326"/>
      <c r="AZ332" s="326"/>
      <c r="BI332" s="326"/>
      <c r="BS332" s="326"/>
      <c r="CC332" s="326"/>
      <c r="CM332" s="326"/>
      <c r="CW332" s="326"/>
      <c r="DG332" s="326"/>
      <c r="DQ332" s="326"/>
      <c r="EA332" s="326"/>
      <c r="EK332" s="326"/>
      <c r="EU332" s="326"/>
      <c r="FE332" s="326"/>
      <c r="FO332" s="326"/>
      <c r="FY332" s="326"/>
      <c r="GI332" s="326"/>
      <c r="GS332" s="326"/>
      <c r="HC332" s="326"/>
      <c r="HM332" s="326"/>
      <c r="HW332" s="326"/>
    </row>
    <row r="333" s="3" customFormat="true" x14ac:dyDescent="0.25">
      <c r="A333" s="326"/>
      <c r="K333" s="326"/>
      <c r="U333" s="326"/>
      <c r="AE333" s="326"/>
      <c r="AO333" s="326"/>
      <c r="AY333" s="326"/>
      <c r="AZ333" s="326"/>
      <c r="BI333" s="326"/>
      <c r="BS333" s="326"/>
      <c r="CC333" s="326"/>
      <c r="CM333" s="326"/>
      <c r="CW333" s="326"/>
      <c r="DG333" s="326"/>
      <c r="DQ333" s="326"/>
      <c r="EA333" s="326"/>
      <c r="EK333" s="326"/>
      <c r="EU333" s="326"/>
      <c r="FE333" s="326"/>
      <c r="FO333" s="326"/>
      <c r="FY333" s="326"/>
      <c r="GI333" s="326"/>
      <c r="GS333" s="326"/>
      <c r="HC333" s="326"/>
      <c r="HM333" s="326"/>
      <c r="HW333" s="326"/>
    </row>
    <row r="334" s="3" customFormat="true" x14ac:dyDescent="0.25">
      <c r="A334" s="326"/>
      <c r="K334" s="326"/>
      <c r="U334" s="326"/>
      <c r="AE334" s="326"/>
      <c r="AO334" s="326"/>
      <c r="AY334" s="326"/>
      <c r="AZ334" s="326"/>
      <c r="BI334" s="326"/>
      <c r="BS334" s="326"/>
      <c r="CC334" s="326"/>
      <c r="CM334" s="326"/>
      <c r="CW334" s="326"/>
      <c r="DG334" s="326"/>
      <c r="DQ334" s="326"/>
      <c r="EA334" s="326"/>
      <c r="EK334" s="326"/>
      <c r="EU334" s="326"/>
      <c r="FE334" s="326"/>
      <c r="FO334" s="326"/>
      <c r="FY334" s="326"/>
      <c r="GI334" s="326"/>
      <c r="GS334" s="326"/>
      <c r="HC334" s="326"/>
      <c r="HM334" s="326"/>
      <c r="HW334" s="326"/>
    </row>
    <row r="335" s="3" customFormat="true" x14ac:dyDescent="0.25">
      <c r="A335" s="326"/>
      <c r="K335" s="326"/>
      <c r="U335" s="326"/>
      <c r="AE335" s="326"/>
      <c r="AO335" s="326"/>
      <c r="AY335" s="326"/>
      <c r="AZ335" s="326"/>
      <c r="BI335" s="326"/>
      <c r="BS335" s="326"/>
      <c r="CC335" s="326"/>
      <c r="CM335" s="326"/>
      <c r="CW335" s="326"/>
      <c r="DG335" s="326"/>
      <c r="DQ335" s="326"/>
      <c r="EA335" s="326"/>
      <c r="EK335" s="326"/>
      <c r="EU335" s="326"/>
      <c r="FE335" s="326"/>
      <c r="FO335" s="326"/>
      <c r="FY335" s="326"/>
      <c r="GI335" s="326"/>
      <c r="GS335" s="326"/>
      <c r="HC335" s="326"/>
      <c r="HM335" s="326"/>
      <c r="HW335" s="326"/>
    </row>
    <row r="336" s="3" customFormat="true" x14ac:dyDescent="0.25">
      <c r="A336" s="326"/>
      <c r="K336" s="326"/>
      <c r="U336" s="326"/>
      <c r="AE336" s="326"/>
      <c r="AO336" s="326"/>
      <c r="AY336" s="326"/>
      <c r="AZ336" s="326"/>
      <c r="BI336" s="326"/>
      <c r="BS336" s="326"/>
      <c r="CC336" s="326"/>
      <c r="CM336" s="326"/>
      <c r="CW336" s="326"/>
      <c r="DG336" s="326"/>
      <c r="DQ336" s="326"/>
      <c r="EA336" s="326"/>
      <c r="EK336" s="326"/>
      <c r="EU336" s="326"/>
      <c r="FE336" s="326"/>
      <c r="FO336" s="326"/>
      <c r="FY336" s="326"/>
      <c r="GI336" s="326"/>
      <c r="GS336" s="326"/>
      <c r="HC336" s="326"/>
      <c r="HM336" s="326"/>
      <c r="HW336" s="326"/>
    </row>
    <row r="337" s="3" customFormat="true" x14ac:dyDescent="0.25">
      <c r="A337" s="326"/>
      <c r="K337" s="326"/>
      <c r="U337" s="326"/>
      <c r="AE337" s="326"/>
      <c r="AO337" s="326"/>
      <c r="AY337" s="326"/>
      <c r="AZ337" s="326"/>
      <c r="BI337" s="326"/>
      <c r="BS337" s="326"/>
      <c r="CC337" s="326"/>
      <c r="CM337" s="326"/>
      <c r="CW337" s="326"/>
      <c r="DG337" s="326"/>
      <c r="DQ337" s="326"/>
      <c r="EA337" s="326"/>
      <c r="EK337" s="326"/>
      <c r="EU337" s="326"/>
      <c r="FE337" s="326"/>
      <c r="FO337" s="326"/>
      <c r="FY337" s="326"/>
      <c r="GI337" s="326"/>
      <c r="GS337" s="326"/>
      <c r="HC337" s="326"/>
      <c r="HM337" s="326"/>
      <c r="HW337" s="326"/>
    </row>
    <row r="338" s="3" customFormat="true" x14ac:dyDescent="0.25">
      <c r="A338" s="326"/>
      <c r="K338" s="326"/>
      <c r="U338" s="326"/>
      <c r="AE338" s="326"/>
      <c r="AO338" s="326"/>
      <c r="AY338" s="326"/>
      <c r="AZ338" s="326"/>
      <c r="BI338" s="326"/>
      <c r="BS338" s="326"/>
      <c r="CC338" s="326"/>
      <c r="CM338" s="326"/>
      <c r="CW338" s="326"/>
      <c r="DG338" s="326"/>
      <c r="DQ338" s="326"/>
      <c r="EA338" s="326"/>
      <c r="EK338" s="326"/>
      <c r="EU338" s="326"/>
      <c r="FE338" s="326"/>
      <c r="FO338" s="326"/>
      <c r="FY338" s="326"/>
      <c r="GI338" s="326"/>
      <c r="GS338" s="326"/>
      <c r="HC338" s="326"/>
      <c r="HM338" s="326"/>
      <c r="HW338" s="326"/>
    </row>
    <row r="339" s="3" customFormat="true" x14ac:dyDescent="0.25">
      <c r="A339" s="326"/>
      <c r="K339" s="326"/>
      <c r="U339" s="326"/>
      <c r="AE339" s="326"/>
      <c r="AO339" s="326"/>
      <c r="AY339" s="326"/>
      <c r="AZ339" s="326"/>
      <c r="BI339" s="326"/>
      <c r="BS339" s="326"/>
      <c r="CC339" s="326"/>
      <c r="CM339" s="326"/>
      <c r="CW339" s="326"/>
      <c r="DG339" s="326"/>
      <c r="DQ339" s="326"/>
      <c r="EA339" s="326"/>
      <c r="EK339" s="326"/>
      <c r="EU339" s="326"/>
      <c r="FE339" s="326"/>
      <c r="FO339" s="326"/>
      <c r="FY339" s="326"/>
      <c r="GI339" s="326"/>
      <c r="GS339" s="326"/>
      <c r="HC339" s="326"/>
      <c r="HM339" s="326"/>
      <c r="HW339" s="326"/>
    </row>
    <row r="340" s="3" customFormat="true" x14ac:dyDescent="0.25">
      <c r="A340" s="326"/>
      <c r="K340" s="326"/>
      <c r="U340" s="326"/>
      <c r="AE340" s="326"/>
      <c r="AO340" s="326"/>
      <c r="AY340" s="326"/>
      <c r="AZ340" s="326"/>
      <c r="BI340" s="326"/>
      <c r="BS340" s="326"/>
      <c r="CC340" s="326"/>
      <c r="CM340" s="326"/>
      <c r="CW340" s="326"/>
      <c r="DG340" s="326"/>
      <c r="DQ340" s="326"/>
      <c r="EA340" s="326"/>
      <c r="EK340" s="326"/>
      <c r="EU340" s="326"/>
      <c r="FE340" s="326"/>
      <c r="FO340" s="326"/>
      <c r="FY340" s="326"/>
      <c r="GI340" s="326"/>
      <c r="GS340" s="326"/>
      <c r="HC340" s="326"/>
      <c r="HM340" s="326"/>
      <c r="HW340" s="326"/>
    </row>
    <row r="341" s="3" customFormat="true" x14ac:dyDescent="0.25">
      <c r="A341" s="326"/>
      <c r="K341" s="326"/>
      <c r="U341" s="326"/>
      <c r="AE341" s="326"/>
      <c r="AO341" s="326"/>
      <c r="AY341" s="326"/>
      <c r="AZ341" s="326"/>
      <c r="BI341" s="326"/>
      <c r="BS341" s="326"/>
      <c r="CC341" s="326"/>
      <c r="CM341" s="326"/>
      <c r="CW341" s="326"/>
      <c r="DG341" s="326"/>
      <c r="DQ341" s="326"/>
      <c r="EA341" s="326"/>
      <c r="EK341" s="326"/>
      <c r="EU341" s="326"/>
      <c r="FE341" s="326"/>
      <c r="FO341" s="326"/>
      <c r="FY341" s="326"/>
      <c r="GI341" s="326"/>
      <c r="GS341" s="326"/>
      <c r="HC341" s="326"/>
      <c r="HM341" s="326"/>
      <c r="HW341" s="326"/>
    </row>
    <row r="342" s="3" customFormat="true" x14ac:dyDescent="0.25">
      <c r="A342" s="326"/>
      <c r="K342" s="326"/>
      <c r="U342" s="326"/>
      <c r="AE342" s="326"/>
      <c r="AO342" s="326"/>
      <c r="AY342" s="326"/>
      <c r="AZ342" s="326"/>
      <c r="BI342" s="326"/>
      <c r="BS342" s="326"/>
      <c r="CC342" s="326"/>
      <c r="CM342" s="326"/>
      <c r="CW342" s="326"/>
      <c r="DG342" s="326"/>
      <c r="DQ342" s="326"/>
      <c r="EA342" s="326"/>
      <c r="EK342" s="326"/>
      <c r="EU342" s="326"/>
      <c r="FE342" s="326"/>
      <c r="FO342" s="326"/>
      <c r="FY342" s="326"/>
      <c r="GI342" s="326"/>
      <c r="GS342" s="326"/>
      <c r="HC342" s="326"/>
      <c r="HM342" s="326"/>
      <c r="HW342" s="326"/>
    </row>
    <row r="343" s="3" customFormat="true" x14ac:dyDescent="0.25">
      <c r="A343" s="326"/>
      <c r="K343" s="326"/>
      <c r="U343" s="326"/>
      <c r="AE343" s="326"/>
      <c r="AO343" s="326"/>
      <c r="AY343" s="326"/>
      <c r="AZ343" s="326"/>
      <c r="BI343" s="326"/>
      <c r="BS343" s="326"/>
      <c r="CC343" s="326"/>
      <c r="CM343" s="326"/>
      <c r="CW343" s="326"/>
      <c r="DG343" s="326"/>
      <c r="DQ343" s="326"/>
      <c r="EA343" s="326"/>
      <c r="EK343" s="326"/>
      <c r="EU343" s="326"/>
      <c r="FE343" s="326"/>
      <c r="FO343" s="326"/>
      <c r="FY343" s="326"/>
      <c r="GI343" s="326"/>
      <c r="GS343" s="326"/>
      <c r="HC343" s="326"/>
      <c r="HM343" s="326"/>
      <c r="HW343" s="326"/>
    </row>
    <row r="344" s="3" customFormat="true" x14ac:dyDescent="0.25">
      <c r="A344" s="326"/>
      <c r="K344" s="326"/>
      <c r="U344" s="326"/>
      <c r="AE344" s="326"/>
      <c r="AO344" s="326"/>
      <c r="AY344" s="326"/>
      <c r="AZ344" s="326"/>
      <c r="BI344" s="326"/>
      <c r="BS344" s="326"/>
      <c r="CC344" s="326"/>
      <c r="CM344" s="326"/>
      <c r="CW344" s="326"/>
      <c r="DG344" s="326"/>
      <c r="DQ344" s="326"/>
      <c r="EA344" s="326"/>
      <c r="EK344" s="326"/>
      <c r="EU344" s="326"/>
      <c r="FE344" s="326"/>
      <c r="FO344" s="326"/>
      <c r="FY344" s="326"/>
      <c r="GI344" s="326"/>
      <c r="GS344" s="326"/>
      <c r="HC344" s="326"/>
      <c r="HM344" s="326"/>
      <c r="HW344" s="326"/>
    </row>
    <row r="345" s="3" customFormat="true" x14ac:dyDescent="0.25">
      <c r="A345" s="326"/>
      <c r="K345" s="326"/>
      <c r="U345" s="326"/>
      <c r="AE345" s="326"/>
      <c r="AO345" s="326"/>
      <c r="AY345" s="326"/>
      <c r="AZ345" s="326"/>
      <c r="BI345" s="326"/>
      <c r="BS345" s="326"/>
      <c r="CC345" s="326"/>
      <c r="CM345" s="326"/>
      <c r="CW345" s="326"/>
      <c r="DG345" s="326"/>
      <c r="DQ345" s="326"/>
      <c r="EA345" s="326"/>
      <c r="EK345" s="326"/>
      <c r="EU345" s="326"/>
      <c r="FE345" s="326"/>
      <c r="FO345" s="326"/>
      <c r="FY345" s="326"/>
      <c r="GI345" s="326"/>
      <c r="GS345" s="326"/>
      <c r="HC345" s="326"/>
      <c r="HM345" s="326"/>
      <c r="HW345" s="326"/>
    </row>
    <row r="346" s="3" customFormat="true" x14ac:dyDescent="0.25">
      <c r="A346" s="326"/>
      <c r="K346" s="326"/>
      <c r="U346" s="326"/>
      <c r="AE346" s="326"/>
      <c r="AO346" s="326"/>
      <c r="AY346" s="326"/>
      <c r="AZ346" s="326"/>
      <c r="BI346" s="326"/>
      <c r="BS346" s="326"/>
      <c r="CC346" s="326"/>
      <c r="CM346" s="326"/>
      <c r="CW346" s="326"/>
      <c r="DG346" s="326"/>
      <c r="DQ346" s="326"/>
      <c r="EA346" s="326"/>
      <c r="EK346" s="326"/>
      <c r="EU346" s="326"/>
      <c r="FE346" s="326"/>
      <c r="FO346" s="326"/>
      <c r="FY346" s="326"/>
      <c r="GI346" s="326"/>
      <c r="GS346" s="326"/>
      <c r="HC346" s="326"/>
      <c r="HM346" s="326"/>
      <c r="HW346" s="326"/>
    </row>
    <row r="347" s="3" customFormat="true" x14ac:dyDescent="0.25">
      <c r="A347" s="326"/>
      <c r="K347" s="326"/>
      <c r="U347" s="326"/>
      <c r="AE347" s="326"/>
      <c r="AO347" s="326"/>
      <c r="AY347" s="326"/>
      <c r="AZ347" s="326"/>
      <c r="BI347" s="326"/>
      <c r="BS347" s="326"/>
      <c r="CC347" s="326"/>
      <c r="CM347" s="326"/>
      <c r="CW347" s="326"/>
      <c r="DG347" s="326"/>
      <c r="DQ347" s="326"/>
      <c r="EA347" s="326"/>
      <c r="EK347" s="326"/>
      <c r="EU347" s="326"/>
      <c r="FE347" s="326"/>
      <c r="FO347" s="326"/>
      <c r="FY347" s="326"/>
      <c r="GI347" s="326"/>
      <c r="GS347" s="326"/>
      <c r="HC347" s="326"/>
      <c r="HM347" s="326"/>
      <c r="HW347" s="326"/>
    </row>
    <row r="348" s="3" customFormat="true" x14ac:dyDescent="0.25">
      <c r="A348" s="326"/>
      <c r="K348" s="326"/>
      <c r="U348" s="326"/>
      <c r="AE348" s="326"/>
      <c r="AO348" s="326"/>
      <c r="AY348" s="326"/>
      <c r="AZ348" s="326"/>
      <c r="BI348" s="326"/>
      <c r="BS348" s="326"/>
      <c r="CC348" s="326"/>
      <c r="CM348" s="326"/>
      <c r="CW348" s="326"/>
      <c r="DG348" s="326"/>
      <c r="DQ348" s="326"/>
      <c r="EA348" s="326"/>
      <c r="EK348" s="326"/>
      <c r="EU348" s="326"/>
      <c r="FE348" s="326"/>
      <c r="FO348" s="326"/>
      <c r="FY348" s="326"/>
      <c r="GI348" s="326"/>
      <c r="GS348" s="326"/>
      <c r="HC348" s="326"/>
      <c r="HM348" s="326"/>
      <c r="HW348" s="326"/>
    </row>
    <row r="349" s="3" customFormat="true" x14ac:dyDescent="0.25">
      <c r="A349" s="326"/>
      <c r="K349" s="326"/>
      <c r="U349" s="326"/>
      <c r="AE349" s="326"/>
      <c r="AO349" s="326"/>
      <c r="AY349" s="326"/>
      <c r="AZ349" s="326"/>
      <c r="BI349" s="326"/>
      <c r="BS349" s="326"/>
      <c r="CC349" s="326"/>
      <c r="CM349" s="326"/>
      <c r="CW349" s="326"/>
      <c r="DG349" s="326"/>
      <c r="DQ349" s="326"/>
      <c r="EA349" s="326"/>
      <c r="EK349" s="326"/>
      <c r="EU349" s="326"/>
      <c r="FE349" s="326"/>
      <c r="FO349" s="326"/>
      <c r="FY349" s="326"/>
      <c r="GI349" s="326"/>
      <c r="GS349" s="326"/>
      <c r="HC349" s="326"/>
      <c r="HM349" s="326"/>
      <c r="HW349" s="326"/>
    </row>
    <row r="350" s="3" customFormat="true" x14ac:dyDescent="0.25">
      <c r="A350" s="326"/>
      <c r="K350" s="326"/>
      <c r="U350" s="326"/>
      <c r="AE350" s="326"/>
      <c r="AO350" s="326"/>
      <c r="AY350" s="326"/>
      <c r="AZ350" s="326"/>
      <c r="BI350" s="326"/>
      <c r="BS350" s="326"/>
      <c r="CC350" s="326"/>
      <c r="CM350" s="326"/>
      <c r="CW350" s="326"/>
      <c r="DG350" s="326"/>
      <c r="DQ350" s="326"/>
      <c r="EA350" s="326"/>
      <c r="EK350" s="326"/>
      <c r="EU350" s="326"/>
      <c r="FE350" s="326"/>
      <c r="FO350" s="326"/>
      <c r="FY350" s="326"/>
      <c r="GI350" s="326"/>
      <c r="GS350" s="326"/>
      <c r="HC350" s="326"/>
      <c r="HM350" s="326"/>
      <c r="HW350" s="326"/>
    </row>
    <row r="351" s="3" customFormat="true" x14ac:dyDescent="0.25">
      <c r="A351" s="326"/>
      <c r="K351" s="326"/>
      <c r="U351" s="326"/>
      <c r="AE351" s="326"/>
      <c r="AO351" s="326"/>
      <c r="AY351" s="326"/>
      <c r="AZ351" s="326"/>
      <c r="BI351" s="326"/>
      <c r="BS351" s="326"/>
      <c r="CC351" s="326"/>
      <c r="CM351" s="326"/>
      <c r="CW351" s="326"/>
      <c r="DG351" s="326"/>
      <c r="DQ351" s="326"/>
      <c r="EA351" s="326"/>
      <c r="EK351" s="326"/>
      <c r="EU351" s="326"/>
      <c r="FE351" s="326"/>
      <c r="FO351" s="326"/>
      <c r="FY351" s="326"/>
      <c r="GI351" s="326"/>
      <c r="GS351" s="326"/>
      <c r="HC351" s="326"/>
      <c r="HM351" s="326"/>
      <c r="HW351" s="326"/>
    </row>
    <row r="352" s="3" customFormat="true" x14ac:dyDescent="0.25">
      <c r="A352" s="326"/>
      <c r="K352" s="326"/>
      <c r="U352" s="326"/>
      <c r="AE352" s="326"/>
      <c r="AO352" s="326"/>
      <c r="AY352" s="326"/>
      <c r="AZ352" s="326"/>
      <c r="BI352" s="326"/>
      <c r="BS352" s="326"/>
      <c r="CC352" s="326"/>
      <c r="CM352" s="326"/>
      <c r="CW352" s="326"/>
      <c r="DG352" s="326"/>
      <c r="DQ352" s="326"/>
      <c r="EA352" s="326"/>
      <c r="EK352" s="326"/>
      <c r="EU352" s="326"/>
      <c r="FE352" s="326"/>
      <c r="FO352" s="326"/>
      <c r="FY352" s="326"/>
      <c r="GI352" s="326"/>
      <c r="GS352" s="326"/>
      <c r="HC352" s="326"/>
      <c r="HM352" s="326"/>
      <c r="HW352" s="326"/>
    </row>
    <row r="353" s="3" customFormat="true" x14ac:dyDescent="0.25">
      <c r="A353" s="326"/>
      <c r="K353" s="326"/>
      <c r="U353" s="326"/>
      <c r="AE353" s="326"/>
      <c r="AO353" s="326"/>
      <c r="AY353" s="326"/>
      <c r="AZ353" s="326"/>
      <c r="BI353" s="326"/>
      <c r="BS353" s="326"/>
      <c r="CC353" s="326"/>
      <c r="CM353" s="326"/>
      <c r="CW353" s="326"/>
      <c r="DG353" s="326"/>
      <c r="DQ353" s="326"/>
      <c r="EA353" s="326"/>
      <c r="EK353" s="326"/>
      <c r="EU353" s="326"/>
      <c r="FE353" s="326"/>
      <c r="FO353" s="326"/>
      <c r="FY353" s="326"/>
      <c r="GI353" s="326"/>
      <c r="GS353" s="326"/>
      <c r="HC353" s="326"/>
      <c r="HM353" s="326"/>
      <c r="HW353" s="326"/>
    </row>
    <row r="354" s="3" customFormat="true" x14ac:dyDescent="0.25">
      <c r="A354" s="326"/>
      <c r="K354" s="326"/>
      <c r="U354" s="326"/>
      <c r="AE354" s="326"/>
      <c r="AO354" s="326"/>
      <c r="AY354" s="326"/>
      <c r="AZ354" s="326"/>
      <c r="BI354" s="326"/>
      <c r="BS354" s="326"/>
      <c r="CC354" s="326"/>
      <c r="CM354" s="326"/>
      <c r="CW354" s="326"/>
      <c r="DG354" s="326"/>
      <c r="DQ354" s="326"/>
      <c r="EA354" s="326"/>
      <c r="EK354" s="326"/>
      <c r="EU354" s="326"/>
      <c r="FE354" s="326"/>
      <c r="FO354" s="326"/>
      <c r="FY354" s="326"/>
      <c r="GI354" s="326"/>
      <c r="GS354" s="326"/>
      <c r="HC354" s="326"/>
      <c r="HM354" s="326"/>
      <c r="HW354" s="326"/>
    </row>
    <row r="355" s="3" customFormat="true" x14ac:dyDescent="0.25">
      <c r="A355" s="326"/>
      <c r="K355" s="326"/>
      <c r="U355" s="326"/>
      <c r="AE355" s="326"/>
      <c r="AO355" s="326"/>
      <c r="AY355" s="326"/>
      <c r="AZ355" s="326"/>
      <c r="BI355" s="326"/>
      <c r="BS355" s="326"/>
      <c r="CC355" s="326"/>
      <c r="CM355" s="326"/>
      <c r="CW355" s="326"/>
      <c r="DG355" s="326"/>
      <c r="DQ355" s="326"/>
      <c r="EA355" s="326"/>
      <c r="EK355" s="326"/>
      <c r="EU355" s="326"/>
      <c r="FE355" s="326"/>
      <c r="FO355" s="326"/>
      <c r="FY355" s="326"/>
      <c r="GI355" s="326"/>
      <c r="GS355" s="326"/>
      <c r="HC355" s="326"/>
      <c r="HM355" s="326"/>
      <c r="HW355" s="326"/>
    </row>
    <row r="356" s="3" customFormat="true" x14ac:dyDescent="0.25">
      <c r="A356" s="326"/>
      <c r="K356" s="326"/>
      <c r="U356" s="326"/>
      <c r="AE356" s="326"/>
      <c r="AO356" s="326"/>
      <c r="AY356" s="326"/>
      <c r="AZ356" s="326"/>
      <c r="BI356" s="326"/>
      <c r="BS356" s="326"/>
      <c r="CC356" s="326"/>
      <c r="CM356" s="326"/>
      <c r="CW356" s="326"/>
      <c r="DG356" s="326"/>
      <c r="DQ356" s="326"/>
      <c r="EA356" s="326"/>
      <c r="EK356" s="326"/>
      <c r="EU356" s="326"/>
      <c r="FE356" s="326"/>
      <c r="FO356" s="326"/>
      <c r="FY356" s="326"/>
      <c r="GI356" s="326"/>
      <c r="GS356" s="326"/>
      <c r="HC356" s="326"/>
      <c r="HM356" s="326"/>
      <c r="HW356" s="326"/>
    </row>
    <row r="357" s="3" customFormat="true" x14ac:dyDescent="0.25">
      <c r="A357" s="326"/>
      <c r="K357" s="326"/>
      <c r="U357" s="326"/>
      <c r="AE357" s="326"/>
      <c r="AO357" s="326"/>
      <c r="AY357" s="326"/>
      <c r="AZ357" s="326"/>
      <c r="BI357" s="326"/>
      <c r="BS357" s="326"/>
      <c r="CC357" s="326"/>
      <c r="CM357" s="326"/>
      <c r="CW357" s="326"/>
      <c r="DG357" s="326"/>
      <c r="DQ357" s="326"/>
      <c r="EA357" s="326"/>
      <c r="EK357" s="326"/>
      <c r="EU357" s="326"/>
      <c r="FE357" s="326"/>
      <c r="FO357" s="326"/>
      <c r="FY357" s="326"/>
      <c r="GI357" s="326"/>
      <c r="GS357" s="326"/>
      <c r="HC357" s="326"/>
      <c r="HM357" s="326"/>
      <c r="HW357" s="326"/>
    </row>
    <row r="358" s="3" customFormat="true" x14ac:dyDescent="0.25">
      <c r="A358" s="326"/>
      <c r="K358" s="326"/>
      <c r="U358" s="326"/>
      <c r="AE358" s="326"/>
      <c r="AO358" s="326"/>
      <c r="AY358" s="326"/>
      <c r="AZ358" s="326"/>
      <c r="BI358" s="326"/>
      <c r="BS358" s="326"/>
      <c r="CC358" s="326"/>
      <c r="CM358" s="326"/>
      <c r="CW358" s="326"/>
      <c r="DG358" s="326"/>
      <c r="DQ358" s="326"/>
      <c r="EA358" s="326"/>
      <c r="EK358" s="326"/>
      <c r="EU358" s="326"/>
      <c r="FE358" s="326"/>
      <c r="FO358" s="326"/>
      <c r="FY358" s="326"/>
      <c r="GI358" s="326"/>
      <c r="GS358" s="326"/>
      <c r="HC358" s="326"/>
      <c r="HM358" s="326"/>
      <c r="HW358" s="326"/>
    </row>
    <row r="359" s="3" customFormat="true" x14ac:dyDescent="0.25">
      <c r="A359" s="326"/>
      <c r="K359" s="326"/>
      <c r="U359" s="326"/>
      <c r="AE359" s="326"/>
      <c r="AO359" s="326"/>
      <c r="AY359" s="326"/>
      <c r="AZ359" s="326"/>
      <c r="BI359" s="326"/>
      <c r="BS359" s="326"/>
      <c r="CC359" s="326"/>
      <c r="CM359" s="326"/>
      <c r="CW359" s="326"/>
      <c r="DG359" s="326"/>
      <c r="DQ359" s="326"/>
      <c r="EA359" s="326"/>
      <c r="EK359" s="326"/>
      <c r="EU359" s="326"/>
      <c r="FE359" s="326"/>
      <c r="FO359" s="326"/>
      <c r="FY359" s="326"/>
      <c r="GI359" s="326"/>
      <c r="GS359" s="326"/>
      <c r="HC359" s="326"/>
      <c r="HM359" s="326"/>
      <c r="HW359" s="326"/>
    </row>
    <row r="360" s="3" customFormat="true" x14ac:dyDescent="0.25">
      <c r="A360" s="326"/>
      <c r="K360" s="326"/>
      <c r="U360" s="326"/>
      <c r="AE360" s="326"/>
      <c r="AO360" s="326"/>
      <c r="AY360" s="326"/>
      <c r="AZ360" s="326"/>
      <c r="BI360" s="326"/>
      <c r="BS360" s="326"/>
      <c r="CC360" s="326"/>
      <c r="CM360" s="326"/>
      <c r="CW360" s="326"/>
      <c r="DG360" s="326"/>
      <c r="DQ360" s="326"/>
      <c r="EA360" s="326"/>
      <c r="EK360" s="326"/>
      <c r="EU360" s="326"/>
      <c r="FE360" s="326"/>
      <c r="FO360" s="326"/>
      <c r="FY360" s="326"/>
      <c r="GI360" s="326"/>
      <c r="GS360" s="326"/>
      <c r="HC360" s="326"/>
      <c r="HM360" s="326"/>
      <c r="HW360" s="326"/>
    </row>
    <row r="361" s="3" customFormat="true" x14ac:dyDescent="0.25">
      <c r="A361" s="326"/>
      <c r="K361" s="326"/>
      <c r="U361" s="326"/>
      <c r="AE361" s="326"/>
      <c r="AO361" s="326"/>
      <c r="AY361" s="326"/>
      <c r="AZ361" s="326"/>
      <c r="BI361" s="326"/>
      <c r="BS361" s="326"/>
      <c r="CC361" s="326"/>
      <c r="CM361" s="326"/>
      <c r="CW361" s="326"/>
      <c r="DG361" s="326"/>
      <c r="DQ361" s="326"/>
      <c r="EA361" s="326"/>
      <c r="EK361" s="326"/>
      <c r="EU361" s="326"/>
      <c r="FE361" s="326"/>
      <c r="FO361" s="326"/>
      <c r="FY361" s="326"/>
      <c r="GI361" s="326"/>
      <c r="GS361" s="326"/>
      <c r="HC361" s="326"/>
      <c r="HM361" s="326"/>
      <c r="HW361" s="326"/>
    </row>
    <row r="362" s="3" customFormat="true" x14ac:dyDescent="0.25">
      <c r="A362" s="326"/>
      <c r="K362" s="326"/>
      <c r="U362" s="326"/>
      <c r="AE362" s="326"/>
      <c r="AO362" s="326"/>
      <c r="AY362" s="326"/>
      <c r="AZ362" s="326"/>
      <c r="BI362" s="326"/>
      <c r="BS362" s="326"/>
      <c r="CC362" s="326"/>
      <c r="CM362" s="326"/>
      <c r="CW362" s="326"/>
      <c r="DG362" s="326"/>
      <c r="DQ362" s="326"/>
      <c r="EA362" s="326"/>
      <c r="EK362" s="326"/>
      <c r="EU362" s="326"/>
      <c r="FE362" s="326"/>
      <c r="FO362" s="326"/>
      <c r="FY362" s="326"/>
      <c r="GI362" s="326"/>
      <c r="GS362" s="326"/>
      <c r="HC362" s="326"/>
      <c r="HM362" s="326"/>
      <c r="HW362" s="326"/>
    </row>
    <row r="363" s="3" customFormat="true" x14ac:dyDescent="0.25">
      <c r="A363" s="326"/>
      <c r="K363" s="326"/>
      <c r="U363" s="326"/>
      <c r="AE363" s="326"/>
      <c r="AO363" s="326"/>
      <c r="AY363" s="326"/>
      <c r="AZ363" s="326"/>
      <c r="BI363" s="326"/>
      <c r="BS363" s="326"/>
      <c r="CC363" s="326"/>
      <c r="CM363" s="326"/>
      <c r="CW363" s="326"/>
      <c r="DG363" s="326"/>
      <c r="DQ363" s="326"/>
      <c r="EA363" s="326"/>
      <c r="EK363" s="326"/>
      <c r="EU363" s="326"/>
      <c r="FE363" s="326"/>
      <c r="FO363" s="326"/>
      <c r="FY363" s="326"/>
      <c r="GI363" s="326"/>
      <c r="GS363" s="326"/>
      <c r="HC363" s="326"/>
      <c r="HM363" s="326"/>
      <c r="HW363" s="326"/>
    </row>
    <row r="364" s="3" customFormat="true" x14ac:dyDescent="0.25">
      <c r="A364" s="326"/>
      <c r="K364" s="326"/>
      <c r="U364" s="326"/>
      <c r="AE364" s="326"/>
      <c r="AO364" s="326"/>
      <c r="AY364" s="326"/>
      <c r="AZ364" s="326"/>
      <c r="BI364" s="326"/>
      <c r="BS364" s="326"/>
      <c r="CC364" s="326"/>
      <c r="CM364" s="326"/>
      <c r="CW364" s="326"/>
      <c r="DG364" s="326"/>
      <c r="DQ364" s="326"/>
      <c r="EA364" s="326"/>
      <c r="EK364" s="326"/>
      <c r="EU364" s="326"/>
      <c r="FE364" s="326"/>
      <c r="FO364" s="326"/>
      <c r="FY364" s="326"/>
      <c r="GI364" s="326"/>
      <c r="GS364" s="326"/>
      <c r="HC364" s="326"/>
      <c r="HM364" s="326"/>
      <c r="HW364" s="326"/>
    </row>
    <row r="365" s="3" customFormat="true" x14ac:dyDescent="0.25">
      <c r="A365" s="326"/>
      <c r="K365" s="326"/>
      <c r="U365" s="326"/>
      <c r="AE365" s="326"/>
      <c r="AO365" s="326"/>
      <c r="AY365" s="326"/>
      <c r="AZ365" s="326"/>
      <c r="BI365" s="326"/>
      <c r="BS365" s="326"/>
      <c r="CC365" s="326"/>
      <c r="CM365" s="326"/>
      <c r="CW365" s="326"/>
      <c r="DG365" s="326"/>
      <c r="DQ365" s="326"/>
      <c r="EA365" s="326"/>
      <c r="EK365" s="326"/>
      <c r="EU365" s="326"/>
      <c r="FE365" s="326"/>
      <c r="FO365" s="326"/>
      <c r="FY365" s="326"/>
      <c r="GI365" s="326"/>
      <c r="GS365" s="326"/>
      <c r="HC365" s="326"/>
      <c r="HM365" s="326"/>
      <c r="HW365" s="326"/>
    </row>
    <row r="366" s="3" customFormat="true" x14ac:dyDescent="0.25">
      <c r="A366" s="326"/>
      <c r="K366" s="326"/>
      <c r="U366" s="326"/>
      <c r="AE366" s="326"/>
      <c r="AO366" s="326"/>
      <c r="AY366" s="326"/>
      <c r="AZ366" s="326"/>
      <c r="BI366" s="326"/>
      <c r="BS366" s="326"/>
      <c r="CC366" s="326"/>
      <c r="CM366" s="326"/>
      <c r="CW366" s="326"/>
      <c r="DG366" s="326"/>
      <c r="DQ366" s="326"/>
      <c r="EA366" s="326"/>
      <c r="EK366" s="326"/>
      <c r="EU366" s="326"/>
      <c r="FE366" s="326"/>
      <c r="FO366" s="326"/>
      <c r="FY366" s="326"/>
      <c r="GI366" s="326"/>
      <c r="GS366" s="326"/>
      <c r="HC366" s="326"/>
      <c r="HM366" s="326"/>
      <c r="HW366" s="326"/>
    </row>
    <row r="367" s="3" customFormat="true" x14ac:dyDescent="0.25">
      <c r="A367" s="326"/>
      <c r="K367" s="326"/>
      <c r="U367" s="326"/>
      <c r="AE367" s="326"/>
      <c r="AO367" s="326"/>
      <c r="AY367" s="326"/>
      <c r="AZ367" s="326"/>
      <c r="BI367" s="326"/>
      <c r="BS367" s="326"/>
      <c r="CC367" s="326"/>
      <c r="CM367" s="326"/>
      <c r="CW367" s="326"/>
      <c r="DG367" s="326"/>
      <c r="DQ367" s="326"/>
      <c r="EA367" s="326"/>
      <c r="EK367" s="326"/>
      <c r="EU367" s="326"/>
      <c r="FE367" s="326"/>
      <c r="FO367" s="326"/>
      <c r="FY367" s="326"/>
      <c r="GI367" s="326"/>
      <c r="GS367" s="326"/>
      <c r="HC367" s="326"/>
      <c r="HM367" s="326"/>
      <c r="HW367" s="326"/>
    </row>
    <row r="368" s="3" customFormat="true" x14ac:dyDescent="0.25">
      <c r="A368" s="326"/>
      <c r="K368" s="326"/>
      <c r="U368" s="326"/>
      <c r="AE368" s="326"/>
      <c r="AO368" s="326"/>
      <c r="AY368" s="326"/>
      <c r="AZ368" s="326"/>
      <c r="BI368" s="326"/>
      <c r="BS368" s="326"/>
      <c r="CC368" s="326"/>
      <c r="CM368" s="326"/>
      <c r="CW368" s="326"/>
      <c r="DG368" s="326"/>
      <c r="DQ368" s="326"/>
      <c r="EA368" s="326"/>
      <c r="EK368" s="326"/>
      <c r="EU368" s="326"/>
      <c r="FE368" s="326"/>
      <c r="FO368" s="326"/>
      <c r="FY368" s="326"/>
      <c r="GI368" s="326"/>
      <c r="GS368" s="326"/>
      <c r="HC368" s="326"/>
      <c r="HM368" s="326"/>
      <c r="HW368" s="326"/>
    </row>
    <row r="369" s="3" customFormat="true" x14ac:dyDescent="0.25">
      <c r="A369" s="326"/>
      <c r="K369" s="326"/>
      <c r="U369" s="326"/>
      <c r="AE369" s="326"/>
      <c r="AO369" s="326"/>
      <c r="AY369" s="326"/>
      <c r="AZ369" s="326"/>
      <c r="BI369" s="326"/>
      <c r="BS369" s="326"/>
      <c r="CC369" s="326"/>
      <c r="CM369" s="326"/>
      <c r="CW369" s="326"/>
      <c r="DG369" s="326"/>
      <c r="DQ369" s="326"/>
      <c r="EA369" s="326"/>
      <c r="EK369" s="326"/>
      <c r="EU369" s="326"/>
      <c r="FE369" s="326"/>
      <c r="FO369" s="326"/>
      <c r="FY369" s="326"/>
      <c r="GI369" s="326"/>
      <c r="GS369" s="326"/>
      <c r="HC369" s="326"/>
      <c r="HM369" s="326"/>
      <c r="HW369" s="326"/>
    </row>
    <row r="370" s="3" customFormat="true" x14ac:dyDescent="0.25">
      <c r="A370" s="326"/>
      <c r="K370" s="326"/>
      <c r="U370" s="326"/>
      <c r="AE370" s="326"/>
      <c r="AO370" s="326"/>
      <c r="AY370" s="326"/>
      <c r="AZ370" s="326"/>
      <c r="BI370" s="326"/>
      <c r="BS370" s="326"/>
      <c r="CC370" s="326"/>
      <c r="CM370" s="326"/>
      <c r="CW370" s="326"/>
      <c r="DG370" s="326"/>
      <c r="DQ370" s="326"/>
      <c r="EA370" s="326"/>
      <c r="EK370" s="326"/>
      <c r="EU370" s="326"/>
      <c r="FE370" s="326"/>
      <c r="FO370" s="326"/>
      <c r="FY370" s="326"/>
      <c r="GI370" s="326"/>
      <c r="GS370" s="326"/>
      <c r="HC370" s="326"/>
      <c r="HM370" s="326"/>
      <c r="HW370" s="326"/>
    </row>
    <row r="371" s="3" customFormat="true" x14ac:dyDescent="0.25">
      <c r="A371" s="326"/>
      <c r="K371" s="326"/>
      <c r="U371" s="326"/>
      <c r="AE371" s="326"/>
      <c r="AO371" s="326"/>
      <c r="AY371" s="326"/>
      <c r="AZ371" s="326"/>
      <c r="BI371" s="326"/>
      <c r="BS371" s="326"/>
      <c r="CC371" s="326"/>
      <c r="CM371" s="326"/>
      <c r="CW371" s="326"/>
      <c r="DG371" s="326"/>
      <c r="DQ371" s="326"/>
      <c r="EA371" s="326"/>
      <c r="EK371" s="326"/>
      <c r="EU371" s="326"/>
      <c r="FE371" s="326"/>
      <c r="FO371" s="326"/>
      <c r="FY371" s="326"/>
      <c r="GI371" s="326"/>
      <c r="GS371" s="326"/>
      <c r="HC371" s="326"/>
      <c r="HM371" s="326"/>
      <c r="HW371" s="326"/>
    </row>
    <row r="372" s="3" customFormat="true" x14ac:dyDescent="0.25">
      <c r="A372" s="326"/>
      <c r="K372" s="326"/>
      <c r="U372" s="326"/>
      <c r="AE372" s="326"/>
      <c r="AO372" s="326"/>
      <c r="AY372" s="326"/>
      <c r="AZ372" s="326"/>
      <c r="BI372" s="326"/>
      <c r="BS372" s="326"/>
      <c r="CC372" s="326"/>
      <c r="CM372" s="326"/>
      <c r="CW372" s="326"/>
      <c r="DG372" s="326"/>
      <c r="DQ372" s="326"/>
      <c r="EA372" s="326"/>
      <c r="EK372" s="326"/>
      <c r="EU372" s="326"/>
      <c r="FE372" s="326"/>
      <c r="FO372" s="326"/>
      <c r="FY372" s="326"/>
      <c r="GI372" s="326"/>
      <c r="GS372" s="326"/>
      <c r="HC372" s="326"/>
      <c r="HM372" s="326"/>
      <c r="HW372" s="326"/>
    </row>
    <row r="373" s="3" customFormat="true" x14ac:dyDescent="0.25">
      <c r="A373" s="326"/>
      <c r="K373" s="326"/>
      <c r="U373" s="326"/>
      <c r="AE373" s="326"/>
      <c r="AO373" s="326"/>
      <c r="AY373" s="326"/>
      <c r="AZ373" s="326"/>
      <c r="BI373" s="326"/>
      <c r="BS373" s="326"/>
      <c r="CC373" s="326"/>
      <c r="CM373" s="326"/>
      <c r="CW373" s="326"/>
      <c r="DG373" s="326"/>
      <c r="DQ373" s="326"/>
      <c r="EA373" s="326"/>
      <c r="EK373" s="326"/>
      <c r="EU373" s="326"/>
      <c r="FE373" s="326"/>
      <c r="FO373" s="326"/>
      <c r="FY373" s="326"/>
      <c r="GI373" s="326"/>
      <c r="GS373" s="326"/>
      <c r="HC373" s="326"/>
      <c r="HM373" s="326"/>
      <c r="HW373" s="326"/>
    </row>
    <row r="374" s="3" customFormat="true" x14ac:dyDescent="0.25">
      <c r="A374" s="326"/>
      <c r="K374" s="326"/>
      <c r="U374" s="326"/>
      <c r="AE374" s="326"/>
      <c r="AO374" s="326"/>
      <c r="AY374" s="326"/>
      <c r="AZ374" s="326"/>
      <c r="BI374" s="326"/>
      <c r="BS374" s="326"/>
      <c r="CC374" s="326"/>
      <c r="CM374" s="326"/>
      <c r="CW374" s="326"/>
      <c r="DG374" s="326"/>
      <c r="DQ374" s="326"/>
      <c r="EA374" s="326"/>
      <c r="EK374" s="326"/>
      <c r="EU374" s="326"/>
      <c r="FE374" s="326"/>
      <c r="FO374" s="326"/>
      <c r="FY374" s="326"/>
      <c r="GI374" s="326"/>
      <c r="GS374" s="326"/>
      <c r="HC374" s="326"/>
      <c r="HM374" s="326"/>
      <c r="HW374" s="326"/>
    </row>
    <row r="375" s="3" customFormat="true" x14ac:dyDescent="0.25">
      <c r="A375" s="326"/>
      <c r="K375" s="326"/>
      <c r="U375" s="326"/>
      <c r="AE375" s="326"/>
      <c r="AO375" s="326"/>
      <c r="AY375" s="326"/>
      <c r="AZ375" s="326"/>
      <c r="BI375" s="326"/>
      <c r="BS375" s="326"/>
      <c r="CC375" s="326"/>
      <c r="CM375" s="326"/>
      <c r="CW375" s="326"/>
      <c r="DG375" s="326"/>
      <c r="DQ375" s="326"/>
      <c r="EA375" s="326"/>
      <c r="EK375" s="326"/>
      <c r="EU375" s="326"/>
      <c r="FE375" s="326"/>
      <c r="FO375" s="326"/>
      <c r="FY375" s="326"/>
      <c r="GI375" s="326"/>
      <c r="GS375" s="326"/>
      <c r="HC375" s="326"/>
      <c r="HM375" s="326"/>
      <c r="HW375" s="326"/>
    </row>
    <row r="376" s="3" customFormat="true" x14ac:dyDescent="0.25">
      <c r="A376" s="326"/>
      <c r="K376" s="326"/>
      <c r="U376" s="326"/>
      <c r="AE376" s="326"/>
      <c r="AO376" s="326"/>
      <c r="AY376" s="326"/>
      <c r="AZ376" s="326"/>
      <c r="BI376" s="326"/>
      <c r="BS376" s="326"/>
      <c r="CC376" s="326"/>
      <c r="CM376" s="326"/>
      <c r="CW376" s="326"/>
      <c r="DG376" s="326"/>
      <c r="DQ376" s="326"/>
      <c r="EA376" s="326"/>
      <c r="EK376" s="326"/>
      <c r="EU376" s="326"/>
      <c r="FE376" s="326"/>
      <c r="FO376" s="326"/>
      <c r="FY376" s="326"/>
      <c r="GI376" s="326"/>
      <c r="GS376" s="326"/>
      <c r="HC376" s="326"/>
      <c r="HM376" s="326"/>
      <c r="HW376" s="326"/>
    </row>
    <row r="377" s="3" customFormat="true" x14ac:dyDescent="0.25">
      <c r="A377" s="326"/>
      <c r="K377" s="326"/>
      <c r="U377" s="326"/>
      <c r="AE377" s="326"/>
      <c r="AO377" s="326"/>
      <c r="AY377" s="326"/>
      <c r="AZ377" s="326"/>
      <c r="BI377" s="326"/>
      <c r="BS377" s="326"/>
      <c r="CC377" s="326"/>
      <c r="CM377" s="326"/>
      <c r="CW377" s="326"/>
      <c r="DG377" s="326"/>
      <c r="DQ377" s="326"/>
      <c r="EA377" s="326"/>
      <c r="EK377" s="326"/>
      <c r="EU377" s="326"/>
      <c r="FE377" s="326"/>
      <c r="FO377" s="326"/>
      <c r="FY377" s="326"/>
      <c r="GI377" s="326"/>
      <c r="GS377" s="326"/>
      <c r="HC377" s="326"/>
      <c r="HM377" s="326"/>
      <c r="HW377" s="326"/>
    </row>
    <row r="378" s="3" customFormat="true" x14ac:dyDescent="0.25">
      <c r="A378" s="326"/>
      <c r="K378" s="326"/>
      <c r="U378" s="326"/>
      <c r="AE378" s="326"/>
      <c r="AO378" s="326"/>
      <c r="AY378" s="326"/>
      <c r="AZ378" s="326"/>
      <c r="BI378" s="326"/>
      <c r="BS378" s="326"/>
      <c r="CC378" s="326"/>
      <c r="CM378" s="326"/>
      <c r="CW378" s="326"/>
      <c r="DG378" s="326"/>
      <c r="DQ378" s="326"/>
      <c r="EA378" s="326"/>
      <c r="EK378" s="326"/>
      <c r="EU378" s="326"/>
      <c r="FE378" s="326"/>
      <c r="FO378" s="326"/>
      <c r="FY378" s="326"/>
      <c r="GI378" s="326"/>
      <c r="GS378" s="326"/>
      <c r="HC378" s="326"/>
      <c r="HM378" s="326"/>
      <c r="HW378" s="326"/>
    </row>
    <row r="379" s="3" customFormat="true" x14ac:dyDescent="0.25">
      <c r="A379" s="326"/>
      <c r="K379" s="326"/>
      <c r="U379" s="326"/>
      <c r="AE379" s="326"/>
      <c r="AO379" s="326"/>
      <c r="AY379" s="326"/>
      <c r="AZ379" s="326"/>
      <c r="BI379" s="326"/>
      <c r="BS379" s="326"/>
      <c r="CC379" s="326"/>
      <c r="CM379" s="326"/>
      <c r="CW379" s="326"/>
      <c r="DG379" s="326"/>
      <c r="DQ379" s="326"/>
      <c r="EA379" s="326"/>
      <c r="EK379" s="326"/>
      <c r="EU379" s="326"/>
      <c r="FE379" s="326"/>
      <c r="FO379" s="326"/>
      <c r="FY379" s="326"/>
      <c r="GI379" s="326"/>
      <c r="GS379" s="326"/>
      <c r="HC379" s="326"/>
      <c r="HM379" s="326"/>
      <c r="HW379" s="326"/>
    </row>
    <row r="380" s="3" customFormat="true" x14ac:dyDescent="0.25">
      <c r="A380" s="326"/>
      <c r="K380" s="326"/>
      <c r="U380" s="326"/>
      <c r="AE380" s="326"/>
      <c r="AO380" s="326"/>
      <c r="AY380" s="326"/>
      <c r="AZ380" s="326"/>
      <c r="BI380" s="326"/>
      <c r="BS380" s="326"/>
      <c r="CC380" s="326"/>
      <c r="CM380" s="326"/>
      <c r="CW380" s="326"/>
      <c r="DG380" s="326"/>
      <c r="DQ380" s="326"/>
      <c r="EA380" s="326"/>
      <c r="EK380" s="326"/>
      <c r="EU380" s="326"/>
      <c r="FE380" s="326"/>
      <c r="FO380" s="326"/>
      <c r="FY380" s="326"/>
      <c r="GI380" s="326"/>
      <c r="GS380" s="326"/>
      <c r="HC380" s="326"/>
      <c r="HM380" s="326"/>
      <c r="HW380" s="326"/>
    </row>
    <row r="381" s="3" customFormat="true" x14ac:dyDescent="0.25">
      <c r="A381" s="326"/>
      <c r="K381" s="326"/>
      <c r="U381" s="326"/>
      <c r="AE381" s="326"/>
      <c r="AO381" s="326"/>
      <c r="AY381" s="326"/>
      <c r="AZ381" s="326"/>
      <c r="BI381" s="326"/>
      <c r="BS381" s="326"/>
      <c r="CC381" s="326"/>
      <c r="CM381" s="326"/>
      <c r="CW381" s="326"/>
      <c r="DG381" s="326"/>
      <c r="DQ381" s="326"/>
      <c r="EA381" s="326"/>
      <c r="EK381" s="326"/>
      <c r="EU381" s="326"/>
      <c r="FE381" s="326"/>
      <c r="FO381" s="326"/>
      <c r="FY381" s="326"/>
      <c r="GI381" s="326"/>
      <c r="GS381" s="326"/>
      <c r="HC381" s="326"/>
      <c r="HM381" s="326"/>
      <c r="HW381" s="326"/>
    </row>
    <row r="382" s="3" customFormat="true" x14ac:dyDescent="0.25">
      <c r="A382" s="326"/>
      <c r="K382" s="326"/>
      <c r="U382" s="326"/>
      <c r="AE382" s="326"/>
      <c r="AO382" s="326"/>
      <c r="AY382" s="326"/>
      <c r="AZ382" s="326"/>
      <c r="BI382" s="326"/>
      <c r="BS382" s="326"/>
      <c r="CC382" s="326"/>
      <c r="CM382" s="326"/>
      <c r="CW382" s="326"/>
      <c r="DG382" s="326"/>
      <c r="DQ382" s="326"/>
      <c r="EA382" s="326"/>
      <c r="EK382" s="326"/>
      <c r="EU382" s="326"/>
      <c r="FE382" s="326"/>
      <c r="FO382" s="326"/>
      <c r="FY382" s="326"/>
      <c r="GI382" s="326"/>
      <c r="GS382" s="326"/>
      <c r="HC382" s="326"/>
      <c r="HM382" s="326"/>
      <c r="HW382" s="326"/>
    </row>
    <row r="383" s="3" customFormat="true" x14ac:dyDescent="0.25">
      <c r="A383" s="326"/>
      <c r="K383" s="326"/>
      <c r="U383" s="326"/>
      <c r="AE383" s="326"/>
      <c r="AO383" s="326"/>
      <c r="AY383" s="326"/>
      <c r="AZ383" s="326"/>
      <c r="BI383" s="326"/>
      <c r="BS383" s="326"/>
      <c r="CC383" s="326"/>
      <c r="CM383" s="326"/>
      <c r="CW383" s="326"/>
      <c r="DG383" s="326"/>
      <c r="DQ383" s="326"/>
      <c r="EA383" s="326"/>
      <c r="EK383" s="326"/>
      <c r="EU383" s="326"/>
      <c r="FE383" s="326"/>
      <c r="FO383" s="326"/>
      <c r="FY383" s="326"/>
      <c r="GI383" s="326"/>
      <c r="GS383" s="326"/>
      <c r="HC383" s="326"/>
      <c r="HM383" s="326"/>
      <c r="HW383" s="326"/>
    </row>
    <row r="384" s="3" customFormat="true" x14ac:dyDescent="0.25">
      <c r="A384" s="326"/>
      <c r="K384" s="326"/>
      <c r="U384" s="326"/>
      <c r="AE384" s="326"/>
      <c r="AO384" s="326"/>
      <c r="AY384" s="326"/>
      <c r="AZ384" s="326"/>
      <c r="BI384" s="326"/>
      <c r="BS384" s="326"/>
      <c r="CC384" s="326"/>
      <c r="CM384" s="326"/>
      <c r="CW384" s="326"/>
      <c r="DG384" s="326"/>
      <c r="DQ384" s="326"/>
      <c r="EA384" s="326"/>
      <c r="EK384" s="326"/>
      <c r="EU384" s="326"/>
      <c r="FE384" s="326"/>
      <c r="FO384" s="326"/>
      <c r="FY384" s="326"/>
      <c r="GI384" s="326"/>
      <c r="GS384" s="326"/>
      <c r="HC384" s="326"/>
      <c r="HM384" s="326"/>
      <c r="HW384" s="326"/>
    </row>
    <row r="385" s="3" customFormat="true" x14ac:dyDescent="0.25">
      <c r="A385" s="326"/>
      <c r="K385" s="326"/>
      <c r="U385" s="326"/>
      <c r="AE385" s="326"/>
      <c r="AO385" s="326"/>
      <c r="AY385" s="326"/>
      <c r="AZ385" s="326"/>
      <c r="BI385" s="326"/>
      <c r="BS385" s="326"/>
      <c r="CC385" s="326"/>
      <c r="CM385" s="326"/>
      <c r="CW385" s="326"/>
      <c r="DG385" s="326"/>
      <c r="DQ385" s="326"/>
      <c r="EA385" s="326"/>
      <c r="EK385" s="326"/>
      <c r="EU385" s="326"/>
      <c r="FE385" s="326"/>
      <c r="FO385" s="326"/>
      <c r="FY385" s="326"/>
      <c r="GI385" s="326"/>
      <c r="GS385" s="326"/>
      <c r="HC385" s="326"/>
      <c r="HM385" s="326"/>
      <c r="HW385" s="326"/>
    </row>
    <row r="386" s="3" customFormat="true" x14ac:dyDescent="0.25">
      <c r="A386" s="326"/>
      <c r="K386" s="326"/>
      <c r="U386" s="326"/>
      <c r="AE386" s="326"/>
      <c r="AO386" s="326"/>
      <c r="AY386" s="326"/>
      <c r="AZ386" s="326"/>
      <c r="BI386" s="326"/>
      <c r="BS386" s="326"/>
      <c r="CC386" s="326"/>
      <c r="CM386" s="326"/>
      <c r="CW386" s="326"/>
      <c r="DG386" s="326"/>
      <c r="DQ386" s="326"/>
      <c r="EA386" s="326"/>
      <c r="EK386" s="326"/>
      <c r="EU386" s="326"/>
      <c r="FE386" s="326"/>
      <c r="FO386" s="326"/>
      <c r="FY386" s="326"/>
      <c r="GI386" s="326"/>
      <c r="GS386" s="326"/>
      <c r="HC386" s="326"/>
      <c r="HM386" s="326"/>
      <c r="HW386" s="326"/>
    </row>
    <row r="387" s="3" customFormat="true" x14ac:dyDescent="0.25">
      <c r="A387" s="326"/>
      <c r="K387" s="326"/>
      <c r="U387" s="326"/>
      <c r="AE387" s="326"/>
      <c r="AO387" s="326"/>
      <c r="AY387" s="326"/>
      <c r="AZ387" s="326"/>
      <c r="BI387" s="326"/>
      <c r="BS387" s="326"/>
      <c r="CC387" s="326"/>
      <c r="CM387" s="326"/>
      <c r="CW387" s="326"/>
      <c r="DG387" s="326"/>
      <c r="DQ387" s="326"/>
      <c r="EA387" s="326"/>
      <c r="EK387" s="326"/>
      <c r="EU387" s="326"/>
      <c r="FE387" s="326"/>
      <c r="FO387" s="326"/>
      <c r="FY387" s="326"/>
      <c r="GI387" s="326"/>
      <c r="GS387" s="326"/>
      <c r="HC387" s="326"/>
      <c r="HM387" s="326"/>
      <c r="HW387" s="326"/>
    </row>
    <row r="388" s="3" customFormat="true" x14ac:dyDescent="0.25">
      <c r="A388" s="326"/>
      <c r="K388" s="326"/>
      <c r="U388" s="326"/>
      <c r="AE388" s="326"/>
      <c r="AO388" s="326"/>
      <c r="AY388" s="326"/>
      <c r="AZ388" s="326"/>
      <c r="BI388" s="326"/>
      <c r="BS388" s="326"/>
      <c r="CC388" s="326"/>
      <c r="CM388" s="326"/>
      <c r="CW388" s="326"/>
      <c r="DG388" s="326"/>
      <c r="DQ388" s="326"/>
      <c r="EA388" s="326"/>
      <c r="EK388" s="326"/>
      <c r="EU388" s="326"/>
      <c r="FE388" s="326"/>
      <c r="FO388" s="326"/>
      <c r="FY388" s="326"/>
      <c r="GI388" s="326"/>
      <c r="GS388" s="326"/>
      <c r="HC388" s="326"/>
      <c r="HM388" s="326"/>
      <c r="HW388" s="326"/>
    </row>
    <row r="389" s="3" customFormat="true" x14ac:dyDescent="0.25">
      <c r="A389" s="326"/>
      <c r="K389" s="326"/>
      <c r="U389" s="326"/>
      <c r="AE389" s="326"/>
      <c r="AO389" s="326"/>
      <c r="AY389" s="326"/>
      <c r="AZ389" s="326"/>
      <c r="BI389" s="326"/>
      <c r="BS389" s="326"/>
      <c r="CC389" s="326"/>
      <c r="CM389" s="326"/>
      <c r="CW389" s="326"/>
      <c r="DG389" s="326"/>
      <c r="DQ389" s="326"/>
      <c r="EA389" s="326"/>
      <c r="EK389" s="326"/>
      <c r="EU389" s="326"/>
      <c r="FE389" s="326"/>
      <c r="FO389" s="326"/>
      <c r="FY389" s="326"/>
      <c r="GI389" s="326"/>
      <c r="GS389" s="326"/>
      <c r="HC389" s="326"/>
      <c r="HM389" s="326"/>
      <c r="HW389" s="326"/>
    </row>
    <row r="390" s="3" customFormat="true" x14ac:dyDescent="0.25">
      <c r="A390" s="326"/>
      <c r="K390" s="326"/>
      <c r="U390" s="326"/>
      <c r="AE390" s="326"/>
      <c r="AO390" s="326"/>
      <c r="AY390" s="326"/>
      <c r="AZ390" s="326"/>
      <c r="BI390" s="326"/>
      <c r="BS390" s="326"/>
      <c r="CC390" s="326"/>
      <c r="CM390" s="326"/>
      <c r="CW390" s="326"/>
      <c r="DG390" s="326"/>
      <c r="DQ390" s="326"/>
      <c r="EA390" s="326"/>
      <c r="EK390" s="326"/>
      <c r="EU390" s="326"/>
      <c r="FE390" s="326"/>
      <c r="FO390" s="326"/>
      <c r="FY390" s="326"/>
      <c r="GI390" s="326"/>
      <c r="GS390" s="326"/>
      <c r="HC390" s="326"/>
      <c r="HM390" s="326"/>
      <c r="HW390" s="326"/>
    </row>
    <row r="391" s="3" customFormat="true" x14ac:dyDescent="0.25">
      <c r="A391" s="326"/>
      <c r="K391" s="326"/>
      <c r="U391" s="326"/>
      <c r="AE391" s="326"/>
      <c r="AO391" s="326"/>
      <c r="AY391" s="326"/>
      <c r="AZ391" s="326"/>
      <c r="BI391" s="326"/>
      <c r="BS391" s="326"/>
      <c r="CC391" s="326"/>
      <c r="CM391" s="326"/>
      <c r="CW391" s="326"/>
      <c r="DG391" s="326"/>
      <c r="DQ391" s="326"/>
      <c r="EA391" s="326"/>
      <c r="EK391" s="326"/>
      <c r="EU391" s="326"/>
      <c r="FE391" s="326"/>
      <c r="FO391" s="326"/>
      <c r="FY391" s="326"/>
      <c r="GI391" s="326"/>
      <c r="GS391" s="326"/>
      <c r="HC391" s="326"/>
      <c r="HM391" s="326"/>
      <c r="HW391" s="326"/>
    </row>
    <row r="392" s="3" customFormat="true" x14ac:dyDescent="0.25">
      <c r="A392" s="326"/>
      <c r="K392" s="326"/>
      <c r="U392" s="326"/>
      <c r="AE392" s="326"/>
      <c r="AO392" s="326"/>
      <c r="AY392" s="326"/>
      <c r="AZ392" s="326"/>
      <c r="BI392" s="326"/>
      <c r="BS392" s="326"/>
      <c r="CC392" s="326"/>
      <c r="CM392" s="326"/>
      <c r="CW392" s="326"/>
      <c r="DG392" s="326"/>
      <c r="DQ392" s="326"/>
      <c r="EA392" s="326"/>
      <c r="EK392" s="326"/>
      <c r="EU392" s="326"/>
      <c r="FE392" s="326"/>
      <c r="FO392" s="326"/>
      <c r="FY392" s="326"/>
      <c r="GI392" s="326"/>
      <c r="GS392" s="326"/>
      <c r="HC392" s="326"/>
      <c r="HM392" s="326"/>
      <c r="HW392" s="326"/>
    </row>
    <row r="393" s="3" customFormat="true" x14ac:dyDescent="0.25">
      <c r="A393" s="326"/>
      <c r="K393" s="326"/>
      <c r="U393" s="326"/>
      <c r="AE393" s="326"/>
      <c r="AO393" s="326"/>
      <c r="AY393" s="326"/>
      <c r="AZ393" s="326"/>
      <c r="BI393" s="326"/>
      <c r="BS393" s="326"/>
      <c r="CC393" s="326"/>
      <c r="CM393" s="326"/>
      <c r="CW393" s="326"/>
      <c r="DG393" s="326"/>
      <c r="DQ393" s="326"/>
      <c r="EA393" s="326"/>
      <c r="EK393" s="326"/>
      <c r="EU393" s="326"/>
      <c r="FE393" s="326"/>
      <c r="FO393" s="326"/>
      <c r="FY393" s="326"/>
      <c r="GI393" s="326"/>
      <c r="GS393" s="326"/>
      <c r="HC393" s="326"/>
      <c r="HM393" s="326"/>
      <c r="HW393" s="326"/>
    </row>
    <row r="394" s="3" customFormat="true" x14ac:dyDescent="0.25">
      <c r="A394" s="326"/>
      <c r="K394" s="326"/>
      <c r="U394" s="326"/>
      <c r="AE394" s="326"/>
      <c r="AO394" s="326"/>
      <c r="AY394" s="326"/>
      <c r="AZ394" s="326"/>
      <c r="BI394" s="326"/>
      <c r="BS394" s="326"/>
      <c r="CC394" s="326"/>
      <c r="CM394" s="326"/>
      <c r="CW394" s="326"/>
      <c r="DG394" s="326"/>
      <c r="DQ394" s="326"/>
      <c r="EA394" s="326"/>
      <c r="EK394" s="326"/>
      <c r="EU394" s="326"/>
      <c r="FE394" s="326"/>
      <c r="FO394" s="326"/>
      <c r="FY394" s="326"/>
      <c r="GI394" s="326"/>
      <c r="GS394" s="326"/>
      <c r="HC394" s="326"/>
      <c r="HM394" s="326"/>
      <c r="HW394" s="326"/>
    </row>
    <row r="395" s="3" customFormat="true" x14ac:dyDescent="0.25">
      <c r="A395" s="326"/>
      <c r="K395" s="326"/>
      <c r="U395" s="326"/>
      <c r="AE395" s="326"/>
      <c r="AO395" s="326"/>
      <c r="AY395" s="326"/>
      <c r="AZ395" s="326"/>
      <c r="BI395" s="326"/>
      <c r="BS395" s="326"/>
      <c r="CC395" s="326"/>
      <c r="CM395" s="326"/>
      <c r="CW395" s="326"/>
      <c r="DG395" s="326"/>
      <c r="DQ395" s="326"/>
      <c r="EA395" s="326"/>
      <c r="EK395" s="326"/>
      <c r="EU395" s="326"/>
      <c r="FE395" s="326"/>
      <c r="FO395" s="326"/>
      <c r="FY395" s="326"/>
      <c r="GI395" s="326"/>
      <c r="GS395" s="326"/>
      <c r="HC395" s="326"/>
      <c r="HM395" s="326"/>
      <c r="HW395" s="326"/>
    </row>
    <row r="396" s="3" customFormat="true" x14ac:dyDescent="0.25">
      <c r="A396" s="326"/>
      <c r="K396" s="326"/>
      <c r="U396" s="326"/>
      <c r="AE396" s="326"/>
      <c r="AO396" s="326"/>
      <c r="AY396" s="326"/>
      <c r="AZ396" s="326"/>
      <c r="BI396" s="326"/>
      <c r="BS396" s="326"/>
      <c r="CC396" s="326"/>
      <c r="CM396" s="326"/>
      <c r="CW396" s="326"/>
      <c r="DG396" s="326"/>
      <c r="DQ396" s="326"/>
      <c r="EA396" s="326"/>
      <c r="EK396" s="326"/>
      <c r="EU396" s="326"/>
      <c r="FE396" s="326"/>
      <c r="FO396" s="326"/>
      <c r="FY396" s="326"/>
      <c r="GI396" s="326"/>
      <c r="GS396" s="326"/>
      <c r="HC396" s="326"/>
      <c r="HM396" s="326"/>
      <c r="HW396" s="326"/>
    </row>
    <row r="397" s="3" customFormat="true" x14ac:dyDescent="0.25">
      <c r="A397" s="326"/>
      <c r="K397" s="326"/>
      <c r="U397" s="326"/>
      <c r="AE397" s="326"/>
      <c r="AO397" s="326"/>
      <c r="AY397" s="326"/>
      <c r="AZ397" s="326"/>
      <c r="BI397" s="326"/>
      <c r="BS397" s="326"/>
      <c r="CC397" s="326"/>
      <c r="CM397" s="326"/>
      <c r="CW397" s="326"/>
      <c r="DG397" s="326"/>
      <c r="DQ397" s="326"/>
      <c r="EA397" s="326"/>
      <c r="EK397" s="326"/>
      <c r="EU397" s="326"/>
      <c r="FE397" s="326"/>
      <c r="FO397" s="326"/>
      <c r="FY397" s="326"/>
      <c r="GI397" s="326"/>
      <c r="GS397" s="326"/>
      <c r="HC397" s="326"/>
      <c r="HM397" s="326"/>
      <c r="HW397" s="326"/>
    </row>
    <row r="398" s="3" customFormat="true" x14ac:dyDescent="0.25">
      <c r="A398" s="326"/>
      <c r="K398" s="326"/>
      <c r="U398" s="326"/>
      <c r="AE398" s="326"/>
      <c r="AO398" s="326"/>
      <c r="AY398" s="326"/>
      <c r="AZ398" s="326"/>
      <c r="BI398" s="326"/>
      <c r="BS398" s="326"/>
      <c r="CC398" s="326"/>
      <c r="CM398" s="326"/>
      <c r="CW398" s="326"/>
      <c r="DG398" s="326"/>
      <c r="DQ398" s="326"/>
      <c r="EA398" s="326"/>
      <c r="EK398" s="326"/>
      <c r="EU398" s="326"/>
      <c r="FE398" s="326"/>
      <c r="FO398" s="326"/>
      <c r="FY398" s="326"/>
      <c r="GI398" s="326"/>
      <c r="GS398" s="326"/>
      <c r="HC398" s="326"/>
      <c r="HM398" s="326"/>
      <c r="HW398" s="326"/>
    </row>
    <row r="399" s="3" customFormat="true" x14ac:dyDescent="0.25">
      <c r="A399" s="326"/>
      <c r="K399" s="326"/>
      <c r="U399" s="326"/>
      <c r="AE399" s="326"/>
      <c r="AO399" s="326"/>
      <c r="AY399" s="326"/>
      <c r="AZ399" s="326"/>
      <c r="BI399" s="326"/>
      <c r="BS399" s="326"/>
      <c r="CC399" s="326"/>
      <c r="CM399" s="326"/>
      <c r="CW399" s="326"/>
      <c r="DG399" s="326"/>
      <c r="DQ399" s="326"/>
      <c r="EA399" s="326"/>
      <c r="EK399" s="326"/>
      <c r="EU399" s="326"/>
      <c r="FE399" s="326"/>
      <c r="FO399" s="326"/>
      <c r="FY399" s="326"/>
      <c r="GI399" s="326"/>
      <c r="GS399" s="326"/>
      <c r="HC399" s="326"/>
      <c r="HM399" s="326"/>
      <c r="HW399" s="326"/>
    </row>
    <row r="400" s="3" customFormat="true" x14ac:dyDescent="0.25">
      <c r="A400" s="326"/>
      <c r="K400" s="326"/>
      <c r="U400" s="326"/>
      <c r="AE400" s="326"/>
      <c r="AO400" s="326"/>
      <c r="AY400" s="326"/>
      <c r="AZ400" s="326"/>
      <c r="BI400" s="326"/>
      <c r="BS400" s="326"/>
      <c r="CC400" s="326"/>
      <c r="CM400" s="326"/>
      <c r="CW400" s="326"/>
      <c r="DG400" s="326"/>
      <c r="DQ400" s="326"/>
      <c r="EA400" s="326"/>
      <c r="EK400" s="326"/>
      <c r="EU400" s="326"/>
      <c r="FE400" s="326"/>
      <c r="FO400" s="326"/>
      <c r="FY400" s="326"/>
      <c r="GI400" s="326"/>
      <c r="GS400" s="326"/>
      <c r="HC400" s="326"/>
      <c r="HM400" s="326"/>
      <c r="HW400" s="326"/>
    </row>
    <row r="401" s="3" customFormat="true" x14ac:dyDescent="0.25">
      <c r="A401" s="326"/>
      <c r="K401" s="326"/>
      <c r="U401" s="326"/>
      <c r="AE401" s="326"/>
      <c r="AO401" s="326"/>
      <c r="AY401" s="326"/>
      <c r="AZ401" s="326"/>
      <c r="BI401" s="326"/>
      <c r="BS401" s="326"/>
      <c r="CC401" s="326"/>
      <c r="CM401" s="326"/>
      <c r="CW401" s="326"/>
      <c r="DG401" s="326"/>
      <c r="DQ401" s="326"/>
      <c r="EA401" s="326"/>
      <c r="EK401" s="326"/>
      <c r="EU401" s="326"/>
      <c r="FE401" s="326"/>
      <c r="FO401" s="326"/>
      <c r="FY401" s="326"/>
      <c r="GI401" s="326"/>
      <c r="GS401" s="326"/>
      <c r="HC401" s="326"/>
      <c r="HM401" s="326"/>
      <c r="HW401" s="326"/>
    </row>
    <row r="402" s="3" customFormat="true" x14ac:dyDescent="0.25">
      <c r="A402" s="326"/>
      <c r="K402" s="326"/>
      <c r="U402" s="326"/>
      <c r="AE402" s="326"/>
      <c r="AO402" s="326"/>
      <c r="AY402" s="326"/>
      <c r="AZ402" s="326"/>
      <c r="BI402" s="326"/>
      <c r="BS402" s="326"/>
      <c r="CC402" s="326"/>
      <c r="CM402" s="326"/>
      <c r="CW402" s="326"/>
      <c r="DG402" s="326"/>
      <c r="DQ402" s="326"/>
      <c r="EA402" s="326"/>
      <c r="EK402" s="326"/>
      <c r="EU402" s="326"/>
      <c r="FE402" s="326"/>
      <c r="FO402" s="326"/>
      <c r="FY402" s="326"/>
      <c r="GI402" s="326"/>
      <c r="GS402" s="326"/>
      <c r="HC402" s="326"/>
      <c r="HM402" s="326"/>
      <c r="HW402" s="326"/>
    </row>
    <row r="403" s="3" customFormat="true" x14ac:dyDescent="0.25">
      <c r="A403" s="326"/>
      <c r="K403" s="326"/>
      <c r="U403" s="326"/>
      <c r="AE403" s="326"/>
      <c r="AO403" s="326"/>
      <c r="AY403" s="326"/>
      <c r="AZ403" s="326"/>
      <c r="BI403" s="326"/>
      <c r="BS403" s="326"/>
      <c r="CC403" s="326"/>
      <c r="CM403" s="326"/>
      <c r="CW403" s="326"/>
      <c r="DG403" s="326"/>
      <c r="DQ403" s="326"/>
      <c r="EA403" s="326"/>
      <c r="EK403" s="326"/>
      <c r="EU403" s="326"/>
      <c r="FE403" s="326"/>
      <c r="FO403" s="326"/>
      <c r="FY403" s="326"/>
      <c r="GI403" s="326"/>
      <c r="GS403" s="326"/>
      <c r="HC403" s="326"/>
      <c r="HM403" s="326"/>
      <c r="HW403" s="326"/>
    </row>
    <row r="404" s="3" customFormat="true" x14ac:dyDescent="0.25">
      <c r="A404" s="326"/>
      <c r="K404" s="326"/>
      <c r="U404" s="326"/>
      <c r="AE404" s="326"/>
      <c r="AO404" s="326"/>
      <c r="AY404" s="326"/>
      <c r="AZ404" s="326"/>
      <c r="BI404" s="326"/>
      <c r="BS404" s="326"/>
      <c r="CC404" s="326"/>
      <c r="CM404" s="326"/>
      <c r="CW404" s="326"/>
      <c r="DG404" s="326"/>
      <c r="DQ404" s="326"/>
      <c r="EA404" s="326"/>
      <c r="EK404" s="326"/>
      <c r="EU404" s="326"/>
      <c r="FE404" s="326"/>
      <c r="FO404" s="326"/>
      <c r="FY404" s="326"/>
      <c r="GI404" s="326"/>
      <c r="GS404" s="326"/>
      <c r="HC404" s="326"/>
      <c r="HM404" s="326"/>
      <c r="HW404" s="326"/>
    </row>
    <row r="405" s="3" customFormat="true" x14ac:dyDescent="0.25">
      <c r="A405" s="326"/>
      <c r="K405" s="326"/>
      <c r="U405" s="326"/>
      <c r="AE405" s="326"/>
      <c r="AO405" s="326"/>
      <c r="AY405" s="326"/>
      <c r="AZ405" s="326"/>
      <c r="BI405" s="326"/>
      <c r="BS405" s="326"/>
      <c r="CC405" s="326"/>
      <c r="CM405" s="326"/>
      <c r="CW405" s="326"/>
      <c r="DG405" s="326"/>
      <c r="DQ405" s="326"/>
      <c r="EA405" s="326"/>
      <c r="EK405" s="326"/>
      <c r="EU405" s="326"/>
      <c r="FE405" s="326"/>
      <c r="FO405" s="326"/>
      <c r="FY405" s="326"/>
      <c r="GI405" s="326"/>
      <c r="GS405" s="326"/>
      <c r="HC405" s="326"/>
      <c r="HM405" s="326"/>
      <c r="HW405" s="326"/>
    </row>
    <row r="406" s="3" customFormat="true" x14ac:dyDescent="0.25">
      <c r="A406" s="326"/>
      <c r="K406" s="326"/>
      <c r="U406" s="326"/>
      <c r="AE406" s="326"/>
      <c r="AO406" s="326"/>
      <c r="AY406" s="326"/>
      <c r="AZ406" s="326"/>
      <c r="BI406" s="326"/>
      <c r="BS406" s="326"/>
      <c r="CC406" s="326"/>
      <c r="CM406" s="326"/>
      <c r="CW406" s="326"/>
      <c r="DG406" s="326"/>
      <c r="DQ406" s="326"/>
      <c r="EA406" s="326"/>
      <c r="EK406" s="326"/>
      <c r="EU406" s="326"/>
      <c r="FE406" s="326"/>
      <c r="FO406" s="326"/>
      <c r="FY406" s="326"/>
      <c r="GI406" s="326"/>
      <c r="GS406" s="326"/>
      <c r="HC406" s="326"/>
      <c r="HM406" s="326"/>
      <c r="HW406" s="326"/>
    </row>
    <row r="407" s="3" customFormat="true" x14ac:dyDescent="0.25">
      <c r="A407" s="326"/>
      <c r="K407" s="326"/>
      <c r="U407" s="326"/>
      <c r="AE407" s="326"/>
      <c r="AO407" s="326"/>
      <c r="AY407" s="326"/>
      <c r="AZ407" s="326"/>
      <c r="BI407" s="326"/>
      <c r="BS407" s="326"/>
      <c r="CC407" s="326"/>
      <c r="CM407" s="326"/>
      <c r="CW407" s="326"/>
      <c r="DG407" s="326"/>
      <c r="DQ407" s="326"/>
      <c r="EA407" s="326"/>
      <c r="EK407" s="326"/>
      <c r="EU407" s="326"/>
      <c r="FE407" s="326"/>
      <c r="FO407" s="326"/>
      <c r="FY407" s="326"/>
      <c r="GI407" s="326"/>
      <c r="GS407" s="326"/>
      <c r="HC407" s="326"/>
      <c r="HM407" s="326"/>
      <c r="HW407" s="326"/>
    </row>
    <row r="408" s="3" customFormat="true" x14ac:dyDescent="0.25">
      <c r="A408" s="326"/>
      <c r="K408" s="326"/>
      <c r="U408" s="326"/>
      <c r="AE408" s="326"/>
      <c r="AO408" s="326"/>
      <c r="AY408" s="326"/>
      <c r="AZ408" s="326"/>
      <c r="BI408" s="326"/>
      <c r="BS408" s="326"/>
      <c r="CC408" s="326"/>
      <c r="CM408" s="326"/>
      <c r="CW408" s="326"/>
      <c r="DG408" s="326"/>
      <c r="DQ408" s="326"/>
      <c r="EA408" s="326"/>
      <c r="EK408" s="326"/>
      <c r="EU408" s="326"/>
      <c r="FE408" s="326"/>
      <c r="FO408" s="326"/>
      <c r="FY408" s="326"/>
      <c r="GI408" s="326"/>
      <c r="GS408" s="326"/>
      <c r="HC408" s="326"/>
      <c r="HM408" s="326"/>
      <c r="HW408" s="326"/>
    </row>
    <row r="409" s="3" customFormat="true" x14ac:dyDescent="0.25">
      <c r="A409" s="326"/>
      <c r="K409" s="326"/>
      <c r="U409" s="326"/>
      <c r="AE409" s="326"/>
      <c r="AO409" s="326"/>
      <c r="AY409" s="326"/>
      <c r="AZ409" s="326"/>
      <c r="BI409" s="326"/>
      <c r="BS409" s="326"/>
      <c r="CC409" s="326"/>
      <c r="CM409" s="326"/>
      <c r="CW409" s="326"/>
      <c r="DG409" s="326"/>
      <c r="DQ409" s="326"/>
      <c r="EA409" s="326"/>
      <c r="EK409" s="326"/>
      <c r="EU409" s="326"/>
      <c r="FE409" s="326"/>
      <c r="FO409" s="326"/>
      <c r="FY409" s="326"/>
      <c r="GI409" s="326"/>
      <c r="GS409" s="326"/>
      <c r="HC409" s="326"/>
      <c r="HM409" s="326"/>
      <c r="HW409" s="326"/>
    </row>
    <row r="410" s="3" customFormat="true" x14ac:dyDescent="0.25">
      <c r="A410" s="326"/>
      <c r="K410" s="326"/>
      <c r="U410" s="326"/>
      <c r="AE410" s="326"/>
      <c r="AO410" s="326"/>
      <c r="AY410" s="326"/>
      <c r="AZ410" s="326"/>
      <c r="BI410" s="326"/>
      <c r="BS410" s="326"/>
      <c r="CC410" s="326"/>
      <c r="CM410" s="326"/>
      <c r="CW410" s="326"/>
      <c r="DG410" s="326"/>
      <c r="DQ410" s="326"/>
      <c r="EA410" s="326"/>
      <c r="EK410" s="326"/>
      <c r="EU410" s="326"/>
      <c r="FE410" s="326"/>
      <c r="FO410" s="326"/>
      <c r="FY410" s="326"/>
      <c r="GI410" s="326"/>
      <c r="GS410" s="326"/>
      <c r="HC410" s="326"/>
      <c r="HM410" s="326"/>
      <c r="HW410" s="326"/>
    </row>
    <row r="411" s="3" customFormat="true" x14ac:dyDescent="0.25">
      <c r="A411" s="326"/>
      <c r="K411" s="326"/>
      <c r="U411" s="326"/>
      <c r="AE411" s="326"/>
      <c r="AO411" s="326"/>
      <c r="AY411" s="326"/>
      <c r="AZ411" s="326"/>
      <c r="BI411" s="326"/>
      <c r="BS411" s="326"/>
      <c r="CC411" s="326"/>
      <c r="CM411" s="326"/>
      <c r="CW411" s="326"/>
      <c r="DG411" s="326"/>
      <c r="DQ411" s="326"/>
      <c r="EA411" s="326"/>
      <c r="EK411" s="326"/>
      <c r="EU411" s="326"/>
      <c r="FE411" s="326"/>
      <c r="FO411" s="326"/>
      <c r="FY411" s="326"/>
      <c r="GI411" s="326"/>
      <c r="GS411" s="326"/>
      <c r="HC411" s="326"/>
      <c r="HM411" s="326"/>
      <c r="HW411" s="326"/>
    </row>
    <row r="412" s="3" customFormat="true" x14ac:dyDescent="0.25">
      <c r="A412" s="326"/>
      <c r="K412" s="326"/>
      <c r="U412" s="326"/>
      <c r="AE412" s="326"/>
      <c r="AO412" s="326"/>
      <c r="AY412" s="326"/>
      <c r="AZ412" s="326"/>
      <c r="BI412" s="326"/>
      <c r="BS412" s="326"/>
      <c r="CC412" s="326"/>
      <c r="CM412" s="326"/>
      <c r="CW412" s="326"/>
      <c r="DG412" s="326"/>
      <c r="DQ412" s="326"/>
      <c r="EA412" s="326"/>
      <c r="EK412" s="326"/>
      <c r="EU412" s="326"/>
      <c r="FE412" s="326"/>
      <c r="FO412" s="326"/>
      <c r="FY412" s="326"/>
      <c r="GI412" s="326"/>
      <c r="GS412" s="326"/>
      <c r="HC412" s="326"/>
      <c r="HM412" s="326"/>
      <c r="HW412" s="326"/>
    </row>
    <row r="413" s="3" customFormat="true" x14ac:dyDescent="0.25">
      <c r="A413" s="326"/>
      <c r="K413" s="326"/>
      <c r="U413" s="326"/>
      <c r="AE413" s="326"/>
      <c r="AO413" s="326"/>
      <c r="AY413" s="326"/>
      <c r="AZ413" s="326"/>
      <c r="BI413" s="326"/>
      <c r="BS413" s="326"/>
      <c r="CC413" s="326"/>
      <c r="CM413" s="326"/>
      <c r="CW413" s="326"/>
      <c r="DG413" s="326"/>
      <c r="DQ413" s="326"/>
      <c r="EA413" s="326"/>
      <c r="EK413" s="326"/>
      <c r="EU413" s="326"/>
      <c r="FE413" s="326"/>
      <c r="FO413" s="326"/>
      <c r="FY413" s="326"/>
      <c r="GI413" s="326"/>
      <c r="GS413" s="326"/>
      <c r="HC413" s="326"/>
      <c r="HM413" s="326"/>
      <c r="HW413" s="326"/>
    </row>
    <row r="414" s="3" customFormat="true" x14ac:dyDescent="0.25">
      <c r="A414" s="326"/>
      <c r="K414" s="326"/>
      <c r="U414" s="326"/>
      <c r="AE414" s="326"/>
      <c r="AO414" s="326"/>
      <c r="AY414" s="326"/>
      <c r="AZ414" s="326"/>
      <c r="BI414" s="326"/>
      <c r="BS414" s="326"/>
      <c r="CC414" s="326"/>
      <c r="CM414" s="326"/>
      <c r="CW414" s="326"/>
      <c r="DG414" s="326"/>
      <c r="DQ414" s="326"/>
      <c r="EA414" s="326"/>
      <c r="EK414" s="326"/>
      <c r="EU414" s="326"/>
      <c r="FE414" s="326"/>
      <c r="FO414" s="326"/>
      <c r="FY414" s="326"/>
      <c r="GI414" s="326"/>
      <c r="GS414" s="326"/>
      <c r="HC414" s="326"/>
      <c r="HM414" s="326"/>
      <c r="HW414" s="326"/>
    </row>
    <row r="415" s="3" customFormat="true" x14ac:dyDescent="0.25">
      <c r="A415" s="326"/>
      <c r="K415" s="326"/>
      <c r="U415" s="326"/>
      <c r="AE415" s="326"/>
      <c r="AO415" s="326"/>
      <c r="AY415" s="326"/>
      <c r="AZ415" s="326"/>
      <c r="BI415" s="326"/>
      <c r="BS415" s="326"/>
      <c r="CC415" s="326"/>
      <c r="CM415" s="326"/>
      <c r="CW415" s="326"/>
      <c r="DG415" s="326"/>
      <c r="DQ415" s="326"/>
      <c r="EA415" s="326"/>
      <c r="EK415" s="326"/>
      <c r="EU415" s="326"/>
      <c r="FE415" s="326"/>
      <c r="FO415" s="326"/>
      <c r="FY415" s="326"/>
      <c r="GI415" s="326"/>
      <c r="GS415" s="326"/>
      <c r="HC415" s="326"/>
      <c r="HM415" s="326"/>
      <c r="HW415" s="326"/>
    </row>
    <row r="416" s="3" customFormat="true" x14ac:dyDescent="0.25">
      <c r="A416" s="326"/>
      <c r="K416" s="326"/>
      <c r="U416" s="326"/>
      <c r="AE416" s="326"/>
      <c r="AO416" s="326"/>
      <c r="AY416" s="326"/>
      <c r="AZ416" s="326"/>
      <c r="BI416" s="326"/>
      <c r="BS416" s="326"/>
      <c r="CC416" s="326"/>
      <c r="CM416" s="326"/>
      <c r="CW416" s="326"/>
      <c r="DG416" s="326"/>
      <c r="DQ416" s="326"/>
      <c r="EA416" s="326"/>
      <c r="EK416" s="326"/>
      <c r="EU416" s="326"/>
      <c r="FE416" s="326"/>
      <c r="FO416" s="326"/>
      <c r="FY416" s="326"/>
      <c r="GI416" s="326"/>
      <c r="GS416" s="326"/>
      <c r="HC416" s="326"/>
      <c r="HM416" s="326"/>
      <c r="HW416" s="326"/>
    </row>
    <row r="417" s="3" customFormat="true" x14ac:dyDescent="0.25">
      <c r="A417" s="326"/>
      <c r="K417" s="326"/>
      <c r="U417" s="326"/>
      <c r="AE417" s="326"/>
      <c r="AO417" s="326"/>
      <c r="AY417" s="326"/>
      <c r="AZ417" s="326"/>
      <c r="BI417" s="326"/>
      <c r="BS417" s="326"/>
      <c r="CC417" s="326"/>
      <c r="CM417" s="326"/>
      <c r="CW417" s="326"/>
      <c r="DG417" s="326"/>
      <c r="DQ417" s="326"/>
      <c r="EA417" s="326"/>
      <c r="EK417" s="326"/>
      <c r="EU417" s="326"/>
      <c r="FE417" s="326"/>
      <c r="FO417" s="326"/>
      <c r="FY417" s="326"/>
      <c r="GI417" s="326"/>
      <c r="GS417" s="326"/>
      <c r="HC417" s="326"/>
      <c r="HM417" s="326"/>
      <c r="HW417" s="326"/>
    </row>
    <row r="418" s="3" customFormat="true" x14ac:dyDescent="0.25">
      <c r="A418" s="326"/>
      <c r="K418" s="326"/>
      <c r="U418" s="326"/>
      <c r="AE418" s="326"/>
      <c r="AO418" s="326"/>
      <c r="AY418" s="326"/>
      <c r="AZ418" s="326"/>
      <c r="BI418" s="326"/>
      <c r="BS418" s="326"/>
      <c r="CC418" s="326"/>
      <c r="CM418" s="326"/>
      <c r="CW418" s="326"/>
      <c r="DG418" s="326"/>
      <c r="DQ418" s="326"/>
      <c r="EA418" s="326"/>
      <c r="EK418" s="326"/>
      <c r="EU418" s="326"/>
      <c r="FE418" s="326"/>
      <c r="FO418" s="326"/>
      <c r="FY418" s="326"/>
      <c r="GI418" s="326"/>
      <c r="GS418" s="326"/>
      <c r="HC418" s="326"/>
      <c r="HM418" s="326"/>
      <c r="HW418" s="326"/>
    </row>
    <row r="419" s="3" customFormat="true" x14ac:dyDescent="0.25">
      <c r="A419" s="326"/>
      <c r="K419" s="326"/>
      <c r="U419" s="326"/>
      <c r="AE419" s="326"/>
      <c r="AO419" s="326"/>
      <c r="AY419" s="326"/>
      <c r="AZ419" s="326"/>
      <c r="BI419" s="326"/>
      <c r="BS419" s="326"/>
      <c r="CC419" s="326"/>
      <c r="CM419" s="326"/>
      <c r="CW419" s="326"/>
      <c r="DG419" s="326"/>
      <c r="DQ419" s="326"/>
      <c r="EA419" s="326"/>
      <c r="EK419" s="326"/>
      <c r="EU419" s="326"/>
      <c r="FE419" s="326"/>
      <c r="FO419" s="326"/>
      <c r="FY419" s="326"/>
      <c r="GI419" s="326"/>
      <c r="GS419" s="326"/>
      <c r="HC419" s="326"/>
      <c r="HM419" s="326"/>
      <c r="HW419" s="326"/>
    </row>
    <row r="420" s="3" customFormat="true" x14ac:dyDescent="0.25">
      <c r="A420" s="326"/>
      <c r="K420" s="326"/>
      <c r="U420" s="326"/>
      <c r="AE420" s="326"/>
      <c r="AO420" s="326"/>
      <c r="AY420" s="326"/>
      <c r="AZ420" s="326"/>
      <c r="BI420" s="326"/>
      <c r="BS420" s="326"/>
      <c r="CC420" s="326"/>
      <c r="CM420" s="326"/>
      <c r="CW420" s="326"/>
      <c r="DG420" s="326"/>
      <c r="DQ420" s="326"/>
      <c r="EA420" s="326"/>
      <c r="EK420" s="326"/>
      <c r="EU420" s="326"/>
      <c r="FE420" s="326"/>
      <c r="FO420" s="326"/>
      <c r="FY420" s="326"/>
      <c r="GI420" s="326"/>
      <c r="GS420" s="326"/>
      <c r="HC420" s="326"/>
      <c r="HM420" s="326"/>
      <c r="HW420" s="326"/>
    </row>
    <row r="421" s="3" customFormat="true" x14ac:dyDescent="0.25">
      <c r="A421" s="326"/>
      <c r="K421" s="326"/>
      <c r="U421" s="326"/>
      <c r="AE421" s="326"/>
      <c r="AO421" s="326"/>
      <c r="AY421" s="326"/>
      <c r="AZ421" s="326"/>
      <c r="BI421" s="326"/>
      <c r="BS421" s="326"/>
      <c r="CC421" s="326"/>
      <c r="CM421" s="326"/>
      <c r="CW421" s="326"/>
      <c r="DG421" s="326"/>
      <c r="DQ421" s="326"/>
      <c r="EA421" s="326"/>
      <c r="EK421" s="326"/>
      <c r="EU421" s="326"/>
      <c r="FE421" s="326"/>
      <c r="FO421" s="326"/>
      <c r="FY421" s="326"/>
      <c r="GI421" s="326"/>
      <c r="GS421" s="326"/>
      <c r="HC421" s="326"/>
      <c r="HM421" s="326"/>
      <c r="HW421" s="326"/>
    </row>
    <row r="422" s="3" customFormat="true" x14ac:dyDescent="0.25">
      <c r="A422" s="326"/>
      <c r="K422" s="326"/>
      <c r="U422" s="326"/>
      <c r="AE422" s="326"/>
      <c r="AO422" s="326"/>
      <c r="AY422" s="326"/>
      <c r="AZ422" s="326"/>
      <c r="BI422" s="326"/>
      <c r="BS422" s="326"/>
      <c r="CC422" s="326"/>
      <c r="CM422" s="326"/>
      <c r="CW422" s="326"/>
      <c r="DG422" s="326"/>
      <c r="DQ422" s="326"/>
      <c r="EA422" s="326"/>
      <c r="EK422" s="326"/>
      <c r="EU422" s="326"/>
      <c r="FE422" s="326"/>
      <c r="FO422" s="326"/>
      <c r="FY422" s="326"/>
      <c r="GI422" s="326"/>
      <c r="GS422" s="326"/>
      <c r="HC422" s="326"/>
      <c r="HM422" s="326"/>
      <c r="HW422" s="326"/>
    </row>
    <row r="423" s="3" customFormat="true" x14ac:dyDescent="0.25">
      <c r="A423" s="326"/>
      <c r="K423" s="326"/>
      <c r="U423" s="326"/>
      <c r="AE423" s="326"/>
      <c r="AO423" s="326"/>
      <c r="AY423" s="326"/>
      <c r="AZ423" s="326"/>
      <c r="BI423" s="326"/>
      <c r="BS423" s="326"/>
      <c r="CC423" s="326"/>
      <c r="CM423" s="326"/>
      <c r="CW423" s="326"/>
      <c r="DG423" s="326"/>
      <c r="DQ423" s="326"/>
      <c r="EA423" s="326"/>
      <c r="EK423" s="326"/>
      <c r="EU423" s="326"/>
      <c r="FE423" s="326"/>
      <c r="FO423" s="326"/>
      <c r="FY423" s="326"/>
      <c r="GI423" s="326"/>
      <c r="GS423" s="326"/>
      <c r="HC423" s="326"/>
      <c r="HM423" s="326"/>
      <c r="HW423" s="326"/>
    </row>
    <row r="424" s="3" customFormat="true" x14ac:dyDescent="0.25">
      <c r="A424" s="326"/>
      <c r="K424" s="326"/>
      <c r="U424" s="326"/>
      <c r="AE424" s="326"/>
      <c r="AO424" s="326"/>
      <c r="AY424" s="326"/>
      <c r="AZ424" s="326"/>
      <c r="BI424" s="326"/>
      <c r="BS424" s="326"/>
      <c r="CC424" s="326"/>
      <c r="CM424" s="326"/>
      <c r="CW424" s="326"/>
      <c r="DG424" s="326"/>
      <c r="DQ424" s="326"/>
      <c r="EA424" s="326"/>
      <c r="EK424" s="326"/>
      <c r="EU424" s="326"/>
      <c r="FE424" s="326"/>
      <c r="FO424" s="326"/>
      <c r="FY424" s="326"/>
      <c r="GI424" s="326"/>
      <c r="GS424" s="326"/>
      <c r="HC424" s="326"/>
      <c r="HM424" s="326"/>
      <c r="HW424" s="326"/>
    </row>
    <row r="425" s="3" customFormat="true" x14ac:dyDescent="0.25">
      <c r="A425" s="326"/>
      <c r="K425" s="326"/>
      <c r="U425" s="326"/>
      <c r="AE425" s="326"/>
      <c r="AO425" s="326"/>
      <c r="AY425" s="326"/>
      <c r="AZ425" s="326"/>
      <c r="BI425" s="326"/>
      <c r="BS425" s="326"/>
      <c r="CC425" s="326"/>
      <c r="CM425" s="326"/>
      <c r="CW425" s="326"/>
      <c r="DG425" s="326"/>
      <c r="DQ425" s="326"/>
      <c r="EA425" s="326"/>
      <c r="EK425" s="326"/>
      <c r="EU425" s="326"/>
      <c r="FE425" s="326"/>
      <c r="FO425" s="326"/>
      <c r="FY425" s="326"/>
      <c r="GI425" s="326"/>
      <c r="GS425" s="326"/>
      <c r="HC425" s="326"/>
      <c r="HM425" s="326"/>
      <c r="HW425" s="326"/>
    </row>
    <row r="426" s="3" customFormat="true" x14ac:dyDescent="0.25">
      <c r="A426" s="326"/>
      <c r="K426" s="326"/>
      <c r="U426" s="326"/>
      <c r="AE426" s="326"/>
      <c r="AO426" s="326"/>
      <c r="AY426" s="326"/>
      <c r="AZ426" s="326"/>
      <c r="BI426" s="326"/>
      <c r="BS426" s="326"/>
      <c r="CC426" s="326"/>
      <c r="CM426" s="326"/>
      <c r="CW426" s="326"/>
      <c r="DG426" s="326"/>
      <c r="DQ426" s="326"/>
      <c r="EA426" s="326"/>
      <c r="EK426" s="326"/>
      <c r="EU426" s="326"/>
      <c r="FE426" s="326"/>
      <c r="FO426" s="326"/>
      <c r="FY426" s="326"/>
      <c r="GI426" s="326"/>
      <c r="GS426" s="326"/>
      <c r="HC426" s="326"/>
      <c r="HM426" s="326"/>
      <c r="HW426" s="326"/>
    </row>
    <row r="427" s="3" customFormat="true" x14ac:dyDescent="0.25">
      <c r="A427" s="326"/>
      <c r="K427" s="326"/>
      <c r="U427" s="326"/>
      <c r="AE427" s="326"/>
      <c r="AO427" s="326"/>
      <c r="AY427" s="326"/>
      <c r="AZ427" s="326"/>
      <c r="BI427" s="326"/>
      <c r="BS427" s="326"/>
      <c r="CC427" s="326"/>
      <c r="CM427" s="326"/>
      <c r="CW427" s="326"/>
      <c r="DG427" s="326"/>
      <c r="DQ427" s="326"/>
      <c r="EA427" s="326"/>
      <c r="EK427" s="326"/>
      <c r="EU427" s="326"/>
      <c r="FE427" s="326"/>
      <c r="FO427" s="326"/>
      <c r="FY427" s="326"/>
      <c r="GI427" s="326"/>
      <c r="GS427" s="326"/>
      <c r="HC427" s="326"/>
      <c r="HM427" s="326"/>
      <c r="HW427" s="326"/>
    </row>
    <row r="428" s="3" customFormat="true" x14ac:dyDescent="0.25">
      <c r="A428" s="326"/>
      <c r="K428" s="326"/>
      <c r="U428" s="326"/>
      <c r="AE428" s="326"/>
      <c r="AO428" s="326"/>
      <c r="AY428" s="326"/>
      <c r="AZ428" s="326"/>
      <c r="BI428" s="326"/>
      <c r="BS428" s="326"/>
      <c r="CC428" s="326"/>
      <c r="CM428" s="326"/>
      <c r="CW428" s="326"/>
      <c r="DG428" s="326"/>
      <c r="DQ428" s="326"/>
      <c r="EA428" s="326"/>
      <c r="EK428" s="326"/>
      <c r="EU428" s="326"/>
      <c r="FE428" s="326"/>
      <c r="FO428" s="326"/>
      <c r="FY428" s="326"/>
      <c r="GI428" s="326"/>
      <c r="GS428" s="326"/>
      <c r="HC428" s="326"/>
      <c r="HM428" s="326"/>
      <c r="HW428" s="326"/>
    </row>
    <row r="429" s="3" customFormat="true" x14ac:dyDescent="0.25">
      <c r="A429" s="326"/>
      <c r="K429" s="326"/>
      <c r="U429" s="326"/>
      <c r="AE429" s="326"/>
      <c r="AO429" s="326"/>
      <c r="AY429" s="326"/>
      <c r="AZ429" s="326"/>
      <c r="BI429" s="326"/>
      <c r="BS429" s="326"/>
      <c r="CC429" s="326"/>
      <c r="CM429" s="326"/>
      <c r="CW429" s="326"/>
      <c r="DG429" s="326"/>
      <c r="DQ429" s="326"/>
      <c r="EA429" s="326"/>
      <c r="EK429" s="326"/>
      <c r="EU429" s="326"/>
      <c r="FE429" s="326"/>
      <c r="FO429" s="326"/>
      <c r="FY429" s="326"/>
      <c r="GI429" s="326"/>
      <c r="GS429" s="326"/>
      <c r="HC429" s="326"/>
      <c r="HM429" s="326"/>
      <c r="HW429" s="326"/>
    </row>
    <row r="430" s="3" customFormat="true" x14ac:dyDescent="0.25">
      <c r="A430" s="326"/>
      <c r="K430" s="326"/>
      <c r="U430" s="326"/>
      <c r="AE430" s="326"/>
      <c r="AO430" s="326"/>
      <c r="AY430" s="326"/>
      <c r="AZ430" s="326"/>
      <c r="BI430" s="326"/>
      <c r="BS430" s="326"/>
      <c r="CC430" s="326"/>
      <c r="CM430" s="326"/>
      <c r="CW430" s="326"/>
      <c r="DG430" s="326"/>
      <c r="DQ430" s="326"/>
      <c r="EA430" s="326"/>
      <c r="EK430" s="326"/>
      <c r="EU430" s="326"/>
      <c r="FE430" s="326"/>
      <c r="FO430" s="326"/>
      <c r="FY430" s="326"/>
      <c r="GI430" s="326"/>
      <c r="GS430" s="326"/>
      <c r="HC430" s="326"/>
      <c r="HM430" s="326"/>
      <c r="HW430" s="326"/>
    </row>
    <row r="431" s="3" customFormat="true" x14ac:dyDescent="0.25">
      <c r="A431" s="326"/>
      <c r="K431" s="326"/>
      <c r="U431" s="326"/>
      <c r="AE431" s="326"/>
      <c r="AO431" s="326"/>
      <c r="AY431" s="326"/>
      <c r="AZ431" s="326"/>
      <c r="BI431" s="326"/>
      <c r="BS431" s="326"/>
      <c r="CC431" s="326"/>
      <c r="CM431" s="326"/>
      <c r="CW431" s="326"/>
      <c r="DG431" s="326"/>
      <c r="DQ431" s="326"/>
      <c r="EA431" s="326"/>
      <c r="EK431" s="326"/>
      <c r="EU431" s="326"/>
      <c r="FE431" s="326"/>
      <c r="FO431" s="326"/>
      <c r="FY431" s="326"/>
      <c r="GI431" s="326"/>
      <c r="GS431" s="326"/>
      <c r="HC431" s="326"/>
      <c r="HM431" s="326"/>
      <c r="HW431" s="326"/>
    </row>
    <row r="432" s="3" customFormat="true" x14ac:dyDescent="0.25">
      <c r="A432" s="326"/>
      <c r="K432" s="326"/>
      <c r="U432" s="326"/>
      <c r="AE432" s="326"/>
      <c r="AO432" s="326"/>
      <c r="AY432" s="326"/>
      <c r="AZ432" s="326"/>
      <c r="BI432" s="326"/>
      <c r="BS432" s="326"/>
      <c r="CC432" s="326"/>
      <c r="CM432" s="326"/>
      <c r="CW432" s="326"/>
      <c r="DG432" s="326"/>
      <c r="DQ432" s="326"/>
      <c r="EA432" s="326"/>
      <c r="EK432" s="326"/>
      <c r="EU432" s="326"/>
      <c r="FE432" s="326"/>
      <c r="FO432" s="326"/>
      <c r="FY432" s="326"/>
      <c r="GI432" s="326"/>
      <c r="GS432" s="326"/>
      <c r="HC432" s="326"/>
      <c r="HM432" s="326"/>
      <c r="HW432" s="326"/>
    </row>
    <row r="433" s="3" customFormat="true" x14ac:dyDescent="0.25">
      <c r="A433" s="326"/>
      <c r="K433" s="326"/>
      <c r="U433" s="326"/>
      <c r="AE433" s="326"/>
      <c r="AO433" s="326"/>
      <c r="AY433" s="326"/>
      <c r="AZ433" s="326"/>
      <c r="BI433" s="326"/>
      <c r="BS433" s="326"/>
      <c r="CC433" s="326"/>
      <c r="CM433" s="326"/>
      <c r="CW433" s="326"/>
      <c r="DG433" s="326"/>
      <c r="DQ433" s="326"/>
      <c r="EA433" s="326"/>
      <c r="EK433" s="326"/>
      <c r="EU433" s="326"/>
      <c r="FE433" s="326"/>
      <c r="FO433" s="326"/>
      <c r="FY433" s="326"/>
      <c r="GI433" s="326"/>
      <c r="GS433" s="326"/>
      <c r="HC433" s="326"/>
      <c r="HM433" s="326"/>
      <c r="HW433" s="326"/>
    </row>
    <row r="434" s="3" customFormat="true" x14ac:dyDescent="0.25">
      <c r="A434" s="326"/>
      <c r="K434" s="326"/>
      <c r="U434" s="326"/>
      <c r="AE434" s="326"/>
      <c r="AO434" s="326"/>
      <c r="AY434" s="326"/>
      <c r="AZ434" s="326"/>
      <c r="BI434" s="326"/>
      <c r="BS434" s="326"/>
      <c r="CC434" s="326"/>
      <c r="CM434" s="326"/>
      <c r="CW434" s="326"/>
      <c r="DG434" s="326"/>
      <c r="DQ434" s="326"/>
      <c r="EA434" s="326"/>
      <c r="EK434" s="326"/>
      <c r="EU434" s="326"/>
      <c r="FE434" s="326"/>
      <c r="FO434" s="326"/>
      <c r="FY434" s="326"/>
      <c r="GI434" s="326"/>
      <c r="GS434" s="326"/>
      <c r="HC434" s="326"/>
      <c r="HM434" s="326"/>
      <c r="HW434" s="326"/>
    </row>
    <row r="435" s="3" customFormat="true" x14ac:dyDescent="0.25">
      <c r="A435" s="326"/>
      <c r="K435" s="326"/>
      <c r="U435" s="326"/>
      <c r="AE435" s="326"/>
      <c r="AO435" s="326"/>
      <c r="AY435" s="326"/>
      <c r="AZ435" s="326"/>
      <c r="BI435" s="326"/>
      <c r="BS435" s="326"/>
      <c r="CC435" s="326"/>
      <c r="CM435" s="326"/>
      <c r="CW435" s="326"/>
      <c r="DG435" s="326"/>
      <c r="DQ435" s="326"/>
      <c r="EA435" s="326"/>
      <c r="EK435" s="326"/>
      <c r="EU435" s="326"/>
      <c r="FE435" s="326"/>
      <c r="FO435" s="326"/>
      <c r="FY435" s="326"/>
      <c r="GI435" s="326"/>
      <c r="GS435" s="326"/>
      <c r="HC435" s="326"/>
      <c r="HM435" s="326"/>
      <c r="HW435" s="326"/>
    </row>
    <row r="436" s="3" customFormat="true" x14ac:dyDescent="0.25">
      <c r="A436" s="326"/>
      <c r="K436" s="326"/>
      <c r="U436" s="326"/>
      <c r="AE436" s="326"/>
      <c r="AO436" s="326"/>
      <c r="AY436" s="326"/>
      <c r="AZ436" s="326"/>
      <c r="BI436" s="326"/>
      <c r="BS436" s="326"/>
      <c r="CC436" s="326"/>
      <c r="CM436" s="326"/>
      <c r="CW436" s="326"/>
      <c r="DG436" s="326"/>
      <c r="DQ436" s="326"/>
      <c r="EA436" s="326"/>
      <c r="EK436" s="326"/>
      <c r="EU436" s="326"/>
      <c r="FE436" s="326"/>
      <c r="FO436" s="326"/>
      <c r="FY436" s="326"/>
      <c r="GI436" s="326"/>
      <c r="GS436" s="326"/>
      <c r="HC436" s="326"/>
      <c r="HM436" s="326"/>
      <c r="HW436" s="326"/>
    </row>
    <row r="437" s="3" customFormat="true" x14ac:dyDescent="0.25">
      <c r="A437" s="326"/>
      <c r="K437" s="326"/>
      <c r="U437" s="326"/>
      <c r="AE437" s="326"/>
      <c r="AO437" s="326"/>
      <c r="AY437" s="326"/>
      <c r="AZ437" s="326"/>
      <c r="BI437" s="326"/>
      <c r="BS437" s="326"/>
      <c r="CC437" s="326"/>
      <c r="CM437" s="326"/>
      <c r="CW437" s="326"/>
      <c r="DG437" s="326"/>
      <c r="DQ437" s="326"/>
      <c r="EA437" s="326"/>
      <c r="EK437" s="326"/>
      <c r="EU437" s="326"/>
      <c r="FE437" s="326"/>
      <c r="FO437" s="326"/>
      <c r="FY437" s="326"/>
      <c r="GI437" s="326"/>
      <c r="GS437" s="326"/>
      <c r="HC437" s="326"/>
      <c r="HM437" s="326"/>
      <c r="HW437" s="326"/>
    </row>
    <row r="438" s="3" customFormat="true" x14ac:dyDescent="0.25">
      <c r="A438" s="326"/>
      <c r="K438" s="326"/>
      <c r="U438" s="326"/>
      <c r="AE438" s="326"/>
      <c r="AO438" s="326"/>
      <c r="AY438" s="326"/>
      <c r="AZ438" s="326"/>
      <c r="BI438" s="326"/>
      <c r="BS438" s="326"/>
      <c r="CC438" s="326"/>
      <c r="CM438" s="326"/>
      <c r="CW438" s="326"/>
      <c r="DG438" s="326"/>
      <c r="DQ438" s="326"/>
      <c r="EA438" s="326"/>
      <c r="EK438" s="326"/>
      <c r="EU438" s="326"/>
      <c r="FE438" s="326"/>
      <c r="FO438" s="326"/>
      <c r="FY438" s="326"/>
      <c r="GI438" s="326"/>
      <c r="GS438" s="326"/>
      <c r="HC438" s="326"/>
      <c r="HM438" s="326"/>
      <c r="HW438" s="326"/>
    </row>
    <row r="439" s="3" customFormat="true" x14ac:dyDescent="0.25">
      <c r="A439" s="326"/>
      <c r="K439" s="326"/>
      <c r="U439" s="326"/>
      <c r="AE439" s="326"/>
      <c r="AO439" s="326"/>
      <c r="AY439" s="326"/>
      <c r="AZ439" s="326"/>
      <c r="BI439" s="326"/>
      <c r="BS439" s="326"/>
      <c r="CC439" s="326"/>
      <c r="CM439" s="326"/>
      <c r="CW439" s="326"/>
      <c r="DG439" s="326"/>
      <c r="DQ439" s="326"/>
      <c r="EA439" s="326"/>
      <c r="EK439" s="326"/>
      <c r="EU439" s="326"/>
      <c r="FE439" s="326"/>
      <c r="FO439" s="326"/>
      <c r="FY439" s="326"/>
      <c r="GI439" s="326"/>
      <c r="GS439" s="326"/>
      <c r="HC439" s="326"/>
      <c r="HM439" s="326"/>
      <c r="HW439" s="326"/>
    </row>
    <row r="440" s="3" customFormat="true" x14ac:dyDescent="0.25">
      <c r="A440" s="326"/>
      <c r="K440" s="326"/>
      <c r="U440" s="326"/>
      <c r="AE440" s="326"/>
      <c r="AO440" s="326"/>
      <c r="AY440" s="326"/>
      <c r="AZ440" s="326"/>
      <c r="BI440" s="326"/>
      <c r="BS440" s="326"/>
      <c r="CC440" s="326"/>
      <c r="CM440" s="326"/>
      <c r="CW440" s="326"/>
      <c r="DG440" s="326"/>
      <c r="DQ440" s="326"/>
      <c r="EA440" s="326"/>
      <c r="EK440" s="326"/>
      <c r="EU440" s="326"/>
      <c r="FE440" s="326"/>
      <c r="FO440" s="326"/>
      <c r="FY440" s="326"/>
      <c r="GI440" s="326"/>
      <c r="GS440" s="326"/>
      <c r="HC440" s="326"/>
      <c r="HM440" s="326"/>
      <c r="HW440" s="326"/>
    </row>
    <row r="441" s="3" customFormat="true" x14ac:dyDescent="0.25">
      <c r="A441" s="326"/>
      <c r="K441" s="326"/>
      <c r="U441" s="326"/>
      <c r="AE441" s="326"/>
      <c r="AO441" s="326"/>
      <c r="AY441" s="326"/>
      <c r="AZ441" s="326"/>
      <c r="BI441" s="326"/>
      <c r="BS441" s="326"/>
      <c r="CC441" s="326"/>
      <c r="CM441" s="326"/>
      <c r="CW441" s="326"/>
      <c r="DG441" s="326"/>
      <c r="DQ441" s="326"/>
      <c r="EA441" s="326"/>
      <c r="EK441" s="326"/>
      <c r="EU441" s="326"/>
      <c r="FE441" s="326"/>
      <c r="FO441" s="326"/>
      <c r="FY441" s="326"/>
      <c r="GI441" s="326"/>
      <c r="GS441" s="326"/>
      <c r="HC441" s="326"/>
      <c r="HM441" s="326"/>
      <c r="HW441" s="326"/>
    </row>
    <row r="442" s="3" customFormat="true" x14ac:dyDescent="0.25">
      <c r="A442" s="326"/>
      <c r="K442" s="326"/>
      <c r="U442" s="326"/>
      <c r="AE442" s="326"/>
      <c r="AO442" s="326"/>
      <c r="AY442" s="326"/>
      <c r="AZ442" s="326"/>
      <c r="BI442" s="326"/>
      <c r="BS442" s="326"/>
      <c r="CC442" s="326"/>
      <c r="CM442" s="326"/>
      <c r="CW442" s="326"/>
      <c r="DG442" s="326"/>
      <c r="DQ442" s="326"/>
      <c r="EA442" s="326"/>
      <c r="EK442" s="326"/>
      <c r="EU442" s="326"/>
      <c r="FE442" s="326"/>
      <c r="FO442" s="326"/>
      <c r="FY442" s="326"/>
      <c r="GI442" s="326"/>
      <c r="GS442" s="326"/>
      <c r="HC442" s="326"/>
      <c r="HM442" s="326"/>
      <c r="HW442" s="326"/>
    </row>
    <row r="443" s="3" customFormat="true" x14ac:dyDescent="0.25">
      <c r="A443" s="326"/>
      <c r="K443" s="326"/>
      <c r="U443" s="326"/>
      <c r="AE443" s="326"/>
      <c r="AO443" s="326"/>
      <c r="AY443" s="326"/>
      <c r="AZ443" s="326"/>
      <c r="BI443" s="326"/>
      <c r="BS443" s="326"/>
      <c r="CC443" s="326"/>
      <c r="CM443" s="326"/>
      <c r="CW443" s="326"/>
      <c r="DG443" s="326"/>
      <c r="DQ443" s="326"/>
      <c r="EA443" s="326"/>
      <c r="EK443" s="326"/>
      <c r="EU443" s="326"/>
      <c r="FE443" s="326"/>
      <c r="FO443" s="326"/>
      <c r="FY443" s="326"/>
      <c r="GI443" s="326"/>
      <c r="GS443" s="326"/>
      <c r="HC443" s="326"/>
      <c r="HM443" s="326"/>
      <c r="HW443" s="326"/>
    </row>
    <row r="444" s="3" customFormat="true" x14ac:dyDescent="0.25">
      <c r="A444" s="326"/>
      <c r="K444" s="326"/>
      <c r="U444" s="326"/>
      <c r="AE444" s="326"/>
      <c r="AO444" s="326"/>
      <c r="AY444" s="326"/>
      <c r="AZ444" s="326"/>
      <c r="BI444" s="326"/>
      <c r="BS444" s="326"/>
      <c r="CC444" s="326"/>
      <c r="CM444" s="326"/>
      <c r="CW444" s="326"/>
      <c r="DG444" s="326"/>
      <c r="DQ444" s="326"/>
      <c r="EA444" s="326"/>
      <c r="EK444" s="326"/>
      <c r="EU444" s="326"/>
      <c r="FE444" s="326"/>
      <c r="FO444" s="326"/>
      <c r="FY444" s="326"/>
      <c r="GI444" s="326"/>
      <c r="GS444" s="326"/>
      <c r="HC444" s="326"/>
      <c r="HM444" s="326"/>
      <c r="HW444" s="326"/>
    </row>
    <row r="445" s="3" customFormat="true" x14ac:dyDescent="0.25">
      <c r="A445" s="326"/>
      <c r="K445" s="326"/>
      <c r="U445" s="326"/>
      <c r="AE445" s="326"/>
      <c r="AO445" s="326"/>
      <c r="AY445" s="326"/>
      <c r="AZ445" s="326"/>
      <c r="BI445" s="326"/>
      <c r="BS445" s="326"/>
      <c r="CC445" s="326"/>
      <c r="CM445" s="326"/>
      <c r="CW445" s="326"/>
      <c r="DG445" s="326"/>
      <c r="DQ445" s="326"/>
      <c r="EA445" s="326"/>
      <c r="EK445" s="326"/>
      <c r="EU445" s="326"/>
      <c r="FE445" s="326"/>
      <c r="FO445" s="326"/>
      <c r="FY445" s="326"/>
      <c r="GI445" s="326"/>
      <c r="GS445" s="326"/>
      <c r="HC445" s="326"/>
      <c r="HM445" s="326"/>
      <c r="HW445" s="326"/>
    </row>
    <row r="446" s="3" customFormat="true" x14ac:dyDescent="0.25">
      <c r="A446" s="326"/>
      <c r="K446" s="326"/>
      <c r="U446" s="326"/>
      <c r="AE446" s="326"/>
      <c r="AO446" s="326"/>
      <c r="AY446" s="326"/>
      <c r="AZ446" s="326"/>
      <c r="BI446" s="326"/>
      <c r="BS446" s="326"/>
      <c r="CC446" s="326"/>
      <c r="CM446" s="326"/>
      <c r="CW446" s="326"/>
      <c r="DG446" s="326"/>
      <c r="DQ446" s="326"/>
      <c r="EA446" s="326"/>
      <c r="EK446" s="326"/>
      <c r="EU446" s="326"/>
      <c r="FE446" s="326"/>
      <c r="FO446" s="326"/>
      <c r="FY446" s="326"/>
      <c r="GI446" s="326"/>
      <c r="GS446" s="326"/>
      <c r="HC446" s="326"/>
      <c r="HM446" s="326"/>
      <c r="HW446" s="326"/>
    </row>
    <row r="447" s="3" customFormat="true" x14ac:dyDescent="0.25">
      <c r="A447" s="326"/>
      <c r="K447" s="326"/>
      <c r="U447" s="326"/>
      <c r="AE447" s="326"/>
      <c r="AO447" s="326"/>
      <c r="AY447" s="326"/>
      <c r="AZ447" s="326"/>
      <c r="BI447" s="326"/>
      <c r="BS447" s="326"/>
      <c r="CC447" s="326"/>
      <c r="CM447" s="326"/>
      <c r="CW447" s="326"/>
      <c r="DG447" s="326"/>
      <c r="DQ447" s="326"/>
      <c r="EA447" s="326"/>
      <c r="EK447" s="326"/>
      <c r="EU447" s="326"/>
      <c r="FE447" s="326"/>
      <c r="FO447" s="326"/>
      <c r="FY447" s="326"/>
      <c r="GI447" s="326"/>
      <c r="GS447" s="326"/>
      <c r="HC447" s="326"/>
      <c r="HM447" s="326"/>
      <c r="HW447" s="326"/>
    </row>
    <row r="448" s="3" customFormat="true" x14ac:dyDescent="0.25">
      <c r="A448" s="326"/>
      <c r="K448" s="326"/>
      <c r="U448" s="326"/>
      <c r="AE448" s="326"/>
      <c r="AO448" s="326"/>
      <c r="AY448" s="326"/>
      <c r="AZ448" s="326"/>
      <c r="BI448" s="326"/>
      <c r="BS448" s="326"/>
      <c r="CC448" s="326"/>
      <c r="CM448" s="326"/>
      <c r="CW448" s="326"/>
      <c r="DG448" s="326"/>
      <c r="DQ448" s="326"/>
      <c r="EA448" s="326"/>
      <c r="EK448" s="326"/>
      <c r="EU448" s="326"/>
      <c r="FE448" s="326"/>
      <c r="FO448" s="326"/>
      <c r="FY448" s="326"/>
      <c r="GI448" s="326"/>
      <c r="GS448" s="326"/>
      <c r="HC448" s="326"/>
      <c r="HM448" s="326"/>
      <c r="HW448" s="326"/>
    </row>
    <row r="449" s="3" customFormat="true" x14ac:dyDescent="0.25">
      <c r="A449" s="326"/>
      <c r="K449" s="326"/>
      <c r="U449" s="326"/>
      <c r="AE449" s="326"/>
      <c r="AO449" s="326"/>
      <c r="AY449" s="326"/>
      <c r="AZ449" s="326"/>
      <c r="BI449" s="326"/>
      <c r="BS449" s="326"/>
      <c r="CC449" s="326"/>
      <c r="CM449" s="326"/>
      <c r="CW449" s="326"/>
      <c r="DG449" s="326"/>
      <c r="DQ449" s="326"/>
      <c r="EA449" s="326"/>
      <c r="EK449" s="326"/>
      <c r="EU449" s="326"/>
      <c r="FE449" s="326"/>
      <c r="FO449" s="326"/>
      <c r="FY449" s="326"/>
      <c r="GI449" s="326"/>
      <c r="GS449" s="326"/>
      <c r="HC449" s="326"/>
      <c r="HM449" s="326"/>
      <c r="HW449" s="326"/>
    </row>
    <row r="450" s="3" customFormat="true" x14ac:dyDescent="0.25">
      <c r="A450" s="326"/>
      <c r="K450" s="326"/>
      <c r="U450" s="326"/>
      <c r="AE450" s="326"/>
      <c r="AO450" s="326"/>
      <c r="AY450" s="326"/>
      <c r="AZ450" s="326"/>
      <c r="BI450" s="326"/>
      <c r="BS450" s="326"/>
      <c r="CC450" s="326"/>
      <c r="CM450" s="326"/>
      <c r="CW450" s="326"/>
      <c r="DG450" s="326"/>
      <c r="DQ450" s="326"/>
      <c r="EA450" s="326"/>
      <c r="EK450" s="326"/>
      <c r="EU450" s="326"/>
      <c r="FE450" s="326"/>
      <c r="FO450" s="326"/>
      <c r="FY450" s="326"/>
      <c r="GI450" s="326"/>
      <c r="GS450" s="326"/>
      <c r="HC450" s="326"/>
      <c r="HM450" s="326"/>
      <c r="HW450" s="326"/>
    </row>
    <row r="451" s="3" customFormat="true" x14ac:dyDescent="0.25">
      <c r="A451" s="326"/>
      <c r="K451" s="326"/>
      <c r="U451" s="326"/>
      <c r="AE451" s="326"/>
      <c r="AO451" s="326"/>
      <c r="AY451" s="326"/>
      <c r="AZ451" s="326"/>
      <c r="BI451" s="326"/>
      <c r="BS451" s="326"/>
      <c r="CC451" s="326"/>
      <c r="CM451" s="326"/>
      <c r="CW451" s="326"/>
      <c r="DG451" s="326"/>
      <c r="DQ451" s="326"/>
      <c r="EA451" s="326"/>
      <c r="EK451" s="326"/>
      <c r="EU451" s="326"/>
      <c r="FE451" s="326"/>
      <c r="FO451" s="326"/>
      <c r="FY451" s="326"/>
      <c r="GI451" s="326"/>
      <c r="GS451" s="326"/>
      <c r="HC451" s="326"/>
      <c r="HM451" s="326"/>
      <c r="HW451" s="326"/>
    </row>
    <row r="452" s="3" customFormat="true" x14ac:dyDescent="0.25">
      <c r="A452" s="326"/>
      <c r="K452" s="326"/>
      <c r="U452" s="326"/>
      <c r="AE452" s="326"/>
      <c r="AO452" s="326"/>
      <c r="AY452" s="326"/>
      <c r="AZ452" s="326"/>
      <c r="BI452" s="326"/>
      <c r="BS452" s="326"/>
      <c r="CC452" s="326"/>
      <c r="CM452" s="326"/>
      <c r="CW452" s="326"/>
      <c r="DG452" s="326"/>
      <c r="DQ452" s="326"/>
      <c r="EA452" s="326"/>
      <c r="EK452" s="326"/>
      <c r="EU452" s="326"/>
      <c r="FE452" s="326"/>
      <c r="FO452" s="326"/>
      <c r="FY452" s="326"/>
      <c r="GI452" s="326"/>
      <c r="GS452" s="326"/>
      <c r="HC452" s="326"/>
      <c r="HM452" s="326"/>
      <c r="HW452" s="326"/>
    </row>
    <row r="453" s="3" customFormat="true" x14ac:dyDescent="0.25">
      <c r="A453" s="326"/>
      <c r="K453" s="326"/>
      <c r="U453" s="326"/>
      <c r="AE453" s="326"/>
      <c r="AO453" s="326"/>
      <c r="AY453" s="326"/>
      <c r="AZ453" s="326"/>
      <c r="BI453" s="326"/>
      <c r="BS453" s="326"/>
      <c r="CC453" s="326"/>
      <c r="CM453" s="326"/>
      <c r="CW453" s="326"/>
      <c r="DG453" s="326"/>
      <c r="DQ453" s="326"/>
      <c r="EA453" s="326"/>
      <c r="EK453" s="326"/>
      <c r="EU453" s="326"/>
      <c r="FE453" s="326"/>
      <c r="FO453" s="326"/>
      <c r="FY453" s="326"/>
      <c r="GI453" s="326"/>
      <c r="GS453" s="326"/>
      <c r="HC453" s="326"/>
      <c r="HM453" s="326"/>
      <c r="HW453" s="326"/>
    </row>
    <row r="454" s="3" customFormat="true" x14ac:dyDescent="0.25">
      <c r="A454" s="326"/>
      <c r="K454" s="326"/>
      <c r="U454" s="326"/>
      <c r="AE454" s="326"/>
      <c r="AO454" s="326"/>
      <c r="AY454" s="326"/>
      <c r="AZ454" s="326"/>
      <c r="BI454" s="326"/>
      <c r="BS454" s="326"/>
      <c r="CC454" s="326"/>
      <c r="CM454" s="326"/>
      <c r="CW454" s="326"/>
      <c r="DG454" s="326"/>
      <c r="DQ454" s="326"/>
      <c r="EA454" s="326"/>
      <c r="EK454" s="326"/>
      <c r="EU454" s="326"/>
      <c r="FE454" s="326"/>
      <c r="FO454" s="326"/>
      <c r="FY454" s="326"/>
      <c r="GI454" s="326"/>
      <c r="GS454" s="326"/>
      <c r="HC454" s="326"/>
      <c r="HM454" s="326"/>
      <c r="HW454" s="326"/>
    </row>
    <row r="455" s="3" customFormat="true" x14ac:dyDescent="0.25">
      <c r="A455" s="326"/>
      <c r="K455" s="326"/>
      <c r="U455" s="326"/>
      <c r="AE455" s="326"/>
      <c r="AO455" s="326"/>
      <c r="AY455" s="326"/>
      <c r="AZ455" s="326"/>
      <c r="BI455" s="326"/>
      <c r="BS455" s="326"/>
      <c r="CC455" s="326"/>
      <c r="CM455" s="326"/>
      <c r="CW455" s="326"/>
      <c r="DG455" s="326"/>
      <c r="DQ455" s="326"/>
      <c r="EA455" s="326"/>
      <c r="EK455" s="326"/>
      <c r="EU455" s="326"/>
      <c r="FE455" s="326"/>
      <c r="FO455" s="326"/>
      <c r="FY455" s="326"/>
      <c r="GI455" s="326"/>
      <c r="GS455" s="326"/>
      <c r="HC455" s="326"/>
      <c r="HM455" s="326"/>
      <c r="HW455" s="326"/>
    </row>
    <row r="456" s="3" customFormat="true" x14ac:dyDescent="0.25">
      <c r="A456" s="326"/>
      <c r="K456" s="326"/>
      <c r="U456" s="326"/>
      <c r="AE456" s="326"/>
      <c r="AO456" s="326"/>
      <c r="AY456" s="326"/>
      <c r="AZ456" s="326"/>
      <c r="BI456" s="326"/>
      <c r="BS456" s="326"/>
      <c r="CC456" s="326"/>
      <c r="CM456" s="326"/>
      <c r="CW456" s="326"/>
      <c r="DG456" s="326"/>
      <c r="DQ456" s="326"/>
      <c r="EA456" s="326"/>
      <c r="EK456" s="326"/>
      <c r="EU456" s="326"/>
      <c r="FE456" s="326"/>
      <c r="FO456" s="326"/>
      <c r="FY456" s="326"/>
      <c r="GI456" s="326"/>
      <c r="GS456" s="326"/>
      <c r="HC456" s="326"/>
      <c r="HM456" s="326"/>
      <c r="HW456" s="326"/>
    </row>
    <row r="457" s="3" customFormat="true" x14ac:dyDescent="0.25">
      <c r="A457" s="326"/>
      <c r="K457" s="326"/>
      <c r="U457" s="326"/>
      <c r="AE457" s="326"/>
      <c r="AO457" s="326"/>
      <c r="AY457" s="326"/>
      <c r="AZ457" s="326"/>
      <c r="BI457" s="326"/>
      <c r="BS457" s="326"/>
      <c r="CC457" s="326"/>
      <c r="CM457" s="326"/>
      <c r="CW457" s="326"/>
      <c r="DG457" s="326"/>
      <c r="DQ457" s="326"/>
      <c r="EA457" s="326"/>
      <c r="EK457" s="326"/>
      <c r="EU457" s="326"/>
      <c r="FE457" s="326"/>
      <c r="FO457" s="326"/>
      <c r="FY457" s="326"/>
      <c r="GI457" s="326"/>
      <c r="GS457" s="326"/>
      <c r="HC457" s="326"/>
      <c r="HM457" s="326"/>
      <c r="HW457" s="326"/>
    </row>
    <row r="458" s="3" customFormat="true" x14ac:dyDescent="0.25">
      <c r="A458" s="326"/>
      <c r="K458" s="326"/>
      <c r="U458" s="326"/>
      <c r="AE458" s="326"/>
      <c r="AO458" s="326"/>
      <c r="AY458" s="326"/>
      <c r="AZ458" s="326"/>
      <c r="BI458" s="326"/>
      <c r="BS458" s="326"/>
      <c r="CC458" s="326"/>
      <c r="CM458" s="326"/>
      <c r="CW458" s="326"/>
      <c r="DG458" s="326"/>
      <c r="DQ458" s="326"/>
      <c r="EA458" s="326"/>
      <c r="EK458" s="326"/>
      <c r="EU458" s="326"/>
      <c r="FE458" s="326"/>
      <c r="FO458" s="326"/>
      <c r="FY458" s="326"/>
      <c r="GI458" s="326"/>
      <c r="GS458" s="326"/>
      <c r="HC458" s="326"/>
      <c r="HM458" s="326"/>
      <c r="HW458" s="326"/>
    </row>
    <row r="459" s="3" customFormat="true" x14ac:dyDescent="0.25">
      <c r="A459" s="326"/>
      <c r="K459" s="326"/>
      <c r="U459" s="326"/>
      <c r="AE459" s="326"/>
      <c r="AO459" s="326"/>
      <c r="AY459" s="326"/>
      <c r="AZ459" s="326"/>
      <c r="BI459" s="326"/>
      <c r="BS459" s="326"/>
      <c r="CC459" s="326"/>
      <c r="CM459" s="326"/>
      <c r="CW459" s="326"/>
      <c r="DG459" s="326"/>
      <c r="DQ459" s="326"/>
      <c r="EA459" s="326"/>
      <c r="EK459" s="326"/>
      <c r="EU459" s="326"/>
      <c r="FE459" s="326"/>
      <c r="FO459" s="326"/>
      <c r="FY459" s="326"/>
      <c r="GI459" s="326"/>
      <c r="GS459" s="326"/>
      <c r="HC459" s="326"/>
      <c r="HM459" s="326"/>
      <c r="HW459" s="326"/>
    </row>
    <row r="460" s="3" customFormat="true" x14ac:dyDescent="0.25">
      <c r="A460" s="326"/>
      <c r="K460" s="326"/>
      <c r="U460" s="326"/>
      <c r="AE460" s="326"/>
      <c r="AO460" s="326"/>
      <c r="AY460" s="326"/>
      <c r="AZ460" s="326"/>
      <c r="BI460" s="326"/>
      <c r="BS460" s="326"/>
      <c r="CC460" s="326"/>
      <c r="CM460" s="326"/>
      <c r="CW460" s="326"/>
      <c r="DG460" s="326"/>
      <c r="DQ460" s="326"/>
      <c r="EA460" s="326"/>
      <c r="EK460" s="326"/>
      <c r="EU460" s="326"/>
      <c r="FE460" s="326"/>
      <c r="FO460" s="326"/>
      <c r="FY460" s="326"/>
      <c r="GI460" s="326"/>
      <c r="GS460" s="326"/>
      <c r="HC460" s="326"/>
      <c r="HM460" s="326"/>
      <c r="HW460" s="326"/>
    </row>
    <row r="461" s="3" customFormat="true" x14ac:dyDescent="0.25">
      <c r="A461" s="326"/>
      <c r="K461" s="326"/>
      <c r="U461" s="326"/>
      <c r="AE461" s="326"/>
      <c r="AO461" s="326"/>
      <c r="AY461" s="326"/>
      <c r="AZ461" s="326"/>
      <c r="BI461" s="326"/>
      <c r="BS461" s="326"/>
      <c r="CC461" s="326"/>
      <c r="CM461" s="326"/>
      <c r="CW461" s="326"/>
      <c r="DG461" s="326"/>
      <c r="DQ461" s="326"/>
      <c r="EA461" s="326"/>
      <c r="EK461" s="326"/>
      <c r="EU461" s="326"/>
      <c r="FE461" s="326"/>
      <c r="FO461" s="326"/>
      <c r="FY461" s="326"/>
      <c r="GI461" s="326"/>
      <c r="GS461" s="326"/>
      <c r="HC461" s="326"/>
      <c r="HM461" s="326"/>
      <c r="HW461" s="326"/>
    </row>
    <row r="462" s="3" customFormat="true" x14ac:dyDescent="0.25">
      <c r="A462" s="326"/>
      <c r="K462" s="326"/>
      <c r="U462" s="326"/>
      <c r="AE462" s="326"/>
      <c r="AO462" s="326"/>
      <c r="AY462" s="326"/>
      <c r="AZ462" s="326"/>
      <c r="BI462" s="326"/>
      <c r="BS462" s="326"/>
      <c r="CC462" s="326"/>
      <c r="CM462" s="326"/>
      <c r="CW462" s="326"/>
      <c r="DG462" s="326"/>
      <c r="DQ462" s="326"/>
      <c r="EA462" s="326"/>
      <c r="EK462" s="326"/>
      <c r="EU462" s="326"/>
      <c r="FE462" s="326"/>
      <c r="FO462" s="326"/>
      <c r="FY462" s="326"/>
      <c r="GI462" s="326"/>
      <c r="GS462" s="326"/>
      <c r="HC462" s="326"/>
      <c r="HM462" s="326"/>
      <c r="HW462" s="326"/>
    </row>
    <row r="463" s="3" customFormat="true" x14ac:dyDescent="0.25">
      <c r="A463" s="326"/>
      <c r="K463" s="326"/>
      <c r="U463" s="326"/>
      <c r="AE463" s="326"/>
      <c r="AO463" s="326"/>
      <c r="AY463" s="326"/>
      <c r="AZ463" s="326"/>
      <c r="BI463" s="326"/>
      <c r="BS463" s="326"/>
      <c r="CC463" s="326"/>
      <c r="CM463" s="326"/>
      <c r="CW463" s="326"/>
      <c r="DG463" s="326"/>
      <c r="DQ463" s="326"/>
      <c r="EA463" s="326"/>
      <c r="EK463" s="326"/>
      <c r="EU463" s="326"/>
      <c r="FE463" s="326"/>
      <c r="FO463" s="326"/>
      <c r="FY463" s="326"/>
      <c r="GI463" s="326"/>
      <c r="GS463" s="326"/>
      <c r="HC463" s="326"/>
      <c r="HM463" s="326"/>
      <c r="HW463" s="326"/>
    </row>
    <row r="464" s="3" customFormat="true" x14ac:dyDescent="0.25">
      <c r="A464" s="326"/>
      <c r="K464" s="326"/>
      <c r="U464" s="326"/>
      <c r="AE464" s="326"/>
      <c r="AO464" s="326"/>
      <c r="AY464" s="326"/>
      <c r="AZ464" s="326"/>
      <c r="BI464" s="326"/>
      <c r="BS464" s="326"/>
      <c r="CC464" s="326"/>
      <c r="CM464" s="326"/>
      <c r="CW464" s="326"/>
      <c r="DG464" s="326"/>
      <c r="DQ464" s="326"/>
      <c r="EA464" s="326"/>
      <c r="EK464" s="326"/>
      <c r="EU464" s="326"/>
      <c r="FE464" s="326"/>
      <c r="FO464" s="326"/>
      <c r="FY464" s="326"/>
      <c r="GI464" s="326"/>
      <c r="GS464" s="326"/>
      <c r="HC464" s="326"/>
      <c r="HM464" s="326"/>
      <c r="HW464" s="326"/>
    </row>
    <row r="465" s="3" customFormat="true" x14ac:dyDescent="0.25">
      <c r="A465" s="326"/>
      <c r="K465" s="326"/>
      <c r="U465" s="326"/>
      <c r="AE465" s="326"/>
      <c r="AO465" s="326"/>
      <c r="AY465" s="326"/>
      <c r="AZ465" s="326"/>
      <c r="BI465" s="326"/>
      <c r="BS465" s="326"/>
      <c r="CC465" s="326"/>
      <c r="CM465" s="326"/>
      <c r="CW465" s="326"/>
      <c r="DG465" s="326"/>
      <c r="DQ465" s="326"/>
      <c r="EA465" s="326"/>
      <c r="EK465" s="326"/>
      <c r="EU465" s="326"/>
      <c r="FE465" s="326"/>
      <c r="FO465" s="326"/>
      <c r="FY465" s="326"/>
      <c r="GI465" s="326"/>
      <c r="GS465" s="326"/>
      <c r="HC465" s="326"/>
      <c r="HM465" s="326"/>
      <c r="HW465" s="326"/>
    </row>
    <row r="466" s="3" customFormat="true" x14ac:dyDescent="0.25">
      <c r="A466" s="326"/>
      <c r="K466" s="326"/>
      <c r="U466" s="326"/>
      <c r="AE466" s="326"/>
      <c r="AO466" s="326"/>
      <c r="AY466" s="326"/>
      <c r="AZ466" s="326"/>
      <c r="BI466" s="326"/>
      <c r="BS466" s="326"/>
      <c r="CC466" s="326"/>
      <c r="CM466" s="326"/>
      <c r="CW466" s="326"/>
      <c r="DG466" s="326"/>
      <c r="DQ466" s="326"/>
      <c r="EA466" s="326"/>
      <c r="EK466" s="326"/>
      <c r="EU466" s="326"/>
      <c r="FE466" s="326"/>
      <c r="FO466" s="326"/>
      <c r="FY466" s="326"/>
      <c r="GI466" s="326"/>
      <c r="GS466" s="326"/>
      <c r="HC466" s="326"/>
      <c r="HM466" s="326"/>
      <c r="HW466" s="326"/>
    </row>
    <row r="467" s="3" customFormat="true" x14ac:dyDescent="0.25">
      <c r="A467" s="326"/>
      <c r="K467" s="326"/>
      <c r="U467" s="326"/>
      <c r="AE467" s="326"/>
      <c r="AO467" s="326"/>
      <c r="AY467" s="326"/>
      <c r="AZ467" s="326"/>
      <c r="BI467" s="326"/>
      <c r="BS467" s="326"/>
      <c r="CC467" s="326"/>
      <c r="CM467" s="326"/>
      <c r="CW467" s="326"/>
      <c r="DG467" s="326"/>
      <c r="DQ467" s="326"/>
      <c r="EA467" s="326"/>
      <c r="EK467" s="326"/>
      <c r="EU467" s="326"/>
      <c r="FE467" s="326"/>
      <c r="FO467" s="326"/>
      <c r="FY467" s="326"/>
      <c r="GI467" s="326"/>
      <c r="GS467" s="326"/>
      <c r="HC467" s="326"/>
      <c r="HM467" s="326"/>
      <c r="HW467" s="326"/>
    </row>
    <row r="468" s="3" customFormat="true" x14ac:dyDescent="0.25">
      <c r="A468" s="326"/>
      <c r="K468" s="326"/>
      <c r="U468" s="326"/>
      <c r="AE468" s="326"/>
      <c r="AO468" s="326"/>
      <c r="AY468" s="326"/>
      <c r="AZ468" s="326"/>
      <c r="BI468" s="326"/>
      <c r="BS468" s="326"/>
      <c r="CC468" s="326"/>
      <c r="CM468" s="326"/>
      <c r="CW468" s="326"/>
      <c r="DG468" s="326"/>
      <c r="DQ468" s="326"/>
      <c r="EA468" s="326"/>
      <c r="EK468" s="326"/>
      <c r="EU468" s="326"/>
      <c r="FE468" s="326"/>
      <c r="FO468" s="326"/>
      <c r="FY468" s="326"/>
      <c r="GI468" s="326"/>
      <c r="GS468" s="326"/>
      <c r="HC468" s="326"/>
      <c r="HM468" s="326"/>
      <c r="HW468" s="326"/>
    </row>
    <row r="469" s="3" customFormat="true" x14ac:dyDescent="0.25">
      <c r="A469" s="326"/>
      <c r="K469" s="326"/>
      <c r="U469" s="326"/>
      <c r="AE469" s="326"/>
      <c r="AO469" s="326"/>
      <c r="AY469" s="326"/>
      <c r="AZ469" s="326"/>
      <c r="BI469" s="326"/>
      <c r="BS469" s="326"/>
      <c r="CC469" s="326"/>
      <c r="CM469" s="326"/>
      <c r="CW469" s="326"/>
      <c r="DG469" s="326"/>
      <c r="DQ469" s="326"/>
      <c r="EA469" s="326"/>
      <c r="EK469" s="326"/>
      <c r="EU469" s="326"/>
      <c r="FE469" s="326"/>
      <c r="FO469" s="326"/>
      <c r="FY469" s="326"/>
      <c r="GI469" s="326"/>
      <c r="GS469" s="326"/>
      <c r="HC469" s="326"/>
      <c r="HM469" s="326"/>
      <c r="HW469" s="326"/>
    </row>
    <row r="470" s="3" customFormat="true" x14ac:dyDescent="0.25">
      <c r="A470" s="326"/>
      <c r="K470" s="326"/>
      <c r="U470" s="326"/>
      <c r="AE470" s="326"/>
      <c r="AO470" s="326"/>
      <c r="AY470" s="326"/>
      <c r="AZ470" s="326"/>
      <c r="BI470" s="326"/>
      <c r="BS470" s="326"/>
      <c r="CC470" s="326"/>
      <c r="CM470" s="326"/>
      <c r="CW470" s="326"/>
      <c r="DG470" s="326"/>
      <c r="DQ470" s="326"/>
      <c r="EA470" s="326"/>
      <c r="EK470" s="326"/>
      <c r="EU470" s="326"/>
      <c r="FE470" s="326"/>
      <c r="FO470" s="326"/>
      <c r="FY470" s="326"/>
      <c r="GI470" s="326"/>
      <c r="GS470" s="326"/>
      <c r="HC470" s="326"/>
      <c r="HM470" s="326"/>
      <c r="HW470" s="326"/>
    </row>
    <row r="471" s="3" customFormat="true" x14ac:dyDescent="0.25">
      <c r="A471" s="326"/>
      <c r="K471" s="326"/>
      <c r="U471" s="326"/>
      <c r="AE471" s="326"/>
      <c r="AO471" s="326"/>
      <c r="AY471" s="326"/>
      <c r="AZ471" s="326"/>
      <c r="BI471" s="326"/>
      <c r="BS471" s="326"/>
      <c r="CC471" s="326"/>
      <c r="CM471" s="326"/>
      <c r="CW471" s="326"/>
      <c r="DG471" s="326"/>
      <c r="DQ471" s="326"/>
      <c r="EA471" s="326"/>
      <c r="EK471" s="326"/>
      <c r="EU471" s="326"/>
      <c r="FE471" s="326"/>
      <c r="FO471" s="326"/>
      <c r="FY471" s="326"/>
      <c r="GI471" s="326"/>
      <c r="GS471" s="326"/>
      <c r="HC471" s="326"/>
      <c r="HM471" s="326"/>
      <c r="HW471" s="326"/>
    </row>
    <row r="472" s="3" customFormat="true" x14ac:dyDescent="0.25">
      <c r="A472" s="326"/>
      <c r="K472" s="326"/>
      <c r="U472" s="326"/>
      <c r="AE472" s="326"/>
      <c r="AO472" s="326"/>
      <c r="AY472" s="326"/>
      <c r="AZ472" s="326"/>
      <c r="BI472" s="326"/>
      <c r="BS472" s="326"/>
      <c r="CC472" s="326"/>
      <c r="CM472" s="326"/>
      <c r="CW472" s="326"/>
      <c r="DG472" s="326"/>
      <c r="DQ472" s="326"/>
      <c r="EA472" s="326"/>
      <c r="EK472" s="326"/>
      <c r="EU472" s="326"/>
      <c r="FE472" s="326"/>
      <c r="FO472" s="326"/>
      <c r="FY472" s="326"/>
      <c r="GI472" s="326"/>
      <c r="GS472" s="326"/>
      <c r="HC472" s="326"/>
      <c r="HM472" s="326"/>
      <c r="HW472" s="326"/>
    </row>
    <row r="473" s="3" customFormat="true" x14ac:dyDescent="0.25">
      <c r="A473" s="326"/>
      <c r="K473" s="326"/>
      <c r="U473" s="326"/>
      <c r="AE473" s="326"/>
      <c r="AO473" s="326"/>
      <c r="AY473" s="326"/>
      <c r="AZ473" s="326"/>
      <c r="BI473" s="326"/>
      <c r="BS473" s="326"/>
      <c r="CC473" s="326"/>
      <c r="CM473" s="326"/>
      <c r="CW473" s="326"/>
      <c r="DG473" s="326"/>
      <c r="DQ473" s="326"/>
      <c r="EA473" s="326"/>
      <c r="EK473" s="326"/>
      <c r="EU473" s="326"/>
      <c r="FE473" s="326"/>
      <c r="FO473" s="326"/>
      <c r="FY473" s="326"/>
      <c r="GI473" s="326"/>
      <c r="GS473" s="326"/>
      <c r="HC473" s="326"/>
      <c r="HM473" s="326"/>
      <c r="HW473" s="326"/>
    </row>
    <row r="474" s="3" customFormat="true" x14ac:dyDescent="0.25">
      <c r="A474" s="326"/>
      <c r="K474" s="326"/>
      <c r="U474" s="326"/>
      <c r="AE474" s="326"/>
      <c r="AO474" s="326"/>
      <c r="AY474" s="326"/>
      <c r="AZ474" s="326"/>
      <c r="BI474" s="326"/>
      <c r="BS474" s="326"/>
      <c r="CC474" s="326"/>
      <c r="CM474" s="326"/>
      <c r="CW474" s="326"/>
      <c r="DG474" s="326"/>
      <c r="DQ474" s="326"/>
      <c r="EA474" s="326"/>
      <c r="EK474" s="326"/>
      <c r="EU474" s="326"/>
      <c r="FE474" s="326"/>
      <c r="FO474" s="326"/>
      <c r="FY474" s="326"/>
      <c r="GI474" s="326"/>
      <c r="GS474" s="326"/>
      <c r="HC474" s="326"/>
      <c r="HM474" s="326"/>
      <c r="HW474" s="326"/>
    </row>
    <row r="475" s="3" customFormat="true" x14ac:dyDescent="0.25">
      <c r="A475" s="326"/>
      <c r="K475" s="326"/>
      <c r="U475" s="326"/>
      <c r="AE475" s="326"/>
      <c r="AO475" s="326"/>
      <c r="AY475" s="326"/>
      <c r="AZ475" s="326"/>
      <c r="BI475" s="326"/>
      <c r="BS475" s="326"/>
      <c r="CC475" s="326"/>
      <c r="CM475" s="326"/>
      <c r="CW475" s="326"/>
      <c r="DG475" s="326"/>
      <c r="DQ475" s="326"/>
      <c r="EA475" s="326"/>
      <c r="EK475" s="326"/>
      <c r="EU475" s="326"/>
      <c r="FE475" s="326"/>
      <c r="FO475" s="326"/>
      <c r="FY475" s="326"/>
      <c r="GI475" s="326"/>
      <c r="GS475" s="326"/>
      <c r="HC475" s="326"/>
      <c r="HM475" s="326"/>
      <c r="HW475" s="326"/>
    </row>
    <row r="476" s="3" customFormat="true" x14ac:dyDescent="0.25">
      <c r="A476" s="326"/>
      <c r="K476" s="326"/>
      <c r="U476" s="326"/>
      <c r="AE476" s="326"/>
      <c r="AO476" s="326"/>
      <c r="AY476" s="326"/>
      <c r="AZ476" s="326"/>
      <c r="BI476" s="326"/>
      <c r="BS476" s="326"/>
      <c r="CC476" s="326"/>
      <c r="CM476" s="326"/>
      <c r="CW476" s="326"/>
      <c r="DG476" s="326"/>
      <c r="DQ476" s="326"/>
      <c r="EA476" s="326"/>
      <c r="EK476" s="326"/>
      <c r="EU476" s="326"/>
      <c r="FE476" s="326"/>
      <c r="FO476" s="326"/>
      <c r="FY476" s="326"/>
      <c r="GI476" s="326"/>
      <c r="GS476" s="326"/>
      <c r="HC476" s="326"/>
      <c r="HM476" s="326"/>
      <c r="HW476" s="326"/>
    </row>
    <row r="477" s="3" customFormat="true" x14ac:dyDescent="0.25">
      <c r="A477" s="326"/>
      <c r="K477" s="326"/>
      <c r="U477" s="326"/>
      <c r="AE477" s="326"/>
      <c r="AO477" s="326"/>
      <c r="AY477" s="326"/>
      <c r="AZ477" s="326"/>
      <c r="BI477" s="326"/>
      <c r="BS477" s="326"/>
      <c r="CC477" s="326"/>
      <c r="CM477" s="326"/>
      <c r="CW477" s="326"/>
      <c r="DG477" s="326"/>
      <c r="DQ477" s="326"/>
      <c r="EA477" s="326"/>
      <c r="EK477" s="326"/>
      <c r="EU477" s="326"/>
      <c r="FE477" s="326"/>
      <c r="FO477" s="326"/>
      <c r="FY477" s="326"/>
      <c r="GI477" s="326"/>
      <c r="GS477" s="326"/>
      <c r="HC477" s="326"/>
      <c r="HM477" s="326"/>
      <c r="HW477" s="326"/>
    </row>
    <row r="478" s="3" customFormat="true" x14ac:dyDescent="0.25">
      <c r="A478" s="326"/>
      <c r="K478" s="326"/>
      <c r="U478" s="326"/>
      <c r="AE478" s="326"/>
      <c r="AO478" s="326"/>
      <c r="AY478" s="326"/>
      <c r="AZ478" s="326"/>
      <c r="BI478" s="326"/>
      <c r="BS478" s="326"/>
      <c r="CC478" s="326"/>
      <c r="CM478" s="326"/>
      <c r="CW478" s="326"/>
      <c r="DG478" s="326"/>
      <c r="DQ478" s="326"/>
      <c r="EA478" s="326"/>
      <c r="EK478" s="326"/>
      <c r="EU478" s="326"/>
      <c r="FE478" s="326"/>
      <c r="FO478" s="326"/>
      <c r="FY478" s="326"/>
      <c r="GI478" s="326"/>
      <c r="GS478" s="326"/>
      <c r="HC478" s="326"/>
      <c r="HM478" s="326"/>
      <c r="HW478" s="326"/>
    </row>
    <row r="479" s="3" customFormat="true" x14ac:dyDescent="0.25">
      <c r="A479" s="326"/>
      <c r="K479" s="326"/>
      <c r="U479" s="326"/>
      <c r="AE479" s="326"/>
      <c r="AO479" s="326"/>
      <c r="AY479" s="326"/>
      <c r="AZ479" s="326"/>
      <c r="BI479" s="326"/>
      <c r="BS479" s="326"/>
      <c r="CC479" s="326"/>
      <c r="CM479" s="326"/>
      <c r="CW479" s="326"/>
      <c r="DG479" s="326"/>
      <c r="DQ479" s="326"/>
      <c r="EA479" s="326"/>
      <c r="EK479" s="326"/>
      <c r="EU479" s="326"/>
      <c r="FE479" s="326"/>
      <c r="FO479" s="326"/>
      <c r="FY479" s="326"/>
      <c r="GI479" s="326"/>
      <c r="GS479" s="326"/>
      <c r="HC479" s="326"/>
      <c r="HM479" s="326"/>
      <c r="HW479" s="326"/>
    </row>
    <row r="480" s="3" customFormat="true" x14ac:dyDescent="0.25">
      <c r="A480" s="326"/>
      <c r="K480" s="326"/>
      <c r="U480" s="326"/>
      <c r="AE480" s="326"/>
      <c r="AO480" s="326"/>
      <c r="AY480" s="326"/>
      <c r="AZ480" s="326"/>
      <c r="BI480" s="326"/>
      <c r="BS480" s="326"/>
      <c r="CC480" s="326"/>
      <c r="CM480" s="326"/>
      <c r="CW480" s="326"/>
      <c r="DG480" s="326"/>
      <c r="DQ480" s="326"/>
      <c r="EA480" s="326"/>
      <c r="EK480" s="326"/>
      <c r="EU480" s="326"/>
      <c r="FE480" s="326"/>
      <c r="FO480" s="326"/>
      <c r="FY480" s="326"/>
      <c r="GI480" s="326"/>
      <c r="GS480" s="326"/>
      <c r="HC480" s="326"/>
      <c r="HM480" s="326"/>
      <c r="HW480" s="326"/>
    </row>
    <row r="481" s="3" customFormat="true" x14ac:dyDescent="0.25">
      <c r="A481" s="326"/>
      <c r="K481" s="326"/>
      <c r="U481" s="326"/>
      <c r="AE481" s="326"/>
      <c r="AO481" s="326"/>
      <c r="AY481" s="326"/>
      <c r="AZ481" s="326"/>
      <c r="BI481" s="326"/>
      <c r="BS481" s="326"/>
      <c r="CC481" s="326"/>
      <c r="CM481" s="326"/>
      <c r="CW481" s="326"/>
      <c r="DG481" s="326"/>
      <c r="DQ481" s="326"/>
      <c r="EA481" s="326"/>
      <c r="EK481" s="326"/>
      <c r="EU481" s="326"/>
      <c r="FE481" s="326"/>
      <c r="FO481" s="326"/>
      <c r="FY481" s="326"/>
      <c r="GI481" s="326"/>
      <c r="GS481" s="326"/>
      <c r="HC481" s="326"/>
      <c r="HM481" s="326"/>
      <c r="HW481" s="326"/>
    </row>
    <row r="482" s="3" customFormat="true" x14ac:dyDescent="0.25">
      <c r="A482" s="326"/>
      <c r="K482" s="326"/>
      <c r="U482" s="326"/>
      <c r="AE482" s="326"/>
      <c r="AO482" s="326"/>
      <c r="AY482" s="326"/>
      <c r="AZ482" s="326"/>
      <c r="BI482" s="326"/>
      <c r="BS482" s="326"/>
      <c r="CC482" s="326"/>
      <c r="CM482" s="326"/>
      <c r="CW482" s="326"/>
      <c r="DG482" s="326"/>
      <c r="DQ482" s="326"/>
      <c r="EA482" s="326"/>
      <c r="EK482" s="326"/>
      <c r="EU482" s="326"/>
      <c r="FE482" s="326"/>
      <c r="FO482" s="326"/>
      <c r="FY482" s="326"/>
      <c r="GI482" s="326"/>
      <c r="GS482" s="326"/>
      <c r="HC482" s="326"/>
      <c r="HM482" s="326"/>
      <c r="HW482" s="326"/>
    </row>
    <row r="483" s="3" customFormat="true" x14ac:dyDescent="0.25">
      <c r="A483" s="326"/>
      <c r="K483" s="326"/>
      <c r="U483" s="326"/>
      <c r="AE483" s="326"/>
      <c r="AO483" s="326"/>
      <c r="AY483" s="326"/>
      <c r="AZ483" s="326"/>
      <c r="BI483" s="326"/>
      <c r="BS483" s="326"/>
      <c r="CC483" s="326"/>
      <c r="CM483" s="326"/>
      <c r="CW483" s="326"/>
      <c r="DG483" s="326"/>
      <c r="DQ483" s="326"/>
      <c r="EA483" s="326"/>
      <c r="EK483" s="326"/>
      <c r="EU483" s="326"/>
      <c r="FE483" s="326"/>
      <c r="FO483" s="326"/>
      <c r="FY483" s="326"/>
      <c r="GI483" s="326"/>
      <c r="GS483" s="326"/>
      <c r="HC483" s="326"/>
      <c r="HM483" s="326"/>
      <c r="HW483" s="326"/>
    </row>
    <row r="484" s="3" customFormat="true" x14ac:dyDescent="0.25">
      <c r="A484" s="326"/>
      <c r="K484" s="326"/>
      <c r="U484" s="326"/>
      <c r="AE484" s="326"/>
      <c r="AO484" s="326"/>
      <c r="AY484" s="326"/>
      <c r="AZ484" s="326"/>
      <c r="BI484" s="326"/>
      <c r="BS484" s="326"/>
      <c r="CC484" s="326"/>
      <c r="CM484" s="326"/>
      <c r="CW484" s="326"/>
      <c r="DG484" s="326"/>
      <c r="DQ484" s="326"/>
      <c r="EA484" s="326"/>
      <c r="EK484" s="326"/>
      <c r="EU484" s="326"/>
      <c r="FE484" s="326"/>
      <c r="FO484" s="326"/>
      <c r="FY484" s="326"/>
      <c r="GI484" s="326"/>
      <c r="GS484" s="326"/>
      <c r="HC484" s="326"/>
      <c r="HM484" s="326"/>
      <c r="HW484" s="326"/>
    </row>
    <row r="485" s="3" customFormat="true" x14ac:dyDescent="0.25">
      <c r="A485" s="326"/>
      <c r="K485" s="326"/>
      <c r="U485" s="326"/>
      <c r="AE485" s="326"/>
      <c r="AO485" s="326"/>
      <c r="AY485" s="326"/>
      <c r="AZ485" s="326"/>
      <c r="BI485" s="326"/>
      <c r="BS485" s="326"/>
      <c r="CC485" s="326"/>
      <c r="CM485" s="326"/>
      <c r="CW485" s="326"/>
      <c r="DG485" s="326"/>
      <c r="DQ485" s="326"/>
      <c r="EA485" s="326"/>
      <c r="EK485" s="326"/>
      <c r="EU485" s="326"/>
      <c r="FE485" s="326"/>
      <c r="FO485" s="326"/>
      <c r="FY485" s="326"/>
      <c r="GI485" s="326"/>
      <c r="GS485" s="326"/>
      <c r="HC485" s="326"/>
      <c r="HM485" s="326"/>
      <c r="HW485" s="326"/>
    </row>
    <row r="486" s="3" customFormat="true" x14ac:dyDescent="0.25">
      <c r="A486" s="326"/>
      <c r="K486" s="326"/>
      <c r="U486" s="326"/>
      <c r="AE486" s="326"/>
      <c r="AO486" s="326"/>
      <c r="AY486" s="326"/>
      <c r="AZ486" s="326"/>
      <c r="BI486" s="326"/>
      <c r="BS486" s="326"/>
      <c r="CC486" s="326"/>
      <c r="CM486" s="326"/>
      <c r="CW486" s="326"/>
      <c r="DG486" s="326"/>
      <c r="DQ486" s="326"/>
      <c r="EA486" s="326"/>
      <c r="EK486" s="326"/>
      <c r="EU486" s="326"/>
      <c r="FE486" s="326"/>
      <c r="FO486" s="326"/>
      <c r="FY486" s="326"/>
      <c r="GI486" s="326"/>
      <c r="GS486" s="326"/>
      <c r="HC486" s="326"/>
      <c r="HM486" s="326"/>
      <c r="HW486" s="326"/>
    </row>
    <row r="487" s="3" customFormat="true" x14ac:dyDescent="0.25">
      <c r="A487" s="326"/>
      <c r="K487" s="326"/>
      <c r="U487" s="326"/>
      <c r="AE487" s="326"/>
      <c r="AO487" s="326"/>
      <c r="AY487" s="326"/>
      <c r="AZ487" s="326"/>
      <c r="BI487" s="326"/>
      <c r="BS487" s="326"/>
      <c r="CC487" s="326"/>
      <c r="CM487" s="326"/>
      <c r="CW487" s="326"/>
      <c r="DG487" s="326"/>
      <c r="DQ487" s="326"/>
      <c r="EA487" s="326"/>
      <c r="EK487" s="326"/>
      <c r="EU487" s="326"/>
      <c r="FE487" s="326"/>
      <c r="FO487" s="326"/>
      <c r="FY487" s="326"/>
      <c r="GI487" s="326"/>
      <c r="GS487" s="326"/>
      <c r="HC487" s="326"/>
      <c r="HM487" s="326"/>
      <c r="HW487" s="326"/>
    </row>
    <row r="488" s="3" customFormat="true" x14ac:dyDescent="0.25">
      <c r="A488" s="326"/>
      <c r="K488" s="326"/>
      <c r="U488" s="326"/>
      <c r="AE488" s="326"/>
      <c r="AO488" s="326"/>
      <c r="AY488" s="326"/>
      <c r="AZ488" s="326"/>
      <c r="BI488" s="326"/>
      <c r="BS488" s="326"/>
      <c r="CC488" s="326"/>
      <c r="CM488" s="326"/>
      <c r="CW488" s="326"/>
      <c r="DG488" s="326"/>
      <c r="DQ488" s="326"/>
      <c r="EA488" s="326"/>
      <c r="EK488" s="326"/>
      <c r="EU488" s="326"/>
      <c r="FE488" s="326"/>
      <c r="FO488" s="326"/>
      <c r="FY488" s="326"/>
      <c r="GI488" s="326"/>
      <c r="GS488" s="326"/>
      <c r="HC488" s="326"/>
      <c r="HM488" s="326"/>
      <c r="HW488" s="326"/>
    </row>
    <row r="489" s="3" customFormat="true" x14ac:dyDescent="0.25">
      <c r="A489" s="326"/>
      <c r="K489" s="326"/>
      <c r="U489" s="326"/>
      <c r="AE489" s="326"/>
      <c r="AO489" s="326"/>
      <c r="AY489" s="326"/>
      <c r="AZ489" s="326"/>
      <c r="BI489" s="326"/>
      <c r="BS489" s="326"/>
      <c r="CC489" s="326"/>
      <c r="CM489" s="326"/>
      <c r="CW489" s="326"/>
      <c r="DG489" s="326"/>
      <c r="DQ489" s="326"/>
      <c r="EA489" s="326"/>
      <c r="EK489" s="326"/>
      <c r="EU489" s="326"/>
      <c r="FE489" s="326"/>
      <c r="FO489" s="326"/>
      <c r="FY489" s="326"/>
      <c r="GI489" s="326"/>
      <c r="GS489" s="326"/>
      <c r="HC489" s="326"/>
      <c r="HM489" s="326"/>
      <c r="HW489" s="326"/>
    </row>
    <row r="490" s="3" customFormat="true" x14ac:dyDescent="0.25">
      <c r="A490" s="326"/>
      <c r="K490" s="326"/>
      <c r="U490" s="326"/>
      <c r="AE490" s="326"/>
      <c r="AO490" s="326"/>
      <c r="AY490" s="326"/>
      <c r="AZ490" s="326"/>
      <c r="BI490" s="326"/>
      <c r="BS490" s="326"/>
      <c r="CC490" s="326"/>
      <c r="CM490" s="326"/>
      <c r="CW490" s="326"/>
      <c r="DG490" s="326"/>
      <c r="DQ490" s="326"/>
      <c r="EA490" s="326"/>
      <c r="EK490" s="326"/>
      <c r="EU490" s="326"/>
      <c r="FE490" s="326"/>
      <c r="FO490" s="326"/>
      <c r="FY490" s="326"/>
      <c r="GI490" s="326"/>
      <c r="GS490" s="326"/>
      <c r="HC490" s="326"/>
      <c r="HM490" s="326"/>
      <c r="HW490" s="326"/>
    </row>
    <row r="491" s="3" customFormat="true" x14ac:dyDescent="0.25">
      <c r="A491" s="326"/>
      <c r="K491" s="326"/>
      <c r="U491" s="326"/>
      <c r="AE491" s="326"/>
      <c r="AO491" s="326"/>
      <c r="AY491" s="326"/>
      <c r="AZ491" s="326"/>
      <c r="BI491" s="326"/>
      <c r="BS491" s="326"/>
      <c r="CC491" s="326"/>
      <c r="CM491" s="326"/>
      <c r="CW491" s="326"/>
      <c r="DG491" s="326"/>
      <c r="DQ491" s="326"/>
      <c r="EA491" s="326"/>
      <c r="EK491" s="326"/>
      <c r="EU491" s="326"/>
      <c r="FE491" s="326"/>
      <c r="FO491" s="326"/>
      <c r="FY491" s="326"/>
      <c r="GI491" s="326"/>
      <c r="GS491" s="326"/>
      <c r="HC491" s="326"/>
      <c r="HM491" s="326"/>
      <c r="HW491" s="326"/>
    </row>
    <row r="492" s="3" customFormat="true" x14ac:dyDescent="0.25">
      <c r="A492" s="326"/>
      <c r="K492" s="326"/>
      <c r="U492" s="326"/>
      <c r="AE492" s="326"/>
      <c r="AO492" s="326"/>
      <c r="AY492" s="326"/>
      <c r="AZ492" s="326"/>
      <c r="BI492" s="326"/>
      <c r="BS492" s="326"/>
      <c r="CC492" s="326"/>
      <c r="CM492" s="326"/>
      <c r="CW492" s="326"/>
      <c r="DG492" s="326"/>
      <c r="DQ492" s="326"/>
      <c r="EA492" s="326"/>
      <c r="EK492" s="326"/>
      <c r="EU492" s="326"/>
      <c r="FE492" s="326"/>
      <c r="FO492" s="326"/>
      <c r="FY492" s="326"/>
      <c r="GI492" s="326"/>
      <c r="GS492" s="326"/>
      <c r="HC492" s="326"/>
      <c r="HM492" s="326"/>
      <c r="HW492" s="326"/>
    </row>
    <row r="493" s="3" customFormat="true" x14ac:dyDescent="0.25">
      <c r="A493" s="326"/>
      <c r="K493" s="326"/>
      <c r="U493" s="326"/>
      <c r="AE493" s="326"/>
      <c r="AO493" s="326"/>
      <c r="AY493" s="326"/>
      <c r="AZ493" s="326"/>
      <c r="BI493" s="326"/>
      <c r="BS493" s="326"/>
      <c r="CC493" s="326"/>
      <c r="CM493" s="326"/>
      <c r="CW493" s="326"/>
      <c r="DG493" s="326"/>
      <c r="DQ493" s="326"/>
      <c r="EA493" s="326"/>
      <c r="EK493" s="326"/>
      <c r="EU493" s="326"/>
      <c r="FE493" s="326"/>
      <c r="FO493" s="326"/>
      <c r="FY493" s="326"/>
      <c r="GI493" s="326"/>
      <c r="GS493" s="326"/>
      <c r="HC493" s="326"/>
      <c r="HM493" s="326"/>
      <c r="HW493" s="326"/>
    </row>
    <row r="494" s="3" customFormat="true" x14ac:dyDescent="0.25">
      <c r="A494" s="326"/>
      <c r="K494" s="326"/>
      <c r="U494" s="326"/>
      <c r="AE494" s="326"/>
      <c r="AO494" s="326"/>
      <c r="AY494" s="326"/>
      <c r="AZ494" s="326"/>
      <c r="BI494" s="326"/>
      <c r="BS494" s="326"/>
      <c r="CC494" s="326"/>
      <c r="CM494" s="326"/>
      <c r="CW494" s="326"/>
      <c r="DG494" s="326"/>
      <c r="DQ494" s="326"/>
      <c r="EA494" s="326"/>
      <c r="EK494" s="326"/>
      <c r="EU494" s="326"/>
      <c r="FE494" s="326"/>
      <c r="FO494" s="326"/>
      <c r="FY494" s="326"/>
      <c r="GI494" s="326"/>
      <c r="GS494" s="326"/>
      <c r="HC494" s="326"/>
      <c r="HM494" s="326"/>
      <c r="HW494" s="326"/>
    </row>
    <row r="495" s="3" customFormat="true" x14ac:dyDescent="0.25">
      <c r="A495" s="326"/>
      <c r="K495" s="326"/>
      <c r="U495" s="326"/>
      <c r="AE495" s="326"/>
      <c r="AO495" s="326"/>
      <c r="AY495" s="326"/>
      <c r="AZ495" s="326"/>
      <c r="BI495" s="326"/>
      <c r="BS495" s="326"/>
      <c r="CC495" s="326"/>
      <c r="CM495" s="326"/>
      <c r="CW495" s="326"/>
      <c r="DG495" s="326"/>
      <c r="DQ495" s="326"/>
      <c r="EA495" s="326"/>
      <c r="EK495" s="326"/>
      <c r="EU495" s="326"/>
      <c r="FE495" s="326"/>
      <c r="FO495" s="326"/>
      <c r="FY495" s="326"/>
      <c r="GI495" s="326"/>
      <c r="GS495" s="326"/>
      <c r="HC495" s="326"/>
      <c r="HM495" s="326"/>
      <c r="HW495" s="326"/>
    </row>
    <row r="496" s="3" customFormat="true" x14ac:dyDescent="0.25">
      <c r="A496" s="326"/>
      <c r="K496" s="326"/>
      <c r="U496" s="326"/>
      <c r="AE496" s="326"/>
      <c r="AO496" s="326"/>
      <c r="AY496" s="326"/>
      <c r="AZ496" s="326"/>
      <c r="BI496" s="326"/>
      <c r="BS496" s="326"/>
      <c r="CC496" s="326"/>
      <c r="CM496" s="326"/>
      <c r="CW496" s="326"/>
      <c r="DG496" s="326"/>
      <c r="DQ496" s="326"/>
      <c r="EA496" s="326"/>
      <c r="EK496" s="326"/>
      <c r="EU496" s="326"/>
      <c r="FE496" s="326"/>
      <c r="FO496" s="326"/>
      <c r="FY496" s="326"/>
      <c r="GI496" s="326"/>
      <c r="GS496" s="326"/>
      <c r="HC496" s="326"/>
      <c r="HM496" s="326"/>
      <c r="HW496" s="326"/>
    </row>
    <row r="497" s="3" customFormat="true" x14ac:dyDescent="0.25">
      <c r="A497" s="326"/>
      <c r="K497" s="326"/>
      <c r="U497" s="326"/>
      <c r="AE497" s="326"/>
      <c r="AO497" s="326"/>
      <c r="AY497" s="326"/>
      <c r="AZ497" s="326"/>
      <c r="BI497" s="326"/>
      <c r="BS497" s="326"/>
      <c r="CC497" s="326"/>
      <c r="CM497" s="326"/>
      <c r="CW497" s="326"/>
      <c r="DG497" s="326"/>
      <c r="DQ497" s="326"/>
      <c r="EA497" s="326"/>
      <c r="EK497" s="326"/>
      <c r="EU497" s="326"/>
      <c r="FE497" s="326"/>
      <c r="FO497" s="326"/>
      <c r="FY497" s="326"/>
      <c r="GI497" s="326"/>
      <c r="GS497" s="326"/>
      <c r="HC497" s="326"/>
      <c r="HM497" s="326"/>
      <c r="HW497" s="326"/>
    </row>
    <row r="498" s="3" customFormat="true" x14ac:dyDescent="0.25">
      <c r="A498" s="326"/>
      <c r="K498" s="326"/>
      <c r="U498" s="326"/>
      <c r="AE498" s="326"/>
      <c r="AO498" s="326"/>
      <c r="AY498" s="326"/>
      <c r="AZ498" s="326"/>
      <c r="BI498" s="326"/>
      <c r="BS498" s="326"/>
      <c r="CC498" s="326"/>
      <c r="CM498" s="326"/>
      <c r="CW498" s="326"/>
      <c r="DG498" s="326"/>
      <c r="DQ498" s="326"/>
      <c r="EA498" s="326"/>
      <c r="EK498" s="326"/>
      <c r="EU498" s="326"/>
      <c r="FE498" s="326"/>
      <c r="FO498" s="326"/>
      <c r="FY498" s="326"/>
      <c r="GI498" s="326"/>
      <c r="GS498" s="326"/>
      <c r="HC498" s="326"/>
      <c r="HM498" s="326"/>
      <c r="HW498" s="326"/>
    </row>
    <row r="499" s="3" customFormat="true" x14ac:dyDescent="0.25">
      <c r="A499" s="326"/>
      <c r="K499" s="326"/>
      <c r="U499" s="326"/>
      <c r="AE499" s="326"/>
      <c r="AO499" s="326"/>
      <c r="AY499" s="326"/>
      <c r="AZ499" s="326"/>
      <c r="BI499" s="326"/>
      <c r="BS499" s="326"/>
      <c r="CC499" s="326"/>
      <c r="CM499" s="326"/>
      <c r="CW499" s="326"/>
      <c r="DG499" s="326"/>
      <c r="DQ499" s="326"/>
      <c r="EA499" s="326"/>
      <c r="EK499" s="326"/>
      <c r="EU499" s="326"/>
      <c r="FE499" s="326"/>
      <c r="FO499" s="326"/>
      <c r="FY499" s="326"/>
      <c r="GI499" s="326"/>
      <c r="GS499" s="326"/>
      <c r="HC499" s="326"/>
      <c r="HM499" s="326"/>
      <c r="HW499" s="326"/>
    </row>
    <row r="500" s="3" customFormat="true" x14ac:dyDescent="0.25">
      <c r="A500" s="326"/>
      <c r="K500" s="326"/>
      <c r="U500" s="326"/>
      <c r="AE500" s="326"/>
      <c r="AO500" s="326"/>
      <c r="AY500" s="326"/>
      <c r="AZ500" s="326"/>
      <c r="BI500" s="326"/>
      <c r="BS500" s="326"/>
      <c r="CC500" s="326"/>
      <c r="CM500" s="326"/>
      <c r="CW500" s="326"/>
      <c r="DG500" s="326"/>
      <c r="DQ500" s="326"/>
      <c r="EA500" s="326"/>
      <c r="EK500" s="326"/>
      <c r="EU500" s="326"/>
      <c r="FE500" s="326"/>
      <c r="FO500" s="326"/>
      <c r="FY500" s="326"/>
      <c r="GI500" s="326"/>
      <c r="GS500" s="326"/>
      <c r="HC500" s="326"/>
      <c r="HM500" s="326"/>
      <c r="HW500" s="326"/>
    </row>
    <row r="501" s="3" customFormat="true" x14ac:dyDescent="0.25">
      <c r="A501" s="326"/>
      <c r="K501" s="326"/>
      <c r="U501" s="326"/>
      <c r="AE501" s="326"/>
      <c r="AO501" s="326"/>
      <c r="AY501" s="326"/>
      <c r="AZ501" s="326"/>
      <c r="BI501" s="326"/>
      <c r="BS501" s="326"/>
      <c r="CC501" s="326"/>
      <c r="CM501" s="326"/>
      <c r="CW501" s="326"/>
      <c r="DG501" s="326"/>
      <c r="DQ501" s="326"/>
      <c r="EA501" s="326"/>
      <c r="EK501" s="326"/>
      <c r="EU501" s="326"/>
      <c r="FE501" s="326"/>
      <c r="FO501" s="326"/>
      <c r="FY501" s="326"/>
      <c r="GI501" s="326"/>
      <c r="GS501" s="326"/>
      <c r="HC501" s="326"/>
      <c r="HM501" s="326"/>
      <c r="HW501" s="326"/>
    </row>
    <row r="502" s="3" customFormat="true" x14ac:dyDescent="0.25">
      <c r="A502" s="326"/>
      <c r="K502" s="326"/>
      <c r="U502" s="326"/>
      <c r="AE502" s="326"/>
      <c r="AO502" s="326"/>
      <c r="AY502" s="326"/>
      <c r="AZ502" s="326"/>
      <c r="BI502" s="326"/>
      <c r="BS502" s="326"/>
      <c r="CC502" s="326"/>
      <c r="CM502" s="326"/>
      <c r="CW502" s="326"/>
      <c r="DG502" s="326"/>
      <c r="DQ502" s="326"/>
      <c r="EA502" s="326"/>
      <c r="EK502" s="326"/>
      <c r="EU502" s="326"/>
      <c r="FE502" s="326"/>
      <c r="FO502" s="326"/>
      <c r="FY502" s="326"/>
      <c r="GI502" s="326"/>
      <c r="GS502" s="326"/>
      <c r="HC502" s="326"/>
      <c r="HM502" s="326"/>
      <c r="HW502" s="326"/>
    </row>
    <row r="503" s="3" customFormat="true" x14ac:dyDescent="0.25">
      <c r="A503" s="326"/>
      <c r="K503" s="326"/>
      <c r="U503" s="326"/>
      <c r="AE503" s="326"/>
      <c r="AO503" s="326"/>
      <c r="AY503" s="326"/>
      <c r="AZ503" s="326"/>
      <c r="BI503" s="326"/>
      <c r="BS503" s="326"/>
      <c r="CC503" s="326"/>
      <c r="CM503" s="326"/>
      <c r="CW503" s="326"/>
      <c r="DG503" s="326"/>
      <c r="DQ503" s="326"/>
      <c r="EA503" s="326"/>
      <c r="EK503" s="326"/>
      <c r="EU503" s="326"/>
      <c r="FE503" s="326"/>
      <c r="FO503" s="326"/>
      <c r="FY503" s="326"/>
      <c r="GI503" s="326"/>
      <c r="GS503" s="326"/>
      <c r="HC503" s="326"/>
      <c r="HM503" s="326"/>
      <c r="HW503" s="326"/>
    </row>
    <row r="504" s="3" customFormat="true" x14ac:dyDescent="0.25">
      <c r="A504" s="326"/>
      <c r="K504" s="326"/>
      <c r="U504" s="326"/>
      <c r="AE504" s="326"/>
      <c r="AO504" s="326"/>
      <c r="AY504" s="326"/>
      <c r="AZ504" s="326"/>
      <c r="BI504" s="326"/>
      <c r="BS504" s="326"/>
      <c r="CC504" s="326"/>
      <c r="CM504" s="326"/>
      <c r="CW504" s="326"/>
      <c r="DG504" s="326"/>
      <c r="DQ504" s="326"/>
      <c r="EA504" s="326"/>
      <c r="EK504" s="326"/>
      <c r="EU504" s="326"/>
      <c r="FE504" s="326"/>
      <c r="FO504" s="326"/>
      <c r="FY504" s="326"/>
      <c r="GI504" s="326"/>
      <c r="GS504" s="326"/>
      <c r="HC504" s="326"/>
      <c r="HM504" s="326"/>
      <c r="HW504" s="326"/>
    </row>
    <row r="505" s="3" customFormat="true" x14ac:dyDescent="0.25">
      <c r="A505" s="326"/>
      <c r="K505" s="326"/>
      <c r="U505" s="326"/>
      <c r="AE505" s="326"/>
      <c r="AO505" s="326"/>
      <c r="AY505" s="326"/>
      <c r="AZ505" s="326"/>
      <c r="BI505" s="326"/>
      <c r="BS505" s="326"/>
      <c r="CC505" s="326"/>
      <c r="CM505" s="326"/>
      <c r="CW505" s="326"/>
      <c r="DG505" s="326"/>
      <c r="DQ505" s="326"/>
      <c r="EA505" s="326"/>
      <c r="EK505" s="326"/>
      <c r="EU505" s="326"/>
      <c r="FE505" s="326"/>
      <c r="FO505" s="326"/>
      <c r="FY505" s="326"/>
      <c r="GI505" s="326"/>
      <c r="GS505" s="326"/>
      <c r="HC505" s="326"/>
      <c r="HM505" s="326"/>
      <c r="HW505" s="326"/>
    </row>
    <row r="506" s="3" customFormat="true" x14ac:dyDescent="0.25">
      <c r="A506" s="326"/>
      <c r="K506" s="326"/>
      <c r="U506" s="326"/>
      <c r="AE506" s="326"/>
      <c r="AO506" s="326"/>
      <c r="AY506" s="326"/>
      <c r="AZ506" s="326"/>
      <c r="BI506" s="326"/>
      <c r="BS506" s="326"/>
      <c r="CC506" s="326"/>
      <c r="CM506" s="326"/>
      <c r="CW506" s="326"/>
      <c r="DG506" s="326"/>
      <c r="DQ506" s="326"/>
      <c r="EA506" s="326"/>
      <c r="EK506" s="326"/>
      <c r="EU506" s="326"/>
      <c r="FE506" s="326"/>
      <c r="FO506" s="326"/>
      <c r="FY506" s="326"/>
      <c r="GI506" s="326"/>
      <c r="GS506" s="326"/>
      <c r="HC506" s="326"/>
      <c r="HM506" s="326"/>
      <c r="HW506" s="326"/>
    </row>
    <row r="507" s="3" customFormat="true" x14ac:dyDescent="0.25">
      <c r="A507" s="326"/>
      <c r="K507" s="326"/>
      <c r="U507" s="326"/>
      <c r="AE507" s="326"/>
      <c r="AO507" s="326"/>
      <c r="AY507" s="326"/>
      <c r="AZ507" s="326"/>
      <c r="BI507" s="326"/>
      <c r="BS507" s="326"/>
      <c r="CC507" s="326"/>
      <c r="CM507" s="326"/>
      <c r="CW507" s="326"/>
      <c r="DG507" s="326"/>
      <c r="DQ507" s="326"/>
      <c r="EA507" s="326"/>
      <c r="EK507" s="326"/>
      <c r="EU507" s="326"/>
      <c r="FE507" s="326"/>
      <c r="FO507" s="326"/>
      <c r="FY507" s="326"/>
      <c r="GI507" s="326"/>
      <c r="GS507" s="326"/>
      <c r="HC507" s="326"/>
      <c r="HM507" s="326"/>
      <c r="HW507" s="326"/>
    </row>
    <row r="508" s="3" customFormat="true" x14ac:dyDescent="0.25">
      <c r="A508" s="326"/>
      <c r="K508" s="326"/>
      <c r="U508" s="326"/>
      <c r="AE508" s="326"/>
      <c r="AO508" s="326"/>
      <c r="AY508" s="326"/>
      <c r="AZ508" s="326"/>
      <c r="BI508" s="326"/>
      <c r="BS508" s="326"/>
      <c r="CC508" s="326"/>
      <c r="CM508" s="326"/>
      <c r="CW508" s="326"/>
      <c r="DG508" s="326"/>
      <c r="DQ508" s="326"/>
      <c r="EA508" s="326"/>
      <c r="EK508" s="326"/>
      <c r="EU508" s="326"/>
      <c r="FE508" s="326"/>
      <c r="FO508" s="326"/>
      <c r="FY508" s="326"/>
      <c r="GI508" s="326"/>
      <c r="GS508" s="326"/>
      <c r="HC508" s="326"/>
      <c r="HM508" s="326"/>
      <c r="HW508" s="326"/>
    </row>
    <row r="509" s="3" customFormat="true" x14ac:dyDescent="0.25">
      <c r="A509" s="326"/>
      <c r="K509" s="326"/>
      <c r="U509" s="326"/>
      <c r="AE509" s="326"/>
      <c r="AO509" s="326"/>
      <c r="AY509" s="326"/>
      <c r="AZ509" s="326"/>
      <c r="BI509" s="326"/>
      <c r="BS509" s="326"/>
      <c r="CC509" s="326"/>
      <c r="CM509" s="326"/>
      <c r="CW509" s="326"/>
      <c r="DG509" s="326"/>
      <c r="DQ509" s="326"/>
      <c r="EA509" s="326"/>
      <c r="EK509" s="326"/>
      <c r="EU509" s="326"/>
      <c r="FE509" s="326"/>
      <c r="FO509" s="326"/>
      <c r="FY509" s="326"/>
      <c r="GI509" s="326"/>
      <c r="GS509" s="326"/>
      <c r="HC509" s="326"/>
      <c r="HM509" s="326"/>
      <c r="HW509" s="326"/>
    </row>
    <row r="510" s="3" customFormat="true" x14ac:dyDescent="0.25">
      <c r="A510" s="326"/>
      <c r="K510" s="326"/>
      <c r="U510" s="326"/>
      <c r="AE510" s="326"/>
      <c r="AO510" s="326"/>
      <c r="AY510" s="326"/>
      <c r="AZ510" s="326"/>
      <c r="BI510" s="326"/>
      <c r="BS510" s="326"/>
      <c r="CC510" s="326"/>
      <c r="CM510" s="326"/>
      <c r="CW510" s="326"/>
      <c r="DG510" s="326"/>
      <c r="DQ510" s="326"/>
      <c r="EA510" s="326"/>
      <c r="EK510" s="326"/>
      <c r="EU510" s="326"/>
      <c r="FE510" s="326"/>
      <c r="FO510" s="326"/>
      <c r="FY510" s="326"/>
      <c r="GI510" s="326"/>
      <c r="GS510" s="326"/>
      <c r="HC510" s="326"/>
      <c r="HM510" s="326"/>
      <c r="HW510" s="326"/>
    </row>
    <row r="511" s="3" customFormat="true" x14ac:dyDescent="0.25">
      <c r="A511" s="326"/>
      <c r="K511" s="326"/>
      <c r="U511" s="326"/>
      <c r="AE511" s="326"/>
      <c r="AO511" s="326"/>
      <c r="AY511" s="326"/>
      <c r="AZ511" s="326"/>
      <c r="BI511" s="326"/>
      <c r="BS511" s="326"/>
      <c r="CC511" s="326"/>
      <c r="CM511" s="326"/>
      <c r="CW511" s="326"/>
      <c r="DG511" s="326"/>
      <c r="DQ511" s="326"/>
      <c r="EA511" s="326"/>
      <c r="EK511" s="326"/>
      <c r="EU511" s="326"/>
      <c r="FE511" s="326"/>
      <c r="FO511" s="326"/>
      <c r="FY511" s="326"/>
      <c r="GI511" s="326"/>
      <c r="GS511" s="326"/>
      <c r="HC511" s="326"/>
      <c r="HM511" s="326"/>
      <c r="HW511" s="326"/>
    </row>
    <row r="512" s="3" customFormat="true" x14ac:dyDescent="0.25">
      <c r="A512" s="326"/>
      <c r="K512" s="326"/>
      <c r="U512" s="326"/>
      <c r="AE512" s="326"/>
      <c r="AO512" s="326"/>
      <c r="AY512" s="326"/>
      <c r="AZ512" s="326"/>
      <c r="BI512" s="326"/>
      <c r="BS512" s="326"/>
      <c r="CC512" s="326"/>
      <c r="CM512" s="326"/>
      <c r="CW512" s="326"/>
      <c r="DG512" s="326"/>
      <c r="DQ512" s="326"/>
      <c r="EA512" s="326"/>
      <c r="EK512" s="326"/>
      <c r="EU512" s="326"/>
      <c r="FE512" s="326"/>
      <c r="FO512" s="326"/>
      <c r="FY512" s="326"/>
      <c r="GI512" s="326"/>
      <c r="GS512" s="326"/>
      <c r="HC512" s="326"/>
      <c r="HM512" s="326"/>
      <c r="HW512" s="326"/>
    </row>
    <row r="513" s="3" customFormat="true" x14ac:dyDescent="0.25">
      <c r="A513" s="326"/>
      <c r="K513" s="326"/>
      <c r="U513" s="326"/>
      <c r="AE513" s="326"/>
      <c r="AO513" s="326"/>
      <c r="AY513" s="326"/>
      <c r="AZ513" s="326"/>
      <c r="BI513" s="326"/>
      <c r="BS513" s="326"/>
      <c r="CC513" s="326"/>
      <c r="CM513" s="326"/>
      <c r="CW513" s="326"/>
      <c r="DG513" s="326"/>
      <c r="DQ513" s="326"/>
      <c r="EA513" s="326"/>
      <c r="EK513" s="326"/>
      <c r="EU513" s="326"/>
      <c r="FE513" s="326"/>
      <c r="FO513" s="326"/>
      <c r="FY513" s="326"/>
      <c r="GI513" s="326"/>
      <c r="GS513" s="326"/>
      <c r="HC513" s="326"/>
      <c r="HM513" s="326"/>
      <c r="HW513" s="326"/>
    </row>
    <row r="514" s="3" customFormat="true" x14ac:dyDescent="0.25">
      <c r="A514" s="326"/>
      <c r="K514" s="326"/>
      <c r="U514" s="326"/>
      <c r="AE514" s="326"/>
      <c r="AO514" s="326"/>
      <c r="AY514" s="326"/>
      <c r="AZ514" s="326"/>
      <c r="BI514" s="326"/>
      <c r="BS514" s="326"/>
      <c r="CC514" s="326"/>
      <c r="CM514" s="326"/>
      <c r="CW514" s="326"/>
      <c r="DG514" s="326"/>
      <c r="DQ514" s="326"/>
      <c r="EA514" s="326"/>
      <c r="EK514" s="326"/>
      <c r="EU514" s="326"/>
      <c r="FE514" s="326"/>
      <c r="FO514" s="326"/>
      <c r="FY514" s="326"/>
      <c r="GI514" s="326"/>
      <c r="GS514" s="326"/>
      <c r="HC514" s="326"/>
      <c r="HM514" s="326"/>
      <c r="HW514" s="326"/>
    </row>
    <row r="515" s="3" customFormat="true" x14ac:dyDescent="0.25">
      <c r="A515" s="326"/>
      <c r="K515" s="326"/>
      <c r="U515" s="326"/>
      <c r="AE515" s="326"/>
      <c r="AO515" s="326"/>
      <c r="AY515" s="326"/>
      <c r="AZ515" s="326"/>
      <c r="BI515" s="326"/>
      <c r="BS515" s="326"/>
      <c r="CC515" s="326"/>
      <c r="CM515" s="326"/>
      <c r="CW515" s="326"/>
      <c r="DG515" s="326"/>
      <c r="DQ515" s="326"/>
      <c r="EA515" s="326"/>
      <c r="EK515" s="326"/>
      <c r="EU515" s="326"/>
      <c r="FE515" s="326"/>
      <c r="FO515" s="326"/>
      <c r="FY515" s="326"/>
      <c r="GI515" s="326"/>
      <c r="GS515" s="326"/>
      <c r="HC515" s="326"/>
      <c r="HM515" s="326"/>
      <c r="HW515" s="326"/>
    </row>
    <row r="516" s="3" customFormat="true" x14ac:dyDescent="0.25">
      <c r="A516" s="326"/>
      <c r="K516" s="326"/>
      <c r="U516" s="326"/>
      <c r="AE516" s="326"/>
      <c r="AO516" s="326"/>
      <c r="AY516" s="326"/>
      <c r="AZ516" s="326"/>
      <c r="BI516" s="326"/>
      <c r="BS516" s="326"/>
      <c r="CC516" s="326"/>
      <c r="CM516" s="326"/>
      <c r="CW516" s="326"/>
      <c r="DG516" s="326"/>
      <c r="DQ516" s="326"/>
      <c r="EA516" s="326"/>
      <c r="EK516" s="326"/>
      <c r="EU516" s="326"/>
      <c r="FE516" s="326"/>
      <c r="FO516" s="326"/>
      <c r="FY516" s="326"/>
      <c r="GI516" s="326"/>
      <c r="GS516" s="326"/>
      <c r="HC516" s="326"/>
      <c r="HM516" s="326"/>
      <c r="HW516" s="326"/>
    </row>
    <row r="517" s="3" customFormat="true" x14ac:dyDescent="0.25">
      <c r="A517" s="326"/>
      <c r="K517" s="326"/>
      <c r="U517" s="326"/>
      <c r="AE517" s="326"/>
      <c r="AO517" s="326"/>
      <c r="AY517" s="326"/>
      <c r="AZ517" s="326"/>
      <c r="BI517" s="326"/>
      <c r="BS517" s="326"/>
      <c r="CC517" s="326"/>
      <c r="CM517" s="326"/>
      <c r="CW517" s="326"/>
      <c r="DG517" s="326"/>
      <c r="DQ517" s="326"/>
      <c r="EA517" s="326"/>
      <c r="EK517" s="326"/>
      <c r="EU517" s="326"/>
      <c r="FE517" s="326"/>
      <c r="FO517" s="326"/>
      <c r="FY517" s="326"/>
      <c r="GI517" s="326"/>
      <c r="GS517" s="326"/>
      <c r="HC517" s="326"/>
      <c r="HM517" s="326"/>
      <c r="HW517" s="326"/>
    </row>
    <row r="518" s="3" customFormat="true" x14ac:dyDescent="0.25">
      <c r="A518" s="326"/>
      <c r="K518" s="326"/>
      <c r="U518" s="326"/>
      <c r="AE518" s="326"/>
      <c r="AO518" s="326"/>
      <c r="AY518" s="326"/>
      <c r="AZ518" s="326"/>
      <c r="BI518" s="326"/>
      <c r="BS518" s="326"/>
      <c r="CC518" s="326"/>
      <c r="CM518" s="326"/>
      <c r="CW518" s="326"/>
      <c r="DG518" s="326"/>
      <c r="DQ518" s="326"/>
      <c r="EA518" s="326"/>
      <c r="EK518" s="326"/>
      <c r="EU518" s="326"/>
      <c r="FE518" s="326"/>
      <c r="FO518" s="326"/>
      <c r="FY518" s="326"/>
      <c r="GI518" s="326"/>
      <c r="GS518" s="326"/>
      <c r="HC518" s="326"/>
      <c r="HM518" s="326"/>
      <c r="HW518" s="326"/>
    </row>
    <row r="519" s="3" customFormat="true" x14ac:dyDescent="0.25">
      <c r="A519" s="326"/>
      <c r="K519" s="326"/>
      <c r="U519" s="326"/>
      <c r="AE519" s="326"/>
      <c r="AO519" s="326"/>
      <c r="AY519" s="326"/>
      <c r="AZ519" s="326"/>
      <c r="BI519" s="326"/>
      <c r="BS519" s="326"/>
      <c r="CC519" s="326"/>
      <c r="CM519" s="326"/>
      <c r="CW519" s="326"/>
      <c r="DG519" s="326"/>
      <c r="DQ519" s="326"/>
      <c r="EA519" s="326"/>
      <c r="EK519" s="326"/>
      <c r="EU519" s="326"/>
      <c r="FE519" s="326"/>
      <c r="FO519" s="326"/>
      <c r="FY519" s="326"/>
      <c r="GI519" s="326"/>
      <c r="GS519" s="326"/>
      <c r="HC519" s="326"/>
      <c r="HM519" s="326"/>
      <c r="HW519" s="326"/>
    </row>
    <row r="520" s="3" customFormat="true" x14ac:dyDescent="0.25">
      <c r="A520" s="326"/>
      <c r="K520" s="326"/>
      <c r="U520" s="326"/>
      <c r="AE520" s="326"/>
      <c r="AO520" s="326"/>
      <c r="AY520" s="326"/>
      <c r="AZ520" s="326"/>
      <c r="BI520" s="326"/>
      <c r="BS520" s="326"/>
      <c r="CC520" s="326"/>
      <c r="CM520" s="326"/>
      <c r="CW520" s="326"/>
      <c r="DG520" s="326"/>
      <c r="DQ520" s="326"/>
      <c r="EA520" s="326"/>
      <c r="EK520" s="326"/>
      <c r="EU520" s="326"/>
      <c r="FE520" s="326"/>
      <c r="FO520" s="326"/>
      <c r="FY520" s="326"/>
      <c r="GI520" s="326"/>
      <c r="GS520" s="326"/>
      <c r="HC520" s="326"/>
      <c r="HM520" s="326"/>
      <c r="HW520" s="326"/>
    </row>
    <row r="521" s="3" customFormat="true" x14ac:dyDescent="0.25">
      <c r="A521" s="326"/>
      <c r="K521" s="326"/>
      <c r="U521" s="326"/>
      <c r="AE521" s="326"/>
      <c r="AO521" s="326"/>
      <c r="AY521" s="326"/>
      <c r="AZ521" s="326"/>
      <c r="BI521" s="326"/>
      <c r="BS521" s="326"/>
      <c r="CC521" s="326"/>
      <c r="CM521" s="326"/>
      <c r="CW521" s="326"/>
      <c r="DG521" s="326"/>
      <c r="DQ521" s="326"/>
      <c r="EA521" s="326"/>
      <c r="EK521" s="326"/>
      <c r="EU521" s="326"/>
      <c r="FE521" s="326"/>
      <c r="FO521" s="326"/>
      <c r="FY521" s="326"/>
      <c r="GI521" s="326"/>
      <c r="GS521" s="326"/>
      <c r="HC521" s="326"/>
      <c r="HM521" s="326"/>
      <c r="HW521" s="326"/>
    </row>
    <row r="522" s="3" customFormat="true" x14ac:dyDescent="0.25">
      <c r="A522" s="326"/>
      <c r="K522" s="326"/>
      <c r="U522" s="326"/>
      <c r="AE522" s="326"/>
      <c r="AO522" s="326"/>
      <c r="AY522" s="326"/>
      <c r="AZ522" s="326"/>
      <c r="BI522" s="326"/>
      <c r="BS522" s="326"/>
      <c r="CC522" s="326"/>
      <c r="CM522" s="326"/>
      <c r="CW522" s="326"/>
      <c r="DG522" s="326"/>
      <c r="DQ522" s="326"/>
      <c r="EA522" s="326"/>
      <c r="EK522" s="326"/>
      <c r="EU522" s="326"/>
      <c r="FE522" s="326"/>
      <c r="FO522" s="326"/>
      <c r="FY522" s="326"/>
      <c r="GI522" s="326"/>
      <c r="GS522" s="326"/>
      <c r="HC522" s="326"/>
      <c r="HM522" s="326"/>
      <c r="HW522" s="326"/>
    </row>
    <row r="523" s="3" customFormat="true" x14ac:dyDescent="0.25">
      <c r="A523" s="326"/>
      <c r="K523" s="326"/>
      <c r="U523" s="326"/>
      <c r="AE523" s="326"/>
      <c r="AO523" s="326"/>
      <c r="AY523" s="326"/>
      <c r="AZ523" s="326"/>
      <c r="BI523" s="326"/>
      <c r="BS523" s="326"/>
      <c r="CC523" s="326"/>
      <c r="CM523" s="326"/>
      <c r="CW523" s="326"/>
      <c r="DG523" s="326"/>
      <c r="DQ523" s="326"/>
      <c r="EA523" s="326"/>
      <c r="EK523" s="326"/>
      <c r="EU523" s="326"/>
      <c r="FE523" s="326"/>
      <c r="FO523" s="326"/>
      <c r="FY523" s="326"/>
      <c r="GI523" s="326"/>
      <c r="GS523" s="326"/>
      <c r="HC523" s="326"/>
      <c r="HM523" s="326"/>
      <c r="HW523" s="326"/>
    </row>
    <row r="524" s="3" customFormat="true" x14ac:dyDescent="0.25">
      <c r="A524" s="326"/>
      <c r="K524" s="326"/>
      <c r="U524" s="326"/>
      <c r="AE524" s="326"/>
      <c r="AO524" s="326"/>
      <c r="AY524" s="326"/>
      <c r="AZ524" s="326"/>
      <c r="BI524" s="326"/>
      <c r="BS524" s="326"/>
      <c r="CC524" s="326"/>
      <c r="CM524" s="326"/>
      <c r="CW524" s="326"/>
      <c r="DG524" s="326"/>
      <c r="DQ524" s="326"/>
      <c r="EA524" s="326"/>
      <c r="EK524" s="326"/>
      <c r="EU524" s="326"/>
      <c r="FE524" s="326"/>
      <c r="FO524" s="326"/>
      <c r="FY524" s="326"/>
      <c r="GI524" s="326"/>
      <c r="GS524" s="326"/>
      <c r="HC524" s="326"/>
      <c r="HM524" s="326"/>
      <c r="HW524" s="326"/>
    </row>
    <row r="525" s="3" customFormat="true" x14ac:dyDescent="0.25">
      <c r="A525" s="326"/>
      <c r="K525" s="326"/>
      <c r="U525" s="326"/>
      <c r="AE525" s="326"/>
      <c r="AO525" s="326"/>
      <c r="AY525" s="326"/>
      <c r="AZ525" s="326"/>
      <c r="BI525" s="326"/>
      <c r="BS525" s="326"/>
      <c r="CC525" s="326"/>
      <c r="CM525" s="326"/>
      <c r="CW525" s="326"/>
      <c r="DG525" s="326"/>
      <c r="DQ525" s="326"/>
      <c r="EA525" s="326"/>
      <c r="EK525" s="326"/>
      <c r="EU525" s="326"/>
      <c r="FE525" s="326"/>
      <c r="FO525" s="326"/>
      <c r="FY525" s="326"/>
      <c r="GI525" s="326"/>
      <c r="GS525" s="326"/>
      <c r="HC525" s="326"/>
      <c r="HM525" s="326"/>
      <c r="HW525" s="326"/>
    </row>
    <row r="526" s="3" customFormat="true" x14ac:dyDescent="0.25">
      <c r="A526" s="326"/>
      <c r="K526" s="326"/>
      <c r="U526" s="326"/>
      <c r="AE526" s="326"/>
      <c r="AO526" s="326"/>
      <c r="AY526" s="326"/>
      <c r="AZ526" s="326"/>
      <c r="BI526" s="326"/>
      <c r="BS526" s="326"/>
      <c r="CC526" s="326"/>
      <c r="CM526" s="326"/>
      <c r="CW526" s="326"/>
      <c r="DG526" s="326"/>
      <c r="DQ526" s="326"/>
      <c r="EA526" s="326"/>
      <c r="EK526" s="326"/>
      <c r="EU526" s="326"/>
      <c r="FE526" s="326"/>
      <c r="FO526" s="326"/>
      <c r="FY526" s="326"/>
      <c r="GI526" s="326"/>
      <c r="GS526" s="326"/>
      <c r="HC526" s="326"/>
      <c r="HM526" s="326"/>
      <c r="HW526" s="326"/>
    </row>
    <row r="527" s="3" customFormat="true" x14ac:dyDescent="0.25">
      <c r="A527" s="326"/>
      <c r="K527" s="326"/>
      <c r="U527" s="326"/>
      <c r="AE527" s="326"/>
      <c r="AO527" s="326"/>
      <c r="AY527" s="326"/>
      <c r="AZ527" s="326"/>
      <c r="BI527" s="326"/>
      <c r="BS527" s="326"/>
      <c r="CC527" s="326"/>
      <c r="CM527" s="326"/>
      <c r="CW527" s="326"/>
      <c r="DG527" s="326"/>
      <c r="DQ527" s="326"/>
      <c r="EA527" s="326"/>
      <c r="EK527" s="326"/>
      <c r="EU527" s="326"/>
      <c r="FE527" s="326"/>
      <c r="FO527" s="326"/>
      <c r="FY527" s="326"/>
      <c r="GI527" s="326"/>
      <c r="GS527" s="326"/>
      <c r="HC527" s="326"/>
      <c r="HM527" s="326"/>
      <c r="HW527" s="326"/>
    </row>
    <row r="528" s="3" customFormat="true" x14ac:dyDescent="0.25">
      <c r="A528" s="326"/>
      <c r="K528" s="326"/>
      <c r="U528" s="326"/>
      <c r="AE528" s="326"/>
      <c r="AO528" s="326"/>
      <c r="AY528" s="326"/>
      <c r="AZ528" s="326"/>
      <c r="BI528" s="326"/>
      <c r="BS528" s="326"/>
      <c r="CC528" s="326"/>
      <c r="CM528" s="326"/>
      <c r="CW528" s="326"/>
      <c r="DG528" s="326"/>
      <c r="DQ528" s="326"/>
      <c r="EA528" s="326"/>
      <c r="EK528" s="326"/>
      <c r="EU528" s="326"/>
      <c r="FE528" s="326"/>
      <c r="FO528" s="326"/>
      <c r="FY528" s="326"/>
      <c r="GI528" s="326"/>
      <c r="GS528" s="326"/>
      <c r="HC528" s="326"/>
      <c r="HM528" s="326"/>
      <c r="HW528" s="326"/>
    </row>
    <row r="529" s="3" customFormat="true" x14ac:dyDescent="0.25">
      <c r="A529" s="326"/>
      <c r="K529" s="326"/>
      <c r="U529" s="326"/>
      <c r="AE529" s="326"/>
      <c r="AO529" s="326"/>
      <c r="AY529" s="326"/>
      <c r="AZ529" s="326"/>
      <c r="BI529" s="326"/>
      <c r="BS529" s="326"/>
      <c r="CC529" s="326"/>
      <c r="CM529" s="326"/>
      <c r="CW529" s="326"/>
      <c r="DG529" s="326"/>
      <c r="DQ529" s="326"/>
      <c r="EA529" s="326"/>
      <c r="EK529" s="326"/>
      <c r="EU529" s="326"/>
      <c r="FE529" s="326"/>
      <c r="FO529" s="326"/>
      <c r="FY529" s="326"/>
      <c r="GI529" s="326"/>
      <c r="GS529" s="326"/>
      <c r="HC529" s="326"/>
      <c r="HM529" s="326"/>
      <c r="HW529" s="326"/>
    </row>
    <row r="530" s="3" customFormat="true" x14ac:dyDescent="0.25">
      <c r="A530" s="326"/>
      <c r="K530" s="326"/>
      <c r="U530" s="326"/>
      <c r="AE530" s="326"/>
      <c r="AO530" s="326"/>
      <c r="AY530" s="326"/>
      <c r="AZ530" s="326"/>
      <c r="BI530" s="326"/>
      <c r="BS530" s="326"/>
      <c r="CC530" s="326"/>
      <c r="CM530" s="326"/>
      <c r="CW530" s="326"/>
      <c r="DG530" s="326"/>
      <c r="DQ530" s="326"/>
      <c r="EA530" s="326"/>
      <c r="EK530" s="326"/>
      <c r="EU530" s="326"/>
      <c r="FE530" s="326"/>
      <c r="FO530" s="326"/>
      <c r="FY530" s="326"/>
      <c r="GI530" s="326"/>
      <c r="GS530" s="326"/>
      <c r="HC530" s="326"/>
      <c r="HM530" s="326"/>
      <c r="HW530" s="326"/>
    </row>
    <row r="531" s="3" customFormat="true" x14ac:dyDescent="0.25">
      <c r="A531" s="326"/>
      <c r="K531" s="326"/>
      <c r="U531" s="326"/>
      <c r="AE531" s="326"/>
      <c r="AO531" s="326"/>
      <c r="AY531" s="326"/>
      <c r="AZ531" s="326"/>
      <c r="BI531" s="326"/>
      <c r="BS531" s="326"/>
      <c r="CC531" s="326"/>
      <c r="CM531" s="326"/>
      <c r="CW531" s="326"/>
      <c r="DG531" s="326"/>
      <c r="DQ531" s="326"/>
      <c r="EA531" s="326"/>
      <c r="EK531" s="326"/>
      <c r="EU531" s="326"/>
      <c r="FE531" s="326"/>
      <c r="FO531" s="326"/>
      <c r="FY531" s="326"/>
      <c r="GI531" s="326"/>
      <c r="GS531" s="326"/>
      <c r="HC531" s="326"/>
      <c r="HM531" s="326"/>
      <c r="HW531" s="326"/>
    </row>
    <row r="532" s="3" customFormat="true" x14ac:dyDescent="0.25">
      <c r="A532" s="326"/>
      <c r="K532" s="326"/>
      <c r="U532" s="326"/>
      <c r="AE532" s="326"/>
      <c r="AO532" s="326"/>
      <c r="AY532" s="326"/>
      <c r="AZ532" s="326"/>
      <c r="BI532" s="326"/>
      <c r="BS532" s="326"/>
      <c r="CC532" s="326"/>
      <c r="CM532" s="326"/>
      <c r="CW532" s="326"/>
      <c r="DG532" s="326"/>
      <c r="DQ532" s="326"/>
      <c r="EA532" s="326"/>
      <c r="EK532" s="326"/>
      <c r="EU532" s="326"/>
      <c r="FE532" s="326"/>
      <c r="FO532" s="326"/>
      <c r="FY532" s="326"/>
      <c r="GI532" s="326"/>
      <c r="GS532" s="326"/>
      <c r="HC532" s="326"/>
      <c r="HM532" s="326"/>
      <c r="HW532" s="326"/>
    </row>
    <row r="533" s="3" customFormat="true" x14ac:dyDescent="0.25">
      <c r="A533" s="326"/>
      <c r="K533" s="326"/>
      <c r="U533" s="326"/>
      <c r="AE533" s="326"/>
      <c r="AO533" s="326"/>
      <c r="AY533" s="326"/>
      <c r="AZ533" s="326"/>
      <c r="BI533" s="326"/>
      <c r="BS533" s="326"/>
      <c r="CC533" s="326"/>
      <c r="CM533" s="326"/>
      <c r="CW533" s="326"/>
      <c r="DG533" s="326"/>
      <c r="DQ533" s="326"/>
      <c r="EA533" s="326"/>
      <c r="EK533" s="326"/>
      <c r="EU533" s="326"/>
      <c r="FE533" s="326"/>
      <c r="FO533" s="326"/>
      <c r="FY533" s="326"/>
      <c r="GI533" s="326"/>
      <c r="GS533" s="326"/>
      <c r="HC533" s="326"/>
      <c r="HM533" s="326"/>
      <c r="HW533" s="326"/>
    </row>
    <row r="534" s="3" customFormat="true" x14ac:dyDescent="0.25">
      <c r="A534" s="326"/>
      <c r="K534" s="326"/>
      <c r="U534" s="326"/>
      <c r="AE534" s="326"/>
      <c r="AO534" s="326"/>
      <c r="AY534" s="326"/>
      <c r="AZ534" s="326"/>
      <c r="BI534" s="326"/>
      <c r="BS534" s="326"/>
      <c r="CC534" s="326"/>
      <c r="CM534" s="326"/>
      <c r="CW534" s="326"/>
      <c r="DG534" s="326"/>
      <c r="DQ534" s="326"/>
      <c r="EA534" s="326"/>
      <c r="EK534" s="326"/>
      <c r="EU534" s="326"/>
      <c r="FE534" s="326"/>
      <c r="FO534" s="326"/>
      <c r="FY534" s="326"/>
      <c r="GI534" s="326"/>
      <c r="GS534" s="326"/>
      <c r="HC534" s="326"/>
      <c r="HM534" s="326"/>
      <c r="HW534" s="326"/>
    </row>
    <row r="535" s="3" customFormat="true" x14ac:dyDescent="0.25">
      <c r="A535" s="326"/>
      <c r="K535" s="326"/>
      <c r="U535" s="326"/>
      <c r="AE535" s="326"/>
      <c r="AO535" s="326"/>
      <c r="AY535" s="326"/>
      <c r="AZ535" s="326"/>
      <c r="BI535" s="326"/>
      <c r="BS535" s="326"/>
      <c r="CC535" s="326"/>
      <c r="CM535" s="326"/>
      <c r="CW535" s="326"/>
      <c r="DG535" s="326"/>
      <c r="DQ535" s="326"/>
      <c r="EA535" s="326"/>
      <c r="EK535" s="326"/>
      <c r="EU535" s="326"/>
      <c r="FE535" s="326"/>
      <c r="FO535" s="326"/>
      <c r="FY535" s="326"/>
      <c r="GI535" s="326"/>
      <c r="GS535" s="326"/>
      <c r="HC535" s="326"/>
      <c r="HM535" s="326"/>
      <c r="HW535" s="326"/>
    </row>
    <row r="536" s="3" customFormat="true" x14ac:dyDescent="0.25">
      <c r="A536" s="326"/>
      <c r="K536" s="326"/>
      <c r="U536" s="326"/>
      <c r="AE536" s="326"/>
      <c r="AO536" s="326"/>
      <c r="AY536" s="326"/>
      <c r="AZ536" s="326"/>
      <c r="BI536" s="326"/>
      <c r="BS536" s="326"/>
      <c r="CC536" s="326"/>
      <c r="CM536" s="326"/>
      <c r="CW536" s="326"/>
      <c r="DG536" s="326"/>
      <c r="DQ536" s="326"/>
      <c r="EA536" s="326"/>
      <c r="EK536" s="326"/>
      <c r="EU536" s="326"/>
      <c r="FE536" s="326"/>
      <c r="FO536" s="326"/>
      <c r="FY536" s="326"/>
      <c r="GI536" s="326"/>
      <c r="GS536" s="326"/>
      <c r="HC536" s="326"/>
      <c r="HM536" s="326"/>
      <c r="HW536" s="326"/>
    </row>
    <row r="537" s="3" customFormat="true" x14ac:dyDescent="0.25">
      <c r="A537" s="326"/>
      <c r="K537" s="326"/>
      <c r="U537" s="326"/>
      <c r="AE537" s="326"/>
      <c r="AO537" s="326"/>
      <c r="AY537" s="326"/>
      <c r="AZ537" s="326"/>
      <c r="BI537" s="326"/>
      <c r="BS537" s="326"/>
      <c r="CC537" s="326"/>
      <c r="CM537" s="326"/>
      <c r="CW537" s="326"/>
      <c r="DG537" s="326"/>
      <c r="DQ537" s="326"/>
      <c r="EA537" s="326"/>
      <c r="EK537" s="326"/>
      <c r="EU537" s="326"/>
      <c r="FE537" s="326"/>
      <c r="FO537" s="326"/>
      <c r="FY537" s="326"/>
      <c r="GI537" s="326"/>
      <c r="GS537" s="326"/>
      <c r="HC537" s="326"/>
      <c r="HM537" s="326"/>
      <c r="HW537" s="326"/>
    </row>
    <row r="538" s="3" customFormat="true" x14ac:dyDescent="0.25">
      <c r="A538" s="326"/>
      <c r="K538" s="326"/>
      <c r="U538" s="326"/>
      <c r="AE538" s="326"/>
      <c r="AO538" s="326"/>
      <c r="AY538" s="326"/>
      <c r="AZ538" s="326"/>
      <c r="BI538" s="326"/>
      <c r="BS538" s="326"/>
      <c r="CC538" s="326"/>
      <c r="CM538" s="326"/>
      <c r="CW538" s="326"/>
      <c r="DG538" s="326"/>
      <c r="DQ538" s="326"/>
      <c r="EA538" s="326"/>
      <c r="EK538" s="326"/>
      <c r="EU538" s="326"/>
      <c r="FE538" s="326"/>
      <c r="FO538" s="326"/>
      <c r="FY538" s="326"/>
      <c r="GI538" s="326"/>
      <c r="GS538" s="326"/>
      <c r="HC538" s="326"/>
      <c r="HM538" s="326"/>
      <c r="HW538" s="326"/>
    </row>
    <row r="539" s="3" customFormat="true" x14ac:dyDescent="0.25">
      <c r="A539" s="326"/>
      <c r="K539" s="326"/>
      <c r="U539" s="326"/>
      <c r="AE539" s="326"/>
      <c r="AO539" s="326"/>
      <c r="AY539" s="326"/>
      <c r="AZ539" s="326"/>
      <c r="BI539" s="326"/>
      <c r="BS539" s="326"/>
      <c r="CC539" s="326"/>
      <c r="CM539" s="326"/>
      <c r="CW539" s="326"/>
      <c r="DG539" s="326"/>
      <c r="DQ539" s="326"/>
      <c r="EA539" s="326"/>
      <c r="EK539" s="326"/>
      <c r="EU539" s="326"/>
      <c r="FE539" s="326"/>
      <c r="FO539" s="326"/>
      <c r="FY539" s="326"/>
      <c r="GI539" s="326"/>
      <c r="GS539" s="326"/>
      <c r="HC539" s="326"/>
      <c r="HM539" s="326"/>
      <c r="HW539" s="326"/>
    </row>
    <row r="540" s="3" customFormat="true" x14ac:dyDescent="0.25">
      <c r="A540" s="326"/>
      <c r="K540" s="326"/>
      <c r="U540" s="326"/>
      <c r="AE540" s="326"/>
      <c r="AO540" s="326"/>
      <c r="AY540" s="326"/>
      <c r="AZ540" s="326"/>
      <c r="BI540" s="326"/>
      <c r="BS540" s="326"/>
      <c r="CC540" s="326"/>
      <c r="CM540" s="326"/>
      <c r="CW540" s="326"/>
      <c r="DG540" s="326"/>
      <c r="DQ540" s="326"/>
      <c r="EA540" s="326"/>
      <c r="EK540" s="326"/>
      <c r="EU540" s="326"/>
      <c r="FE540" s="326"/>
      <c r="FO540" s="326"/>
      <c r="FY540" s="326"/>
      <c r="GI540" s="326"/>
      <c r="GS540" s="326"/>
      <c r="HC540" s="326"/>
      <c r="HM540" s="326"/>
      <c r="HW540" s="326"/>
    </row>
    <row r="541" s="3" customFormat="true" x14ac:dyDescent="0.25">
      <c r="A541" s="326"/>
      <c r="K541" s="326"/>
      <c r="U541" s="326"/>
      <c r="AE541" s="326"/>
      <c r="AO541" s="326"/>
      <c r="AY541" s="326"/>
      <c r="AZ541" s="326"/>
      <c r="BI541" s="326"/>
      <c r="BS541" s="326"/>
      <c r="CC541" s="326"/>
      <c r="CM541" s="326"/>
      <c r="CW541" s="326"/>
      <c r="DG541" s="326"/>
      <c r="DQ541" s="326"/>
      <c r="EA541" s="326"/>
      <c r="EK541" s="326"/>
      <c r="EU541" s="326"/>
      <c r="FE541" s="326"/>
      <c r="FO541" s="326"/>
      <c r="FY541" s="326"/>
      <c r="GI541" s="326"/>
      <c r="GS541" s="326"/>
      <c r="HC541" s="326"/>
      <c r="HM541" s="326"/>
      <c r="HW541" s="326"/>
    </row>
    <row r="542" s="3" customFormat="true" x14ac:dyDescent="0.25">
      <c r="A542" s="326"/>
      <c r="K542" s="326"/>
      <c r="U542" s="326"/>
      <c r="AE542" s="326"/>
      <c r="AO542" s="326"/>
      <c r="AY542" s="326"/>
      <c r="AZ542" s="326"/>
      <c r="BI542" s="326"/>
      <c r="BS542" s="326"/>
      <c r="CC542" s="326"/>
      <c r="CM542" s="326"/>
      <c r="CW542" s="326"/>
      <c r="DG542" s="326"/>
      <c r="DQ542" s="326"/>
      <c r="EA542" s="326"/>
      <c r="EK542" s="326"/>
      <c r="EU542" s="326"/>
      <c r="FE542" s="326"/>
      <c r="FO542" s="326"/>
      <c r="FY542" s="326"/>
      <c r="GI542" s="326"/>
      <c r="GS542" s="326"/>
      <c r="HC542" s="326"/>
      <c r="HM542" s="326"/>
      <c r="HW542" s="326"/>
    </row>
    <row r="543" s="3" customFormat="true" x14ac:dyDescent="0.25">
      <c r="A543" s="326"/>
      <c r="K543" s="326"/>
      <c r="U543" s="326"/>
      <c r="AE543" s="326"/>
      <c r="AO543" s="326"/>
      <c r="AY543" s="326"/>
      <c r="AZ543" s="326"/>
      <c r="BI543" s="326"/>
      <c r="BS543" s="326"/>
      <c r="CC543" s="326"/>
      <c r="CM543" s="326"/>
      <c r="CW543" s="326"/>
      <c r="DG543" s="326"/>
      <c r="DQ543" s="326"/>
      <c r="EA543" s="326"/>
      <c r="EK543" s="326"/>
      <c r="EU543" s="326"/>
      <c r="FE543" s="326"/>
      <c r="FO543" s="326"/>
      <c r="FY543" s="326"/>
      <c r="GI543" s="326"/>
      <c r="GS543" s="326"/>
      <c r="HC543" s="326"/>
      <c r="HM543" s="326"/>
      <c r="HW543" s="326"/>
    </row>
    <row r="544" s="3" customFormat="true" x14ac:dyDescent="0.25">
      <c r="A544" s="326"/>
      <c r="K544" s="326"/>
      <c r="U544" s="326"/>
      <c r="AE544" s="326"/>
      <c r="AO544" s="326"/>
      <c r="AY544" s="326"/>
      <c r="AZ544" s="326"/>
      <c r="BI544" s="326"/>
      <c r="BS544" s="326"/>
      <c r="CC544" s="326"/>
      <c r="CM544" s="326"/>
      <c r="CW544" s="326"/>
      <c r="DG544" s="326"/>
      <c r="DQ544" s="326"/>
      <c r="EA544" s="326"/>
      <c r="EK544" s="326"/>
      <c r="EU544" s="326"/>
      <c r="FE544" s="326"/>
      <c r="FO544" s="326"/>
      <c r="FY544" s="326"/>
      <c r="GI544" s="326"/>
      <c r="GS544" s="326"/>
      <c r="HC544" s="326"/>
      <c r="HM544" s="326"/>
      <c r="HW544" s="326"/>
    </row>
    <row r="545" s="3" customFormat="true" x14ac:dyDescent="0.25">
      <c r="A545" s="326"/>
      <c r="K545" s="326"/>
      <c r="U545" s="326"/>
      <c r="AE545" s="326"/>
      <c r="AO545" s="326"/>
      <c r="AY545" s="326"/>
      <c r="AZ545" s="326"/>
      <c r="BI545" s="326"/>
      <c r="BS545" s="326"/>
      <c r="CC545" s="326"/>
      <c r="CM545" s="326"/>
      <c r="CW545" s="326"/>
      <c r="DG545" s="326"/>
      <c r="DQ545" s="326"/>
      <c r="EA545" s="326"/>
      <c r="EK545" s="326"/>
      <c r="EU545" s="326"/>
      <c r="FE545" s="326"/>
      <c r="FO545" s="326"/>
      <c r="FY545" s="326"/>
      <c r="GI545" s="326"/>
      <c r="GS545" s="326"/>
      <c r="HC545" s="326"/>
      <c r="HM545" s="326"/>
      <c r="HW545" s="326"/>
    </row>
    <row r="546" s="3" customFormat="true" x14ac:dyDescent="0.25">
      <c r="A546" s="326"/>
      <c r="K546" s="326"/>
      <c r="U546" s="326"/>
      <c r="AE546" s="326"/>
      <c r="AO546" s="326"/>
      <c r="AY546" s="326"/>
      <c r="AZ546" s="326"/>
      <c r="BI546" s="326"/>
      <c r="BS546" s="326"/>
      <c r="CC546" s="326"/>
      <c r="CM546" s="326"/>
      <c r="CW546" s="326"/>
      <c r="DG546" s="326"/>
      <c r="DQ546" s="326"/>
      <c r="EA546" s="326"/>
      <c r="EK546" s="326"/>
      <c r="EU546" s="326"/>
      <c r="FE546" s="326"/>
      <c r="FO546" s="326"/>
      <c r="FY546" s="326"/>
      <c r="GI546" s="326"/>
      <c r="GS546" s="326"/>
      <c r="HC546" s="326"/>
      <c r="HM546" s="326"/>
      <c r="HW546" s="326"/>
    </row>
    <row r="547" s="3" customFormat="true" x14ac:dyDescent="0.25">
      <c r="A547" s="326"/>
      <c r="K547" s="326"/>
      <c r="U547" s="326"/>
      <c r="AE547" s="326"/>
      <c r="AO547" s="326"/>
      <c r="AY547" s="326"/>
      <c r="AZ547" s="326"/>
      <c r="BI547" s="326"/>
      <c r="BS547" s="326"/>
      <c r="CC547" s="326"/>
      <c r="CM547" s="326"/>
      <c r="CW547" s="326"/>
      <c r="DG547" s="326"/>
      <c r="DQ547" s="326"/>
      <c r="EA547" s="326"/>
      <c r="EK547" s="326"/>
      <c r="EU547" s="326"/>
      <c r="FE547" s="326"/>
      <c r="FO547" s="326"/>
      <c r="FY547" s="326"/>
      <c r="GI547" s="326"/>
      <c r="GS547" s="326"/>
      <c r="HC547" s="326"/>
      <c r="HM547" s="326"/>
      <c r="HW547" s="326"/>
    </row>
    <row r="548" s="3" customFormat="true" x14ac:dyDescent="0.25">
      <c r="A548" s="326"/>
      <c r="K548" s="326"/>
      <c r="U548" s="326"/>
      <c r="AE548" s="326"/>
      <c r="AO548" s="326"/>
      <c r="AY548" s="326"/>
      <c r="AZ548" s="326"/>
      <c r="BI548" s="326"/>
      <c r="BS548" s="326"/>
      <c r="CC548" s="326"/>
      <c r="CM548" s="326"/>
      <c r="CW548" s="326"/>
      <c r="DG548" s="326"/>
      <c r="DQ548" s="326"/>
      <c r="EA548" s="326"/>
      <c r="EK548" s="326"/>
      <c r="EU548" s="326"/>
      <c r="FE548" s="326"/>
      <c r="FO548" s="326"/>
      <c r="FY548" s="326"/>
      <c r="GI548" s="326"/>
      <c r="GS548" s="326"/>
      <c r="HC548" s="326"/>
      <c r="HM548" s="326"/>
      <c r="HW548" s="326"/>
    </row>
    <row r="549" s="3" customFormat="true" x14ac:dyDescent="0.25">
      <c r="A549" s="326"/>
      <c r="K549" s="326"/>
      <c r="U549" s="326"/>
      <c r="AE549" s="326"/>
      <c r="AO549" s="326"/>
      <c r="AY549" s="326"/>
      <c r="AZ549" s="326"/>
      <c r="BI549" s="326"/>
      <c r="BS549" s="326"/>
      <c r="CC549" s="326"/>
      <c r="CM549" s="326"/>
      <c r="CW549" s="326"/>
      <c r="DG549" s="326"/>
      <c r="DQ549" s="326"/>
      <c r="EA549" s="326"/>
      <c r="EK549" s="326"/>
      <c r="EU549" s="326"/>
      <c r="FE549" s="326"/>
      <c r="FO549" s="326"/>
      <c r="FY549" s="326"/>
      <c r="GI549" s="326"/>
      <c r="GS549" s="326"/>
      <c r="HC549" s="326"/>
      <c r="HM549" s="326"/>
      <c r="HW549" s="326"/>
    </row>
    <row r="550" s="3" customFormat="true" x14ac:dyDescent="0.25">
      <c r="A550" s="326"/>
      <c r="K550" s="326"/>
      <c r="U550" s="326"/>
      <c r="AE550" s="326"/>
      <c r="AO550" s="326"/>
      <c r="AY550" s="326"/>
      <c r="AZ550" s="326"/>
      <c r="BI550" s="326"/>
      <c r="BS550" s="326"/>
      <c r="CC550" s="326"/>
      <c r="CM550" s="326"/>
      <c r="CW550" s="326"/>
      <c r="DG550" s="326"/>
      <c r="DQ550" s="326"/>
      <c r="EA550" s="326"/>
      <c r="EK550" s="326"/>
      <c r="EU550" s="326"/>
      <c r="FE550" s="326"/>
      <c r="FO550" s="326"/>
      <c r="FY550" s="326"/>
      <c r="GI550" s="326"/>
      <c r="GS550" s="326"/>
      <c r="HC550" s="326"/>
      <c r="HM550" s="326"/>
      <c r="HW550" s="326"/>
    </row>
    <row r="551" s="3" customFormat="true" x14ac:dyDescent="0.25">
      <c r="A551" s="326"/>
      <c r="K551" s="326"/>
      <c r="U551" s="326"/>
      <c r="AE551" s="326"/>
      <c r="AO551" s="326"/>
      <c r="AY551" s="326"/>
      <c r="AZ551" s="326"/>
      <c r="BI551" s="326"/>
      <c r="BS551" s="326"/>
      <c r="CC551" s="326"/>
      <c r="CM551" s="326"/>
      <c r="CW551" s="326"/>
      <c r="DG551" s="326"/>
      <c r="DQ551" s="326"/>
      <c r="EA551" s="326"/>
      <c r="EK551" s="326"/>
      <c r="EU551" s="326"/>
      <c r="FE551" s="326"/>
      <c r="FO551" s="326"/>
      <c r="FY551" s="326"/>
      <c r="GI551" s="326"/>
      <c r="GS551" s="326"/>
      <c r="HC551" s="326"/>
      <c r="HM551" s="326"/>
      <c r="HW551" s="326"/>
    </row>
    <row r="552" s="3" customFormat="true" x14ac:dyDescent="0.25">
      <c r="A552" s="326"/>
      <c r="K552" s="326"/>
      <c r="U552" s="326"/>
      <c r="AE552" s="326"/>
      <c r="AO552" s="326"/>
      <c r="AY552" s="326"/>
      <c r="AZ552" s="326"/>
      <c r="BI552" s="326"/>
      <c r="BS552" s="326"/>
      <c r="CC552" s="326"/>
      <c r="CM552" s="326"/>
      <c r="CW552" s="326"/>
      <c r="DG552" s="326"/>
      <c r="DQ552" s="326"/>
      <c r="EA552" s="326"/>
      <c r="EK552" s="326"/>
      <c r="EU552" s="326"/>
      <c r="FE552" s="326"/>
      <c r="FO552" s="326"/>
      <c r="FY552" s="326"/>
      <c r="GI552" s="326"/>
      <c r="GS552" s="326"/>
      <c r="HC552" s="326"/>
      <c r="HM552" s="326"/>
      <c r="HW552" s="326"/>
    </row>
    <row r="553" s="3" customFormat="true" x14ac:dyDescent="0.25">
      <c r="A553" s="326"/>
      <c r="K553" s="326"/>
      <c r="U553" s="326"/>
      <c r="AE553" s="326"/>
      <c r="AO553" s="326"/>
      <c r="AY553" s="326"/>
      <c r="AZ553" s="326"/>
      <c r="BI553" s="326"/>
      <c r="BS553" s="326"/>
      <c r="CC553" s="326"/>
      <c r="CM553" s="326"/>
      <c r="CW553" s="326"/>
      <c r="DG553" s="326"/>
      <c r="DQ553" s="326"/>
      <c r="EA553" s="326"/>
      <c r="EK553" s="326"/>
      <c r="EU553" s="326"/>
      <c r="FE553" s="326"/>
      <c r="FO553" s="326"/>
      <c r="FY553" s="326"/>
      <c r="GI553" s="326"/>
      <c r="GS553" s="326"/>
      <c r="HC553" s="326"/>
      <c r="HM553" s="326"/>
      <c r="HW553" s="326"/>
    </row>
    <row r="554" s="3" customFormat="true" x14ac:dyDescent="0.25">
      <c r="A554" s="326"/>
      <c r="K554" s="326"/>
      <c r="U554" s="326"/>
      <c r="AE554" s="326"/>
      <c r="AO554" s="326"/>
      <c r="AY554" s="326"/>
      <c r="AZ554" s="326"/>
      <c r="BI554" s="326"/>
      <c r="BS554" s="326"/>
      <c r="CC554" s="326"/>
      <c r="CM554" s="326"/>
      <c r="CW554" s="326"/>
      <c r="DG554" s="326"/>
      <c r="DQ554" s="326"/>
      <c r="EA554" s="326"/>
      <c r="EK554" s="326"/>
      <c r="EU554" s="326"/>
      <c r="FE554" s="326"/>
      <c r="FO554" s="326"/>
      <c r="FY554" s="326"/>
      <c r="GI554" s="326"/>
      <c r="GS554" s="326"/>
      <c r="HC554" s="326"/>
      <c r="HM554" s="326"/>
      <c r="HW554" s="326"/>
    </row>
    <row r="555" s="3" customFormat="true" x14ac:dyDescent="0.25">
      <c r="A555" s="326"/>
      <c r="K555" s="326"/>
      <c r="U555" s="326"/>
      <c r="AE555" s="326"/>
      <c r="AO555" s="326"/>
      <c r="AY555" s="326"/>
      <c r="AZ555" s="326"/>
      <c r="BI555" s="326"/>
      <c r="BS555" s="326"/>
      <c r="CC555" s="326"/>
      <c r="CM555" s="326"/>
      <c r="CW555" s="326"/>
      <c r="DG555" s="326"/>
      <c r="DQ555" s="326"/>
      <c r="EA555" s="326"/>
      <c r="EK555" s="326"/>
      <c r="EU555" s="326"/>
      <c r="FE555" s="326"/>
      <c r="FO555" s="326"/>
      <c r="FY555" s="326"/>
      <c r="GI555" s="326"/>
      <c r="GS555" s="326"/>
      <c r="HC555" s="326"/>
      <c r="HM555" s="326"/>
      <c r="HW555" s="326"/>
    </row>
    <row r="556" s="3" customFormat="true" x14ac:dyDescent="0.25">
      <c r="A556" s="326"/>
      <c r="K556" s="326"/>
      <c r="U556" s="326"/>
      <c r="AE556" s="326"/>
      <c r="AO556" s="326"/>
      <c r="AY556" s="326"/>
      <c r="AZ556" s="326"/>
      <c r="BI556" s="326"/>
      <c r="BS556" s="326"/>
      <c r="CC556" s="326"/>
      <c r="CM556" s="326"/>
      <c r="CW556" s="326"/>
      <c r="DG556" s="326"/>
      <c r="DQ556" s="326"/>
      <c r="EA556" s="326"/>
      <c r="EK556" s="326"/>
      <c r="EU556" s="326"/>
      <c r="FE556" s="326"/>
      <c r="FO556" s="326"/>
      <c r="FY556" s="326"/>
      <c r="GI556" s="326"/>
      <c r="GS556" s="326"/>
      <c r="HC556" s="326"/>
      <c r="HM556" s="326"/>
      <c r="HW556" s="326"/>
    </row>
    <row r="557" s="3" customFormat="true" x14ac:dyDescent="0.25">
      <c r="A557" s="326"/>
      <c r="K557" s="326"/>
      <c r="U557" s="326"/>
      <c r="AE557" s="326"/>
      <c r="AO557" s="326"/>
      <c r="AY557" s="326"/>
      <c r="AZ557" s="326"/>
      <c r="BI557" s="326"/>
      <c r="BS557" s="326"/>
      <c r="CC557" s="326"/>
      <c r="CM557" s="326"/>
      <c r="CW557" s="326"/>
      <c r="DG557" s="326"/>
      <c r="DQ557" s="326"/>
      <c r="EA557" s="326"/>
      <c r="EK557" s="326"/>
      <c r="EU557" s="326"/>
      <c r="FE557" s="326"/>
      <c r="FO557" s="326"/>
      <c r="FY557" s="326"/>
      <c r="GI557" s="326"/>
      <c r="GS557" s="326"/>
      <c r="HC557" s="326"/>
      <c r="HM557" s="326"/>
      <c r="HW557" s="326"/>
    </row>
    <row r="558" s="3" customFormat="true" x14ac:dyDescent="0.25">
      <c r="A558" s="326"/>
      <c r="K558" s="326"/>
      <c r="U558" s="326"/>
      <c r="AE558" s="326"/>
      <c r="AO558" s="326"/>
      <c r="AY558" s="326"/>
      <c r="AZ558" s="326"/>
      <c r="BI558" s="326"/>
      <c r="BS558" s="326"/>
      <c r="CC558" s="326"/>
      <c r="CM558" s="326"/>
      <c r="CW558" s="326"/>
      <c r="DG558" s="326"/>
      <c r="DQ558" s="326"/>
      <c r="EA558" s="326"/>
      <c r="EK558" s="326"/>
      <c r="EU558" s="326"/>
      <c r="FE558" s="326"/>
      <c r="FO558" s="326"/>
      <c r="FY558" s="326"/>
      <c r="GI558" s="326"/>
      <c r="GS558" s="326"/>
      <c r="HC558" s="326"/>
      <c r="HM558" s="326"/>
      <c r="HW558" s="326"/>
    </row>
    <row r="559" s="3" customFormat="true" x14ac:dyDescent="0.25">
      <c r="A559" s="326"/>
      <c r="K559" s="326"/>
      <c r="U559" s="326"/>
      <c r="AE559" s="326"/>
      <c r="AO559" s="326"/>
      <c r="AY559" s="326"/>
      <c r="AZ559" s="326"/>
      <c r="BI559" s="326"/>
      <c r="BS559" s="326"/>
      <c r="CC559" s="326"/>
      <c r="CM559" s="326"/>
      <c r="CW559" s="326"/>
      <c r="DG559" s="326"/>
      <c r="DQ559" s="326"/>
      <c r="EA559" s="326"/>
      <c r="EK559" s="326"/>
      <c r="EU559" s="326"/>
      <c r="FE559" s="326"/>
      <c r="FO559" s="326"/>
      <c r="FY559" s="326"/>
      <c r="GI559" s="326"/>
      <c r="GS559" s="326"/>
      <c r="HC559" s="326"/>
      <c r="HM559" s="326"/>
      <c r="HW559" s="326"/>
    </row>
    <row r="560" s="3" customFormat="true" x14ac:dyDescent="0.25">
      <c r="A560" s="326"/>
      <c r="K560" s="326"/>
      <c r="U560" s="326"/>
      <c r="AE560" s="326"/>
      <c r="AO560" s="326"/>
      <c r="AY560" s="326"/>
      <c r="AZ560" s="326"/>
      <c r="BI560" s="326"/>
      <c r="BS560" s="326"/>
      <c r="CC560" s="326"/>
      <c r="CM560" s="326"/>
      <c r="CW560" s="326"/>
      <c r="DG560" s="326"/>
      <c r="DQ560" s="326"/>
      <c r="EA560" s="326"/>
      <c r="EK560" s="326"/>
      <c r="EU560" s="326"/>
      <c r="FE560" s="326"/>
      <c r="FO560" s="326"/>
      <c r="FY560" s="326"/>
      <c r="GI560" s="326"/>
      <c r="GS560" s="326"/>
      <c r="HC560" s="326"/>
      <c r="HM560" s="326"/>
      <c r="HW560" s="326"/>
    </row>
    <row r="561" s="3" customFormat="true" x14ac:dyDescent="0.25">
      <c r="A561" s="326"/>
      <c r="K561" s="326"/>
      <c r="U561" s="326"/>
      <c r="AE561" s="326"/>
      <c r="AO561" s="326"/>
      <c r="AY561" s="326"/>
      <c r="AZ561" s="326"/>
      <c r="BI561" s="326"/>
      <c r="BS561" s="326"/>
      <c r="CC561" s="326"/>
      <c r="CM561" s="326"/>
      <c r="CW561" s="326"/>
      <c r="DG561" s="326"/>
      <c r="DQ561" s="326"/>
      <c r="EA561" s="326"/>
      <c r="EK561" s="326"/>
      <c r="EU561" s="326"/>
      <c r="FE561" s="326"/>
      <c r="FO561" s="326"/>
      <c r="FY561" s="326"/>
      <c r="GI561" s="326"/>
      <c r="GS561" s="326"/>
      <c r="HC561" s="326"/>
      <c r="HM561" s="326"/>
      <c r="HW561" s="326"/>
    </row>
    <row r="562" s="3" customFormat="true" x14ac:dyDescent="0.25">
      <c r="A562" s="326"/>
      <c r="K562" s="326"/>
      <c r="U562" s="326"/>
      <c r="AE562" s="326"/>
      <c r="AO562" s="326"/>
      <c r="AY562" s="326"/>
      <c r="AZ562" s="326"/>
      <c r="BI562" s="326"/>
      <c r="BS562" s="326"/>
      <c r="CC562" s="326"/>
      <c r="CM562" s="326"/>
      <c r="CW562" s="326"/>
      <c r="DG562" s="326"/>
      <c r="DQ562" s="326"/>
      <c r="EA562" s="326"/>
      <c r="EK562" s="326"/>
      <c r="EU562" s="326"/>
      <c r="FE562" s="326"/>
      <c r="FO562" s="326"/>
      <c r="FY562" s="326"/>
      <c r="GI562" s="326"/>
      <c r="GS562" s="326"/>
      <c r="HC562" s="326"/>
      <c r="HM562" s="326"/>
      <c r="HW562" s="326"/>
    </row>
    <row r="563" s="3" customFormat="true" x14ac:dyDescent="0.25">
      <c r="A563" s="326"/>
      <c r="K563" s="326"/>
      <c r="U563" s="326"/>
      <c r="AE563" s="326"/>
      <c r="AO563" s="326"/>
      <c r="AY563" s="326"/>
      <c r="AZ563" s="326"/>
      <c r="BI563" s="326"/>
      <c r="BS563" s="326"/>
      <c r="CC563" s="326"/>
      <c r="CM563" s="326"/>
      <c r="CW563" s="326"/>
      <c r="DG563" s="326"/>
      <c r="DQ563" s="326"/>
      <c r="EA563" s="326"/>
      <c r="EK563" s="326"/>
      <c r="EU563" s="326"/>
      <c r="FE563" s="326"/>
      <c r="FO563" s="326"/>
      <c r="FY563" s="326"/>
      <c r="GI563" s="326"/>
      <c r="GS563" s="326"/>
      <c r="HC563" s="326"/>
      <c r="HM563" s="326"/>
      <c r="HW563" s="326"/>
    </row>
    <row r="564" s="3" customFormat="true" x14ac:dyDescent="0.25">
      <c r="A564" s="326"/>
      <c r="K564" s="326"/>
      <c r="U564" s="326"/>
      <c r="AE564" s="326"/>
      <c r="AO564" s="326"/>
      <c r="AY564" s="326"/>
      <c r="AZ564" s="326"/>
      <c r="BI564" s="326"/>
      <c r="BS564" s="326"/>
      <c r="CC564" s="326"/>
      <c r="CM564" s="326"/>
      <c r="CW564" s="326"/>
      <c r="DG564" s="326"/>
      <c r="DQ564" s="326"/>
      <c r="EA564" s="326"/>
      <c r="EK564" s="326"/>
      <c r="EU564" s="326"/>
      <c r="FE564" s="326"/>
      <c r="FO564" s="326"/>
      <c r="FY564" s="326"/>
      <c r="GI564" s="326"/>
      <c r="GS564" s="326"/>
      <c r="HC564" s="326"/>
      <c r="HM564" s="326"/>
      <c r="HW564" s="326"/>
    </row>
    <row r="565" s="3" customFormat="true" x14ac:dyDescent="0.25">
      <c r="A565" s="326"/>
      <c r="K565" s="326"/>
      <c r="U565" s="326"/>
      <c r="AE565" s="326"/>
      <c r="AO565" s="326"/>
      <c r="AY565" s="326"/>
      <c r="AZ565" s="326"/>
      <c r="BI565" s="326"/>
      <c r="BS565" s="326"/>
      <c r="CC565" s="326"/>
      <c r="CM565" s="326"/>
      <c r="CW565" s="326"/>
      <c r="DG565" s="326"/>
      <c r="DQ565" s="326"/>
      <c r="EA565" s="326"/>
      <c r="EK565" s="326"/>
      <c r="EU565" s="326"/>
      <c r="FE565" s="326"/>
      <c r="FO565" s="326"/>
      <c r="FY565" s="326"/>
      <c r="GI565" s="326"/>
      <c r="GS565" s="326"/>
      <c r="HC565" s="326"/>
      <c r="HM565" s="326"/>
      <c r="HW565" s="326"/>
    </row>
    <row r="566" s="3" customFormat="true" x14ac:dyDescent="0.25">
      <c r="A566" s="326"/>
      <c r="K566" s="326"/>
      <c r="U566" s="326"/>
      <c r="AE566" s="326"/>
      <c r="AO566" s="326"/>
      <c r="AY566" s="326"/>
      <c r="AZ566" s="326"/>
      <c r="BI566" s="326"/>
      <c r="BS566" s="326"/>
      <c r="CC566" s="326"/>
      <c r="CM566" s="326"/>
      <c r="CW566" s="326"/>
      <c r="DG566" s="326"/>
      <c r="DQ566" s="326"/>
      <c r="EA566" s="326"/>
      <c r="EK566" s="326"/>
      <c r="EU566" s="326"/>
      <c r="FE566" s="326"/>
      <c r="FO566" s="326"/>
      <c r="FY566" s="326"/>
      <c r="GI566" s="326"/>
      <c r="GS566" s="326"/>
      <c r="HC566" s="326"/>
      <c r="HM566" s="326"/>
      <c r="HW566" s="326"/>
    </row>
    <row r="567" s="3" customFormat="true" x14ac:dyDescent="0.25">
      <c r="A567" s="326"/>
      <c r="K567" s="326"/>
      <c r="U567" s="326"/>
      <c r="AE567" s="326"/>
      <c r="AO567" s="326"/>
      <c r="AY567" s="326"/>
      <c r="AZ567" s="326"/>
      <c r="BI567" s="326"/>
      <c r="BS567" s="326"/>
      <c r="CC567" s="326"/>
      <c r="CM567" s="326"/>
      <c r="CW567" s="326"/>
      <c r="DG567" s="326"/>
      <c r="DQ567" s="326"/>
      <c r="EA567" s="326"/>
      <c r="EK567" s="326"/>
      <c r="EU567" s="326"/>
      <c r="FE567" s="326"/>
      <c r="FO567" s="326"/>
      <c r="FY567" s="326"/>
      <c r="GI567" s="326"/>
      <c r="GS567" s="326"/>
      <c r="HC567" s="326"/>
      <c r="HM567" s="326"/>
      <c r="HW567" s="326"/>
    </row>
    <row r="568" s="3" customFormat="true" x14ac:dyDescent="0.25">
      <c r="A568" s="326"/>
      <c r="K568" s="326"/>
      <c r="U568" s="326"/>
      <c r="AE568" s="326"/>
      <c r="AO568" s="326"/>
      <c r="AY568" s="326"/>
      <c r="AZ568" s="326"/>
      <c r="BI568" s="326"/>
      <c r="BS568" s="326"/>
      <c r="CC568" s="326"/>
      <c r="CM568" s="326"/>
      <c r="CW568" s="326"/>
      <c r="DG568" s="326"/>
      <c r="DQ568" s="326"/>
      <c r="EA568" s="326"/>
      <c r="EK568" s="326"/>
      <c r="EU568" s="326"/>
      <c r="FE568" s="326"/>
      <c r="FO568" s="326"/>
      <c r="FY568" s="326"/>
      <c r="GI568" s="326"/>
      <c r="GS568" s="326"/>
      <c r="HC568" s="326"/>
      <c r="HM568" s="326"/>
      <c r="HW568" s="326"/>
    </row>
    <row r="569" s="3" customFormat="true" x14ac:dyDescent="0.25">
      <c r="A569" s="326"/>
      <c r="K569" s="326"/>
      <c r="U569" s="326"/>
      <c r="AE569" s="326"/>
      <c r="AO569" s="326"/>
      <c r="AY569" s="326"/>
      <c r="AZ569" s="326"/>
      <c r="BI569" s="326"/>
      <c r="BS569" s="326"/>
      <c r="CC569" s="326"/>
      <c r="CM569" s="326"/>
      <c r="CW569" s="326"/>
      <c r="DG569" s="326"/>
      <c r="DQ569" s="326"/>
      <c r="EA569" s="326"/>
      <c r="EK569" s="326"/>
      <c r="EU569" s="326"/>
      <c r="FE569" s="326"/>
      <c r="FO569" s="326"/>
      <c r="FY569" s="326"/>
      <c r="GI569" s="326"/>
      <c r="GS569" s="326"/>
      <c r="HC569" s="326"/>
      <c r="HM569" s="326"/>
      <c r="HW569" s="326"/>
    </row>
    <row r="570" s="3" customFormat="true" x14ac:dyDescent="0.25">
      <c r="A570" s="326"/>
      <c r="K570" s="326"/>
      <c r="U570" s="326"/>
      <c r="AE570" s="326"/>
      <c r="AO570" s="326"/>
      <c r="AY570" s="326"/>
      <c r="AZ570" s="326"/>
      <c r="BI570" s="326"/>
      <c r="BS570" s="326"/>
      <c r="CC570" s="326"/>
      <c r="CM570" s="326"/>
      <c r="CW570" s="326"/>
      <c r="DG570" s="326"/>
      <c r="DQ570" s="326"/>
      <c r="EA570" s="326"/>
      <c r="EK570" s="326"/>
      <c r="EU570" s="326"/>
      <c r="FE570" s="326"/>
      <c r="FO570" s="326"/>
      <c r="FY570" s="326"/>
      <c r="GI570" s="326"/>
      <c r="GS570" s="326"/>
      <c r="HC570" s="326"/>
      <c r="HM570" s="326"/>
      <c r="HW570" s="326"/>
    </row>
    <row r="571" s="3" customFormat="true" x14ac:dyDescent="0.25">
      <c r="A571" s="326"/>
      <c r="K571" s="326"/>
      <c r="U571" s="326"/>
      <c r="AE571" s="326"/>
      <c r="AO571" s="326"/>
      <c r="AY571" s="326"/>
      <c r="AZ571" s="326"/>
      <c r="BI571" s="326"/>
      <c r="BS571" s="326"/>
      <c r="CC571" s="326"/>
      <c r="CM571" s="326"/>
      <c r="CW571" s="326"/>
      <c r="DG571" s="326"/>
      <c r="DQ571" s="326"/>
      <c r="EA571" s="326"/>
      <c r="EK571" s="326"/>
      <c r="EU571" s="326"/>
      <c r="FE571" s="326"/>
      <c r="FO571" s="326"/>
      <c r="FY571" s="326"/>
      <c r="GI571" s="326"/>
      <c r="GS571" s="326"/>
      <c r="HC571" s="326"/>
      <c r="HM571" s="326"/>
      <c r="HW571" s="326"/>
    </row>
    <row r="572" s="3" customFormat="true" x14ac:dyDescent="0.25">
      <c r="A572" s="326"/>
      <c r="K572" s="326"/>
      <c r="U572" s="326"/>
      <c r="AE572" s="326"/>
      <c r="AO572" s="326"/>
      <c r="AY572" s="326"/>
      <c r="AZ572" s="326"/>
      <c r="BI572" s="326"/>
      <c r="BS572" s="326"/>
      <c r="CC572" s="326"/>
      <c r="CM572" s="326"/>
      <c r="CW572" s="326"/>
      <c r="DG572" s="326"/>
      <c r="DQ572" s="326"/>
      <c r="EA572" s="326"/>
      <c r="EK572" s="326"/>
      <c r="EU572" s="326"/>
      <c r="FE572" s="326"/>
      <c r="FO572" s="326"/>
      <c r="FY572" s="326"/>
      <c r="GI572" s="326"/>
      <c r="GS572" s="326"/>
      <c r="HC572" s="326"/>
      <c r="HM572" s="326"/>
      <c r="HW572" s="326"/>
    </row>
    <row r="573" s="3" customFormat="true" x14ac:dyDescent="0.25">
      <c r="A573" s="326"/>
      <c r="K573" s="326"/>
      <c r="U573" s="326"/>
      <c r="AE573" s="326"/>
      <c r="AO573" s="326"/>
      <c r="AY573" s="326"/>
      <c r="AZ573" s="326"/>
      <c r="BI573" s="326"/>
      <c r="BS573" s="326"/>
      <c r="CC573" s="326"/>
      <c r="CM573" s="326"/>
      <c r="CW573" s="326"/>
      <c r="DG573" s="326"/>
      <c r="DQ573" s="326"/>
      <c r="EA573" s="326"/>
      <c r="EK573" s="326"/>
      <c r="EU573" s="326"/>
      <c r="FE573" s="326"/>
      <c r="FO573" s="326"/>
      <c r="FY573" s="326"/>
      <c r="GI573" s="326"/>
      <c r="GS573" s="326"/>
      <c r="HC573" s="326"/>
      <c r="HM573" s="326"/>
      <c r="HW573" s="326"/>
    </row>
    <row r="574" s="3" customFormat="true" x14ac:dyDescent="0.25">
      <c r="A574" s="326"/>
      <c r="K574" s="326"/>
      <c r="U574" s="326"/>
      <c r="AE574" s="326"/>
      <c r="AO574" s="326"/>
      <c r="AY574" s="326"/>
      <c r="AZ574" s="326"/>
      <c r="BI574" s="326"/>
      <c r="BS574" s="326"/>
      <c r="CC574" s="326"/>
      <c r="CM574" s="326"/>
      <c r="CW574" s="326"/>
      <c r="DG574" s="326"/>
      <c r="DQ574" s="326"/>
      <c r="EA574" s="326"/>
      <c r="EK574" s="326"/>
      <c r="EU574" s="326"/>
      <c r="FE574" s="326"/>
      <c r="FO574" s="326"/>
      <c r="FY574" s="326"/>
      <c r="GI574" s="326"/>
      <c r="GS574" s="326"/>
      <c r="HC574" s="326"/>
      <c r="HM574" s="326"/>
      <c r="HW574" s="326"/>
    </row>
    <row r="575" s="3" customFormat="true" x14ac:dyDescent="0.25">
      <c r="A575" s="326"/>
      <c r="K575" s="326"/>
      <c r="U575" s="326"/>
      <c r="AE575" s="326"/>
      <c r="AO575" s="326"/>
      <c r="AY575" s="326"/>
      <c r="AZ575" s="326"/>
      <c r="BI575" s="326"/>
      <c r="BS575" s="326"/>
      <c r="CC575" s="326"/>
      <c r="CM575" s="326"/>
      <c r="CW575" s="326"/>
      <c r="DG575" s="326"/>
      <c r="DQ575" s="326"/>
      <c r="EA575" s="326"/>
      <c r="EK575" s="326"/>
      <c r="EU575" s="326"/>
      <c r="FE575" s="326"/>
      <c r="FO575" s="326"/>
      <c r="FY575" s="326"/>
      <c r="GI575" s="326"/>
      <c r="GS575" s="326"/>
      <c r="HC575" s="326"/>
      <c r="HM575" s="326"/>
      <c r="HW575" s="326"/>
    </row>
    <row r="576" s="3" customFormat="true" x14ac:dyDescent="0.25">
      <c r="A576" s="326"/>
      <c r="K576" s="326"/>
      <c r="U576" s="326"/>
      <c r="AE576" s="326"/>
      <c r="AO576" s="326"/>
      <c r="AY576" s="326"/>
      <c r="AZ576" s="326"/>
      <c r="BI576" s="326"/>
      <c r="BS576" s="326"/>
      <c r="CC576" s="326"/>
      <c r="CM576" s="326"/>
      <c r="CW576" s="326"/>
      <c r="DG576" s="326"/>
      <c r="DQ576" s="326"/>
      <c r="EA576" s="326"/>
      <c r="EK576" s="326"/>
      <c r="EU576" s="326"/>
      <c r="FE576" s="326"/>
      <c r="FO576" s="326"/>
      <c r="FY576" s="326"/>
      <c r="GI576" s="326"/>
      <c r="GS576" s="326"/>
      <c r="HC576" s="326"/>
      <c r="HM576" s="326"/>
      <c r="HW576" s="326"/>
    </row>
    <row r="577" s="3" customFormat="true" x14ac:dyDescent="0.25">
      <c r="A577" s="326"/>
      <c r="K577" s="326"/>
      <c r="U577" s="326"/>
      <c r="AE577" s="326"/>
      <c r="AO577" s="326"/>
      <c r="AY577" s="326"/>
      <c r="AZ577" s="326"/>
      <c r="BI577" s="326"/>
      <c r="BS577" s="326"/>
      <c r="CC577" s="326"/>
      <c r="CM577" s="326"/>
      <c r="CW577" s="326"/>
      <c r="DG577" s="326"/>
      <c r="DQ577" s="326"/>
      <c r="EA577" s="326"/>
      <c r="EK577" s="326"/>
      <c r="EU577" s="326"/>
      <c r="FE577" s="326"/>
      <c r="FO577" s="326"/>
      <c r="FY577" s="326"/>
      <c r="GI577" s="326"/>
      <c r="GS577" s="326"/>
      <c r="HC577" s="326"/>
      <c r="HM577" s="326"/>
      <c r="HW577" s="326"/>
    </row>
    <row r="578" s="3" customFormat="true" x14ac:dyDescent="0.25">
      <c r="A578" s="326"/>
      <c r="K578" s="326"/>
      <c r="U578" s="326"/>
      <c r="AE578" s="326"/>
      <c r="AO578" s="326"/>
      <c r="AY578" s="326"/>
      <c r="AZ578" s="326"/>
      <c r="BI578" s="326"/>
      <c r="BS578" s="326"/>
      <c r="CC578" s="326"/>
      <c r="CM578" s="326"/>
      <c r="CW578" s="326"/>
      <c r="DG578" s="326"/>
      <c r="DQ578" s="326"/>
      <c r="EA578" s="326"/>
      <c r="EK578" s="326"/>
      <c r="EU578" s="326"/>
      <c r="FE578" s="326"/>
      <c r="FO578" s="326"/>
      <c r="FY578" s="326"/>
      <c r="GI578" s="326"/>
      <c r="GS578" s="326"/>
      <c r="HC578" s="326"/>
      <c r="HM578" s="326"/>
      <c r="HW578" s="326"/>
    </row>
    <row r="579" s="3" customFormat="true" x14ac:dyDescent="0.25">
      <c r="A579" s="326"/>
      <c r="K579" s="326"/>
      <c r="U579" s="326"/>
      <c r="AE579" s="326"/>
      <c r="AO579" s="326"/>
      <c r="AY579" s="326"/>
      <c r="AZ579" s="326"/>
      <c r="BI579" s="326"/>
      <c r="BS579" s="326"/>
      <c r="CC579" s="326"/>
      <c r="CM579" s="326"/>
      <c r="CW579" s="326"/>
      <c r="DG579" s="326"/>
      <c r="DQ579" s="326"/>
      <c r="EA579" s="326"/>
      <c r="EK579" s="326"/>
      <c r="EU579" s="326"/>
      <c r="FE579" s="326"/>
      <c r="FO579" s="326"/>
      <c r="FY579" s="326"/>
      <c r="GI579" s="326"/>
      <c r="GS579" s="326"/>
      <c r="HC579" s="326"/>
      <c r="HM579" s="326"/>
      <c r="HW579" s="326"/>
    </row>
    <row r="580" s="3" customFormat="true" x14ac:dyDescent="0.25">
      <c r="A580" s="326"/>
      <c r="K580" s="326"/>
      <c r="U580" s="326"/>
      <c r="AE580" s="326"/>
      <c r="AO580" s="326"/>
      <c r="AY580" s="326"/>
      <c r="AZ580" s="326"/>
      <c r="BI580" s="326"/>
      <c r="BS580" s="326"/>
      <c r="CC580" s="326"/>
      <c r="CM580" s="326"/>
      <c r="CW580" s="326"/>
      <c r="DG580" s="326"/>
      <c r="DQ580" s="326"/>
      <c r="EA580" s="326"/>
      <c r="EK580" s="326"/>
      <c r="EU580" s="326"/>
      <c r="FE580" s="326"/>
      <c r="FO580" s="326"/>
      <c r="FY580" s="326"/>
      <c r="GI580" s="326"/>
      <c r="GS580" s="326"/>
      <c r="HC580" s="326"/>
      <c r="HM580" s="326"/>
      <c r="HW580" s="326"/>
    </row>
    <row r="581" s="3" customFormat="true" x14ac:dyDescent="0.25">
      <c r="A581" s="326"/>
      <c r="K581" s="326"/>
      <c r="U581" s="326"/>
      <c r="AE581" s="326"/>
      <c r="AO581" s="326"/>
      <c r="AY581" s="326"/>
      <c r="AZ581" s="326"/>
      <c r="BI581" s="326"/>
      <c r="BS581" s="326"/>
      <c r="CC581" s="326"/>
      <c r="CM581" s="326"/>
      <c r="CW581" s="326"/>
      <c r="DG581" s="326"/>
      <c r="DQ581" s="326"/>
      <c r="EA581" s="326"/>
      <c r="EK581" s="326"/>
      <c r="EU581" s="326"/>
      <c r="FE581" s="326"/>
      <c r="FO581" s="326"/>
      <c r="FY581" s="326"/>
      <c r="GI581" s="326"/>
      <c r="GS581" s="326"/>
      <c r="HC581" s="326"/>
      <c r="HM581" s="326"/>
      <c r="HW581" s="326"/>
    </row>
    <row r="582" s="3" customFormat="true" x14ac:dyDescent="0.25">
      <c r="A582" s="326"/>
      <c r="K582" s="326"/>
      <c r="U582" s="326"/>
      <c r="AE582" s="326"/>
      <c r="AO582" s="326"/>
      <c r="AY582" s="326"/>
      <c r="AZ582" s="326"/>
      <c r="BI582" s="326"/>
      <c r="BS582" s="326"/>
      <c r="CC582" s="326"/>
      <c r="CM582" s="326"/>
      <c r="CW582" s="326"/>
      <c r="DG582" s="326"/>
      <c r="DQ582" s="326"/>
      <c r="EA582" s="326"/>
      <c r="EK582" s="326"/>
      <c r="EU582" s="326"/>
      <c r="FE582" s="326"/>
      <c r="FO582" s="326"/>
      <c r="FY582" s="326"/>
      <c r="GI582" s="326"/>
      <c r="GS582" s="326"/>
      <c r="HC582" s="326"/>
      <c r="HM582" s="326"/>
      <c r="HW582" s="326"/>
    </row>
    <row r="583" s="3" customFormat="true" x14ac:dyDescent="0.25">
      <c r="A583" s="326"/>
      <c r="K583" s="326"/>
      <c r="U583" s="326"/>
      <c r="AE583" s="326"/>
      <c r="AO583" s="326"/>
      <c r="AY583" s="326"/>
      <c r="AZ583" s="326"/>
      <c r="BI583" s="326"/>
      <c r="BS583" s="326"/>
      <c r="CC583" s="326"/>
      <c r="CM583" s="326"/>
      <c r="CW583" s="326"/>
      <c r="DG583" s="326"/>
      <c r="DQ583" s="326"/>
      <c r="EA583" s="326"/>
      <c r="EK583" s="326"/>
      <c r="EU583" s="326"/>
      <c r="FE583" s="326"/>
      <c r="FO583" s="326"/>
      <c r="FY583" s="326"/>
      <c r="GI583" s="326"/>
      <c r="GS583" s="326"/>
      <c r="HC583" s="326"/>
      <c r="HM583" s="326"/>
      <c r="HW583" s="326"/>
    </row>
    <row r="584" s="3" customFormat="true" x14ac:dyDescent="0.25">
      <c r="A584" s="326"/>
      <c r="K584" s="326"/>
      <c r="U584" s="326"/>
      <c r="AE584" s="326"/>
      <c r="AO584" s="326"/>
      <c r="AY584" s="326"/>
      <c r="AZ584" s="326"/>
      <c r="BI584" s="326"/>
      <c r="BS584" s="326"/>
      <c r="CC584" s="326"/>
      <c r="CM584" s="326"/>
      <c r="CW584" s="326"/>
      <c r="DG584" s="326"/>
      <c r="DQ584" s="326"/>
      <c r="EA584" s="326"/>
      <c r="EK584" s="326"/>
      <c r="EU584" s="326"/>
      <c r="FE584" s="326"/>
      <c r="FO584" s="326"/>
      <c r="FY584" s="326"/>
      <c r="GI584" s="326"/>
      <c r="GS584" s="326"/>
      <c r="HC584" s="326"/>
      <c r="HM584" s="326"/>
      <c r="HW584" s="326"/>
    </row>
    <row r="585" s="3" customFormat="true" x14ac:dyDescent="0.25">
      <c r="A585" s="326"/>
      <c r="K585" s="326"/>
      <c r="U585" s="326"/>
      <c r="AE585" s="326"/>
      <c r="AO585" s="326"/>
      <c r="AY585" s="326"/>
      <c r="AZ585" s="326"/>
      <c r="BI585" s="326"/>
      <c r="BS585" s="326"/>
      <c r="CC585" s="326"/>
      <c r="CM585" s="326"/>
      <c r="CW585" s="326"/>
      <c r="DG585" s="326"/>
      <c r="DQ585" s="326"/>
      <c r="EA585" s="326"/>
      <c r="EK585" s="326"/>
      <c r="EU585" s="326"/>
      <c r="FE585" s="326"/>
      <c r="FO585" s="326"/>
      <c r="FY585" s="326"/>
      <c r="GI585" s="326"/>
      <c r="GS585" s="326"/>
      <c r="HC585" s="326"/>
      <c r="HM585" s="326"/>
      <c r="HW585" s="326"/>
    </row>
    <row r="586" s="3" customFormat="true" x14ac:dyDescent="0.25">
      <c r="A586" s="326"/>
      <c r="K586" s="326"/>
      <c r="U586" s="326"/>
      <c r="AE586" s="326"/>
      <c r="AO586" s="326"/>
      <c r="AY586" s="326"/>
      <c r="AZ586" s="326"/>
      <c r="BI586" s="326"/>
      <c r="BS586" s="326"/>
      <c r="CC586" s="326"/>
      <c r="CM586" s="326"/>
      <c r="CW586" s="326"/>
      <c r="DG586" s="326"/>
      <c r="DQ586" s="326"/>
      <c r="EA586" s="326"/>
      <c r="EK586" s="326"/>
      <c r="EU586" s="326"/>
      <c r="FE586" s="326"/>
      <c r="FO586" s="326"/>
      <c r="FY586" s="326"/>
      <c r="GI586" s="326"/>
      <c r="GS586" s="326"/>
      <c r="HC586" s="326"/>
      <c r="HM586" s="326"/>
      <c r="HW586" s="326"/>
    </row>
    <row r="587" s="3" customFormat="true" x14ac:dyDescent="0.25">
      <c r="A587" s="326"/>
      <c r="K587" s="326"/>
      <c r="U587" s="326"/>
      <c r="AE587" s="326"/>
      <c r="AO587" s="326"/>
      <c r="AY587" s="326"/>
      <c r="AZ587" s="326"/>
      <c r="BI587" s="326"/>
      <c r="BS587" s="326"/>
      <c r="CC587" s="326"/>
      <c r="CM587" s="326"/>
      <c r="CW587" s="326"/>
      <c r="DG587" s="326"/>
      <c r="DQ587" s="326"/>
      <c r="EA587" s="326"/>
      <c r="EK587" s="326"/>
      <c r="EU587" s="326"/>
      <c r="FE587" s="326"/>
      <c r="FO587" s="326"/>
      <c r="FY587" s="326"/>
      <c r="GI587" s="326"/>
      <c r="GS587" s="326"/>
      <c r="HC587" s="326"/>
      <c r="HM587" s="326"/>
      <c r="HW587" s="326"/>
    </row>
    <row r="588" s="3" customFormat="true" x14ac:dyDescent="0.25">
      <c r="A588" s="326"/>
      <c r="K588" s="326"/>
      <c r="U588" s="326"/>
      <c r="AE588" s="326"/>
      <c r="AO588" s="326"/>
      <c r="AY588" s="326"/>
      <c r="AZ588" s="326"/>
      <c r="BI588" s="326"/>
      <c r="BS588" s="326"/>
      <c r="CC588" s="326"/>
      <c r="CM588" s="326"/>
      <c r="CW588" s="326"/>
      <c r="DG588" s="326"/>
      <c r="DQ588" s="326"/>
      <c r="EA588" s="326"/>
      <c r="EK588" s="326"/>
      <c r="EU588" s="326"/>
      <c r="FE588" s="326"/>
      <c r="FO588" s="326"/>
      <c r="FY588" s="326"/>
      <c r="GI588" s="326"/>
      <c r="GS588" s="326"/>
      <c r="HC588" s="326"/>
      <c r="HM588" s="326"/>
      <c r="HW588" s="326"/>
    </row>
    <row r="589" s="3" customFormat="true" x14ac:dyDescent="0.25">
      <c r="A589" s="326"/>
      <c r="K589" s="326"/>
      <c r="U589" s="326"/>
      <c r="AE589" s="326"/>
      <c r="AO589" s="326"/>
      <c r="AY589" s="326"/>
      <c r="AZ589" s="326"/>
      <c r="BI589" s="326"/>
      <c r="BS589" s="326"/>
      <c r="CC589" s="326"/>
      <c r="CM589" s="326"/>
      <c r="CW589" s="326"/>
      <c r="DG589" s="326"/>
      <c r="DQ589" s="326"/>
      <c r="EA589" s="326"/>
      <c r="EK589" s="326"/>
      <c r="EU589" s="326"/>
      <c r="FE589" s="326"/>
      <c r="FO589" s="326"/>
      <c r="FY589" s="326"/>
      <c r="GI589" s="326"/>
      <c r="GS589" s="326"/>
      <c r="HC589" s="326"/>
      <c r="HM589" s="326"/>
      <c r="HW589" s="326"/>
    </row>
    <row r="590" s="3" customFormat="true" x14ac:dyDescent="0.25">
      <c r="A590" s="326"/>
      <c r="K590" s="326"/>
      <c r="U590" s="326"/>
      <c r="AE590" s="326"/>
      <c r="AO590" s="326"/>
      <c r="AY590" s="326"/>
      <c r="AZ590" s="326"/>
      <c r="BI590" s="326"/>
      <c r="BS590" s="326"/>
      <c r="CC590" s="326"/>
      <c r="CM590" s="326"/>
      <c r="CW590" s="326"/>
      <c r="DG590" s="326"/>
      <c r="DQ590" s="326"/>
      <c r="EA590" s="326"/>
      <c r="EK590" s="326"/>
      <c r="EU590" s="326"/>
      <c r="FE590" s="326"/>
      <c r="FO590" s="326"/>
      <c r="FY590" s="326"/>
      <c r="GI590" s="326"/>
      <c r="GS590" s="326"/>
      <c r="HC590" s="326"/>
      <c r="HM590" s="326"/>
      <c r="HW590" s="326"/>
    </row>
    <row r="591" s="3" customFormat="true" x14ac:dyDescent="0.25">
      <c r="A591" s="326"/>
      <c r="K591" s="326"/>
      <c r="U591" s="326"/>
      <c r="AE591" s="326"/>
      <c r="AO591" s="326"/>
      <c r="AY591" s="326"/>
      <c r="AZ591" s="326"/>
      <c r="BI591" s="326"/>
      <c r="BS591" s="326"/>
      <c r="CC591" s="326"/>
      <c r="CM591" s="326"/>
      <c r="CW591" s="326"/>
      <c r="DG591" s="326"/>
      <c r="DQ591" s="326"/>
      <c r="EA591" s="326"/>
      <c r="EK591" s="326"/>
      <c r="EU591" s="326"/>
      <c r="FE591" s="326"/>
      <c r="FO591" s="326"/>
      <c r="FY591" s="326"/>
      <c r="GI591" s="326"/>
      <c r="GS591" s="326"/>
      <c r="HC591" s="326"/>
      <c r="HM591" s="326"/>
      <c r="HW591" s="326"/>
    </row>
    <row r="592" s="3" customFormat="true" x14ac:dyDescent="0.25">
      <c r="A592" s="326"/>
      <c r="K592" s="326"/>
      <c r="U592" s="326"/>
      <c r="AE592" s="326"/>
      <c r="AO592" s="326"/>
      <c r="AY592" s="326"/>
      <c r="AZ592" s="326"/>
      <c r="BI592" s="326"/>
      <c r="BS592" s="326"/>
      <c r="CC592" s="326"/>
      <c r="CM592" s="326"/>
      <c r="CW592" s="326"/>
      <c r="DG592" s="326"/>
      <c r="DQ592" s="326"/>
      <c r="EA592" s="326"/>
      <c r="EK592" s="326"/>
      <c r="EU592" s="326"/>
      <c r="FE592" s="326"/>
      <c r="FO592" s="326"/>
      <c r="FY592" s="326"/>
      <c r="GI592" s="326"/>
      <c r="GS592" s="326"/>
      <c r="HC592" s="326"/>
      <c r="HM592" s="326"/>
      <c r="HW592" s="326"/>
    </row>
    <row r="593" s="3" customFormat="true" x14ac:dyDescent="0.25">
      <c r="A593" s="326"/>
      <c r="K593" s="326"/>
      <c r="U593" s="326"/>
      <c r="AE593" s="326"/>
      <c r="AO593" s="326"/>
      <c r="AY593" s="326"/>
      <c r="AZ593" s="326"/>
      <c r="BI593" s="326"/>
      <c r="BS593" s="326"/>
      <c r="CC593" s="326"/>
      <c r="CM593" s="326"/>
      <c r="CW593" s="326"/>
      <c r="DG593" s="326"/>
      <c r="DQ593" s="326"/>
      <c r="EA593" s="326"/>
      <c r="EK593" s="326"/>
      <c r="EU593" s="326"/>
      <c r="FE593" s="326"/>
      <c r="FO593" s="326"/>
      <c r="FY593" s="326"/>
      <c r="GI593" s="326"/>
      <c r="GS593" s="326"/>
      <c r="HC593" s="326"/>
      <c r="HM593" s="326"/>
      <c r="HW593" s="326"/>
    </row>
    <row r="594" s="3" customFormat="true" x14ac:dyDescent="0.25">
      <c r="A594" s="326"/>
      <c r="K594" s="326"/>
      <c r="U594" s="326"/>
      <c r="AE594" s="326"/>
      <c r="AO594" s="326"/>
      <c r="AY594" s="326"/>
      <c r="AZ594" s="326"/>
      <c r="BI594" s="326"/>
      <c r="BS594" s="326"/>
      <c r="CC594" s="326"/>
      <c r="CM594" s="326"/>
      <c r="CW594" s="326"/>
      <c r="DG594" s="326"/>
      <c r="DQ594" s="326"/>
      <c r="EA594" s="326"/>
      <c r="EK594" s="326"/>
      <c r="EU594" s="326"/>
      <c r="FE594" s="326"/>
      <c r="FO594" s="326"/>
      <c r="FY594" s="326"/>
      <c r="GI594" s="326"/>
      <c r="GS594" s="326"/>
      <c r="HC594" s="326"/>
      <c r="HM594" s="326"/>
      <c r="HW594" s="326"/>
    </row>
    <row r="595" s="3" customFormat="true" x14ac:dyDescent="0.25">
      <c r="A595" s="326"/>
      <c r="K595" s="326"/>
      <c r="U595" s="326"/>
      <c r="AE595" s="326"/>
      <c r="AO595" s="326"/>
      <c r="AY595" s="326"/>
      <c r="AZ595" s="326"/>
      <c r="BI595" s="326"/>
      <c r="BS595" s="326"/>
      <c r="CC595" s="326"/>
      <c r="CM595" s="326"/>
      <c r="CW595" s="326"/>
      <c r="DG595" s="326"/>
      <c r="DQ595" s="326"/>
      <c r="EA595" s="326"/>
      <c r="EK595" s="326"/>
      <c r="EU595" s="326"/>
      <c r="FE595" s="326"/>
      <c r="FO595" s="326"/>
      <c r="FY595" s="326"/>
      <c r="GI595" s="326"/>
      <c r="GS595" s="326"/>
      <c r="HC595" s="326"/>
      <c r="HM595" s="326"/>
      <c r="HW595" s="326"/>
    </row>
    <row r="596" s="3" customFormat="true" x14ac:dyDescent="0.25">
      <c r="A596" s="326"/>
      <c r="K596" s="326"/>
      <c r="U596" s="326"/>
      <c r="AE596" s="326"/>
      <c r="AO596" s="326"/>
      <c r="AY596" s="326"/>
      <c r="AZ596" s="326"/>
      <c r="BI596" s="326"/>
      <c r="BS596" s="326"/>
      <c r="CC596" s="326"/>
      <c r="CM596" s="326"/>
      <c r="CW596" s="326"/>
      <c r="DG596" s="326"/>
      <c r="DQ596" s="326"/>
      <c r="EA596" s="326"/>
      <c r="EK596" s="326"/>
      <c r="EU596" s="326"/>
      <c r="FE596" s="326"/>
      <c r="FO596" s="326"/>
      <c r="FY596" s="326"/>
      <c r="GI596" s="326"/>
      <c r="GS596" s="326"/>
      <c r="HC596" s="326"/>
      <c r="HM596" s="326"/>
      <c r="HW596" s="326"/>
    </row>
    <row r="597" s="3" customFormat="true" x14ac:dyDescent="0.25">
      <c r="A597" s="326"/>
      <c r="K597" s="326"/>
      <c r="U597" s="326"/>
      <c r="AE597" s="326"/>
      <c r="AO597" s="326"/>
      <c r="AY597" s="326"/>
      <c r="AZ597" s="326"/>
      <c r="BI597" s="326"/>
      <c r="BS597" s="326"/>
      <c r="CC597" s="326"/>
      <c r="CM597" s="326"/>
      <c r="CW597" s="326"/>
      <c r="DG597" s="326"/>
      <c r="DQ597" s="326"/>
      <c r="EA597" s="326"/>
      <c r="EK597" s="326"/>
      <c r="EU597" s="326"/>
      <c r="FE597" s="326"/>
      <c r="FO597" s="326"/>
      <c r="FY597" s="326"/>
      <c r="GI597" s="326"/>
      <c r="GS597" s="326"/>
      <c r="HC597" s="326"/>
      <c r="HM597" s="326"/>
      <c r="HW597" s="326"/>
    </row>
    <row r="598" s="3" customFormat="true" x14ac:dyDescent="0.25">
      <c r="A598" s="326"/>
      <c r="K598" s="326"/>
      <c r="U598" s="326"/>
      <c r="AE598" s="326"/>
      <c r="AO598" s="326"/>
      <c r="AY598" s="326"/>
      <c r="AZ598" s="326"/>
      <c r="BI598" s="326"/>
      <c r="BS598" s="326"/>
      <c r="CC598" s="326"/>
      <c r="CM598" s="326"/>
      <c r="CW598" s="326"/>
      <c r="DG598" s="326"/>
      <c r="DQ598" s="326"/>
      <c r="EA598" s="326"/>
      <c r="EK598" s="326"/>
      <c r="EU598" s="326"/>
      <c r="FE598" s="326"/>
      <c r="FO598" s="326"/>
      <c r="FY598" s="326"/>
      <c r="GI598" s="326"/>
      <c r="GS598" s="326"/>
      <c r="HC598" s="326"/>
      <c r="HM598" s="326"/>
      <c r="HW598" s="326"/>
    </row>
    <row r="599" s="3" customFormat="true" x14ac:dyDescent="0.25">
      <c r="A599" s="326"/>
      <c r="K599" s="326"/>
      <c r="U599" s="326"/>
      <c r="AE599" s="326"/>
      <c r="AO599" s="326"/>
      <c r="AY599" s="326"/>
      <c r="AZ599" s="326"/>
      <c r="BI599" s="326"/>
      <c r="BS599" s="326"/>
      <c r="CC599" s="326"/>
      <c r="CM599" s="326"/>
      <c r="CW599" s="326"/>
      <c r="DG599" s="326"/>
      <c r="DQ599" s="326"/>
      <c r="EA599" s="326"/>
      <c r="EK599" s="326"/>
      <c r="EU599" s="326"/>
      <c r="FE599" s="326"/>
      <c r="FO599" s="326"/>
      <c r="FY599" s="326"/>
      <c r="GI599" s="326"/>
      <c r="GS599" s="326"/>
      <c r="HC599" s="326"/>
      <c r="HM599" s="326"/>
      <c r="HW599" s="326"/>
    </row>
    <row r="600" s="3" customFormat="true" x14ac:dyDescent="0.25">
      <c r="A600" s="326"/>
      <c r="K600" s="326"/>
      <c r="U600" s="326"/>
      <c r="AE600" s="326"/>
      <c r="AO600" s="326"/>
      <c r="AY600" s="326"/>
      <c r="AZ600" s="326"/>
      <c r="BI600" s="326"/>
      <c r="BS600" s="326"/>
      <c r="CC600" s="326"/>
      <c r="CM600" s="326"/>
      <c r="CW600" s="326"/>
      <c r="DG600" s="326"/>
      <c r="DQ600" s="326"/>
      <c r="EA600" s="326"/>
      <c r="EK600" s="326"/>
      <c r="EU600" s="326"/>
      <c r="FE600" s="326"/>
      <c r="FO600" s="326"/>
      <c r="FY600" s="326"/>
      <c r="GI600" s="326"/>
      <c r="GS600" s="326"/>
      <c r="HC600" s="326"/>
      <c r="HM600" s="326"/>
      <c r="HW600" s="326"/>
    </row>
    <row r="601" s="3" customFormat="true" x14ac:dyDescent="0.25">
      <c r="A601" s="326"/>
      <c r="K601" s="326"/>
      <c r="U601" s="326"/>
      <c r="AE601" s="326"/>
      <c r="AO601" s="326"/>
      <c r="AY601" s="326"/>
      <c r="AZ601" s="326"/>
      <c r="BI601" s="326"/>
      <c r="BS601" s="326"/>
      <c r="CC601" s="326"/>
      <c r="CM601" s="326"/>
      <c r="CW601" s="326"/>
      <c r="DG601" s="326"/>
      <c r="DQ601" s="326"/>
      <c r="EA601" s="326"/>
      <c r="EK601" s="326"/>
      <c r="EU601" s="326"/>
      <c r="FE601" s="326"/>
      <c r="FO601" s="326"/>
      <c r="FY601" s="326"/>
      <c r="GI601" s="326"/>
      <c r="GS601" s="326"/>
      <c r="HC601" s="326"/>
      <c r="HM601" s="326"/>
      <c r="HW601" s="326"/>
    </row>
    <row r="602" s="3" customFormat="true" x14ac:dyDescent="0.25">
      <c r="A602" s="326"/>
      <c r="K602" s="326"/>
      <c r="U602" s="326"/>
      <c r="AE602" s="326"/>
      <c r="AO602" s="326"/>
      <c r="AY602" s="326"/>
      <c r="AZ602" s="326"/>
      <c r="BI602" s="326"/>
      <c r="BS602" s="326"/>
      <c r="CC602" s="326"/>
      <c r="CM602" s="326"/>
      <c r="CW602" s="326"/>
      <c r="DG602" s="326"/>
      <c r="DQ602" s="326"/>
      <c r="EA602" s="326"/>
      <c r="EK602" s="326"/>
      <c r="EU602" s="326"/>
      <c r="FE602" s="326"/>
      <c r="FO602" s="326"/>
      <c r="FY602" s="326"/>
      <c r="GI602" s="326"/>
      <c r="GS602" s="326"/>
      <c r="HC602" s="326"/>
      <c r="HM602" s="326"/>
      <c r="HW602" s="326"/>
    </row>
    <row r="603" s="3" customFormat="true" x14ac:dyDescent="0.25">
      <c r="A603" s="326"/>
      <c r="K603" s="326"/>
      <c r="U603" s="326"/>
      <c r="AE603" s="326"/>
      <c r="AO603" s="326"/>
      <c r="AY603" s="326"/>
      <c r="AZ603" s="326"/>
      <c r="BI603" s="326"/>
      <c r="BS603" s="326"/>
      <c r="CC603" s="326"/>
      <c r="CM603" s="326"/>
      <c r="CW603" s="326"/>
      <c r="DG603" s="326"/>
      <c r="DQ603" s="326"/>
      <c r="EA603" s="326"/>
      <c r="EK603" s="326"/>
      <c r="EU603" s="326"/>
      <c r="FE603" s="326"/>
      <c r="FO603" s="326"/>
      <c r="FY603" s="326"/>
      <c r="GI603" s="326"/>
      <c r="GS603" s="326"/>
      <c r="HC603" s="326"/>
      <c r="HM603" s="326"/>
      <c r="HW603" s="326"/>
    </row>
    <row r="604" s="3" customFormat="true" x14ac:dyDescent="0.25">
      <c r="A604" s="326"/>
      <c r="K604" s="326"/>
      <c r="U604" s="326"/>
      <c r="AE604" s="326"/>
      <c r="AO604" s="326"/>
      <c r="AY604" s="326"/>
      <c r="AZ604" s="326"/>
      <c r="BI604" s="326"/>
      <c r="BS604" s="326"/>
      <c r="CC604" s="326"/>
      <c r="CM604" s="326"/>
      <c r="CW604" s="326"/>
      <c r="DG604" s="326"/>
      <c r="DQ604" s="326"/>
      <c r="EA604" s="326"/>
      <c r="EK604" s="326"/>
      <c r="EU604" s="326"/>
      <c r="FE604" s="326"/>
      <c r="FO604" s="326"/>
      <c r="FY604" s="326"/>
      <c r="GI604" s="326"/>
      <c r="GS604" s="326"/>
      <c r="HC604" s="326"/>
      <c r="HM604" s="326"/>
      <c r="HW604" s="326"/>
    </row>
    <row r="605" s="3" customFormat="true" x14ac:dyDescent="0.25">
      <c r="A605" s="326"/>
      <c r="K605" s="326"/>
      <c r="U605" s="326"/>
      <c r="AE605" s="326"/>
      <c r="AO605" s="326"/>
      <c r="AY605" s="326"/>
      <c r="AZ605" s="326"/>
      <c r="BI605" s="326"/>
      <c r="BS605" s="326"/>
      <c r="CC605" s="326"/>
      <c r="CM605" s="326"/>
      <c r="CW605" s="326"/>
      <c r="DG605" s="326"/>
      <c r="DQ605" s="326"/>
      <c r="EA605" s="326"/>
      <c r="EK605" s="326"/>
      <c r="EU605" s="326"/>
      <c r="FE605" s="326"/>
      <c r="FO605" s="326"/>
      <c r="FY605" s="326"/>
      <c r="GI605" s="326"/>
      <c r="GS605" s="326"/>
      <c r="HC605" s="326"/>
      <c r="HM605" s="326"/>
      <c r="HW605" s="326"/>
    </row>
    <row r="606" s="3" customFormat="true" x14ac:dyDescent="0.25">
      <c r="A606" s="326"/>
      <c r="K606" s="326"/>
      <c r="U606" s="326"/>
      <c r="AE606" s="326"/>
      <c r="AO606" s="326"/>
      <c r="AY606" s="326"/>
      <c r="AZ606" s="326"/>
      <c r="BI606" s="326"/>
      <c r="BS606" s="326"/>
      <c r="CC606" s="326"/>
      <c r="CM606" s="326"/>
      <c r="CW606" s="326"/>
      <c r="DG606" s="326"/>
      <c r="DQ606" s="326"/>
      <c r="EA606" s="326"/>
      <c r="EK606" s="326"/>
      <c r="EU606" s="326"/>
      <c r="FE606" s="326"/>
      <c r="FO606" s="326"/>
      <c r="FY606" s="326"/>
      <c r="GI606" s="326"/>
      <c r="GS606" s="326"/>
      <c r="HC606" s="326"/>
      <c r="HM606" s="326"/>
      <c r="HW606" s="326"/>
    </row>
    <row r="607" s="3" customFormat="true" x14ac:dyDescent="0.25">
      <c r="A607" s="326"/>
      <c r="K607" s="326"/>
      <c r="U607" s="326"/>
      <c r="AE607" s="326"/>
      <c r="AO607" s="326"/>
      <c r="AY607" s="326"/>
      <c r="AZ607" s="326"/>
      <c r="BI607" s="326"/>
      <c r="BS607" s="326"/>
      <c r="CC607" s="326"/>
      <c r="CM607" s="326"/>
      <c r="CW607" s="326"/>
      <c r="DG607" s="326"/>
      <c r="DQ607" s="326"/>
      <c r="EA607" s="326"/>
      <c r="EK607" s="326"/>
      <c r="EU607" s="326"/>
      <c r="FE607" s="326"/>
      <c r="FO607" s="326"/>
      <c r="FY607" s="326"/>
      <c r="GI607" s="326"/>
      <c r="GS607" s="326"/>
      <c r="HC607" s="326"/>
      <c r="HM607" s="326"/>
      <c r="HW607" s="326"/>
    </row>
    <row r="608" s="3" customFormat="true" x14ac:dyDescent="0.25">
      <c r="A608" s="326"/>
      <c r="K608" s="326"/>
      <c r="U608" s="326"/>
      <c r="AE608" s="326"/>
      <c r="AO608" s="326"/>
      <c r="AY608" s="326"/>
      <c r="AZ608" s="326"/>
      <c r="BI608" s="326"/>
      <c r="BS608" s="326"/>
      <c r="CC608" s="326"/>
      <c r="CM608" s="326"/>
      <c r="CW608" s="326"/>
      <c r="DG608" s="326"/>
      <c r="DQ608" s="326"/>
      <c r="EA608" s="326"/>
      <c r="EK608" s="326"/>
      <c r="EU608" s="326"/>
      <c r="FE608" s="326"/>
      <c r="FO608" s="326"/>
      <c r="FY608" s="326"/>
      <c r="GI608" s="326"/>
      <c r="GS608" s="326"/>
      <c r="HC608" s="326"/>
      <c r="HM608" s="326"/>
      <c r="HW608" s="326"/>
    </row>
    <row r="609" s="3" customFormat="true" x14ac:dyDescent="0.25">
      <c r="A609" s="326"/>
      <c r="K609" s="326"/>
      <c r="U609" s="326"/>
      <c r="AE609" s="326"/>
      <c r="AO609" s="326"/>
      <c r="AY609" s="326"/>
      <c r="AZ609" s="326"/>
      <c r="BI609" s="326"/>
      <c r="BS609" s="326"/>
      <c r="CC609" s="326"/>
      <c r="CM609" s="326"/>
      <c r="CW609" s="326"/>
      <c r="DG609" s="326"/>
      <c r="DQ609" s="326"/>
      <c r="EA609" s="326"/>
      <c r="EK609" s="326"/>
      <c r="EU609" s="326"/>
      <c r="FE609" s="326"/>
      <c r="FO609" s="326"/>
      <c r="FY609" s="326"/>
      <c r="GI609" s="326"/>
      <c r="GS609" s="326"/>
      <c r="HC609" s="326"/>
      <c r="HM609" s="326"/>
      <c r="HW609" s="326"/>
    </row>
    <row r="610" s="3" customFormat="true" x14ac:dyDescent="0.25">
      <c r="A610" s="326"/>
      <c r="K610" s="326"/>
      <c r="U610" s="326"/>
      <c r="AE610" s="326"/>
      <c r="AO610" s="326"/>
      <c r="AY610" s="326"/>
      <c r="AZ610" s="326"/>
      <c r="BI610" s="326"/>
      <c r="BS610" s="326"/>
      <c r="CC610" s="326"/>
      <c r="CM610" s="326"/>
      <c r="CW610" s="326"/>
      <c r="DG610" s="326"/>
      <c r="DQ610" s="326"/>
      <c r="EA610" s="326"/>
      <c r="EK610" s="326"/>
      <c r="EU610" s="326"/>
      <c r="FE610" s="326"/>
      <c r="FO610" s="326"/>
      <c r="FY610" s="326"/>
      <c r="GI610" s="326"/>
      <c r="GS610" s="326"/>
      <c r="HC610" s="326"/>
      <c r="HM610" s="326"/>
      <c r="HW610" s="326"/>
    </row>
    <row r="611" s="3" customFormat="true" x14ac:dyDescent="0.25">
      <c r="A611" s="326"/>
      <c r="K611" s="326"/>
      <c r="U611" s="326"/>
      <c r="AE611" s="326"/>
      <c r="AO611" s="326"/>
      <c r="AY611" s="326"/>
      <c r="AZ611" s="326"/>
      <c r="BI611" s="326"/>
      <c r="BS611" s="326"/>
      <c r="CC611" s="326"/>
      <c r="CM611" s="326"/>
      <c r="CW611" s="326"/>
      <c r="DG611" s="326"/>
      <c r="DQ611" s="326"/>
      <c r="EA611" s="326"/>
      <c r="EK611" s="326"/>
      <c r="EU611" s="326"/>
      <c r="FE611" s="326"/>
      <c r="FO611" s="326"/>
      <c r="FY611" s="326"/>
      <c r="GI611" s="326"/>
      <c r="GS611" s="326"/>
      <c r="HC611" s="326"/>
      <c r="HM611" s="326"/>
      <c r="HW611" s="326"/>
    </row>
    <row r="612" s="3" customFormat="true" x14ac:dyDescent="0.25">
      <c r="A612" s="326"/>
      <c r="K612" s="326"/>
      <c r="U612" s="326"/>
      <c r="AE612" s="326"/>
      <c r="AO612" s="326"/>
      <c r="AY612" s="326"/>
      <c r="AZ612" s="326"/>
      <c r="BI612" s="326"/>
      <c r="BS612" s="326"/>
      <c r="CC612" s="326"/>
      <c r="CM612" s="326"/>
      <c r="CW612" s="326"/>
      <c r="DG612" s="326"/>
      <c r="DQ612" s="326"/>
      <c r="EA612" s="326"/>
      <c r="EK612" s="326"/>
      <c r="EU612" s="326"/>
      <c r="FE612" s="326"/>
      <c r="FO612" s="326"/>
      <c r="FY612" s="326"/>
      <c r="GI612" s="326"/>
      <c r="GS612" s="326"/>
      <c r="HC612" s="326"/>
      <c r="HM612" s="326"/>
      <c r="HW612" s="326"/>
    </row>
    <row r="613" s="3" customFormat="true" x14ac:dyDescent="0.25">
      <c r="A613" s="326"/>
      <c r="K613" s="326"/>
      <c r="U613" s="326"/>
      <c r="AE613" s="326"/>
      <c r="AO613" s="326"/>
      <c r="AY613" s="326"/>
      <c r="AZ613" s="326"/>
      <c r="BI613" s="326"/>
      <c r="BS613" s="326"/>
      <c r="CC613" s="326"/>
      <c r="CM613" s="326"/>
      <c r="CW613" s="326"/>
      <c r="DG613" s="326"/>
      <c r="DQ613" s="326"/>
      <c r="EA613" s="326"/>
      <c r="EK613" s="326"/>
      <c r="EU613" s="326"/>
      <c r="FE613" s="326"/>
      <c r="FO613" s="326"/>
      <c r="FY613" s="326"/>
      <c r="GI613" s="326"/>
      <c r="GS613" s="326"/>
      <c r="HC613" s="326"/>
      <c r="HM613" s="326"/>
      <c r="HW613" s="326"/>
    </row>
    <row r="614" s="3" customFormat="true" x14ac:dyDescent="0.25">
      <c r="A614" s="326"/>
      <c r="K614" s="326"/>
      <c r="U614" s="326"/>
      <c r="AE614" s="326"/>
      <c r="AO614" s="326"/>
      <c r="AY614" s="326"/>
      <c r="AZ614" s="326"/>
      <c r="BI614" s="326"/>
      <c r="BS614" s="326"/>
      <c r="CC614" s="326"/>
      <c r="CM614" s="326"/>
      <c r="CW614" s="326"/>
      <c r="DG614" s="326"/>
      <c r="DQ614" s="326"/>
      <c r="EA614" s="326"/>
      <c r="EK614" s="326"/>
      <c r="EU614" s="326"/>
      <c r="FE614" s="326"/>
      <c r="FO614" s="326"/>
      <c r="FY614" s="326"/>
      <c r="GI614" s="326"/>
      <c r="GS614" s="326"/>
      <c r="HC614" s="326"/>
      <c r="HM614" s="326"/>
      <c r="HW614" s="326"/>
    </row>
    <row r="615" s="3" customFormat="true" x14ac:dyDescent="0.25">
      <c r="A615" s="326"/>
      <c r="K615" s="326"/>
      <c r="U615" s="326"/>
      <c r="AE615" s="326"/>
      <c r="AO615" s="326"/>
      <c r="AY615" s="326"/>
      <c r="AZ615" s="326"/>
      <c r="BI615" s="326"/>
      <c r="BS615" s="326"/>
      <c r="CC615" s="326"/>
      <c r="CM615" s="326"/>
      <c r="CW615" s="326"/>
      <c r="DG615" s="326"/>
      <c r="DQ615" s="326"/>
      <c r="EA615" s="326"/>
      <c r="EK615" s="326"/>
      <c r="EU615" s="326"/>
      <c r="FE615" s="326"/>
      <c r="FO615" s="326"/>
      <c r="FY615" s="326"/>
      <c r="GI615" s="326"/>
      <c r="GS615" s="326"/>
      <c r="HC615" s="326"/>
      <c r="HM615" s="326"/>
      <c r="HW615" s="326"/>
    </row>
    <row r="616" s="3" customFormat="true" x14ac:dyDescent="0.25">
      <c r="A616" s="326"/>
      <c r="K616" s="326"/>
      <c r="U616" s="326"/>
      <c r="AE616" s="326"/>
      <c r="AO616" s="326"/>
      <c r="AY616" s="326"/>
      <c r="AZ616" s="326"/>
      <c r="BI616" s="326"/>
      <c r="BS616" s="326"/>
      <c r="CC616" s="326"/>
      <c r="CM616" s="326"/>
      <c r="CW616" s="326"/>
      <c r="DG616" s="326"/>
      <c r="DQ616" s="326"/>
      <c r="EA616" s="326"/>
      <c r="EK616" s="326"/>
      <c r="EU616" s="326"/>
      <c r="FE616" s="326"/>
      <c r="FO616" s="326"/>
      <c r="FY616" s="326"/>
      <c r="GI616" s="326"/>
      <c r="GS616" s="326"/>
      <c r="HC616" s="326"/>
      <c r="HM616" s="326"/>
      <c r="HW616" s="326"/>
    </row>
    <row r="617" s="3" customFormat="true" x14ac:dyDescent="0.25">
      <c r="A617" s="326"/>
      <c r="K617" s="326"/>
      <c r="U617" s="326"/>
      <c r="AE617" s="326"/>
      <c r="AO617" s="326"/>
      <c r="AY617" s="326"/>
      <c r="AZ617" s="326"/>
      <c r="BI617" s="326"/>
      <c r="BS617" s="326"/>
      <c r="CC617" s="326"/>
      <c r="CM617" s="326"/>
      <c r="CW617" s="326"/>
      <c r="DG617" s="326"/>
      <c r="DQ617" s="326"/>
      <c r="EA617" s="326"/>
      <c r="EK617" s="326"/>
      <c r="EU617" s="326"/>
      <c r="FE617" s="326"/>
      <c r="FO617" s="326"/>
      <c r="FY617" s="326"/>
      <c r="GI617" s="326"/>
      <c r="GS617" s="326"/>
      <c r="HC617" s="326"/>
      <c r="HM617" s="326"/>
      <c r="HW617" s="326"/>
    </row>
    <row r="618" s="3" customFormat="true" x14ac:dyDescent="0.25">
      <c r="A618" s="326"/>
      <c r="K618" s="326"/>
      <c r="U618" s="326"/>
      <c r="AE618" s="326"/>
      <c r="AO618" s="326"/>
      <c r="AY618" s="326"/>
      <c r="AZ618" s="326"/>
      <c r="BI618" s="326"/>
      <c r="BS618" s="326"/>
      <c r="CC618" s="326"/>
      <c r="CM618" s="326"/>
      <c r="CW618" s="326"/>
      <c r="DG618" s="326"/>
      <c r="DQ618" s="326"/>
      <c r="EA618" s="326"/>
      <c r="EK618" s="326"/>
      <c r="EU618" s="326"/>
      <c r="FE618" s="326"/>
      <c r="FO618" s="326"/>
      <c r="FY618" s="326"/>
      <c r="GI618" s="326"/>
      <c r="GS618" s="326"/>
      <c r="HC618" s="326"/>
      <c r="HM618" s="326"/>
      <c r="HW618" s="326"/>
    </row>
    <row r="619" s="3" customFormat="true" x14ac:dyDescent="0.25">
      <c r="A619" s="326"/>
      <c r="K619" s="326"/>
      <c r="U619" s="326"/>
      <c r="AE619" s="326"/>
      <c r="AO619" s="326"/>
      <c r="AY619" s="326"/>
      <c r="AZ619" s="326"/>
      <c r="BI619" s="326"/>
      <c r="BS619" s="326"/>
      <c r="CC619" s="326"/>
      <c r="CM619" s="326"/>
      <c r="CW619" s="326"/>
      <c r="DG619" s="326"/>
      <c r="DQ619" s="326"/>
      <c r="EA619" s="326"/>
      <c r="EK619" s="326"/>
      <c r="EU619" s="326"/>
      <c r="FE619" s="326"/>
      <c r="FO619" s="326"/>
      <c r="FY619" s="326"/>
      <c r="GI619" s="326"/>
      <c r="GS619" s="326"/>
      <c r="HC619" s="326"/>
      <c r="HM619" s="326"/>
      <c r="HW619" s="326"/>
    </row>
    <row r="620" s="3" customFormat="true" x14ac:dyDescent="0.25">
      <c r="A620" s="326"/>
      <c r="K620" s="326"/>
      <c r="U620" s="326"/>
      <c r="AE620" s="326"/>
      <c r="AO620" s="326"/>
      <c r="AY620" s="326"/>
      <c r="AZ620" s="326"/>
      <c r="BI620" s="326"/>
      <c r="BS620" s="326"/>
      <c r="CC620" s="326"/>
      <c r="CM620" s="326"/>
      <c r="CW620" s="326"/>
      <c r="DG620" s="326"/>
      <c r="DQ620" s="326"/>
      <c r="EA620" s="326"/>
      <c r="EK620" s="326"/>
      <c r="EU620" s="326"/>
      <c r="FE620" s="326"/>
      <c r="FO620" s="326"/>
      <c r="FY620" s="326"/>
      <c r="GI620" s="326"/>
      <c r="GS620" s="326"/>
      <c r="HC620" s="326"/>
      <c r="HM620" s="326"/>
      <c r="HW620" s="326"/>
    </row>
    <row r="621" s="3" customFormat="true" x14ac:dyDescent="0.25">
      <c r="A621" s="326"/>
      <c r="K621" s="326"/>
      <c r="U621" s="326"/>
      <c r="AE621" s="326"/>
      <c r="AO621" s="326"/>
      <c r="AY621" s="326"/>
      <c r="AZ621" s="326"/>
      <c r="BI621" s="326"/>
      <c r="BS621" s="326"/>
      <c r="CC621" s="326"/>
      <c r="CM621" s="326"/>
      <c r="CW621" s="326"/>
      <c r="DG621" s="326"/>
      <c r="DQ621" s="326"/>
      <c r="EA621" s="326"/>
      <c r="EK621" s="326"/>
      <c r="EU621" s="326"/>
      <c r="FE621" s="326"/>
      <c r="FO621" s="326"/>
      <c r="FY621" s="326"/>
      <c r="GI621" s="326"/>
      <c r="GS621" s="326"/>
      <c r="HC621" s="326"/>
      <c r="HM621" s="326"/>
      <c r="HW621" s="326"/>
    </row>
    <row r="622" s="3" customFormat="true" x14ac:dyDescent="0.25">
      <c r="A622" s="326"/>
      <c r="K622" s="326"/>
      <c r="U622" s="326"/>
      <c r="AE622" s="326"/>
      <c r="AO622" s="326"/>
      <c r="AY622" s="326"/>
      <c r="AZ622" s="326"/>
      <c r="BI622" s="326"/>
      <c r="BS622" s="326"/>
      <c r="CC622" s="326"/>
      <c r="CM622" s="326"/>
      <c r="CW622" s="326"/>
      <c r="DG622" s="326"/>
      <c r="DQ622" s="326"/>
      <c r="EA622" s="326"/>
      <c r="EK622" s="326"/>
      <c r="EU622" s="326"/>
      <c r="FE622" s="326"/>
      <c r="FO622" s="326"/>
      <c r="FY622" s="326"/>
      <c r="GI622" s="326"/>
      <c r="GS622" s="326"/>
      <c r="HC622" s="326"/>
      <c r="HM622" s="326"/>
      <c r="HW622" s="326"/>
    </row>
    <row r="623" s="3" customFormat="true" x14ac:dyDescent="0.25">
      <c r="A623" s="326"/>
      <c r="K623" s="326"/>
      <c r="U623" s="326"/>
      <c r="AE623" s="326"/>
      <c r="AO623" s="326"/>
      <c r="AY623" s="326"/>
      <c r="AZ623" s="326"/>
      <c r="BI623" s="326"/>
      <c r="BS623" s="326"/>
      <c r="CC623" s="326"/>
      <c r="CM623" s="326"/>
      <c r="CW623" s="326"/>
      <c r="DG623" s="326"/>
      <c r="DQ623" s="326"/>
      <c r="EA623" s="326"/>
      <c r="EK623" s="326"/>
      <c r="EU623" s="326"/>
      <c r="FE623" s="326"/>
      <c r="FO623" s="326"/>
      <c r="FY623" s="326"/>
      <c r="GI623" s="326"/>
      <c r="GS623" s="326"/>
      <c r="HC623" s="326"/>
      <c r="HM623" s="326"/>
      <c r="HW623" s="326"/>
    </row>
    <row r="624" s="3" customFormat="true" x14ac:dyDescent="0.25">
      <c r="A624" s="326"/>
      <c r="K624" s="326"/>
      <c r="U624" s="326"/>
      <c r="AE624" s="326"/>
      <c r="AO624" s="326"/>
      <c r="AY624" s="326"/>
      <c r="AZ624" s="326"/>
      <c r="BI624" s="326"/>
      <c r="BS624" s="326"/>
      <c r="CC624" s="326"/>
      <c r="CM624" s="326"/>
      <c r="CW624" s="326"/>
      <c r="DG624" s="326"/>
      <c r="DQ624" s="326"/>
      <c r="EA624" s="326"/>
      <c r="EK624" s="326"/>
      <c r="EU624" s="326"/>
      <c r="FE624" s="326"/>
      <c r="FO624" s="326"/>
      <c r="FY624" s="326"/>
      <c r="GI624" s="326"/>
      <c r="GS624" s="326"/>
      <c r="HC624" s="326"/>
      <c r="HM624" s="326"/>
      <c r="HW624" s="326"/>
    </row>
    <row r="625" s="3" customFormat="true" x14ac:dyDescent="0.25">
      <c r="A625" s="326"/>
      <c r="K625" s="326"/>
      <c r="U625" s="326"/>
      <c r="AE625" s="326"/>
      <c r="AO625" s="326"/>
      <c r="AY625" s="326"/>
      <c r="AZ625" s="326"/>
      <c r="BI625" s="326"/>
      <c r="BS625" s="326"/>
      <c r="CC625" s="326"/>
      <c r="CM625" s="326"/>
      <c r="CW625" s="326"/>
      <c r="DG625" s="326"/>
      <c r="DQ625" s="326"/>
      <c r="EA625" s="326"/>
      <c r="EK625" s="326"/>
      <c r="EU625" s="326"/>
      <c r="FE625" s="326"/>
      <c r="FO625" s="326"/>
      <c r="FY625" s="326"/>
      <c r="GI625" s="326"/>
      <c r="GS625" s="326"/>
      <c r="HC625" s="326"/>
      <c r="HM625" s="326"/>
      <c r="HW625" s="326"/>
    </row>
    <row r="626" s="3" customFormat="true" x14ac:dyDescent="0.25">
      <c r="A626" s="326"/>
      <c r="K626" s="326"/>
      <c r="U626" s="326"/>
      <c r="AE626" s="326"/>
      <c r="AO626" s="326"/>
      <c r="AY626" s="326"/>
      <c r="AZ626" s="326"/>
      <c r="BI626" s="326"/>
      <c r="BS626" s="326"/>
      <c r="CC626" s="326"/>
      <c r="CM626" s="326"/>
      <c r="CW626" s="326"/>
      <c r="DG626" s="326"/>
      <c r="DQ626" s="326"/>
      <c r="EA626" s="326"/>
      <c r="EK626" s="326"/>
      <c r="EU626" s="326"/>
      <c r="FE626" s="326"/>
      <c r="FO626" s="326"/>
      <c r="FY626" s="326"/>
      <c r="GI626" s="326"/>
      <c r="GS626" s="326"/>
      <c r="HC626" s="326"/>
      <c r="HM626" s="326"/>
      <c r="HW626" s="326"/>
    </row>
    <row r="627" s="3" customFormat="true" x14ac:dyDescent="0.25">
      <c r="A627" s="326"/>
      <c r="K627" s="326"/>
      <c r="U627" s="326"/>
      <c r="AE627" s="326"/>
      <c r="AO627" s="326"/>
      <c r="AY627" s="326"/>
      <c r="AZ627" s="326"/>
      <c r="BI627" s="326"/>
      <c r="BS627" s="326"/>
      <c r="CC627" s="326"/>
      <c r="CM627" s="326"/>
      <c r="CW627" s="326"/>
      <c r="DG627" s="326"/>
      <c r="DQ627" s="326"/>
      <c r="EA627" s="326"/>
      <c r="EK627" s="326"/>
      <c r="EU627" s="326"/>
      <c r="FE627" s="326"/>
      <c r="FO627" s="326"/>
      <c r="FY627" s="326"/>
      <c r="GI627" s="326"/>
      <c r="GS627" s="326"/>
      <c r="HC627" s="326"/>
      <c r="HM627" s="326"/>
      <c r="HW627" s="326"/>
    </row>
    <row r="628" s="3" customFormat="true" x14ac:dyDescent="0.25">
      <c r="A628" s="326"/>
      <c r="K628" s="326"/>
      <c r="U628" s="326"/>
      <c r="AE628" s="326"/>
      <c r="AO628" s="326"/>
      <c r="AY628" s="326"/>
      <c r="AZ628" s="326"/>
      <c r="BI628" s="326"/>
      <c r="BS628" s="326"/>
      <c r="CC628" s="326"/>
      <c r="CM628" s="326"/>
      <c r="CW628" s="326"/>
      <c r="DG628" s="326"/>
      <c r="DQ628" s="326"/>
      <c r="EA628" s="326"/>
      <c r="EK628" s="326"/>
      <c r="EU628" s="326"/>
      <c r="FE628" s="326"/>
      <c r="FO628" s="326"/>
      <c r="FY628" s="326"/>
      <c r="GI628" s="326"/>
      <c r="GS628" s="326"/>
      <c r="HC628" s="326"/>
      <c r="HM628" s="326"/>
      <c r="HW628" s="326"/>
    </row>
    <row r="629" s="3" customFormat="true" x14ac:dyDescent="0.25">
      <c r="A629" s="326"/>
      <c r="K629" s="326"/>
      <c r="U629" s="326"/>
      <c r="AE629" s="326"/>
      <c r="AO629" s="326"/>
      <c r="AY629" s="326"/>
      <c r="AZ629" s="326"/>
      <c r="BI629" s="326"/>
      <c r="BS629" s="326"/>
      <c r="CC629" s="326"/>
      <c r="CM629" s="326"/>
      <c r="CW629" s="326"/>
      <c r="DG629" s="326"/>
      <c r="DQ629" s="326"/>
      <c r="EA629" s="326"/>
      <c r="EK629" s="326"/>
      <c r="EU629" s="326"/>
      <c r="FE629" s="326"/>
      <c r="FO629" s="326"/>
      <c r="FY629" s="326"/>
      <c r="GI629" s="326"/>
      <c r="GS629" s="326"/>
      <c r="HC629" s="326"/>
      <c r="HM629" s="326"/>
      <c r="HW629" s="326"/>
    </row>
    <row r="630" s="3" customFormat="true" x14ac:dyDescent="0.25">
      <c r="A630" s="326"/>
      <c r="K630" s="326"/>
      <c r="U630" s="326"/>
      <c r="AE630" s="326"/>
      <c r="AO630" s="326"/>
      <c r="AY630" s="326"/>
      <c r="AZ630" s="326"/>
      <c r="BI630" s="326"/>
      <c r="BS630" s="326"/>
      <c r="CC630" s="326"/>
      <c r="CM630" s="326"/>
      <c r="CW630" s="326"/>
      <c r="DG630" s="326"/>
      <c r="DQ630" s="326"/>
      <c r="EA630" s="326"/>
      <c r="EK630" s="326"/>
      <c r="EU630" s="326"/>
      <c r="FE630" s="326"/>
      <c r="FO630" s="326"/>
      <c r="FY630" s="326"/>
      <c r="GI630" s="326"/>
      <c r="GS630" s="326"/>
      <c r="HC630" s="326"/>
      <c r="HM630" s="326"/>
      <c r="HW630" s="326"/>
    </row>
    <row r="631" s="3" customFormat="true" x14ac:dyDescent="0.25">
      <c r="A631" s="326"/>
      <c r="K631" s="326"/>
      <c r="U631" s="326"/>
      <c r="AE631" s="326"/>
      <c r="AO631" s="326"/>
      <c r="AY631" s="326"/>
      <c r="AZ631" s="326"/>
      <c r="BI631" s="326"/>
      <c r="BS631" s="326"/>
      <c r="CC631" s="326"/>
      <c r="CM631" s="326"/>
      <c r="CW631" s="326"/>
      <c r="DG631" s="326"/>
      <c r="DQ631" s="326"/>
      <c r="EA631" s="326"/>
      <c r="EK631" s="326"/>
      <c r="EU631" s="326"/>
      <c r="FE631" s="326"/>
      <c r="FO631" s="326"/>
      <c r="FY631" s="326"/>
      <c r="GI631" s="326"/>
      <c r="GS631" s="326"/>
      <c r="HC631" s="326"/>
      <c r="HM631" s="326"/>
      <c r="HW631" s="326"/>
    </row>
    <row r="632" s="3" customFormat="true" x14ac:dyDescent="0.25">
      <c r="A632" s="326"/>
      <c r="K632" s="326"/>
      <c r="U632" s="326"/>
      <c r="AE632" s="326"/>
      <c r="AO632" s="326"/>
      <c r="AY632" s="326"/>
      <c r="AZ632" s="326"/>
      <c r="BI632" s="326"/>
      <c r="BS632" s="326"/>
      <c r="CC632" s="326"/>
      <c r="CM632" s="326"/>
      <c r="CW632" s="326"/>
      <c r="DG632" s="326"/>
      <c r="DQ632" s="326"/>
      <c r="EA632" s="326"/>
      <c r="EK632" s="326"/>
      <c r="EU632" s="326"/>
      <c r="FE632" s="326"/>
      <c r="FO632" s="326"/>
      <c r="FY632" s="326"/>
      <c r="GI632" s="326"/>
      <c r="GS632" s="326"/>
      <c r="HC632" s="326"/>
      <c r="HM632" s="326"/>
      <c r="HW632" s="326"/>
    </row>
    <row r="633" s="3" customFormat="true" x14ac:dyDescent="0.25">
      <c r="A633" s="326"/>
      <c r="K633" s="326"/>
      <c r="U633" s="326"/>
      <c r="AE633" s="326"/>
      <c r="AO633" s="326"/>
      <c r="AY633" s="326"/>
      <c r="AZ633" s="326"/>
      <c r="BI633" s="326"/>
      <c r="BS633" s="326"/>
      <c r="CC633" s="326"/>
      <c r="CM633" s="326"/>
      <c r="CW633" s="326"/>
      <c r="DG633" s="326"/>
      <c r="DQ633" s="326"/>
      <c r="EA633" s="326"/>
      <c r="EK633" s="326"/>
      <c r="EU633" s="326"/>
      <c r="FE633" s="326"/>
      <c r="FO633" s="326"/>
      <c r="FY633" s="326"/>
      <c r="GI633" s="326"/>
      <c r="GS633" s="326"/>
      <c r="HC633" s="326"/>
      <c r="HM633" s="326"/>
      <c r="HW633" s="326"/>
    </row>
    <row r="634" s="3" customFormat="true" x14ac:dyDescent="0.25">
      <c r="A634" s="326"/>
      <c r="K634" s="326"/>
      <c r="U634" s="326"/>
      <c r="AE634" s="326"/>
      <c r="AO634" s="326"/>
      <c r="AY634" s="326"/>
      <c r="AZ634" s="326"/>
      <c r="BI634" s="326"/>
      <c r="BS634" s="326"/>
      <c r="CC634" s="326"/>
      <c r="CM634" s="326"/>
      <c r="CW634" s="326"/>
      <c r="DG634" s="326"/>
      <c r="DQ634" s="326"/>
      <c r="EA634" s="326"/>
      <c r="EK634" s="326"/>
      <c r="EU634" s="326"/>
      <c r="FE634" s="326"/>
      <c r="FO634" s="326"/>
      <c r="FY634" s="326"/>
      <c r="GI634" s="326"/>
      <c r="GS634" s="326"/>
      <c r="HC634" s="326"/>
      <c r="HM634" s="326"/>
      <c r="HW634" s="326"/>
    </row>
    <row r="635" s="3" customFormat="true" x14ac:dyDescent="0.25">
      <c r="A635" s="326"/>
      <c r="K635" s="326"/>
      <c r="U635" s="326"/>
      <c r="AE635" s="326"/>
      <c r="AO635" s="326"/>
      <c r="AY635" s="326"/>
      <c r="AZ635" s="326"/>
      <c r="BI635" s="326"/>
      <c r="BS635" s="326"/>
      <c r="CC635" s="326"/>
      <c r="CM635" s="326"/>
      <c r="CW635" s="326"/>
      <c r="DG635" s="326"/>
      <c r="DQ635" s="326"/>
      <c r="EA635" s="326"/>
      <c r="EK635" s="326"/>
      <c r="EU635" s="326"/>
      <c r="FE635" s="326"/>
      <c r="FO635" s="326"/>
      <c r="FY635" s="326"/>
      <c r="GI635" s="326"/>
      <c r="GS635" s="326"/>
      <c r="HC635" s="326"/>
      <c r="HM635" s="326"/>
      <c r="HW635" s="326"/>
    </row>
    <row r="636" s="3" customFormat="true" x14ac:dyDescent="0.25">
      <c r="A636" s="326"/>
      <c r="K636" s="326"/>
      <c r="U636" s="326"/>
      <c r="AE636" s="326"/>
      <c r="AO636" s="326"/>
      <c r="AY636" s="326"/>
      <c r="AZ636" s="326"/>
      <c r="BI636" s="326"/>
      <c r="BS636" s="326"/>
      <c r="CC636" s="326"/>
      <c r="CM636" s="326"/>
      <c r="CW636" s="326"/>
      <c r="DG636" s="326"/>
      <c r="DQ636" s="326"/>
      <c r="EA636" s="326"/>
      <c r="EK636" s="326"/>
      <c r="EU636" s="326"/>
      <c r="FE636" s="326"/>
      <c r="FO636" s="326"/>
      <c r="FY636" s="326"/>
      <c r="GI636" s="326"/>
      <c r="GS636" s="326"/>
      <c r="HC636" s="326"/>
      <c r="HM636" s="326"/>
      <c r="HW636" s="326"/>
    </row>
    <row r="637" s="3" customFormat="true" x14ac:dyDescent="0.25">
      <c r="A637" s="326"/>
      <c r="K637" s="326"/>
      <c r="U637" s="326"/>
      <c r="AE637" s="326"/>
      <c r="AO637" s="326"/>
      <c r="AY637" s="326"/>
      <c r="AZ637" s="326"/>
      <c r="BI637" s="326"/>
      <c r="BS637" s="326"/>
      <c r="CC637" s="326"/>
      <c r="CM637" s="326"/>
      <c r="CW637" s="326"/>
      <c r="DG637" s="326"/>
      <c r="DQ637" s="326"/>
      <c r="EA637" s="326"/>
      <c r="EK637" s="326"/>
      <c r="EU637" s="326"/>
      <c r="FE637" s="326"/>
      <c r="FO637" s="326"/>
      <c r="FY637" s="326"/>
      <c r="GI637" s="326"/>
      <c r="GS637" s="326"/>
      <c r="HC637" s="326"/>
      <c r="HM637" s="326"/>
      <c r="HW637" s="326"/>
    </row>
    <row r="638" s="3" customFormat="true" x14ac:dyDescent="0.25">
      <c r="A638" s="326"/>
      <c r="K638" s="326"/>
      <c r="U638" s="326"/>
      <c r="AE638" s="326"/>
      <c r="AO638" s="326"/>
      <c r="AY638" s="326"/>
      <c r="AZ638" s="326"/>
      <c r="BI638" s="326"/>
      <c r="BS638" s="326"/>
      <c r="CC638" s="326"/>
      <c r="CM638" s="326"/>
      <c r="CW638" s="326"/>
      <c r="DG638" s="326"/>
      <c r="DQ638" s="326"/>
      <c r="EA638" s="326"/>
      <c r="EK638" s="326"/>
      <c r="EU638" s="326"/>
      <c r="FE638" s="326"/>
      <c r="FO638" s="326"/>
      <c r="FY638" s="326"/>
      <c r="GI638" s="326"/>
      <c r="GS638" s="326"/>
      <c r="HC638" s="326"/>
      <c r="HM638" s="326"/>
      <c r="HW638" s="326"/>
    </row>
    <row r="639" s="3" customFormat="true" x14ac:dyDescent="0.25">
      <c r="A639" s="326"/>
      <c r="K639" s="326"/>
      <c r="U639" s="326"/>
      <c r="AE639" s="326"/>
      <c r="AO639" s="326"/>
      <c r="AY639" s="326"/>
      <c r="AZ639" s="326"/>
      <c r="BI639" s="326"/>
      <c r="BS639" s="326"/>
      <c r="CC639" s="326"/>
      <c r="CM639" s="326"/>
      <c r="CW639" s="326"/>
      <c r="DG639" s="326"/>
      <c r="DQ639" s="326"/>
      <c r="EA639" s="326"/>
      <c r="EK639" s="326"/>
      <c r="EU639" s="326"/>
      <c r="FE639" s="326"/>
      <c r="FO639" s="326"/>
      <c r="FY639" s="326"/>
      <c r="GI639" s="326"/>
      <c r="GS639" s="326"/>
      <c r="HC639" s="326"/>
      <c r="HM639" s="326"/>
      <c r="HW639" s="326"/>
    </row>
    <row r="640" s="3" customFormat="true" x14ac:dyDescent="0.25">
      <c r="A640" s="326"/>
      <c r="K640" s="326"/>
      <c r="U640" s="326"/>
      <c r="AE640" s="326"/>
      <c r="AO640" s="326"/>
      <c r="AY640" s="326"/>
      <c r="AZ640" s="326"/>
      <c r="BI640" s="326"/>
      <c r="BS640" s="326"/>
      <c r="CC640" s="326"/>
      <c r="CM640" s="326"/>
      <c r="CW640" s="326"/>
      <c r="DG640" s="326"/>
      <c r="DQ640" s="326"/>
      <c r="EA640" s="326"/>
      <c r="EK640" s="326"/>
      <c r="EU640" s="326"/>
      <c r="FE640" s="326"/>
      <c r="FO640" s="326"/>
      <c r="FY640" s="326"/>
      <c r="GI640" s="326"/>
      <c r="GS640" s="326"/>
      <c r="HC640" s="326"/>
      <c r="HM640" s="326"/>
      <c r="HW640" s="326"/>
    </row>
    <row r="641" s="3" customFormat="true" x14ac:dyDescent="0.25">
      <c r="A641" s="326"/>
      <c r="K641" s="326"/>
      <c r="U641" s="326"/>
      <c r="AE641" s="326"/>
      <c r="AO641" s="326"/>
      <c r="AY641" s="326"/>
      <c r="AZ641" s="326"/>
      <c r="BI641" s="326"/>
      <c r="BS641" s="326"/>
      <c r="CC641" s="326"/>
      <c r="CM641" s="326"/>
      <c r="CW641" s="326"/>
      <c r="DG641" s="326"/>
      <c r="DQ641" s="326"/>
      <c r="EA641" s="326"/>
      <c r="EK641" s="326"/>
      <c r="EU641" s="326"/>
      <c r="FE641" s="326"/>
      <c r="FO641" s="326"/>
      <c r="FY641" s="326"/>
      <c r="GI641" s="326"/>
      <c r="GS641" s="326"/>
      <c r="HC641" s="326"/>
      <c r="HM641" s="326"/>
      <c r="HW641" s="326"/>
    </row>
  </sheetData>
  <mergeCells count="7">
    <mergeCell ref="AZ28:BF28"/>
    <mergeCell ref="C1:H2"/>
    <mergeCell ref="M1:R2"/>
    <mergeCell ref="C3:H3"/>
    <mergeCell ref="M3:R3"/>
    <mergeCell ref="B28:H28"/>
    <mergeCell ref="L28:R2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2018-06-12T05:51:59Z</dcterms:modified>
</cp:coreProperties>
</file>